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22995" windowHeight="9930"/>
  </bookViews>
  <sheets>
    <sheet name="Funds Flow Summary" sheetId="1" r:id="rId1"/>
    <sheet name="Funds Flow - Partner Detail" sheetId="2" r:id="rId2"/>
    <sheet name="2nd Tier Funds Flow" sheetId="9" r:id="rId3"/>
    <sheet name="Partner Engagement" sheetId="3" r:id="rId4"/>
    <sheet name="ACP Perf Network 072017" sheetId="8" state="hidden" r:id="rId5"/>
  </sheets>
  <externalReferences>
    <externalReference r:id="rId6"/>
    <externalReference r:id="rId7"/>
  </externalReferences>
  <definedNames>
    <definedName name="_xlnm._FilterDatabase" localSheetId="1" hidden="1">'Funds Flow - Partner Detail'!$A$4:$J$717</definedName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4" i="2" l="1"/>
  <c r="H494" i="2"/>
  <c r="J494" i="2" s="1"/>
  <c r="F494" i="2"/>
  <c r="E494" i="2"/>
  <c r="D494" i="2"/>
  <c r="D691" i="2"/>
  <c r="E691" i="2"/>
  <c r="F691" i="2"/>
  <c r="H691" i="2"/>
  <c r="I691" i="2"/>
  <c r="D692" i="2"/>
  <c r="E692" i="2"/>
  <c r="F692" i="2"/>
  <c r="D693" i="2"/>
  <c r="E693" i="2"/>
  <c r="F693" i="2"/>
  <c r="D694" i="2"/>
  <c r="E694" i="2"/>
  <c r="F694" i="2"/>
  <c r="D695" i="2"/>
  <c r="E695" i="2"/>
  <c r="F695" i="2"/>
  <c r="D483" i="2"/>
  <c r="E483" i="2"/>
  <c r="F483" i="2"/>
  <c r="D484" i="2"/>
  <c r="E484" i="2"/>
  <c r="F484" i="2"/>
  <c r="D485" i="2"/>
  <c r="E485" i="2"/>
  <c r="F485" i="2"/>
  <c r="D486" i="2"/>
  <c r="E486" i="2"/>
  <c r="F486" i="2"/>
  <c r="D487" i="2"/>
  <c r="E487" i="2"/>
  <c r="F487" i="2"/>
  <c r="D488" i="2"/>
  <c r="E488" i="2"/>
  <c r="F488" i="2"/>
  <c r="D489" i="2"/>
  <c r="E489" i="2"/>
  <c r="F489" i="2"/>
  <c r="D490" i="2"/>
  <c r="E490" i="2"/>
  <c r="F490" i="2"/>
  <c r="D491" i="2"/>
  <c r="E491" i="2"/>
  <c r="F491" i="2"/>
  <c r="D492" i="2"/>
  <c r="E492" i="2"/>
  <c r="F492" i="2"/>
  <c r="D493" i="2"/>
  <c r="E493" i="2"/>
  <c r="F493" i="2"/>
  <c r="D495" i="2"/>
  <c r="E495" i="2"/>
  <c r="F495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58" i="2"/>
  <c r="H658" i="2"/>
  <c r="I650" i="2"/>
  <c r="H650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2" i="2"/>
  <c r="H572" i="2"/>
  <c r="I571" i="2"/>
  <c r="H571" i="2"/>
  <c r="I570" i="2"/>
  <c r="H570" i="2"/>
  <c r="I569" i="2"/>
  <c r="H569" i="2"/>
  <c r="I568" i="2"/>
  <c r="H568" i="2"/>
  <c r="I561" i="2"/>
  <c r="H561" i="2"/>
  <c r="I560" i="2"/>
  <c r="H560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9" i="2"/>
  <c r="H9" i="2"/>
  <c r="I7" i="2"/>
  <c r="H7" i="2"/>
  <c r="I6" i="2"/>
  <c r="H6" i="2"/>
  <c r="I5" i="2"/>
  <c r="H5" i="2"/>
  <c r="J327" i="2" l="1"/>
  <c r="J691" i="2"/>
  <c r="I339" i="2"/>
  <c r="I490" i="2"/>
  <c r="I491" i="2"/>
  <c r="I488" i="2"/>
  <c r="I489" i="2"/>
  <c r="I333" i="2"/>
  <c r="I495" i="2"/>
  <c r="I347" i="2"/>
  <c r="H339" i="2"/>
  <c r="H490" i="2"/>
  <c r="J490" i="2" s="1"/>
  <c r="H491" i="2"/>
  <c r="H488" i="2"/>
  <c r="H489" i="2"/>
  <c r="H333" i="2"/>
  <c r="J333" i="2" s="1"/>
  <c r="H495" i="2"/>
  <c r="H347" i="2"/>
  <c r="J488" i="2" l="1"/>
  <c r="J495" i="2"/>
  <c r="J491" i="2"/>
  <c r="J489" i="2"/>
  <c r="I492" i="2"/>
  <c r="H492" i="2"/>
  <c r="I346" i="2"/>
  <c r="I341" i="2"/>
  <c r="H341" i="2"/>
  <c r="H485" i="2"/>
  <c r="I485" i="2"/>
  <c r="I336" i="2"/>
  <c r="I487" i="2"/>
  <c r="H487" i="2"/>
  <c r="I329" i="2"/>
  <c r="H329" i="2"/>
  <c r="I484" i="2"/>
  <c r="I335" i="2"/>
  <c r="H335" i="2"/>
  <c r="I88" i="2"/>
  <c r="H88" i="2"/>
  <c r="I340" i="2"/>
  <c r="I344" i="2"/>
  <c r="H344" i="2"/>
  <c r="I75" i="2"/>
  <c r="H75" i="2"/>
  <c r="I334" i="2"/>
  <c r="I342" i="2"/>
  <c r="H342" i="2"/>
  <c r="I345" i="2"/>
  <c r="I338" i="2"/>
  <c r="H338" i="2"/>
  <c r="I328" i="2"/>
  <c r="I332" i="2"/>
  <c r="H332" i="2"/>
  <c r="I330" i="2"/>
  <c r="I331" i="2"/>
  <c r="H331" i="2"/>
  <c r="I483" i="2"/>
  <c r="I10" i="2"/>
  <c r="H10" i="2"/>
  <c r="I205" i="2"/>
  <c r="I343" i="2"/>
  <c r="H343" i="2"/>
  <c r="I337" i="2"/>
  <c r="I47" i="2"/>
  <c r="H47" i="2"/>
  <c r="I493" i="2"/>
  <c r="I486" i="2"/>
  <c r="H486" i="2"/>
  <c r="I112" i="2"/>
  <c r="I573" i="2"/>
  <c r="H573" i="2"/>
  <c r="I692" i="2" l="1"/>
  <c r="I694" i="2"/>
  <c r="J694" i="2" s="1"/>
  <c r="J335" i="2"/>
  <c r="I693" i="2"/>
  <c r="J693" i="2" s="1"/>
  <c r="I695" i="2"/>
  <c r="J695" i="2" s="1"/>
  <c r="J332" i="2"/>
  <c r="J329" i="2"/>
  <c r="J486" i="2"/>
  <c r="J331" i="2"/>
  <c r="J338" i="2"/>
  <c r="J487" i="2"/>
  <c r="J485" i="2"/>
  <c r="J492" i="2"/>
  <c r="H188" i="2"/>
  <c r="I188" i="2"/>
  <c r="H112" i="2"/>
  <c r="H337" i="2"/>
  <c r="J337" i="2" s="1"/>
  <c r="H483" i="2"/>
  <c r="J483" i="2" s="1"/>
  <c r="H328" i="2"/>
  <c r="J328" i="2" s="1"/>
  <c r="H334" i="2"/>
  <c r="J334" i="2" s="1"/>
  <c r="H484" i="2"/>
  <c r="J484" i="2" s="1"/>
  <c r="H336" i="2"/>
  <c r="J336" i="2" s="1"/>
  <c r="H346" i="2"/>
  <c r="H692" i="2"/>
  <c r="H493" i="2"/>
  <c r="J493" i="2" s="1"/>
  <c r="H205" i="2"/>
  <c r="H330" i="2"/>
  <c r="J330" i="2" s="1"/>
  <c r="H345" i="2"/>
  <c r="H340" i="2"/>
  <c r="J692" i="2" l="1"/>
  <c r="H614" i="2"/>
  <c r="I614" i="2"/>
  <c r="F715" i="2" l="1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F702" i="2"/>
  <c r="E702" i="2"/>
  <c r="D702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690" i="2"/>
  <c r="E690" i="2"/>
  <c r="D690" i="2"/>
  <c r="F689" i="2"/>
  <c r="E689" i="2"/>
  <c r="D689" i="2"/>
  <c r="F688" i="2"/>
  <c r="E688" i="2"/>
  <c r="D688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83" i="2"/>
  <c r="E683" i="2"/>
  <c r="D683" i="2"/>
  <c r="F682" i="2"/>
  <c r="E682" i="2"/>
  <c r="D682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F666" i="2"/>
  <c r="E666" i="2"/>
  <c r="D666" i="2"/>
  <c r="F663" i="2"/>
  <c r="E663" i="2"/>
  <c r="D663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7" i="2"/>
  <c r="E647" i="2"/>
  <c r="D647" i="2"/>
  <c r="F646" i="2"/>
  <c r="E646" i="2"/>
  <c r="D646" i="2"/>
  <c r="F645" i="2"/>
  <c r="E645" i="2"/>
  <c r="D645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39" i="2"/>
  <c r="E639" i="2"/>
  <c r="D639" i="2"/>
  <c r="F638" i="2"/>
  <c r="E638" i="2"/>
  <c r="D638" i="2"/>
  <c r="F635" i="2"/>
  <c r="E635" i="2"/>
  <c r="D635" i="2"/>
  <c r="F634" i="2"/>
  <c r="E634" i="2"/>
  <c r="D634" i="2"/>
  <c r="F633" i="2"/>
  <c r="E633" i="2"/>
  <c r="D633" i="2"/>
  <c r="F632" i="2"/>
  <c r="E632" i="2"/>
  <c r="D632" i="2"/>
  <c r="F631" i="2"/>
  <c r="E631" i="2"/>
  <c r="D631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D617" i="2"/>
  <c r="F616" i="2"/>
  <c r="E616" i="2"/>
  <c r="D616" i="2"/>
  <c r="F615" i="2"/>
  <c r="E615" i="2"/>
  <c r="D615" i="2"/>
  <c r="F614" i="2"/>
  <c r="E614" i="2"/>
  <c r="D614" i="2"/>
  <c r="F611" i="2"/>
  <c r="E611" i="2"/>
  <c r="D611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606" i="2"/>
  <c r="E606" i="2"/>
  <c r="D606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5" i="2"/>
  <c r="E565" i="2"/>
  <c r="D565" i="2"/>
  <c r="F564" i="2"/>
  <c r="E564" i="2"/>
  <c r="D564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F557" i="2"/>
  <c r="E557" i="2"/>
  <c r="D557" i="2"/>
  <c r="F556" i="2"/>
  <c r="E556" i="2"/>
  <c r="D556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29" i="2"/>
  <c r="E529" i="2"/>
  <c r="D529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2" i="2"/>
  <c r="E522" i="2"/>
  <c r="D522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09" i="2"/>
  <c r="E509" i="2"/>
  <c r="D509" i="2"/>
  <c r="F508" i="2"/>
  <c r="E508" i="2"/>
  <c r="D508" i="2"/>
  <c r="F507" i="2"/>
  <c r="E507" i="2"/>
  <c r="D507" i="2"/>
  <c r="F506" i="2"/>
  <c r="E506" i="2"/>
  <c r="D506" i="2"/>
  <c r="F503" i="2"/>
  <c r="E503" i="2"/>
  <c r="D503" i="2"/>
  <c r="F502" i="2"/>
  <c r="E502" i="2"/>
  <c r="D502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49" i="2"/>
  <c r="E349" i="2"/>
  <c r="D349" i="2"/>
  <c r="F348" i="2"/>
  <c r="E348" i="2"/>
  <c r="D348" i="2"/>
  <c r="J500" i="2"/>
  <c r="J499" i="2"/>
  <c r="J498" i="2"/>
  <c r="J497" i="2"/>
  <c r="J496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49" i="2"/>
  <c r="J348" i="2"/>
  <c r="J347" i="2"/>
  <c r="J346" i="2"/>
  <c r="J345" i="2"/>
  <c r="J344" i="2"/>
  <c r="J343" i="2"/>
  <c r="J342" i="2"/>
  <c r="J341" i="2"/>
  <c r="J340" i="2"/>
  <c r="J339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639" i="2"/>
  <c r="J640" i="2"/>
  <c r="J641" i="2"/>
  <c r="J642" i="2"/>
  <c r="J643" i="2"/>
  <c r="J644" i="2"/>
  <c r="J645" i="2"/>
  <c r="J646" i="2"/>
  <c r="J647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99" i="2"/>
  <c r="J698" i="2"/>
  <c r="J697" i="2"/>
  <c r="J696" i="2"/>
  <c r="J690" i="2"/>
  <c r="J689" i="2"/>
  <c r="J688" i="2"/>
  <c r="J687" i="2"/>
  <c r="J686" i="2"/>
  <c r="J685" i="2"/>
  <c r="J684" i="2"/>
  <c r="J683" i="2"/>
  <c r="I531" i="2"/>
  <c r="D7" i="1" s="1"/>
  <c r="H7" i="1" s="1"/>
  <c r="H531" i="2"/>
  <c r="C7" i="1" s="1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I351" i="2"/>
  <c r="D5" i="1" s="1"/>
  <c r="H351" i="2"/>
  <c r="C5" i="1" s="1"/>
  <c r="I505" i="2"/>
  <c r="D6" i="1" s="1"/>
  <c r="H6" i="1" s="1"/>
  <c r="H505" i="2"/>
  <c r="C6" i="1" s="1"/>
  <c r="I559" i="2"/>
  <c r="D8" i="1" s="1"/>
  <c r="H8" i="1" s="1"/>
  <c r="H559" i="2"/>
  <c r="C8" i="1" s="1"/>
  <c r="I567" i="2"/>
  <c r="D9" i="1" s="1"/>
  <c r="H9" i="1" s="1"/>
  <c r="H567" i="2"/>
  <c r="C9" i="1" s="1"/>
  <c r="I589" i="2"/>
  <c r="D10" i="1" s="1"/>
  <c r="H10" i="1" s="1"/>
  <c r="H589" i="2"/>
  <c r="C10" i="1" s="1"/>
  <c r="I597" i="2"/>
  <c r="D11" i="1" s="1"/>
  <c r="H11" i="1" s="1"/>
  <c r="H597" i="2"/>
  <c r="C11" i="1" s="1"/>
  <c r="I605" i="2"/>
  <c r="D12" i="1" s="1"/>
  <c r="H12" i="1" s="1"/>
  <c r="H605" i="2"/>
  <c r="C12" i="1" s="1"/>
  <c r="I613" i="2"/>
  <c r="D13" i="1" s="1"/>
  <c r="H13" i="1" s="1"/>
  <c r="H613" i="2"/>
  <c r="C13" i="1" s="1"/>
  <c r="I637" i="2"/>
  <c r="D14" i="1" s="1"/>
  <c r="H14" i="1" s="1"/>
  <c r="H637" i="2"/>
  <c r="C14" i="1" s="1"/>
  <c r="I649" i="2"/>
  <c r="D15" i="1" s="1"/>
  <c r="H15" i="1" s="1"/>
  <c r="H649" i="2"/>
  <c r="C15" i="1" s="1"/>
  <c r="I657" i="2"/>
  <c r="D16" i="1" s="1"/>
  <c r="H16" i="1" s="1"/>
  <c r="H657" i="2"/>
  <c r="C16" i="1" s="1"/>
  <c r="I665" i="2"/>
  <c r="D17" i="1" s="1"/>
  <c r="H17" i="1" s="1"/>
  <c r="H665" i="2"/>
  <c r="C17" i="1" s="1"/>
  <c r="I673" i="2"/>
  <c r="D18" i="1" s="1"/>
  <c r="H673" i="2"/>
  <c r="C18" i="1" s="1"/>
  <c r="G18" i="1" s="1"/>
  <c r="I681" i="2"/>
  <c r="D20" i="1" s="1"/>
  <c r="H20" i="1" s="1"/>
  <c r="H681" i="2"/>
  <c r="C20" i="1" s="1"/>
  <c r="G20" i="1" s="1"/>
  <c r="I701" i="2"/>
  <c r="D21" i="1" s="1"/>
  <c r="H21" i="1" s="1"/>
  <c r="H701" i="2"/>
  <c r="C21" i="1" s="1"/>
  <c r="I709" i="2"/>
  <c r="D22" i="1" s="1"/>
  <c r="H22" i="1" s="1"/>
  <c r="H709" i="2"/>
  <c r="C22" i="1" s="1"/>
  <c r="I717" i="2"/>
  <c r="H717" i="2"/>
  <c r="C23" i="1" s="1"/>
  <c r="G23" i="1" s="1"/>
  <c r="J715" i="2"/>
  <c r="J714" i="2"/>
  <c r="J713" i="2"/>
  <c r="J712" i="2"/>
  <c r="J711" i="2"/>
  <c r="J710" i="2"/>
  <c r="J707" i="2"/>
  <c r="J706" i="2"/>
  <c r="J705" i="2"/>
  <c r="J704" i="2"/>
  <c r="J703" i="2"/>
  <c r="J702" i="2"/>
  <c r="J682" i="2"/>
  <c r="J679" i="2"/>
  <c r="J678" i="2"/>
  <c r="J677" i="2"/>
  <c r="J676" i="2"/>
  <c r="J675" i="2"/>
  <c r="J674" i="2"/>
  <c r="J671" i="2"/>
  <c r="J670" i="2"/>
  <c r="J669" i="2"/>
  <c r="J668" i="2"/>
  <c r="J667" i="2"/>
  <c r="J666" i="2"/>
  <c r="J663" i="2"/>
  <c r="J662" i="2"/>
  <c r="J661" i="2"/>
  <c r="J660" i="2"/>
  <c r="J659" i="2"/>
  <c r="J658" i="2"/>
  <c r="J655" i="2"/>
  <c r="J654" i="2"/>
  <c r="J653" i="2"/>
  <c r="J652" i="2"/>
  <c r="J651" i="2"/>
  <c r="J650" i="2"/>
  <c r="J638" i="2"/>
  <c r="J614" i="2"/>
  <c r="J611" i="2"/>
  <c r="J610" i="2"/>
  <c r="J609" i="2"/>
  <c r="J608" i="2"/>
  <c r="J607" i="2"/>
  <c r="J606" i="2"/>
  <c r="J603" i="2"/>
  <c r="J602" i="2"/>
  <c r="J601" i="2"/>
  <c r="J600" i="2"/>
  <c r="J599" i="2"/>
  <c r="J598" i="2"/>
  <c r="J595" i="2"/>
  <c r="J594" i="2"/>
  <c r="J593" i="2"/>
  <c r="J592" i="2"/>
  <c r="J591" i="2"/>
  <c r="J590" i="2"/>
  <c r="J568" i="2"/>
  <c r="J565" i="2"/>
  <c r="J564" i="2"/>
  <c r="J563" i="2"/>
  <c r="J562" i="2"/>
  <c r="J561" i="2"/>
  <c r="J560" i="2"/>
  <c r="J532" i="2"/>
  <c r="J503" i="2"/>
  <c r="J502" i="2"/>
  <c r="J501" i="2"/>
  <c r="J352" i="2"/>
  <c r="J5" i="2"/>
  <c r="D23" i="1"/>
  <c r="H23" i="1" s="1"/>
  <c r="E19" i="1"/>
  <c r="I19" i="1"/>
  <c r="H19" i="1"/>
  <c r="G19" i="1"/>
  <c r="J709" i="2" l="1"/>
  <c r="J597" i="2"/>
  <c r="J613" i="2"/>
  <c r="J673" i="2"/>
  <c r="J567" i="2"/>
  <c r="E23" i="1"/>
  <c r="I23" i="1" s="1"/>
  <c r="E13" i="1"/>
  <c r="I13" i="1" s="1"/>
  <c r="J665" i="2"/>
  <c r="E11" i="1"/>
  <c r="I11" i="1" s="1"/>
  <c r="G11" i="1"/>
  <c r="J605" i="2"/>
  <c r="J637" i="2"/>
  <c r="J681" i="2"/>
  <c r="J531" i="2"/>
  <c r="J589" i="2"/>
  <c r="J505" i="2"/>
  <c r="J717" i="2"/>
  <c r="J649" i="2"/>
  <c r="G17" i="1"/>
  <c r="E17" i="1"/>
  <c r="I17" i="1" s="1"/>
  <c r="E15" i="1"/>
  <c r="I15" i="1" s="1"/>
  <c r="G15" i="1"/>
  <c r="E9" i="1"/>
  <c r="I9" i="1" s="1"/>
  <c r="G9" i="1"/>
  <c r="E7" i="1"/>
  <c r="I7" i="1" s="1"/>
  <c r="G7" i="1"/>
  <c r="E12" i="1"/>
  <c r="E22" i="1"/>
  <c r="I22" i="1" s="1"/>
  <c r="G22" i="1"/>
  <c r="E18" i="1"/>
  <c r="I18" i="1" s="1"/>
  <c r="H18" i="1"/>
  <c r="G13" i="1"/>
  <c r="E20" i="1"/>
  <c r="I20" i="1" s="1"/>
  <c r="J657" i="2"/>
  <c r="J701" i="2"/>
  <c r="G8" i="1"/>
  <c r="E8" i="1"/>
  <c r="I8" i="1" s="1"/>
  <c r="E21" i="1"/>
  <c r="J559" i="2"/>
  <c r="G16" i="1"/>
  <c r="E16" i="1"/>
  <c r="I16" i="1" s="1"/>
  <c r="E14" i="1"/>
  <c r="E10" i="1"/>
  <c r="E6" i="1"/>
  <c r="D24" i="1"/>
  <c r="H5" i="1" s="1"/>
  <c r="J351" i="2"/>
  <c r="E5" i="1"/>
  <c r="C24" i="1"/>
  <c r="G5" i="1" s="1"/>
  <c r="J720" i="2" l="1"/>
  <c r="G12" i="1"/>
  <c r="G21" i="1"/>
  <c r="H24" i="1"/>
  <c r="G6" i="1"/>
  <c r="G10" i="1"/>
  <c r="G14" i="1"/>
  <c r="E24" i="1"/>
  <c r="I5" i="1" s="1"/>
  <c r="I12" i="1" l="1"/>
  <c r="I21" i="1"/>
  <c r="I6" i="1"/>
  <c r="G24" i="1"/>
  <c r="I14" i="1"/>
  <c r="I10" i="1"/>
  <c r="I24" i="1" l="1"/>
</calcChain>
</file>

<file path=xl/sharedStrings.xml><?xml version="1.0" encoding="utf-8"?>
<sst xmlns="http://schemas.openxmlformats.org/spreadsheetml/2006/main" count="61972" uniqueCount="17258">
  <si>
    <t>PPS Funds Flow Summary by Partner Type - DY3, Q1 (IPP Module 1.4 and Module 1.10)</t>
  </si>
  <si>
    <t>Partner Category</t>
  </si>
  <si>
    <t>Quarterly Funds Flow Update - DY3, Q1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</si>
  <si>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</si>
  <si>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</si>
  <si>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</si>
  <si>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</si>
  <si>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</si>
  <si>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</si>
  <si>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</si>
  <si>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</si>
  <si>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</si>
  <si>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</si>
  <si>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</si>
  <si>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</si>
  <si>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</si>
  <si>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</si>
  <si>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</si>
  <si>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</si>
  <si>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</si>
  <si>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</si>
  <si>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</si>
  <si>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</si>
  <si>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</si>
  <si>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</si>
  <si>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</si>
  <si>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</si>
  <si>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</si>
  <si>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</si>
  <si>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Quarterly Funds Flow Updates - DY3, Q1</t>
  </si>
  <si>
    <t>NPI</t>
  </si>
  <si>
    <t>MMIS ID</t>
  </si>
  <si>
    <t>Partner Name</t>
  </si>
  <si>
    <t>Safety Net</t>
  </si>
  <si>
    <t>State Assigned Category</t>
  </si>
  <si>
    <t>INSERT ROWS ABOVE FOR ADDITIONAL PARTNERS IN THIS CATEGORY - DO NOT ENTER DATA IN THIS ROW</t>
  </si>
  <si>
    <t>N/A</t>
  </si>
  <si>
    <t>All Other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</si>
  <si>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</si>
  <si>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</si>
  <si>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</si>
  <si>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</si>
  <si>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</si>
  <si>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</si>
  <si>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</si>
  <si>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</si>
  <si>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</si>
  <si>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</si>
  <si>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</si>
  <si>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</si>
  <si>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</si>
  <si>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</si>
  <si>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</si>
  <si>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</si>
  <si>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</si>
  <si>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</si>
  <si>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</si>
  <si>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</si>
  <si>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</si>
  <si>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</si>
  <si>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</si>
  <si>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</si>
  <si>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</si>
  <si>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</si>
  <si>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</si>
  <si>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</si>
  <si>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</si>
  <si>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</si>
  <si>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</si>
  <si>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</si>
  <si>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Emergency Departments with Care Triage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</si>
  <si>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</si>
  <si>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</si>
  <si>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</si>
  <si>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</si>
  <si>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</si>
  <si>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</si>
  <si>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</si>
  <si>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</si>
  <si>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</si>
  <si>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</si>
  <si>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</si>
  <si>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</si>
  <si>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</si>
  <si>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</si>
  <si>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</si>
  <si>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</si>
  <si>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</si>
  <si>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</si>
  <si>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</si>
  <si>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</si>
  <si>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</si>
  <si>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</si>
  <si>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</si>
  <si>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</si>
  <si>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</si>
  <si>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</si>
  <si>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</si>
  <si>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</si>
  <si>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</si>
  <si>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</si>
  <si>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</si>
  <si>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</si>
  <si>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</si>
  <si>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BECKFORD BETINA</t>
  </si>
  <si>
    <t>E0066065</t>
  </si>
  <si>
    <t>PAULINE MARKS</t>
  </si>
  <si>
    <t>(718) 206-8816</t>
  </si>
  <si>
    <t>PMARKS@JHMC.ORG</t>
  </si>
  <si>
    <t>Mental Health:: Practitioner - Non-Primary Care Provider (PCP)</t>
  </si>
  <si>
    <t>No</t>
  </si>
  <si>
    <t>BECKFORD BETINA Y</t>
  </si>
  <si>
    <t>178-10 WEXFORD TER</t>
  </si>
  <si>
    <t>JAMAICA ESTATES</t>
  </si>
  <si>
    <t>NY</t>
  </si>
  <si>
    <t>11432-3050</t>
  </si>
  <si>
    <t>CLINICAL SOCIAL WORKER (CSW)</t>
  </si>
  <si>
    <t>M</t>
  </si>
  <si>
    <t>MMIS</t>
  </si>
  <si>
    <t>P</t>
  </si>
  <si>
    <t>PATEL YOGITA</t>
  </si>
  <si>
    <t>E0285152</t>
  </si>
  <si>
    <t>All Other:: Practitioner - Non-Primary Care Provider (PCP)</t>
  </si>
  <si>
    <t>Yes</t>
  </si>
  <si>
    <t>PATEL YOGITA MD</t>
  </si>
  <si>
    <t>4802 10TH AVE</t>
  </si>
  <si>
    <t>BROOKLYN</t>
  </si>
  <si>
    <t>11219-2916</t>
  </si>
  <si>
    <t>PHYSICIAN</t>
  </si>
  <si>
    <t xml:space="preserve">HO VANESSA </t>
  </si>
  <si>
    <t>E0352807</t>
  </si>
  <si>
    <t>HO VANESSA</t>
  </si>
  <si>
    <t>HO VANESSA DR.</t>
  </si>
  <si>
    <t>HO VANESSA PHILLIS</t>
  </si>
  <si>
    <t>8900 VAN WYCK EXPY</t>
  </si>
  <si>
    <t>JAMAICA</t>
  </si>
  <si>
    <t>11418-2832</t>
  </si>
  <si>
    <t xml:space="preserve">POTEMPSKA JOANNA </t>
  </si>
  <si>
    <t>E0032395</t>
  </si>
  <si>
    <t>COOPER JOANNA MD</t>
  </si>
  <si>
    <t>Practitioner - Non-Primary Care Provider (PCP)</t>
  </si>
  <si>
    <t>POTEMPSKA JOANNA DR.</t>
  </si>
  <si>
    <t>POTEMPSKA JOANNA MD</t>
  </si>
  <si>
    <t>BRONX</t>
  </si>
  <si>
    <t>10457-2545</t>
  </si>
  <si>
    <t>JAMES  M. REICHERT</t>
  </si>
  <si>
    <t>E0292244</t>
  </si>
  <si>
    <t>REICHERT JAMES MICHAEL</t>
  </si>
  <si>
    <t>REICHERT JAMES MR.</t>
  </si>
  <si>
    <t>REICHERT JAMES MICHAEL RPA</t>
  </si>
  <si>
    <t>4500 PARSONS BLVD</t>
  </si>
  <si>
    <t>FLUSHING</t>
  </si>
  <si>
    <t>11355-2205</t>
  </si>
  <si>
    <t>SHABNAMZEHRA BHOJANI</t>
  </si>
  <si>
    <t>E0344241</t>
  </si>
  <si>
    <t>BHOJANI SHABNAMZEHRA</t>
  </si>
  <si>
    <t>TONY MAFFIA</t>
  </si>
  <si>
    <t>(718) 206-7160</t>
  </si>
  <si>
    <t>TMAFFIA@JHMC.ORG</t>
  </si>
  <si>
    <t>MORISCO ANTONIETTA</t>
  </si>
  <si>
    <t>E0187434</t>
  </si>
  <si>
    <t>MORISCO ANTONIETTA I MD</t>
  </si>
  <si>
    <t>MORISCO ANTONIETTA I</t>
  </si>
  <si>
    <t>JAMAICA ANESTHESIA</t>
  </si>
  <si>
    <t>CURTIS TENNYSON</t>
  </si>
  <si>
    <t>Physician</t>
  </si>
  <si>
    <t>Uncategorized</t>
  </si>
  <si>
    <t>300 COMMUNITY DR, ANESTHESIA DEPARTMENT</t>
  </si>
  <si>
    <t>MANHASSET</t>
  </si>
  <si>
    <t>NPI only</t>
  </si>
  <si>
    <t>NIEDERLAND MARTA</t>
  </si>
  <si>
    <t>E0172410</t>
  </si>
  <si>
    <t>NIEDERLAND MARTA  MD</t>
  </si>
  <si>
    <t>LIJ HILLSIDE MED CTR</t>
  </si>
  <si>
    <t>NEW HYDE PARK</t>
  </si>
  <si>
    <t>11040-1402</t>
  </si>
  <si>
    <t xml:space="preserve">PAUL-BAZIL WAYNE </t>
  </si>
  <si>
    <t>E0385687</t>
  </si>
  <si>
    <t>PAUL-BASIL WAYNE</t>
  </si>
  <si>
    <t>PAUL-BAZIL WAYNE MR.</t>
  </si>
  <si>
    <t>2601 OCEAN PKWY</t>
  </si>
  <si>
    <t>11235-7745</t>
  </si>
  <si>
    <t>NURSE</t>
  </si>
  <si>
    <t>JANCZUK PETER</t>
  </si>
  <si>
    <t>E0040676</t>
  </si>
  <si>
    <t>JANCZUK PETER P MD</t>
  </si>
  <si>
    <t>JAMAICA HSP RADIO</t>
  </si>
  <si>
    <t>11418-2897</t>
  </si>
  <si>
    <t>KELLIE  L. BARONE</t>
  </si>
  <si>
    <t>E0352805</t>
  </si>
  <si>
    <t>BARONE KELLIE LYNN</t>
  </si>
  <si>
    <t>Practitioner - Non-Primary Care Provider (PCP):: Practitioner - Primary Care Provider (PCP)</t>
  </si>
  <si>
    <t>BARONE KELLIE</t>
  </si>
  <si>
    <t>8900 VAN WYCK EXPRES</t>
  </si>
  <si>
    <t>11418-0000</t>
  </si>
  <si>
    <t>MICHELLE  S. HILL</t>
  </si>
  <si>
    <t>E0399777</t>
  </si>
  <si>
    <t>HILL MICHELLE S</t>
  </si>
  <si>
    <t>HILL MICHELLE MRS.</t>
  </si>
  <si>
    <t>CERTIFIED ASTHMA OR DIABETES EDUCATOR</t>
  </si>
  <si>
    <t>JEROME ROSELINE</t>
  </si>
  <si>
    <t>E0091510</t>
  </si>
  <si>
    <t>JEROME ROSELINE MARIE MD</t>
  </si>
  <si>
    <t>STONY BTOOK ANESTH</t>
  </si>
  <si>
    <t>SUNY AT STONY BROOK</t>
  </si>
  <si>
    <t>YUKELIS IGOR</t>
  </si>
  <si>
    <t>E0138173</t>
  </si>
  <si>
    <t>YUKELIS IGOR MD</t>
  </si>
  <si>
    <t>58 ELM AVE</t>
  </si>
  <si>
    <t>LARCHMONT</t>
  </si>
  <si>
    <t>10538-3537</t>
  </si>
  <si>
    <t xml:space="preserve">SCHWARTZ SHELDON </t>
  </si>
  <si>
    <t>E0337916</t>
  </si>
  <si>
    <t>SHELDON SCHWARTZ</t>
  </si>
  <si>
    <t>Mental Health:: Practitioner - Non-Primary Care Provider (PCP):: Practitioner - Primary Care Provider (PCP)</t>
  </si>
  <si>
    <t>SCHWARTZ SHELDON MR.</t>
  </si>
  <si>
    <t>SCHWARTZ SHELDON</t>
  </si>
  <si>
    <t>17810 WEXFORD TER</t>
  </si>
  <si>
    <t>SALONI  M. WADIA</t>
  </si>
  <si>
    <t>E0314069</t>
  </si>
  <si>
    <t>WADIA SALONI</t>
  </si>
  <si>
    <t>WADIA SALONI DR.</t>
  </si>
  <si>
    <t>WADIA SALONI MANISH</t>
  </si>
  <si>
    <t>SATISH  CHAWLA</t>
  </si>
  <si>
    <t>E0276578</t>
  </si>
  <si>
    <t>CHAWLA SATISH K PC         MD</t>
  </si>
  <si>
    <t>All Other:: Practitioner - Primary Care Provider (PCP)</t>
  </si>
  <si>
    <t>CHAWLA SATISH DR.</t>
  </si>
  <si>
    <t>CHAWLA SATISH K</t>
  </si>
  <si>
    <t>82-68 164TH ST</t>
  </si>
  <si>
    <t>11432-1121</t>
  </si>
  <si>
    <t>NARCISSE JOSEPH</t>
  </si>
  <si>
    <t>E0076017</t>
  </si>
  <si>
    <t>NARCISSE JOSEPH RPA-C</t>
  </si>
  <si>
    <t>All Other:: Practitioner - Non-Primary Care Provider (PCP):: Practitioner - Primary Care Provider (PCP)</t>
  </si>
  <si>
    <t>JAMAICA HOSP MC</t>
  </si>
  <si>
    <t>CHOPRA JATINDER</t>
  </si>
  <si>
    <t>E0030780</t>
  </si>
  <si>
    <t>CHOPRA JATINDER K RPA</t>
  </si>
  <si>
    <t>CHOPRA JATINDER K</t>
  </si>
  <si>
    <t>SIEGEL HOWARD</t>
  </si>
  <si>
    <t>E0332666</t>
  </si>
  <si>
    <t>HOWARD SIEGEL</t>
  </si>
  <si>
    <t>8900 VAN WYCK EXPWY</t>
  </si>
  <si>
    <t>GOLDSHTEYN VADIM</t>
  </si>
  <si>
    <t>E0299135</t>
  </si>
  <si>
    <t>GOLDSHTEYN VADIM MD</t>
  </si>
  <si>
    <t>702 OCEAN PKWY APT 1B</t>
  </si>
  <si>
    <t>11230-1133</t>
  </si>
  <si>
    <t>LEE SHI-WEN</t>
  </si>
  <si>
    <t>E0091288</t>
  </si>
  <si>
    <t>LEE SHI-WEN DO</t>
  </si>
  <si>
    <t>JAMAICA HSP ER</t>
  </si>
  <si>
    <t>SEETH VIVEK</t>
  </si>
  <si>
    <t>E0258541</t>
  </si>
  <si>
    <t>VIVEK SEETHARAMAN          MD</t>
  </si>
  <si>
    <t>VIVEK SEETH</t>
  </si>
  <si>
    <t>APT 2E</t>
  </si>
  <si>
    <t>NEW YORK</t>
  </si>
  <si>
    <t>10075-0361</t>
  </si>
  <si>
    <t>GREENBAUM ROBERT</t>
  </si>
  <si>
    <t>E0244824</t>
  </si>
  <si>
    <t>GREENBAUM ROBERT C         MD</t>
  </si>
  <si>
    <t>JAMAICA IMAG ASSOCS</t>
  </si>
  <si>
    <t>ALEXIS BISANGWA</t>
  </si>
  <si>
    <t>E0100387</t>
  </si>
  <si>
    <t>BISANGWA ALEXIS MD</t>
  </si>
  <si>
    <t>All Other:: Mental Health:: Practitioner - Non-Primary Care Provider (PCP)</t>
  </si>
  <si>
    <t>BISANGWA ALEXIS DR.</t>
  </si>
  <si>
    <t>890 VAN WYCK EXPWY</t>
  </si>
  <si>
    <t xml:space="preserve">TAJIAN ROSA </t>
  </si>
  <si>
    <t>E0025912</t>
  </si>
  <si>
    <t>TAJIAN ROSA MD</t>
  </si>
  <si>
    <t>TAJIAN ROSA DR.</t>
  </si>
  <si>
    <t>JAMAICA HOSPITAL MED CTR</t>
  </si>
  <si>
    <t>MARTHA EDELMAN</t>
  </si>
  <si>
    <t>E0078102</t>
  </si>
  <si>
    <t>EDELMAN MARTHA J MD</t>
  </si>
  <si>
    <t>EDELMAN MARTHA DR.</t>
  </si>
  <si>
    <t>8900 VAN WYCK EXPWAY</t>
  </si>
  <si>
    <t>FEUERSTEIN MICHAEL DR.</t>
  </si>
  <si>
    <t>E0355327</t>
  </si>
  <si>
    <t>FEUERSTEIN MICHAEL A</t>
  </si>
  <si>
    <t>Jerrold Hirsch</t>
  </si>
  <si>
    <t>(516) 465-8070</t>
  </si>
  <si>
    <t>JHirsch@nshs.edu</t>
  </si>
  <si>
    <t>1275 YORK AVE</t>
  </si>
  <si>
    <t>10065-6007</t>
  </si>
  <si>
    <t>MAZURKIEWICZ REBECCA DR.</t>
  </si>
  <si>
    <t>E0308764</t>
  </si>
  <si>
    <t>REBECCA ANNE MAZURKIEWICZ</t>
  </si>
  <si>
    <t>MAZURKIEWICZ REBECCA ANNE</t>
  </si>
  <si>
    <t>17 E 102ND ST</t>
  </si>
  <si>
    <t>10029-5204</t>
  </si>
  <si>
    <t>SULLIVAN ERINMARIE</t>
  </si>
  <si>
    <t>E0314424</t>
  </si>
  <si>
    <t>SULLIVAN ERINMARIE MD</t>
  </si>
  <si>
    <t>100 E 77TH ST</t>
  </si>
  <si>
    <t>10075-1850</t>
  </si>
  <si>
    <t>JAYMAN-ARISTIDE RAZIA DR.</t>
  </si>
  <si>
    <t>E0329599</t>
  </si>
  <si>
    <t>JAYMAN-ARISTIDE RAZIA</t>
  </si>
  <si>
    <t>10201 66TH RD</t>
  </si>
  <si>
    <t>FOREST HILLS</t>
  </si>
  <si>
    <t>11375-2029</t>
  </si>
  <si>
    <t>COHEN NADINE DR.</t>
  </si>
  <si>
    <t>E0326908</t>
  </si>
  <si>
    <t>COHEN NADINE</t>
  </si>
  <si>
    <t>178 E 85TH ST STE FL2</t>
  </si>
  <si>
    <t>10028-2119</t>
  </si>
  <si>
    <t>O TERESA</t>
  </si>
  <si>
    <t>E0312386</t>
  </si>
  <si>
    <t>TERESA MIN JUNG O MD</t>
  </si>
  <si>
    <t>O TERESA MIN JUNG MD</t>
  </si>
  <si>
    <t>126 W 60TH ST</t>
  </si>
  <si>
    <t>10023-7402</t>
  </si>
  <si>
    <t>ROMANELLO PAUL</t>
  </si>
  <si>
    <t>E0076536</t>
  </si>
  <si>
    <t>ROMANELLO PAUL P</t>
  </si>
  <si>
    <t>158 E 84TH ST</t>
  </si>
  <si>
    <t>10028-2005</t>
  </si>
  <si>
    <t>HASANOVIC ADNAN</t>
  </si>
  <si>
    <t>E0337014</t>
  </si>
  <si>
    <t>DEGOY ANA MS.</t>
  </si>
  <si>
    <t>E0331617</t>
  </si>
  <si>
    <t>DEGOY ANA</t>
  </si>
  <si>
    <t>1901 1ST AVE</t>
  </si>
  <si>
    <t>10029-7404</t>
  </si>
  <si>
    <t>EISENBERG RACHEL</t>
  </si>
  <si>
    <t>E0386378</t>
  </si>
  <si>
    <t>EISENBERG RACHEL ELIZABETH KAPLAN</t>
  </si>
  <si>
    <t>LIN WEI DR.</t>
  </si>
  <si>
    <t>E0114066</t>
  </si>
  <si>
    <t>LIN WEI GUO MD PC</t>
  </si>
  <si>
    <t>Josephine Wu</t>
  </si>
  <si>
    <t>(212) 965-0222</t>
  </si>
  <si>
    <t>admin@ccaco.org</t>
  </si>
  <si>
    <t>LIN WEI GUO MD</t>
  </si>
  <si>
    <t>RM 410</t>
  </si>
  <si>
    <t>10013-4159</t>
  </si>
  <si>
    <t>ECAP</t>
  </si>
  <si>
    <t>LIN KEVIN N T MD</t>
  </si>
  <si>
    <t>E0141447</t>
  </si>
  <si>
    <t>LIN KEVIN N T</t>
  </si>
  <si>
    <t>All Other:: Pharmacy:: Practitioner - Primary Care Provider (PCP)</t>
  </si>
  <si>
    <t>LIN KEVIN DR.</t>
  </si>
  <si>
    <t>210 CANAL ST RM 311</t>
  </si>
  <si>
    <t>10013-4187</t>
  </si>
  <si>
    <t>MULTI-TYPE</t>
  </si>
  <si>
    <t>HOUSE CALL MEDICAL SERVICES OF NEW YORK, PLLC</t>
  </si>
  <si>
    <t>E0344747</t>
  </si>
  <si>
    <t>HOUSE CALL MEDICAL SERVICES OF NEW</t>
  </si>
  <si>
    <t>Imelda Tavas</t>
  </si>
  <si>
    <t>(718) 561-2121</t>
  </si>
  <si>
    <t>itavas@essenmed.com</t>
  </si>
  <si>
    <t>2024 CRESTON AVE FL 2</t>
  </si>
  <si>
    <t>10453-4244</t>
  </si>
  <si>
    <t>MULTI-TYPE GROUP</t>
  </si>
  <si>
    <t>WOMENS HEALTHCARE PC</t>
  </si>
  <si>
    <t>E0346605</t>
  </si>
  <si>
    <t>WOMENS HEALTH CARE PC</t>
  </si>
  <si>
    <t>Liz Webb</t>
  </si>
  <si>
    <t>(212) 740-8294</t>
  </si>
  <si>
    <t>webbliz@cm-ipa.com</t>
  </si>
  <si>
    <t>6254 97TH PL STE 2E</t>
  </si>
  <si>
    <t>REGO PARK</t>
  </si>
  <si>
    <t>11374-1354</t>
  </si>
  <si>
    <t>PHYSICIANS GROUP</t>
  </si>
  <si>
    <t>Corinthian</t>
  </si>
  <si>
    <t>RAHMAN RUMANA</t>
  </si>
  <si>
    <t>E0007877</t>
  </si>
  <si>
    <t>RUMANA ALAUDDIN RAHMAN</t>
  </si>
  <si>
    <t>RAHMAN RUMANA ALAUDDIN MD</t>
  </si>
  <si>
    <t>4032 74TH ST</t>
  </si>
  <si>
    <t>ELMHURST</t>
  </si>
  <si>
    <t>11373-5602</t>
  </si>
  <si>
    <t>Thomas Zong-Xun Lyo, MD</t>
  </si>
  <si>
    <t>E0088205</t>
  </si>
  <si>
    <t>LYO THOMAS</t>
  </si>
  <si>
    <t>Susan Lau</t>
  </si>
  <si>
    <t>(212) 965-8435</t>
  </si>
  <si>
    <t>slau@caipa.net</t>
  </si>
  <si>
    <t>LYO THOMAS DR.</t>
  </si>
  <si>
    <t>69 S BROADWAY</t>
  </si>
  <si>
    <t>YONKERS</t>
  </si>
  <si>
    <t>10701-4004</t>
  </si>
  <si>
    <t>Wah Sang Lee, DO</t>
  </si>
  <si>
    <t>E0027274</t>
  </si>
  <si>
    <t>LEE WAH SANG MD</t>
  </si>
  <si>
    <t>LEE WAH</t>
  </si>
  <si>
    <t>8672 188TH ST</t>
  </si>
  <si>
    <t>HOLLIS</t>
  </si>
  <si>
    <t>11423-1110</t>
  </si>
  <si>
    <t>MATHEWS DANIEL D DPM</t>
  </si>
  <si>
    <t>Daniel Mathews</t>
  </si>
  <si>
    <t>(718) 205-6201</t>
  </si>
  <si>
    <t>otoocare@aol.com</t>
  </si>
  <si>
    <t>Unknown</t>
  </si>
  <si>
    <t>DANIEL D. MATHEWS DPM PC</t>
  </si>
  <si>
    <t>4035 95TH ST, LOWER LEVEL</t>
  </si>
  <si>
    <t>Riverdale Mental Health Association</t>
  </si>
  <si>
    <t>E0274023</t>
  </si>
  <si>
    <t>RIVERDALE MENTAL HLTH CL</t>
  </si>
  <si>
    <t>Donna Demetri Friedman</t>
  </si>
  <si>
    <t>(718) 796-5300</t>
  </si>
  <si>
    <t>dfriedman@rmha.org</t>
  </si>
  <si>
    <t>All Other:: Mental Health:: Substance Abuse</t>
  </si>
  <si>
    <t>RIVERDALE MENTAL HEALTH ASSOCIATION INC</t>
  </si>
  <si>
    <t>RIVERDALE CLN/CDT</t>
  </si>
  <si>
    <t>10471-2138</t>
  </si>
  <si>
    <t>Gouverneur Healthcare Services - Skilled Nursing Facility</t>
  </si>
  <si>
    <t>E0271804</t>
  </si>
  <si>
    <t>GOLDWATER MEMORIAL HOSP</t>
  </si>
  <si>
    <t>Martha A. Sullivan</t>
  </si>
  <si>
    <t>(212) 238-8001</t>
  </si>
  <si>
    <t>Martha.Sullivan@nychhc.org</t>
  </si>
  <si>
    <t>All Other:: Hospital:: Pharmacy</t>
  </si>
  <si>
    <t>NEW YORK CITY HEALTH AND HOSPITALS CORPORATION</t>
  </si>
  <si>
    <t>HENRY J CARTER SPECIALTY HOSPITAL</t>
  </si>
  <si>
    <t>1752 PARK AVE</t>
  </si>
  <si>
    <t>10035-2811</t>
  </si>
  <si>
    <t>HOSPITAL</t>
  </si>
  <si>
    <t>HILLSIDE POLYMEDIC DIAGNOSTIC&amp;TRE</t>
  </si>
  <si>
    <t>E0359501</t>
  </si>
  <si>
    <t>HILLSIDE POLYMEDIC D ANT T CTR</t>
  </si>
  <si>
    <t>Violetta Barrett</t>
  </si>
  <si>
    <t>(718) 264-1111</t>
  </si>
  <si>
    <t>All Other:: Clinic</t>
  </si>
  <si>
    <t>HILLSIDE POLYMEDIC DIAGNOSTIC &amp; TREATMENT CENTER INC</t>
  </si>
  <si>
    <t>HILLSIDE POLYMEDIC D AND T CTR</t>
  </si>
  <si>
    <t>18730 HILLSIDE AVE</t>
  </si>
  <si>
    <t>11432-3216</t>
  </si>
  <si>
    <t>DIAGNOSTIC AND TREATMENT CENTER</t>
  </si>
  <si>
    <t>BGR Services, Inc.</t>
  </si>
  <si>
    <t>E0032232</t>
  </si>
  <si>
    <t>BGR SERVICE INC</t>
  </si>
  <si>
    <t>Maria Mendez</t>
  </si>
  <si>
    <t>(212) 837-2013</t>
  </si>
  <si>
    <t>mmendez@thepacprogram.com</t>
  </si>
  <si>
    <t>All Other:: Substance Abuse</t>
  </si>
  <si>
    <t>BGR SERVICES INC.</t>
  </si>
  <si>
    <t>7 DEBEVOISE ST</t>
  </si>
  <si>
    <t>11206-4101</t>
  </si>
  <si>
    <t>Fidelis Care</t>
  </si>
  <si>
    <t>Rev. Partick J Frawley</t>
  </si>
  <si>
    <t>(718) 896-6500</t>
  </si>
  <si>
    <t>CBO</t>
  </si>
  <si>
    <t>95-25 Queens Blvd</t>
  </si>
  <si>
    <t>Rego Park</t>
  </si>
  <si>
    <t>No NPI or MMIS</t>
  </si>
  <si>
    <t>Elderplan</t>
  </si>
  <si>
    <t>Tom Early</t>
  </si>
  <si>
    <t>(718) 759-4586</t>
  </si>
  <si>
    <t>tearly@mjhs.org</t>
  </si>
  <si>
    <t>745 64th St</t>
  </si>
  <si>
    <t>Brooklyn</t>
  </si>
  <si>
    <t>Q.S.A.C</t>
  </si>
  <si>
    <t>E0103823</t>
  </si>
  <si>
    <t>CORY POLSHANSKY</t>
  </si>
  <si>
    <t>(718) 728-8476</t>
  </si>
  <si>
    <t>CPOLSHANSKY@QSAC.COM</t>
  </si>
  <si>
    <t>All Other:: Case Management / Health Home:: Clinic</t>
  </si>
  <si>
    <t>QSAC, INC.</t>
  </si>
  <si>
    <t>QSAC INC</t>
  </si>
  <si>
    <t>118-60 SPRINGFIELD BLVD</t>
  </si>
  <si>
    <t>ST ALBANS</t>
  </si>
  <si>
    <t>11411-1927</t>
  </si>
  <si>
    <t>QSAC DAY</t>
  </si>
  <si>
    <t>E0030033</t>
  </si>
  <si>
    <t>GROUP DAY HAB</t>
  </si>
  <si>
    <t>HOME HEALTH AGENCY</t>
  </si>
  <si>
    <t>OMRDD/GOODWILL INDUSTRIES NY</t>
  </si>
  <si>
    <t>E0078391</t>
  </si>
  <si>
    <t>EDMUND O'DONNELL</t>
  </si>
  <si>
    <t>(718) 777-6338</t>
  </si>
  <si>
    <t>EODONNELL@GOODWILLNY.ORG</t>
  </si>
  <si>
    <t>ASTORIA</t>
  </si>
  <si>
    <t>11102-4510</t>
  </si>
  <si>
    <t>GOODWILL IND GR NY/NJ DAY</t>
  </si>
  <si>
    <t>E0030259</t>
  </si>
  <si>
    <t>QSA Services, Inc.</t>
  </si>
  <si>
    <t>E0036594</t>
  </si>
  <si>
    <t>QSA SERVICES INC</t>
  </si>
  <si>
    <t>Q.S.A SERVICES INC.</t>
  </si>
  <si>
    <t>4011 WARREN ST</t>
  </si>
  <si>
    <t>11373-1700</t>
  </si>
  <si>
    <t>Lourdes Marie Flaminiano, MD</t>
  </si>
  <si>
    <t>E0033102</t>
  </si>
  <si>
    <t>FLAMINIANO LOURDES M MD</t>
  </si>
  <si>
    <t>FLAMINIANO LOURDES</t>
  </si>
  <si>
    <t>119 BELMONT ST</t>
  </si>
  <si>
    <t>WORCESTER</t>
  </si>
  <si>
    <t>MA</t>
  </si>
  <si>
    <t>01605-2903</t>
  </si>
  <si>
    <t>Maria Pilar Barbery, MD</t>
  </si>
  <si>
    <t>E0177871</t>
  </si>
  <si>
    <t>BARBERY MARIA-PILAR</t>
  </si>
  <si>
    <t>Maria Pilar Barbery</t>
  </si>
  <si>
    <t>(212) 923-8451</t>
  </si>
  <si>
    <t>pilarbarbery@yahoo.com</t>
  </si>
  <si>
    <t>BERBERY MARIA-PILAR DR.</t>
  </si>
  <si>
    <t>4260 BROADWAY</t>
  </si>
  <si>
    <t>10033-3726</t>
  </si>
  <si>
    <t>TAVERAS FERNANDO DR.</t>
  </si>
  <si>
    <t>E0102232</t>
  </si>
  <si>
    <t>TAVERAS FERNANDO T</t>
  </si>
  <si>
    <t>ALLEN PAVILION</t>
  </si>
  <si>
    <t>10034-1199</t>
  </si>
  <si>
    <t>DELEON JOSE DR.</t>
  </si>
  <si>
    <t>E0086940</t>
  </si>
  <si>
    <t>DELEON JOSE L DPM</t>
  </si>
  <si>
    <t>DELEON JOSE L</t>
  </si>
  <si>
    <t>5 HAMILTON PL</t>
  </si>
  <si>
    <t>10031-6801</t>
  </si>
  <si>
    <t>PODIATRIST</t>
  </si>
  <si>
    <t>Muhammad Misbah-Ul Haque Jr., MD</t>
  </si>
  <si>
    <t>E0028025</t>
  </si>
  <si>
    <t>HAQUE MUHAMMAD MISBAH-UL  MD</t>
  </si>
  <si>
    <t>Muhammad Misbah-Ul Haque Jr.</t>
  </si>
  <si>
    <t>(212) 283-2099</t>
  </si>
  <si>
    <t>broadwaymedicalcenter@gmail.com</t>
  </si>
  <si>
    <t>HAQUE MUHAMMED</t>
  </si>
  <si>
    <t>3410 BROADWAY # 3418</t>
  </si>
  <si>
    <t>10031-7400</t>
  </si>
  <si>
    <t>Juan Estevez, MD</t>
  </si>
  <si>
    <t>E0143294</t>
  </si>
  <si>
    <t>ESTEVEZ JUAN T MD</t>
  </si>
  <si>
    <t>Juan Estevez</t>
  </si>
  <si>
    <t>(718) 584-3826</t>
  </si>
  <si>
    <t>juanto2000@yahoo.com</t>
  </si>
  <si>
    <t>ESTEVEZ JUAN DR.</t>
  </si>
  <si>
    <t>4010 NATIONAL ST</t>
  </si>
  <si>
    <t>CORONA</t>
  </si>
  <si>
    <t>11368-2366</t>
  </si>
  <si>
    <t>Kanthimathi Jothianandan, MD</t>
  </si>
  <si>
    <t>E0223696</t>
  </si>
  <si>
    <t>JOTHIANANDAN KANTHIMATHI   MD</t>
  </si>
  <si>
    <t>Kanthimathi Jothianandan</t>
  </si>
  <si>
    <t>(718) 901-4111</t>
  </si>
  <si>
    <t>JOTHIANANDAN KANTHIMATHI MRS.</t>
  </si>
  <si>
    <t>JOTHIANANDAN KANTHIMATHI</t>
  </si>
  <si>
    <t>57 E MOUNT EDEN AVE</t>
  </si>
  <si>
    <t>10452-5806</t>
  </si>
  <si>
    <t>Tahira Ghaffar, MD</t>
  </si>
  <si>
    <t>E0288982</t>
  </si>
  <si>
    <t>GHAFFAR TAHIRA FAROOQI MD</t>
  </si>
  <si>
    <t>Tahira Ghaffar</t>
  </si>
  <si>
    <t>(718) 441-0410</t>
  </si>
  <si>
    <t>Primemedicalcarepc@gmail.com</t>
  </si>
  <si>
    <t>GHAFFAR TAHIRA</t>
  </si>
  <si>
    <t>70-48 BROADWAY</t>
  </si>
  <si>
    <t>JACKSON HEIGHTS</t>
  </si>
  <si>
    <t>11372-6134</t>
  </si>
  <si>
    <t>Rajesh Patel, MD</t>
  </si>
  <si>
    <t>E0210023</t>
  </si>
  <si>
    <t>PATEL RAJESH JAYANTILAL    MD</t>
  </si>
  <si>
    <t>Rajesh Patel</t>
  </si>
  <si>
    <t>(718) 367-3930</t>
  </si>
  <si>
    <t>rpatel957@gmail.com</t>
  </si>
  <si>
    <t>PATEL RAJESH DR.</t>
  </si>
  <si>
    <t>2106 GRAND CONCOURSE</t>
  </si>
  <si>
    <t>10457-2800</t>
  </si>
  <si>
    <t>Habib Nazarian, MD</t>
  </si>
  <si>
    <t>E0226605</t>
  </si>
  <si>
    <t>NAZARIAN HABIB</t>
  </si>
  <si>
    <t>Habib Nazarian</t>
  </si>
  <si>
    <t>(718) 712-2200</t>
  </si>
  <si>
    <t>hmnaz@aol.com</t>
  </si>
  <si>
    <t>235-20 147TH AVE STE 4</t>
  </si>
  <si>
    <t>ROSEDALE</t>
  </si>
  <si>
    <t>11422-3293</t>
  </si>
  <si>
    <t>Eduardo Luis Pignanelli, MD</t>
  </si>
  <si>
    <t>E0153301</t>
  </si>
  <si>
    <t>PIGNANELLI EDUARDO L MD</t>
  </si>
  <si>
    <t>Eduardo Luis Pignanelli</t>
  </si>
  <si>
    <t>(212) 923-0559</t>
  </si>
  <si>
    <t>pignanelli@verizon.net</t>
  </si>
  <si>
    <t>PIGNANELLI EDUARDO</t>
  </si>
  <si>
    <t>601 W 177TH ST APT 1W</t>
  </si>
  <si>
    <t>10033-7152</t>
  </si>
  <si>
    <t>Sajid Malik, MD</t>
  </si>
  <si>
    <t>E0180933</t>
  </si>
  <si>
    <t>MALIK SAJID MD</t>
  </si>
  <si>
    <t>Sajid Malik</t>
  </si>
  <si>
    <t>(718) 899-0470</t>
  </si>
  <si>
    <t>MALIK SAJID</t>
  </si>
  <si>
    <t>9014 ELMHURST AVE</t>
  </si>
  <si>
    <t>11372-7936</t>
  </si>
  <si>
    <t>SHAH TUSHAR</t>
  </si>
  <si>
    <t>E0074202</t>
  </si>
  <si>
    <t>SHAH TUSHAR LAXMICHAND MD</t>
  </si>
  <si>
    <t>Emilio Villegas</t>
  </si>
  <si>
    <t>(718) 334-6700</t>
  </si>
  <si>
    <t>2425 MORRIS AVE</t>
  </si>
  <si>
    <t>10468-6577</t>
  </si>
  <si>
    <t>Homecrest Community Services, Inc</t>
  </si>
  <si>
    <t>Don Lee</t>
  </si>
  <si>
    <t>(718) 376-4036</t>
  </si>
  <si>
    <t>donlee@homecrest.og</t>
  </si>
  <si>
    <t>1413 Avenue T</t>
  </si>
  <si>
    <t>JNS COUNSELING SERVICES INC.</t>
  </si>
  <si>
    <t>E0003957</t>
  </si>
  <si>
    <t>JNS COUNSELING SERVICES INC</t>
  </si>
  <si>
    <t>Ertuania Jorge</t>
  </si>
  <si>
    <t>(718) 954-3800</t>
  </si>
  <si>
    <t>ertuaniajorgecasac@gmail.com</t>
  </si>
  <si>
    <t>1300 AVENUE P</t>
  </si>
  <si>
    <t>11229-1106</t>
  </si>
  <si>
    <t>HYLAN BOULEVARD PHYSICAL MEDICINE AND REHABILITATION PLLC</t>
  </si>
  <si>
    <t>E0315640</t>
  </si>
  <si>
    <t>HYLAN BOULEVARD PHYSICAL MEDICINE</t>
  </si>
  <si>
    <t>Henry Sardar</t>
  </si>
  <si>
    <t>(718) 878-4314</t>
  </si>
  <si>
    <t>support@pain1234.com</t>
  </si>
  <si>
    <t>2305 HYLAN BLVD</t>
  </si>
  <si>
    <t>STATEN ISLAND</t>
  </si>
  <si>
    <t>10306-3231</t>
  </si>
  <si>
    <t>Breukelen Community Network IPA</t>
  </si>
  <si>
    <t>Isaiah Pinkney, MD</t>
  </si>
  <si>
    <t>(718) 622-3113</t>
  </si>
  <si>
    <t>pinckney457@hotmail.com</t>
  </si>
  <si>
    <t>1222 E 96th St</t>
  </si>
  <si>
    <t>Alberto Rozo, DO</t>
  </si>
  <si>
    <t>E0141922</t>
  </si>
  <si>
    <t>ROZO ALBERTO L MD</t>
  </si>
  <si>
    <t>Alberto Rozo</t>
  </si>
  <si>
    <t>(718) 457-7000</t>
  </si>
  <si>
    <t>arozojr@aol.com</t>
  </si>
  <si>
    <t>ROZO ALBERTO</t>
  </si>
  <si>
    <t>ROZO ALBERTO L</t>
  </si>
  <si>
    <t>9033 ELMHURST AVE</t>
  </si>
  <si>
    <t>11372-7935</t>
  </si>
  <si>
    <t>Ola Pediatrics</t>
  </si>
  <si>
    <t>E0100982</t>
  </si>
  <si>
    <t>OLIVERO MATOS ANA RITA MD</t>
  </si>
  <si>
    <t>Ana  Olivero</t>
  </si>
  <si>
    <t>(718) 547-7771</t>
  </si>
  <si>
    <t>arolivero@aol.com</t>
  </si>
  <si>
    <t>OLIVERO ANA DR.</t>
  </si>
  <si>
    <t>1300 PELHAM PKWY</t>
  </si>
  <si>
    <t>Mihail Medvedovsky, MD</t>
  </si>
  <si>
    <t>E0184806</t>
  </si>
  <si>
    <t>MEDVEDOVSKY MIHAIL MD</t>
  </si>
  <si>
    <t>Mihail Medvedovsky</t>
  </si>
  <si>
    <t>(212) 740-2020</t>
  </si>
  <si>
    <t>mmedvedovsky@aol.com</t>
  </si>
  <si>
    <t>MEDVEDOVSKY MIHAIL</t>
  </si>
  <si>
    <t>9036 7TH AVE</t>
  </si>
  <si>
    <t>11228-3625</t>
  </si>
  <si>
    <t>VALDIVIA MARTHA</t>
  </si>
  <si>
    <t>E0026761</t>
  </si>
  <si>
    <t>VALDIVIA MARTHA MARIA</t>
  </si>
  <si>
    <t>629 W 185TH ST</t>
  </si>
  <si>
    <t>10033-3102</t>
  </si>
  <si>
    <t>Mohammed M. Rahman, MD</t>
  </si>
  <si>
    <t>E0285657</t>
  </si>
  <si>
    <t>RAHMAN MOHAMMED MATIUR MD</t>
  </si>
  <si>
    <t>Mohammed M. Rahman</t>
  </si>
  <si>
    <t>(718) 424-0200</t>
  </si>
  <si>
    <t>matiur112@yahoo.com</t>
  </si>
  <si>
    <t>RAHMAN MOHAMMED MR.</t>
  </si>
  <si>
    <t>Khurram Awan, DO</t>
  </si>
  <si>
    <t>E0326456</t>
  </si>
  <si>
    <t>AWAN KHURRAM SHAHZAD</t>
  </si>
  <si>
    <t>Khurram Awan</t>
  </si>
  <si>
    <t>(718) 777-6695</t>
  </si>
  <si>
    <t>FatimaPediatrics@gmail.com</t>
  </si>
  <si>
    <t>AWAN KHURRAM DR.</t>
  </si>
  <si>
    <t>2552 STEINWAY ST APT 1</t>
  </si>
  <si>
    <t>11103-3759</t>
  </si>
  <si>
    <t>CALDERON CECILIA</t>
  </si>
  <si>
    <t>E0000719</t>
  </si>
  <si>
    <t>CECILIA GRISELDA CALDERON MD</t>
  </si>
  <si>
    <t>CALDERON CECILIA GRISELDA MD</t>
  </si>
  <si>
    <t>1262 BOSTON RD STE 2</t>
  </si>
  <si>
    <t>10456-3602</t>
  </si>
  <si>
    <t>TOTAL MEDICAL PC</t>
  </si>
  <si>
    <t>E0301361</t>
  </si>
  <si>
    <t>WebbLiz@cm-ipa.com</t>
  </si>
  <si>
    <t>TOTAL MEDICAL P C</t>
  </si>
  <si>
    <t>4405 BROADWAY</t>
  </si>
  <si>
    <t>10040-4014</t>
  </si>
  <si>
    <t>Juan Jose Pilarte, MD</t>
  </si>
  <si>
    <t>E0140356</t>
  </si>
  <si>
    <t>PILARTE JUAN JOSE MD</t>
  </si>
  <si>
    <t xml:space="preserve">Juan  Pilarte </t>
  </si>
  <si>
    <t>(718) 293-3566</t>
  </si>
  <si>
    <t>jjpilarte@optonline.net</t>
  </si>
  <si>
    <t>PILARTE JUAN</t>
  </si>
  <si>
    <t>PEDIATRICS 2000 PC</t>
  </si>
  <si>
    <t>10031-2428</t>
  </si>
  <si>
    <t>Juan Tapia-Mendoza, MD</t>
  </si>
  <si>
    <t>E0173308</t>
  </si>
  <si>
    <t>TAPIA-MENDOZA JUAN MD</t>
  </si>
  <si>
    <t>Juan Tapia-Mendoza</t>
  </si>
  <si>
    <t>(212) 694-2000</t>
  </si>
  <si>
    <t>staff@pediatrics2000.com</t>
  </si>
  <si>
    <t>TAPIA-MENDOZA JUAN</t>
  </si>
  <si>
    <t>MT SINAI ELM PED EMR</t>
  </si>
  <si>
    <t>11373-1329</t>
  </si>
  <si>
    <t>GROUPO MEDICO DOMINICANO PLLC</t>
  </si>
  <si>
    <t>E0301990</t>
  </si>
  <si>
    <t>Shashonna Janeen Dupree</t>
  </si>
  <si>
    <t>(212) 928-3510</t>
  </si>
  <si>
    <t>sdupree81@gmail.com</t>
  </si>
  <si>
    <t>Marino Antonio Torres , MD</t>
  </si>
  <si>
    <t>E0139833</t>
  </si>
  <si>
    <t>TORRES MARINO A MD</t>
  </si>
  <si>
    <t xml:space="preserve">Marino Antonio Torres </t>
  </si>
  <si>
    <t>(212) 923-5500</t>
  </si>
  <si>
    <t>drmtorres@aol.com</t>
  </si>
  <si>
    <t>TORRES MARINO DR.</t>
  </si>
  <si>
    <t>TORRES MARINO ANTONIO MD</t>
  </si>
  <si>
    <t>135 HAVEN AVE</t>
  </si>
  <si>
    <t>10032-1131</t>
  </si>
  <si>
    <t>Baldevbhai V. Patel, MD</t>
  </si>
  <si>
    <t>E0212395</t>
  </si>
  <si>
    <t>PATEL BALDEVBHAI V MD PC</t>
  </si>
  <si>
    <t>Baldevbhai V. Patel</t>
  </si>
  <si>
    <t>(718) 294-0700</t>
  </si>
  <si>
    <t>bvp1715@gmail.com</t>
  </si>
  <si>
    <t>PATEL BALDEVBHAI DR.</t>
  </si>
  <si>
    <t>1715 DR MARTIN L KING JR BLVD</t>
  </si>
  <si>
    <t>10453-6961</t>
  </si>
  <si>
    <t>139 MEDICAL FACILITY PC</t>
  </si>
  <si>
    <t>E0296167</t>
  </si>
  <si>
    <t>Carol M. Tunney</t>
  </si>
  <si>
    <t>manager@avicennacare.com</t>
  </si>
  <si>
    <t>139 MEDICAL FACILITY P C</t>
  </si>
  <si>
    <t>34-18 BROADWAY 2ND FL</t>
  </si>
  <si>
    <t>10031-7419</t>
  </si>
  <si>
    <t>DAVID  A. SEIDMAN</t>
  </si>
  <si>
    <t>E0172835</t>
  </si>
  <si>
    <t>SEIDMAN DAVID A MD</t>
  </si>
  <si>
    <t>SEIDMAN DAVID</t>
  </si>
  <si>
    <t>SEIDMAN DAVID ALEXANDER</t>
  </si>
  <si>
    <t>7901 BROADWAY</t>
  </si>
  <si>
    <t>SUSAN  G. CALLISTE-SCOTT</t>
  </si>
  <si>
    <t>E0100908</t>
  </si>
  <si>
    <t>CALLISTE-SCOTT SUSAN</t>
  </si>
  <si>
    <t>MEDISYS SPRINGFIELD</t>
  </si>
  <si>
    <t>11434-4122</t>
  </si>
  <si>
    <t>SALEEM SABRINA DR.</t>
  </si>
  <si>
    <t>E0386289</t>
  </si>
  <si>
    <t>SALEEM SABRINA</t>
  </si>
  <si>
    <t>SALEEM SABRINA A</t>
  </si>
  <si>
    <t>DHOLAKIA KUSH</t>
  </si>
  <si>
    <t>E0022100</t>
  </si>
  <si>
    <t>DHOLAKIA KUSH RAVINDRA MD</t>
  </si>
  <si>
    <t>643 BROADWAY</t>
  </si>
  <si>
    <t>MASSAPEQUA</t>
  </si>
  <si>
    <t>11758-5032</t>
  </si>
  <si>
    <t>TRI CENTER INC</t>
  </si>
  <si>
    <t>E0170664</t>
  </si>
  <si>
    <t>T R I CENTER INC</t>
  </si>
  <si>
    <t>Jose Gonzalez</t>
  </si>
  <si>
    <t>(212) 268-8830</t>
  </si>
  <si>
    <t>tricenter@msn.com</t>
  </si>
  <si>
    <t>1369 BROADWAY</t>
  </si>
  <si>
    <t>10018-7215</t>
  </si>
  <si>
    <t>CARNEGIE HILL INSTITUTE, INC.</t>
  </si>
  <si>
    <t>E0080232</t>
  </si>
  <si>
    <t>CARNEGIE HILL INSTITUTE LLC</t>
  </si>
  <si>
    <t>Lester Harper</t>
  </si>
  <si>
    <t>(646) 672-1105</t>
  </si>
  <si>
    <t>lharper@chinewyork.com</t>
  </si>
  <si>
    <t>CARNEGIE HILL INSTITUTE INC</t>
  </si>
  <si>
    <t>116 E 92ND ST</t>
  </si>
  <si>
    <t>10128-1620</t>
  </si>
  <si>
    <t>Balance Medical IPA, Inc</t>
  </si>
  <si>
    <t>5030 Broadway</t>
  </si>
  <si>
    <t>New York</t>
  </si>
  <si>
    <t>Balance Medical ACO</t>
  </si>
  <si>
    <t>5030 Broadway, Suite 808</t>
  </si>
  <si>
    <t>HANDS ON HEALTH ASSOCIATES, LLC</t>
  </si>
  <si>
    <t>E0442143</t>
  </si>
  <si>
    <t>HANDS ON HEALTH ASSOCIATES LLC</t>
  </si>
  <si>
    <t>Marcia Booker</t>
  </si>
  <si>
    <t>(347) 547-3626</t>
  </si>
  <si>
    <t>mbooker@handsonny.com</t>
  </si>
  <si>
    <t>Carol Huang, MD</t>
  </si>
  <si>
    <t>E0031560</t>
  </si>
  <si>
    <t>HUANG CAROL L</t>
  </si>
  <si>
    <t>HUANG CAROL</t>
  </si>
  <si>
    <t>13620 38TH AVE STE 7I</t>
  </si>
  <si>
    <t>11354-4233</t>
  </si>
  <si>
    <t>Wai-Kuen Lam, MD</t>
  </si>
  <si>
    <t>E0143619</t>
  </si>
  <si>
    <t>PROCARE MEDICAL SERVICES PC</t>
  </si>
  <si>
    <t>LAM WAI-KUEN</t>
  </si>
  <si>
    <t>LAM WAI-KUEN MD</t>
  </si>
  <si>
    <t>13630 MAPLE AVE</t>
  </si>
  <si>
    <t>11355-3868</t>
  </si>
  <si>
    <t>Ann Marie Yu, MD</t>
  </si>
  <si>
    <t>E0090702</t>
  </si>
  <si>
    <t>YU ANN MARIE MD</t>
  </si>
  <si>
    <t>YU ANNMARIE DR.</t>
  </si>
  <si>
    <t>MSMC ER SVC ASSOC</t>
  </si>
  <si>
    <t>10029-6500</t>
  </si>
  <si>
    <t>Ronglan Zheng, MD</t>
  </si>
  <si>
    <t>E0055825</t>
  </si>
  <si>
    <t>ZHENG RONGLAN MD</t>
  </si>
  <si>
    <t>ZHENG RONGLAN</t>
  </si>
  <si>
    <t>39-07 PRINCE ST # 4J</t>
  </si>
  <si>
    <t>11354-5357</t>
  </si>
  <si>
    <t>Jean S. Yun, MD</t>
  </si>
  <si>
    <t>E0002733</t>
  </si>
  <si>
    <t>YUN JEAN SHIM MD</t>
  </si>
  <si>
    <t>YUN JEAN DR.</t>
  </si>
  <si>
    <t>170 W 12TH ST</t>
  </si>
  <si>
    <t>10011-8202</t>
  </si>
  <si>
    <t>DQS CARDIAC AND VASCULAR SERVICES, P.C.</t>
  </si>
  <si>
    <t>E0319658</t>
  </si>
  <si>
    <t>DQS CARDIAC &amp; VASCULAR SERVICES P</t>
  </si>
  <si>
    <t>194-02 NORTHERN BLVD STE 208</t>
  </si>
  <si>
    <t>11358-3003</t>
  </si>
  <si>
    <t>MANHATTAN PEDIATRICS ASSOCIATES</t>
  </si>
  <si>
    <t>E0337572</t>
  </si>
  <si>
    <t>MANHATTAN PEDIATRIC ASSOCIATES PC</t>
  </si>
  <si>
    <t>(212) 965-0723</t>
  </si>
  <si>
    <t>217 GRAND ST # 5/FLOOR</t>
  </si>
  <si>
    <t>10013-4396</t>
  </si>
  <si>
    <t>Excelsior</t>
  </si>
  <si>
    <t>QUEENS CARDIOVASCULAR PLLC</t>
  </si>
  <si>
    <t>E0321881</t>
  </si>
  <si>
    <t>45-03 KISSENA BLVD</t>
  </si>
  <si>
    <t>11355-3429</t>
  </si>
  <si>
    <t>WORCA INC  SPV</t>
  </si>
  <si>
    <t>E0074815</t>
  </si>
  <si>
    <t>JANET KOCH</t>
  </si>
  <si>
    <t>(516) 741-9000</t>
  </si>
  <si>
    <t>JKOCH@LIFESWORC.ORG</t>
  </si>
  <si>
    <t>SUPERVISED</t>
  </si>
  <si>
    <t>11042-1003</t>
  </si>
  <si>
    <t>VENTURE HOUSE</t>
  </si>
  <si>
    <t>RAYMOND SCHWARTZ</t>
  </si>
  <si>
    <t>(646) 747-1509</t>
  </si>
  <si>
    <t>RAY@VENTUREHOUSE.ORG</t>
  </si>
  <si>
    <t>Peer Supports</t>
  </si>
  <si>
    <t>150-10 Hillside Ave.</t>
  </si>
  <si>
    <t>Jamaica</t>
  </si>
  <si>
    <t>CATH CHAR NGHBHD SVCS ADESSA ICF</t>
  </si>
  <si>
    <t>E0187016</t>
  </si>
  <si>
    <t>EMMANUEL CINEUS</t>
  </si>
  <si>
    <t>(718) 953-0029</t>
  </si>
  <si>
    <t>CATH CHAR NGHBHD SVS ADESSA ICF</t>
  </si>
  <si>
    <t>ADESSA HOUSE</t>
  </si>
  <si>
    <t>OZONE PARK</t>
  </si>
  <si>
    <t>11416-2205</t>
  </si>
  <si>
    <t>LONG TERM CARE FACILITY</t>
  </si>
  <si>
    <t>CATH CHAR NGHBHD SVCS CALDWELL ICF</t>
  </si>
  <si>
    <t>E0186995</t>
  </si>
  <si>
    <t>CATH CHAR NGHBHD SVS CALDWELL ICF</t>
  </si>
  <si>
    <t>CALDWELL HOUSE</t>
  </si>
  <si>
    <t>SOUTH OZONE PARK</t>
  </si>
  <si>
    <t>11420-2523</t>
  </si>
  <si>
    <t>JEWISH BOARD OF FAMILY AND CHILDREN'S SERVICES, INC.</t>
  </si>
  <si>
    <t>E0159401</t>
  </si>
  <si>
    <t>JEWISH BD OF FAM CHILD SVC</t>
  </si>
  <si>
    <t>ELLEN JOSEM</t>
  </si>
  <si>
    <t>(212) 632-4630</t>
  </si>
  <si>
    <t>EJOSEM@JBFCS.ORG</t>
  </si>
  <si>
    <t>2795 RICHMOND AVE</t>
  </si>
  <si>
    <t>10314-5866</t>
  </si>
  <si>
    <t>CATH CHAR NGHBHD SVCS INC DAY</t>
  </si>
  <si>
    <t>E0029778</t>
  </si>
  <si>
    <t>11201-4306</t>
  </si>
  <si>
    <t>CATH CHAR NGHBHD SVCS INC SPV</t>
  </si>
  <si>
    <t>E0039329</t>
  </si>
  <si>
    <t>CATH CHAR NGHBHD DONALD SAVIO ICF</t>
  </si>
  <si>
    <t>E0273965</t>
  </si>
  <si>
    <t>CATHOLIC CHARITIES NEIGHBHD SVCS</t>
  </si>
  <si>
    <t>CATHOLIC CHARITIES NEIGHBORHOOD SERVICES, INC.</t>
  </si>
  <si>
    <t>91-14 37TH AVE</t>
  </si>
  <si>
    <t>11372-7920</t>
  </si>
  <si>
    <t xml:space="preserve">WU JENNIFER </t>
  </si>
  <si>
    <t>E0022392</t>
  </si>
  <si>
    <t>WU JENNIFER</t>
  </si>
  <si>
    <t>BETTY CHENG</t>
  </si>
  <si>
    <t>(212) 379-6988</t>
  </si>
  <si>
    <t>BCHENG@CBWCHC.ORG</t>
  </si>
  <si>
    <t>WU JENNIFER DR.</t>
  </si>
  <si>
    <t>WU JENNIFER JINGJING MD</t>
  </si>
  <si>
    <t>160 EAST 34TH STREET</t>
  </si>
  <si>
    <t>10016-4747</t>
  </si>
  <si>
    <t xml:space="preserve">LU XIAOCHUN </t>
  </si>
  <si>
    <t>E0284093</t>
  </si>
  <si>
    <t>LU XAIOCHUM</t>
  </si>
  <si>
    <t>LU XIAOCHUN DR.</t>
  </si>
  <si>
    <t>LU XIAOCHUN</t>
  </si>
  <si>
    <t>268 CANAL ST</t>
  </si>
  <si>
    <t>10013-3599</t>
  </si>
  <si>
    <t>BLAIR  J. SKOLNICK</t>
  </si>
  <si>
    <t>E0115693</t>
  </si>
  <si>
    <t>SKOLNICK BLAIR</t>
  </si>
  <si>
    <t>SKOLNICK BLAIR J</t>
  </si>
  <si>
    <t>103-26 68TH ROAD</t>
  </si>
  <si>
    <t>11375-3200</t>
  </si>
  <si>
    <t xml:space="preserve">REN SICONG </t>
  </si>
  <si>
    <t>E0051424</t>
  </si>
  <si>
    <t>REN SICONG</t>
  </si>
  <si>
    <t>REN SICONG DR.</t>
  </si>
  <si>
    <t>TUCCILLO NICOLE</t>
  </si>
  <si>
    <t>E0030779</t>
  </si>
  <si>
    <t>SHAGUFTA PAYA</t>
  </si>
  <si>
    <t>E0016983</t>
  </si>
  <si>
    <t>PAYA SHAGUPTA MD</t>
  </si>
  <si>
    <t>PAYA SHAGUFTA DR.</t>
  </si>
  <si>
    <t>PRASHIL  GOVIND</t>
  </si>
  <si>
    <t>E0063089</t>
  </si>
  <si>
    <t>GOVIND PRASHIL MD</t>
  </si>
  <si>
    <t>Mental Health:: Practitioner - Primary Care Provider (PCP)</t>
  </si>
  <si>
    <t>GOVIND PRASHIL</t>
  </si>
  <si>
    <t>ER DEPART</t>
  </si>
  <si>
    <t>10467-2401</t>
  </si>
  <si>
    <t xml:space="preserve">SACKS HARRY </t>
  </si>
  <si>
    <t>E0209130</t>
  </si>
  <si>
    <t>SACKS HARRY G             DDS</t>
  </si>
  <si>
    <t>SACKS HARRY DR.</t>
  </si>
  <si>
    <t>DENTIST</t>
  </si>
  <si>
    <t xml:space="preserve">DOUGHLIN KENNETH </t>
  </si>
  <si>
    <t>E0203453</t>
  </si>
  <si>
    <t>DOUGHLIN KENNETH G         MD</t>
  </si>
  <si>
    <t>DOUGHLIN KENNETH DR.</t>
  </si>
  <si>
    <t>DOUGHLIN KENNETH G MD</t>
  </si>
  <si>
    <t>MT SINAI ELMHURST</t>
  </si>
  <si>
    <t xml:space="preserve">KOLODNY JAMES </t>
  </si>
  <si>
    <t>E0141469</t>
  </si>
  <si>
    <t>KOLODNY JAMES R MD</t>
  </si>
  <si>
    <t>KOLODNY JAMES DR.</t>
  </si>
  <si>
    <t>KOLODNY JAMES RICHARD</t>
  </si>
  <si>
    <t>NEW ROCHELLE HSP MC</t>
  </si>
  <si>
    <t>NEW ROCHELLE</t>
  </si>
  <si>
    <t>10801-5502</t>
  </si>
  <si>
    <t>NASIR  M. GONDAL</t>
  </si>
  <si>
    <t>E0140165</t>
  </si>
  <si>
    <t>GONDAL NASIR MAHMOOD MD</t>
  </si>
  <si>
    <t>GONDAL NASIR DR.</t>
  </si>
  <si>
    <t>11247 QUEENS BLVD SUITES 200/208</t>
  </si>
  <si>
    <t>11375-7417</t>
  </si>
  <si>
    <t>PATEL CHETANKUMAR</t>
  </si>
  <si>
    <t>E0135314</t>
  </si>
  <si>
    <t>PATEL CHETANKUMAR P MD</t>
  </si>
  <si>
    <t>PATEL CHETANKUMAR DR.</t>
  </si>
  <si>
    <t>PATEL CHETANKUMAR PARSOTAM</t>
  </si>
  <si>
    <t>8906 135TH ST</t>
  </si>
  <si>
    <t>11418-2821</t>
  </si>
  <si>
    <t xml:space="preserve">CHU CHIEN JUNG </t>
  </si>
  <si>
    <t>E0071265</t>
  </si>
  <si>
    <t>CHU CHIEN-JUNG JUNE</t>
  </si>
  <si>
    <t>CHU CHIEN JUNG DR.</t>
  </si>
  <si>
    <t>1650 GRAND CONCOURSE</t>
  </si>
  <si>
    <t>10457-7606</t>
  </si>
  <si>
    <t>SOFYA  S. KILSHTOK</t>
  </si>
  <si>
    <t>E0366694</t>
  </si>
  <si>
    <t>KILSHTOK SOFYA S</t>
  </si>
  <si>
    <t>KILSHTOK SOFYA</t>
  </si>
  <si>
    <t>13303 JAMAICA AVE</t>
  </si>
  <si>
    <t>RICHMOND HILL</t>
  </si>
  <si>
    <t>11418-2618</t>
  </si>
  <si>
    <t>JOGESH  SYALEE</t>
  </si>
  <si>
    <t>E0228681</t>
  </si>
  <si>
    <t>SYALEE JOGESH              MD</t>
  </si>
  <si>
    <t>SYALEE JOGESH</t>
  </si>
  <si>
    <t>330 E 204TH ST</t>
  </si>
  <si>
    <t>10467-4706</t>
  </si>
  <si>
    <t>VINAY  KAPOOR</t>
  </si>
  <si>
    <t>E0187392</t>
  </si>
  <si>
    <t>KAPOOR VINAY MD</t>
  </si>
  <si>
    <t>KAPOOR VINAY DR.</t>
  </si>
  <si>
    <t>HENRY  LAM</t>
  </si>
  <si>
    <t>E0090938</t>
  </si>
  <si>
    <t>LAM HENRY MD</t>
  </si>
  <si>
    <t>LAM HENRY</t>
  </si>
  <si>
    <t>BURLING OB/GYN PC</t>
  </si>
  <si>
    <t>11355-2200</t>
  </si>
  <si>
    <t>HU LISA</t>
  </si>
  <si>
    <t>E0094275</t>
  </si>
  <si>
    <t>HU LISA PALEN MD</t>
  </si>
  <si>
    <t>SUDHEER CHAUHAN</t>
  </si>
  <si>
    <t>E0123939</t>
  </si>
  <si>
    <t>CHAUHAN SUDHEER SINGH MD</t>
  </si>
  <si>
    <t>CHAUHAN SUDHEER</t>
  </si>
  <si>
    <t>CHAUHAN SUDHEER SINGH</t>
  </si>
  <si>
    <t>TJH MEDICAL SVCS PC</t>
  </si>
  <si>
    <t xml:space="preserve">ROTKOWITZ LOUIS </t>
  </si>
  <si>
    <t>E0300093</t>
  </si>
  <si>
    <t>ROTKOWITZ LOUIS PHILIP MD</t>
  </si>
  <si>
    <t>ROTKOWITZ LOUIS DR.</t>
  </si>
  <si>
    <t>ROTKOWITZ LOUIS PHILIP</t>
  </si>
  <si>
    <t>75 BEEKMAN ST</t>
  </si>
  <si>
    <t>PLATTSBURGH</t>
  </si>
  <si>
    <t>12901-1438</t>
  </si>
  <si>
    <t>CANTU ROBERTO</t>
  </si>
  <si>
    <t>E0195212</t>
  </si>
  <si>
    <t>CANTU ROBERTO JR           MD</t>
  </si>
  <si>
    <t>CANTU ROBERTO JR</t>
  </si>
  <si>
    <t>16116 45TH AVE</t>
  </si>
  <si>
    <t>11358-3138</t>
  </si>
  <si>
    <t xml:space="preserve">SILVER LARRY </t>
  </si>
  <si>
    <t>E0119193</t>
  </si>
  <si>
    <t>SILVER LARRY MARK   DPM</t>
  </si>
  <si>
    <t>SILVER LARRY MR.</t>
  </si>
  <si>
    <t>SILVER LARRY MARK</t>
  </si>
  <si>
    <t>32-07 FRANCIS LEWIS BLVD</t>
  </si>
  <si>
    <t>11358-1922</t>
  </si>
  <si>
    <t>ALESSANDRO  E. SOLINAS</t>
  </si>
  <si>
    <t>E0153109</t>
  </si>
  <si>
    <t>SOLINAS ALESSANDRO MD</t>
  </si>
  <si>
    <t>SOLINAS ALESSANDRO DR.</t>
  </si>
  <si>
    <t>JAMAICA HOSPITAL</t>
  </si>
  <si>
    <t>OSAFRADU  A. OPAM</t>
  </si>
  <si>
    <t>E0112169</t>
  </si>
  <si>
    <t>OPAM OSAFRADU MD</t>
  </si>
  <si>
    <t>OPAM OSAFRADU</t>
  </si>
  <si>
    <t>NEW YORK THERAPEUTIC COMMUNITIES, INC</t>
  </si>
  <si>
    <t>E0039807</t>
  </si>
  <si>
    <t>NY THERAPEUTIC COMMUNITIES</t>
  </si>
  <si>
    <t>SEEP VARMA</t>
  </si>
  <si>
    <t>(212) 971-6033</t>
  </si>
  <si>
    <t>Seep@staynout.org</t>
  </si>
  <si>
    <t>NEW YORK THERAPEUTIC COMMUNITIES, INC.</t>
  </si>
  <si>
    <t>2071 FULTON ST</t>
  </si>
  <si>
    <t>11233-3331</t>
  </si>
  <si>
    <t>New Horizon Counseling Center</t>
  </si>
  <si>
    <t>E0230879</t>
  </si>
  <si>
    <t>NEW HORIZON COUNSELING CTR</t>
  </si>
  <si>
    <t>Herrick Lipton</t>
  </si>
  <si>
    <t>(718) 845-2620</t>
  </si>
  <si>
    <t>nhcc@msn.com</t>
  </si>
  <si>
    <t>NEW HORIZON COUNSELING CENTER INC</t>
  </si>
  <si>
    <t>NEW HORIZON CL</t>
  </si>
  <si>
    <t>11420-1034</t>
  </si>
  <si>
    <t>Queens Center?for Rehabilitation &amp; Residential Health Care</t>
  </si>
  <si>
    <t>E0268111</t>
  </si>
  <si>
    <t>QUEENS CTR REH &amp; RES HLTH CR</t>
  </si>
  <si>
    <t>Isaac Rubin</t>
  </si>
  <si>
    <t>(917) 618-4869</t>
  </si>
  <si>
    <t>irubin@centersforcare.org</t>
  </si>
  <si>
    <t>All Other:: Nursing Home</t>
  </si>
  <si>
    <t>CLEARVIEW OPERATING CO. LLC</t>
  </si>
  <si>
    <t>157-15 19TH AVE</t>
  </si>
  <si>
    <t>WHITESTONE</t>
  </si>
  <si>
    <t>11357-3820</t>
  </si>
  <si>
    <t>XU MIN MD</t>
  </si>
  <si>
    <t>E0115395</t>
  </si>
  <si>
    <t>XU MIN DR.</t>
  </si>
  <si>
    <t>227 MADISON ST</t>
  </si>
  <si>
    <t>10002-7537</t>
  </si>
  <si>
    <t>Cynthia Tam, DO</t>
  </si>
  <si>
    <t>E0009256</t>
  </si>
  <si>
    <t>TAM CYNTHIA J MD</t>
  </si>
  <si>
    <t>TAM CYNTHIA DR.</t>
  </si>
  <si>
    <t>139 CENTRE ST RM 709</t>
  </si>
  <si>
    <t>10013-4408</t>
  </si>
  <si>
    <t>Hanbin Zheng, MD</t>
  </si>
  <si>
    <t>E0110317</t>
  </si>
  <si>
    <t>ZHENG HANBIN MD</t>
  </si>
  <si>
    <t>ZHENG HANBIN DR.</t>
  </si>
  <si>
    <t>ZHENG HANBIN</t>
  </si>
  <si>
    <t>86 BOWERY FL 4</t>
  </si>
  <si>
    <t>10013-4615</t>
  </si>
  <si>
    <t>Ling O. Cheng, MD</t>
  </si>
  <si>
    <t>E0139417</t>
  </si>
  <si>
    <t>CHENG LING OUYANG MD</t>
  </si>
  <si>
    <t>CHENG LING</t>
  </si>
  <si>
    <t>4815 HOLLIS COURT BLVD</t>
  </si>
  <si>
    <t>FRESH MEADOWS</t>
  </si>
  <si>
    <t>11365-1328</t>
  </si>
  <si>
    <t>E0274032</t>
  </si>
  <si>
    <t>ANN CORRIGAN</t>
  </si>
  <si>
    <t>(718) 206-6934</t>
  </si>
  <si>
    <t>ACORRIGA@JHMC.ORG</t>
  </si>
  <si>
    <t>All Other:: Clinic:: Hospital:: Mental Health:: Pharmacy:: Substance Abuse</t>
  </si>
  <si>
    <t>HAJOON  CHUN</t>
  </si>
  <si>
    <t>E0135550</t>
  </si>
  <si>
    <t>CHUN HAJOON MD</t>
  </si>
  <si>
    <t>CHUN HAJOON DR.</t>
  </si>
  <si>
    <t>MT SINAI ELM FAC PRA</t>
  </si>
  <si>
    <t>GEORGES  SYLVESTRE</t>
  </si>
  <si>
    <t>E0095406</t>
  </si>
  <si>
    <t>SYLVESTRE GEORGES MD</t>
  </si>
  <si>
    <t>SYLVESTRE GEORGES</t>
  </si>
  <si>
    <t>RM 152</t>
  </si>
  <si>
    <t>MICALLEF JOSEPH</t>
  </si>
  <si>
    <t>E0145785</t>
  </si>
  <si>
    <t>102-14 101ST AVENUE</t>
  </si>
  <si>
    <t>11416-2622</t>
  </si>
  <si>
    <t xml:space="preserve">FAJARDO MANUEL </t>
  </si>
  <si>
    <t>E0230307</t>
  </si>
  <si>
    <t>FAJARDO MANUEL ABRANTES</t>
  </si>
  <si>
    <t>FAJARDO MANUEL DR.</t>
  </si>
  <si>
    <t>ST JOHNS HOSP</t>
  </si>
  <si>
    <t>11373-4998</t>
  </si>
  <si>
    <t>MARIA  I. HERNANDEZ</t>
  </si>
  <si>
    <t>E0348493</t>
  </si>
  <si>
    <t>HERNANDEZ MARIA L</t>
  </si>
  <si>
    <t>HERNANDEZ MARIA MRS.</t>
  </si>
  <si>
    <t>MARTHA  LOUIS</t>
  </si>
  <si>
    <t>E0067966</t>
  </si>
  <si>
    <t>LOUIS MARTHA MD</t>
  </si>
  <si>
    <t>LOUIS MARTHA DR.</t>
  </si>
  <si>
    <t>TJH MED SRV STE 65</t>
  </si>
  <si>
    <t>EMRE  KAYAALP</t>
  </si>
  <si>
    <t>E0304173</t>
  </si>
  <si>
    <t>KAYAALP EMRE</t>
  </si>
  <si>
    <t>KAYAALP EMRE DR.</t>
  </si>
  <si>
    <t>JOSE  SERRUYA</t>
  </si>
  <si>
    <t>E0089658</t>
  </si>
  <si>
    <t>SERRUYA JOSE MD PC</t>
  </si>
  <si>
    <t>SERRUYA JOSE DR.</t>
  </si>
  <si>
    <t>SERRUYA JOSE MD</t>
  </si>
  <si>
    <t>MARY IMMACULATE HSP</t>
  </si>
  <si>
    <t>11432-3730</t>
  </si>
  <si>
    <t>JAGRUTI  PATEL</t>
  </si>
  <si>
    <t>E0045848</t>
  </si>
  <si>
    <t>PATEL JAGRUTI MD</t>
  </si>
  <si>
    <t>PATEL JAGRUTI</t>
  </si>
  <si>
    <t>TJH MED SVC PC</t>
  </si>
  <si>
    <t>AMANDA  P. STEWART</t>
  </si>
  <si>
    <t>E0336922</t>
  </si>
  <si>
    <t>STEWART AMANDA PATRICE</t>
  </si>
  <si>
    <t>STEWART AMANDA DR.</t>
  </si>
  <si>
    <t>WEISSMAN LAURENCE</t>
  </si>
  <si>
    <t>E0215183</t>
  </si>
  <si>
    <t>WEISSMAN LAURENCE ROY      MD</t>
  </si>
  <si>
    <t>310 E 14TH ST</t>
  </si>
  <si>
    <t>10003-4201</t>
  </si>
  <si>
    <t>KATERINA  TELLER</t>
  </si>
  <si>
    <t>E0134437</t>
  </si>
  <si>
    <t>TELLER KATERINA MD</t>
  </si>
  <si>
    <t>TELLER KATERINA</t>
  </si>
  <si>
    <t>ST JOHNS HSP</t>
  </si>
  <si>
    <t>RHONDA  R. DEGANNES</t>
  </si>
  <si>
    <t>E0310601</t>
  </si>
  <si>
    <t>DEGANNES RHONDA RUTH</t>
  </si>
  <si>
    <t>DEGANNES RHONDA MS.</t>
  </si>
  <si>
    <t>133-03 JAMAICA AVE</t>
  </si>
  <si>
    <t xml:space="preserve">KHALIL AHMED </t>
  </si>
  <si>
    <t>E0284200</t>
  </si>
  <si>
    <t>KHALIL AHMED</t>
  </si>
  <si>
    <t>KHALIL AHMED DR.</t>
  </si>
  <si>
    <t>KHALIL AHMED MD</t>
  </si>
  <si>
    <t>89-06 135TH ST STE 2T</t>
  </si>
  <si>
    <t>11418-2898</t>
  </si>
  <si>
    <t>BRYAN  M. FALK</t>
  </si>
  <si>
    <t>E0220673</t>
  </si>
  <si>
    <t>FALK BRYAN M</t>
  </si>
  <si>
    <t>FALK BRYAN</t>
  </si>
  <si>
    <t>BAYSIDE DIALYSIS UNI</t>
  </si>
  <si>
    <t>BAYSIDE</t>
  </si>
  <si>
    <t>11361-2542</t>
  </si>
  <si>
    <t>MAJEED A. SAYEED</t>
  </si>
  <si>
    <t>E0239738</t>
  </si>
  <si>
    <t>SAYEED MAJEED AHMED        MD</t>
  </si>
  <si>
    <t>SAYEED MAJEED DR.</t>
  </si>
  <si>
    <t>FLUSHING HSP MED CTR</t>
  </si>
  <si>
    <t>MADHU RAJANNA</t>
  </si>
  <si>
    <t>E0019963</t>
  </si>
  <si>
    <t>RAJANNA MADHU GUNDIGERE MD</t>
  </si>
  <si>
    <t>RAJANNA MADHU DR.</t>
  </si>
  <si>
    <t>7558 113TH ST</t>
  </si>
  <si>
    <t>11375-7427</t>
  </si>
  <si>
    <t>REENA  PATEL</t>
  </si>
  <si>
    <t>E0327569</t>
  </si>
  <si>
    <t>PATEL REENA J</t>
  </si>
  <si>
    <t>PATEL REENA</t>
  </si>
  <si>
    <t>78-46 PARSONS BLVD</t>
  </si>
  <si>
    <t>11366-1957</t>
  </si>
  <si>
    <t>ALAN  M. FEIN</t>
  </si>
  <si>
    <t>E0221421</t>
  </si>
  <si>
    <t>FEIN ALAN MARC             MD</t>
  </si>
  <si>
    <t>FEIN ALAN</t>
  </si>
  <si>
    <t>WINTHROP UNIV HOSP</t>
  </si>
  <si>
    <t>MINEOLA</t>
  </si>
  <si>
    <t>11501-3957</t>
  </si>
  <si>
    <t>RAJPUT, ASHOK</t>
  </si>
  <si>
    <t>E0206854</t>
  </si>
  <si>
    <t>RAJPUT ASHOK KUMAR         MD</t>
  </si>
  <si>
    <t>(718) 264-3350</t>
  </si>
  <si>
    <t>ashok.rajput@omh.ny.gov</t>
  </si>
  <si>
    <t>RAJPUT ASHOK DR.</t>
  </si>
  <si>
    <t>19544 WOODHULL AVE</t>
  </si>
  <si>
    <t>11423-2982</t>
  </si>
  <si>
    <t>PRAMEELA ALAPATI</t>
  </si>
  <si>
    <t>E0295879</t>
  </si>
  <si>
    <t>ALAPATI PRAMEELA</t>
  </si>
  <si>
    <t>ALAPATI, PRAMEELA</t>
  </si>
  <si>
    <t>(718) 945-7150</t>
  </si>
  <si>
    <t>prameela09@yahoo.com</t>
  </si>
  <si>
    <t>45 READE PL</t>
  </si>
  <si>
    <t>POUGHKEEPSIE</t>
  </si>
  <si>
    <t>12601-3947</t>
  </si>
  <si>
    <t>Bushwick Center for Rehabilitation and Health Care</t>
  </si>
  <si>
    <t>E0188552</t>
  </si>
  <si>
    <t>WARTBURG LUTHERAN HM AGING</t>
  </si>
  <si>
    <t>WARTBURG RECEIVER, LLC</t>
  </si>
  <si>
    <t>BUSHWICK CENTER REHAB &amp; HLT CARE</t>
  </si>
  <si>
    <t>50 SHEFFIELD AVE</t>
  </si>
  <si>
    <t>11207-2420</t>
  </si>
  <si>
    <t>Nancy Han, MD</t>
  </si>
  <si>
    <t>E0007208</t>
  </si>
  <si>
    <t>NANCY HAN</t>
  </si>
  <si>
    <t>HAN NANCY DR.</t>
  </si>
  <si>
    <t>HAN NANCY MD</t>
  </si>
  <si>
    <t>217 GRAND ST</t>
  </si>
  <si>
    <t>10013-4223</t>
  </si>
  <si>
    <t>CHUNG DAVID INGOOK         MD</t>
  </si>
  <si>
    <t>E0221396</t>
  </si>
  <si>
    <t>CHUNG DAVID DR.</t>
  </si>
  <si>
    <t>14230 ROOSEVELT AVE</t>
  </si>
  <si>
    <t>11354-6042</t>
  </si>
  <si>
    <t>Mark Morano, DPM</t>
  </si>
  <si>
    <t>E0288270</t>
  </si>
  <si>
    <t>MORANO MARK</t>
  </si>
  <si>
    <t>Mark Morano</t>
  </si>
  <si>
    <t>(212) 781-5075</t>
  </si>
  <si>
    <t>mmorano76@yahoo.com</t>
  </si>
  <si>
    <t>MORANO MARK DR.</t>
  </si>
  <si>
    <t>MORANO MARK VINCENT</t>
  </si>
  <si>
    <t>3311 HYLAN BLVD</t>
  </si>
  <si>
    <t>10306-3688</t>
  </si>
  <si>
    <t>Krishna K Jhaveri, MD</t>
  </si>
  <si>
    <t>E0251679</t>
  </si>
  <si>
    <t>JHAVERI KRISHNA K          MD</t>
  </si>
  <si>
    <t>Krishna K Jhaveri</t>
  </si>
  <si>
    <t>(718) 271-2800</t>
  </si>
  <si>
    <t>KKJhaveri@gmail.com</t>
  </si>
  <si>
    <t>JHAVERI KRISHNA DR.</t>
  </si>
  <si>
    <t>4004 BOWNE ST</t>
  </si>
  <si>
    <t>11354-6143</t>
  </si>
  <si>
    <t>Elizabeth Youngewirth, DPM</t>
  </si>
  <si>
    <t>E0126105</t>
  </si>
  <si>
    <t>YOUNGEWIRTH ELIZABETH DPM</t>
  </si>
  <si>
    <t>Elizabeth Youngewirth</t>
  </si>
  <si>
    <t>(212) 567-6126</t>
  </si>
  <si>
    <t>eyoungewirthdpm@aol.com</t>
  </si>
  <si>
    <t>YOUNGEWIRTH ELIZABETH DR.</t>
  </si>
  <si>
    <t>4915 BROADWAY</t>
  </si>
  <si>
    <t>10034-3119</t>
  </si>
  <si>
    <t>SELFHELP SPECIAL FAMILY HOME CARE, INC.</t>
  </si>
  <si>
    <t>E0144097</t>
  </si>
  <si>
    <t>SELFHELP SPECIAL FAM HC INC</t>
  </si>
  <si>
    <t>RUSSELL LUSAK, SENIOR VICE PRESIDENT</t>
  </si>
  <si>
    <t>(212) 971-7707</t>
  </si>
  <si>
    <t>RLUSAK@SELFHELP.NET</t>
  </si>
  <si>
    <t>SELFHELP SPECIAL FAMILY HOME CARE INC</t>
  </si>
  <si>
    <t>520 8TH AVE</t>
  </si>
  <si>
    <t>10018-6507</t>
  </si>
  <si>
    <t>P.R. MEDICAL PC</t>
  </si>
  <si>
    <t>E0375934</t>
  </si>
  <si>
    <t>P R MEDICAL PC</t>
  </si>
  <si>
    <t>7909B NORTHERN BLVD</t>
  </si>
  <si>
    <t>11372-1223</t>
  </si>
  <si>
    <t>GENERAL MEDICAL SERVICES OF QUEENS PC</t>
  </si>
  <si>
    <t>E0313847</t>
  </si>
  <si>
    <t>GENERAL MEDICAL SERVICES OF QUEENS</t>
  </si>
  <si>
    <t>37-44 75TH ST</t>
  </si>
  <si>
    <t>11372-6444</t>
  </si>
  <si>
    <t>DMITRY KHASAK MD PC</t>
  </si>
  <si>
    <t>E0334474</t>
  </si>
  <si>
    <t>77 PARK AVE STE 1A</t>
  </si>
  <si>
    <t>10016-2556</t>
  </si>
  <si>
    <t>Fatima Pediatric Medical Care, PC</t>
  </si>
  <si>
    <t>E0021415</t>
  </si>
  <si>
    <t>SINHA ASHOK</t>
  </si>
  <si>
    <t>Ashok Sinha</t>
  </si>
  <si>
    <t>kumarsinhaashok@yahoo.com</t>
  </si>
  <si>
    <t>SINHA ASHOK DR.</t>
  </si>
  <si>
    <t>SINHA ASHOK KUMAR</t>
  </si>
  <si>
    <t>2552 STEINWAY ST</t>
  </si>
  <si>
    <t>11103-3777</t>
  </si>
  <si>
    <t>URBAN PEDIATRICS, PC</t>
  </si>
  <si>
    <t>E0341675</t>
  </si>
  <si>
    <t>URBAN PEDIATRICS PC</t>
  </si>
  <si>
    <t>780 E TREMONT AVE</t>
  </si>
  <si>
    <t>10460-4101</t>
  </si>
  <si>
    <t>SANTHA MOHAN MD</t>
  </si>
  <si>
    <t>E0379367</t>
  </si>
  <si>
    <t>335 E 118TH ST</t>
  </si>
  <si>
    <t>10035-4253</t>
  </si>
  <si>
    <t>HISPANIOLA MEDICAL CARE, PC</t>
  </si>
  <si>
    <t>E0342901</t>
  </si>
  <si>
    <t>HISPANIOLA MEDICAL CARE P C</t>
  </si>
  <si>
    <t>19 HAMILTON PL</t>
  </si>
  <si>
    <t>10031-6885</t>
  </si>
  <si>
    <t>M&amp;M MEDICAL PC</t>
  </si>
  <si>
    <t>E0299484</t>
  </si>
  <si>
    <t>M &amp; M MEDICAL PC</t>
  </si>
  <si>
    <t>5548 96TH ST</t>
  </si>
  <si>
    <t>11368-3009</t>
  </si>
  <si>
    <t>JEAN JOSEPH LOCHARD MD PC</t>
  </si>
  <si>
    <t>E0312102</t>
  </si>
  <si>
    <t>liz Webb</t>
  </si>
  <si>
    <t>10211 ROOSEVELT AVE</t>
  </si>
  <si>
    <t>11368-2331</t>
  </si>
  <si>
    <t>JEROME MEDICAL P.C.</t>
  </si>
  <si>
    <t>E0319486</t>
  </si>
  <si>
    <t>JEROME MEDICAL PC</t>
  </si>
  <si>
    <t>2386 JEROME AVE</t>
  </si>
  <si>
    <t>10468-6401</t>
  </si>
  <si>
    <t>EVERGREEN PHYSICAL THERAPY PC</t>
  </si>
  <si>
    <t>470 NEPPERHAN AVE</t>
  </si>
  <si>
    <t>BALDEVBHAI VITHALDAS PATEL PHYSICIAN PC</t>
  </si>
  <si>
    <t>(212) 740-8924</t>
  </si>
  <si>
    <t>Practitioner - Primary Care Provider (PCP)</t>
  </si>
  <si>
    <t>1715 UNIVERSITY AVE</t>
  </si>
  <si>
    <t>MEDINOVA PHYSICIANS PLLC</t>
  </si>
  <si>
    <t>E0319488</t>
  </si>
  <si>
    <t>814 E 156TH ST</t>
  </si>
  <si>
    <t>10455-1714</t>
  </si>
  <si>
    <t>LAYSA NESTOR</t>
  </si>
  <si>
    <t>E0303008</t>
  </si>
  <si>
    <t>LAYSA NESTOR AMON</t>
  </si>
  <si>
    <t>8 CHATHAM SQ STE 704</t>
  </si>
  <si>
    <t>10038-1000</t>
  </si>
  <si>
    <t>THERAPIST</t>
  </si>
  <si>
    <t>LITTLE ONES PEDIATRICS</t>
  </si>
  <si>
    <t>629 N FERNCREEK AVE</t>
  </si>
  <si>
    <t>ORLANDO</t>
  </si>
  <si>
    <t>FL</t>
  </si>
  <si>
    <t>Nataliya Krivitskaya, MD</t>
  </si>
  <si>
    <t>E0362839</t>
  </si>
  <si>
    <t>KRIVITSKAYA NATALIYA</t>
  </si>
  <si>
    <t>Nataliya Krivitskaya</t>
  </si>
  <si>
    <t>(718) 772-0070</t>
  </si>
  <si>
    <t>Kmnata@Lydigpediatrics .com</t>
  </si>
  <si>
    <t>KRIVITSKAYA NATALIYA DR.</t>
  </si>
  <si>
    <t>627 LYDIG AVE</t>
  </si>
  <si>
    <t>10462-2283</t>
  </si>
  <si>
    <t>VASQUEZ LUIS DR.</t>
  </si>
  <si>
    <t>E0011575</t>
  </si>
  <si>
    <t>VASQUEZ LUIS A RPA</t>
  </si>
  <si>
    <t>webbliz@cm.ipa.com</t>
  </si>
  <si>
    <t>66 FORT WASHINGTON AVE</t>
  </si>
  <si>
    <t>10032-4711</t>
  </si>
  <si>
    <t>STEVEN R. INGLIS</t>
  </si>
  <si>
    <t>E0181254</t>
  </si>
  <si>
    <t>INGLIS STEVEN RALPH MD</t>
  </si>
  <si>
    <t>INGLIS STEVEN</t>
  </si>
  <si>
    <t>MAYANK  A. SHUKLA</t>
  </si>
  <si>
    <t>E0048668</t>
  </si>
  <si>
    <t>SHUKLA MAYANK ARUN MD</t>
  </si>
  <si>
    <t>SHUKLA MAYANK</t>
  </si>
  <si>
    <t>1 BROOKDALE PLZ</t>
  </si>
  <si>
    <t>11212-3139</t>
  </si>
  <si>
    <t>BABU S. BANGARU</t>
  </si>
  <si>
    <t>E0242259</t>
  </si>
  <si>
    <t>BANGARU BABU S             MD</t>
  </si>
  <si>
    <t>BANGARU BABU DR.</t>
  </si>
  <si>
    <t>BANGARU BABU S</t>
  </si>
  <si>
    <t>N Y U MEDICAL CTR</t>
  </si>
  <si>
    <t>10016-6402</t>
  </si>
  <si>
    <t xml:space="preserve">NAGPAUL RAVINDER </t>
  </si>
  <si>
    <t>E0101676</t>
  </si>
  <si>
    <t>NAGPAUL RAVINDER S MD</t>
  </si>
  <si>
    <t>NAGPAUL RAVINDER DR.</t>
  </si>
  <si>
    <t>NAGPAUL RAVINDER S</t>
  </si>
  <si>
    <t>SCHIFFER MARK</t>
  </si>
  <si>
    <t>E0223501</t>
  </si>
  <si>
    <t>SCHIFFER MARK BENJAMIN     MD</t>
  </si>
  <si>
    <t>876 PARK AVE</t>
  </si>
  <si>
    <t>10075-1843</t>
  </si>
  <si>
    <t>CAHILL KEVIN DR.</t>
  </si>
  <si>
    <t>850 FIFTH AVENUE</t>
  </si>
  <si>
    <t>Shelly Shi, MD</t>
  </si>
  <si>
    <t>E0070808</t>
  </si>
  <si>
    <t>SHI SHELLY MD</t>
  </si>
  <si>
    <t>SHI SHELLY DR.</t>
  </si>
  <si>
    <t>185 CANAL ST FL 4</t>
  </si>
  <si>
    <t>10013-4537</t>
  </si>
  <si>
    <t>John P.T. Ng, MD</t>
  </si>
  <si>
    <t>E0153324</t>
  </si>
  <si>
    <t>NG JOHN PAUL TRACY MD</t>
  </si>
  <si>
    <t>NG JOHN PAUL DR.</t>
  </si>
  <si>
    <t>NG JOHN PAUL TRACY</t>
  </si>
  <si>
    <t>153 W 11TH ST</t>
  </si>
  <si>
    <t>10011-8305</t>
  </si>
  <si>
    <t>Janny A. Ozuna-Mendez, MD</t>
  </si>
  <si>
    <t>E0024115</t>
  </si>
  <si>
    <t>JANNY A OZUNA MD PLLC</t>
  </si>
  <si>
    <t>Janny A. Ozuna-Mendez</t>
  </si>
  <si>
    <t>(212) 795-0100</t>
  </si>
  <si>
    <t>janny.ozuna@yahoo.com</t>
  </si>
  <si>
    <t>OZUNA MENDEZ JANNY DR.</t>
  </si>
  <si>
    <t>12-59 SAINT NICHOLAS AVE</t>
  </si>
  <si>
    <t>10032-1934</t>
  </si>
  <si>
    <t>BUKHMAN MD PC</t>
  </si>
  <si>
    <t>E0356738</t>
  </si>
  <si>
    <t>208 E 116TH ST</t>
  </si>
  <si>
    <t>10029-1451</t>
  </si>
  <si>
    <t>ARTHUR R DOVE MD PC</t>
  </si>
  <si>
    <t>85 W 118TH ST</t>
  </si>
  <si>
    <t>SHELDON MEDICAL CARE,PC</t>
  </si>
  <si>
    <t>E0331406</t>
  </si>
  <si>
    <t>SHELDON MEDICAL CARE PC</t>
  </si>
  <si>
    <t>2435 JEROME AVE</t>
  </si>
  <si>
    <t>10468-6464</t>
  </si>
  <si>
    <t>CANDIDA CATUCCI MD PC</t>
  </si>
  <si>
    <t>4008 FORLEY ST</t>
  </si>
  <si>
    <t>QUALITY MEDICAL PROVIDERS PC</t>
  </si>
  <si>
    <t>E0295370</t>
  </si>
  <si>
    <t>QUALITY MEDICAL PROVIDER PC</t>
  </si>
  <si>
    <t>104-37 LEFFERTS BLVD</t>
  </si>
  <si>
    <t>SOUTH RICHMOND HILL</t>
  </si>
  <si>
    <t>11419-2709</t>
  </si>
  <si>
    <t>SAPNA PANDYA</t>
  </si>
  <si>
    <t>666 W END AVE, 12B</t>
  </si>
  <si>
    <t>WESTCHESTER AVENUE FAMILY MEDICINE PC</t>
  </si>
  <si>
    <t>E0331026</t>
  </si>
  <si>
    <t>WESTCHESTER AVENUE FAMILY MEDICINE</t>
  </si>
  <si>
    <t>1561 WESTCHESTER AVE</t>
  </si>
  <si>
    <t>10472-2912</t>
  </si>
  <si>
    <t>KRISHNA K. JHAVERI PHYSICIAN PC</t>
  </si>
  <si>
    <t>6008 JUNCTION BLVD</t>
  </si>
  <si>
    <t>SCHIESEL ELAINE</t>
  </si>
  <si>
    <t>E0138765</t>
  </si>
  <si>
    <t>SCHIESEL ELAINE LEDDOMADO MD</t>
  </si>
  <si>
    <t>301 E 17TH ST</t>
  </si>
  <si>
    <t>10003-3804</t>
  </si>
  <si>
    <t xml:space="preserve">PELCZAR JOSEPH </t>
  </si>
  <si>
    <t>E0134248</t>
  </si>
  <si>
    <t>PELCZAR JOSEPH VINCENT MD</t>
  </si>
  <si>
    <t>PELCZAR JOSEPH DR.</t>
  </si>
  <si>
    <t>LICH MPA PC PEDIAT</t>
  </si>
  <si>
    <t>11201-5514</t>
  </si>
  <si>
    <t>MD.  A. ISLAM</t>
  </si>
  <si>
    <t>E0004394</t>
  </si>
  <si>
    <t>MD ATICUL ISLAM</t>
  </si>
  <si>
    <t>ISLAM MD</t>
  </si>
  <si>
    <t>ISLAM MD ATICUL MD</t>
  </si>
  <si>
    <t>KANCHANA  ROYCHOUDHURY</t>
  </si>
  <si>
    <t>E0076524</t>
  </si>
  <si>
    <t>ROYCHOUDHURY KANCHANA MD</t>
  </si>
  <si>
    <t>ROYCHOUDHURY KANCHANA</t>
  </si>
  <si>
    <t>4500 PARSONS BLVD STE 2</t>
  </si>
  <si>
    <t>OBSTBAUM STEPHEN DR.</t>
  </si>
  <si>
    <t>E0277437</t>
  </si>
  <si>
    <t>OBSTBAUM STEPHEN ALLAN</t>
  </si>
  <si>
    <t>210 E 64TH ST</t>
  </si>
  <si>
    <t>10065-7471</t>
  </si>
  <si>
    <t>SAMADI DAVID DR.</t>
  </si>
  <si>
    <t>E0068306</t>
  </si>
  <si>
    <t>SAMADI DAVID MD</t>
  </si>
  <si>
    <t>161 FORT WASHINGTON AVE</t>
  </si>
  <si>
    <t>10032-3729</t>
  </si>
  <si>
    <t>JULES MAYARD</t>
  </si>
  <si>
    <t>E0324455</t>
  </si>
  <si>
    <t>MAYARD JULES</t>
  </si>
  <si>
    <t>MAYARD, JULES</t>
  </si>
  <si>
    <t>jujmay@yahoo.com</t>
  </si>
  <si>
    <t>120 RICHARDS ST</t>
  </si>
  <si>
    <t>11231-1635</t>
  </si>
  <si>
    <t>JOSHI, SAGAR</t>
  </si>
  <si>
    <t>(718) 264-4000</t>
  </si>
  <si>
    <t>Mark.Sorensen@omh.ny.gov</t>
  </si>
  <si>
    <t>JOSHI SAGAR DR.</t>
  </si>
  <si>
    <t>25512 85TH AVE</t>
  </si>
  <si>
    <t>FLORAL PARK</t>
  </si>
  <si>
    <t>HANA ILAN</t>
  </si>
  <si>
    <t>E0189877</t>
  </si>
  <si>
    <t>ILAN HANA MD</t>
  </si>
  <si>
    <t>ILAN, HANA</t>
  </si>
  <si>
    <t>hilan@ehes.org</t>
  </si>
  <si>
    <t>ILAN HANA DR.</t>
  </si>
  <si>
    <t>327 BEACH 19TH ST</t>
  </si>
  <si>
    <t>FAR ROCKAWAY</t>
  </si>
  <si>
    <t>11691-4423</t>
  </si>
  <si>
    <t>NAZNIN KHAN</t>
  </si>
  <si>
    <t>E0297819</t>
  </si>
  <si>
    <t>KHAN NAZNIN</t>
  </si>
  <si>
    <t xml:space="preserve"> KHAN, NAZNIN </t>
  </si>
  <si>
    <t>nusrat639@aol.com</t>
  </si>
  <si>
    <t>374 STOCKHOLM ST</t>
  </si>
  <si>
    <t>11237-4006</t>
  </si>
  <si>
    <t>Christina Antoine</t>
  </si>
  <si>
    <t>E0292200</t>
  </si>
  <si>
    <t>ANTOINE T CHRISTINA MD</t>
  </si>
  <si>
    <t>(212) 293-3000</t>
  </si>
  <si>
    <t>tantoinemd@yahoo.com</t>
  </si>
  <si>
    <t>ANTOINE CHRISTINA DR.</t>
  </si>
  <si>
    <t>UDYAWAR, APARNA</t>
  </si>
  <si>
    <t>E0322046</t>
  </si>
  <si>
    <t>UDYAWAR APARNA P</t>
  </si>
  <si>
    <t>(718) 739-5778</t>
  </si>
  <si>
    <t>aparna.udyawar@omh.ny.gov</t>
  </si>
  <si>
    <t>UDYAWAR APARNA DR.</t>
  </si>
  <si>
    <t>380 NASSAU RD</t>
  </si>
  <si>
    <t>ROOSEVELT</t>
  </si>
  <si>
    <t>11575-1343</t>
  </si>
  <si>
    <t>Alkesh Patel</t>
  </si>
  <si>
    <t>E0313203</t>
  </si>
  <si>
    <t>PATEL ALKESH NAVIN</t>
  </si>
  <si>
    <t>(212) 378-4545</t>
  </si>
  <si>
    <t>alkesh.patel@mssm.edu</t>
  </si>
  <si>
    <t>PATEL ALKESH DR.</t>
  </si>
  <si>
    <t>760 BROADWAY</t>
  </si>
  <si>
    <t>11206-5317</t>
  </si>
  <si>
    <t>LINFIELD, LOUIS</t>
  </si>
  <si>
    <t>E0188320</t>
  </si>
  <si>
    <t>LINFIELD LOUIS S MD</t>
  </si>
  <si>
    <t>louis.linfield@omh.ny.gov</t>
  </si>
  <si>
    <t>LINFIELD LOUIS DR.</t>
  </si>
  <si>
    <t>LINFIELD LOUIS S</t>
  </si>
  <si>
    <t>79-25 WINCHESTER BLVD</t>
  </si>
  <si>
    <t>QUEENS VILLAGE</t>
  </si>
  <si>
    <t>11427-2128</t>
  </si>
  <si>
    <t>MARCELO, GEMMA</t>
  </si>
  <si>
    <t>(718) 264-3965</t>
  </si>
  <si>
    <t>gemma.marcelo@omh.ny.gov</t>
  </si>
  <si>
    <t>79-25 WINCHESTER, BLVD. QUEENS VILLAGE, NY</t>
  </si>
  <si>
    <t>Danielle Duret</t>
  </si>
  <si>
    <t>danielleds54@cs.com</t>
  </si>
  <si>
    <t>255 West 36th Street</t>
  </si>
  <si>
    <t>GRACE ORTIZ</t>
  </si>
  <si>
    <t>E0298331</t>
  </si>
  <si>
    <t>ORTIZ GRACE</t>
  </si>
  <si>
    <t>ORTIZ, GRACE</t>
  </si>
  <si>
    <t>graceyourmom@aol.com</t>
  </si>
  <si>
    <t>Joseph Henao</t>
  </si>
  <si>
    <t>E0020660</t>
  </si>
  <si>
    <t>HENAO JOSEPH</t>
  </si>
  <si>
    <t>jhenao@acirehab.org</t>
  </si>
  <si>
    <t>RAJAGOPAL HOLALKERE</t>
  </si>
  <si>
    <t>E0087101</t>
  </si>
  <si>
    <t>HOLALKERE RAJAGOPAL MD</t>
  </si>
  <si>
    <t xml:space="preserve">HOLALKERE,RAJAGOPAL </t>
  </si>
  <si>
    <t>kingopal@hotmail.com</t>
  </si>
  <si>
    <t>HOLALKERE RAJAGOPAL DR.</t>
  </si>
  <si>
    <t>15840 79TH AVE</t>
  </si>
  <si>
    <t>11366-1919</t>
  </si>
  <si>
    <t>Christian Belliard Estevez, MD</t>
  </si>
  <si>
    <t>E0296365</t>
  </si>
  <si>
    <t>BELLIARD CHRISTIAN ARTURO ESTEVEZ</t>
  </si>
  <si>
    <t>Christian Belliard Estevez</t>
  </si>
  <si>
    <t>(646) 393-9079</t>
  </si>
  <si>
    <t>chrybelliard@yahoo.com</t>
  </si>
  <si>
    <t>BELLIARD ESTEVEZ CHRISTIAN</t>
  </si>
  <si>
    <t>2270 UNIVERSITY AVE STE 1-A</t>
  </si>
  <si>
    <t>10468-6265</t>
  </si>
  <si>
    <t>Yves Verna, MD</t>
  </si>
  <si>
    <t>E0139467</t>
  </si>
  <si>
    <t>VERNA YVES GEORGES MD</t>
  </si>
  <si>
    <t>Yves Verna</t>
  </si>
  <si>
    <t>(718) 401-8943</t>
  </si>
  <si>
    <t>VERNA YVES DR.</t>
  </si>
  <si>
    <t>101 WATERSIDE PROF P</t>
  </si>
  <si>
    <t>PUTNAM VALLEY</t>
  </si>
  <si>
    <t>Juan Chabla, DO</t>
  </si>
  <si>
    <t>E0028068</t>
  </si>
  <si>
    <t>CHABLA JUAN FRANCISCO DO</t>
  </si>
  <si>
    <t>Juan Chabla</t>
  </si>
  <si>
    <t>(212) 568-8400</t>
  </si>
  <si>
    <t>juanchabla1@gmail.com</t>
  </si>
  <si>
    <t>CHABLA JUAN</t>
  </si>
  <si>
    <t>581 WEST 161 ST @ BROADWAY</t>
  </si>
  <si>
    <t>GUZMAN RODOLFO DR.</t>
  </si>
  <si>
    <t>E0162855</t>
  </si>
  <si>
    <t>GUZMAN DAMIANI RODOLFO W</t>
  </si>
  <si>
    <t>3363 SEDGWICK AVE APT 6C</t>
  </si>
  <si>
    <t>10463-6073</t>
  </si>
  <si>
    <t>Washington Heights Imaging</t>
  </si>
  <si>
    <t>E0339575</t>
  </si>
  <si>
    <t>ENTERPRISE RADIOLOGY PC</t>
  </si>
  <si>
    <t>Amanda Wilkie</t>
  </si>
  <si>
    <t>(516) 924-4209</t>
  </si>
  <si>
    <t>awilkie@whimaging.com</t>
  </si>
  <si>
    <t>4334 BROADWAY</t>
  </si>
  <si>
    <t>10033-2412</t>
  </si>
  <si>
    <t>Margaret Tietz Nursing and Rehabilitation Center</t>
  </si>
  <si>
    <t>E0268126</t>
  </si>
  <si>
    <t>MARGARET TIETZ CENTER FOR NUR</t>
  </si>
  <si>
    <t>Paul Rosenfeld</t>
  </si>
  <si>
    <t>(718) 519-4032</t>
  </si>
  <si>
    <t>prosenfeld@centerlight.org</t>
  </si>
  <si>
    <t>MARGARET TIETZ NURSING AND REHABILITATION CENTER</t>
  </si>
  <si>
    <t>MARGARET TIETZ CTR FOR NURSING CARE</t>
  </si>
  <si>
    <t>16411 CHAPIN PKWY</t>
  </si>
  <si>
    <t>11432-1816</t>
  </si>
  <si>
    <t>The PAC Program of The Bronx, Inc</t>
  </si>
  <si>
    <t>E0297703</t>
  </si>
  <si>
    <t>THE PAC PROGRAM OF THE BRONX INC</t>
  </si>
  <si>
    <t>THE PAC PROGRAM OF THE BRONX</t>
  </si>
  <si>
    <t>1215 STRATFORD AVE # 1217</t>
  </si>
  <si>
    <t>10472-2501</t>
  </si>
  <si>
    <t>Hospice of New York, LLC</t>
  </si>
  <si>
    <t>E0120826</t>
  </si>
  <si>
    <t>HOSPICE OF NEW YORK LLC</t>
  </si>
  <si>
    <t>John Diaz-Chermack</t>
  </si>
  <si>
    <t>(347) 226-4804</t>
  </si>
  <si>
    <t>john.diazchermack@hospiceny.com</t>
  </si>
  <si>
    <t>HOSPICE OF NEW YORK, LLC</t>
  </si>
  <si>
    <t>STE 500</t>
  </si>
  <si>
    <t>LONG ISLAND CITY</t>
  </si>
  <si>
    <t>11101-4347</t>
  </si>
  <si>
    <t xml:space="preserve">Samaritan Village </t>
  </si>
  <si>
    <t>E0028376</t>
  </si>
  <si>
    <t>VERITAS THERAPEUTIC COMMUNIT</t>
  </si>
  <si>
    <t>Doug Apple</t>
  </si>
  <si>
    <t>(718) 206-2000</t>
  </si>
  <si>
    <t>Dapple@samaritanVillage.org</t>
  </si>
  <si>
    <t>SAMARITAN VILLAGE, INC.</t>
  </si>
  <si>
    <t>55 W 125TH ST FL 10</t>
  </si>
  <si>
    <t>10027-4516</t>
  </si>
  <si>
    <t>University Nursing Home</t>
  </si>
  <si>
    <t>E0267882</t>
  </si>
  <si>
    <t>UNIVERSITY NURSING HOME SNF</t>
  </si>
  <si>
    <t>UNIVERSITY NURSING HOME LLC</t>
  </si>
  <si>
    <t>UNIVERSITY NURSING HOME</t>
  </si>
  <si>
    <t>2505 GRAND AVE</t>
  </si>
  <si>
    <t>10468-4206</t>
  </si>
  <si>
    <t>FAISAL WASEEM</t>
  </si>
  <si>
    <t>E0119287</t>
  </si>
  <si>
    <t>WASEEM FAISAL MD</t>
  </si>
  <si>
    <t>FAISAL WASEEM, MD</t>
  </si>
  <si>
    <t>(718) 762-4946</t>
  </si>
  <si>
    <t>FWASEEMNY@GMAIL.COM</t>
  </si>
  <si>
    <t>WASEEM FAISAL</t>
  </si>
  <si>
    <t>3429 83RD ST</t>
  </si>
  <si>
    <t>11372-3054</t>
  </si>
  <si>
    <t>PETER HARVEY</t>
  </si>
  <si>
    <t>E0127478</t>
  </si>
  <si>
    <t>HARVEY PETER F</t>
  </si>
  <si>
    <t>NELLY PEREZ</t>
  </si>
  <si>
    <t>(718) 849-0624</t>
  </si>
  <si>
    <t>PHARVEY@JHMC.ORG</t>
  </si>
  <si>
    <t>HARVEY PETER DR.</t>
  </si>
  <si>
    <t>HARVEY PETER FRANCIS</t>
  </si>
  <si>
    <t>Alfredo Castillo, MD</t>
  </si>
  <si>
    <t>E0117221</t>
  </si>
  <si>
    <t>CASTILLO ALFREDO MD</t>
  </si>
  <si>
    <t>Alfredo Castillo</t>
  </si>
  <si>
    <t>(718) 274-2600</t>
  </si>
  <si>
    <t>CASTILLO ALFREDO</t>
  </si>
  <si>
    <t>8201 37TH AVE</t>
  </si>
  <si>
    <t>11372-7011</t>
  </si>
  <si>
    <t>SHERWIN BATOON</t>
  </si>
  <si>
    <t>E0096071</t>
  </si>
  <si>
    <t>BATOON SHERWIN BUMANGLAG MD</t>
  </si>
  <si>
    <t>SHERWIN BATOON, MD</t>
  </si>
  <si>
    <t>(718) 353-4100</t>
  </si>
  <si>
    <t>SHERBAT@VERIZON.NET</t>
  </si>
  <si>
    <t>BATOON SHERWIN</t>
  </si>
  <si>
    <t>FLUSHING HOSP</t>
  </si>
  <si>
    <t>QAZI HAIDER, PC</t>
  </si>
  <si>
    <t>E0149750</t>
  </si>
  <si>
    <t>HAIDER QAZI KAMAL MD</t>
  </si>
  <si>
    <t>QAZIK HAIDER, MD</t>
  </si>
  <si>
    <t>(212) 714-1170</t>
  </si>
  <si>
    <t>QAZIKHAIDERMD@GMAIL.COM</t>
  </si>
  <si>
    <t>HAIDER QAZI DR.</t>
  </si>
  <si>
    <t>5920 VAN DOREN ST</t>
  </si>
  <si>
    <t>11368-4018</t>
  </si>
  <si>
    <t>HIGHLAND CARE CENTER, INC.</t>
  </si>
  <si>
    <t>E0189003</t>
  </si>
  <si>
    <t>HIGHLAND CARE CENTER INC SNF</t>
  </si>
  <si>
    <t>MARY ANNE ROSE, ADMINISTRATOR</t>
  </si>
  <si>
    <t>(718) 657-6363</t>
  </si>
  <si>
    <t>MROSE@HIGHLANDREHABANDNURSING.COM</t>
  </si>
  <si>
    <t>HIGHLAND CARE CENTER, INC</t>
  </si>
  <si>
    <t>HIGHLAND CARE CENTER</t>
  </si>
  <si>
    <t>91-31 175TH ST</t>
  </si>
  <si>
    <t>11432-5517</t>
  </si>
  <si>
    <t>Sergio Sencion, MD</t>
  </si>
  <si>
    <t>E0277796</t>
  </si>
  <si>
    <t>SENCION SERGIO M</t>
  </si>
  <si>
    <t>Sergio Sencion</t>
  </si>
  <si>
    <t>(212) 923-8500</t>
  </si>
  <si>
    <t>ssergiomd@aol.com</t>
  </si>
  <si>
    <t>SENCION SERGIO DR.</t>
  </si>
  <si>
    <t>400 FORT WASHINGTON AVE</t>
  </si>
  <si>
    <t>10033-6849</t>
  </si>
  <si>
    <t>Dilia Castanos, MD</t>
  </si>
  <si>
    <t>E0258538</t>
  </si>
  <si>
    <t>CASTANOS DILIA M           MD</t>
  </si>
  <si>
    <t>Dilia Castanos</t>
  </si>
  <si>
    <t>(212) 927-5200</t>
  </si>
  <si>
    <t>drcastanos@kids-healthcare.com</t>
  </si>
  <si>
    <t>CASTANOS DILIA DR.</t>
  </si>
  <si>
    <t>CASTANOS DILIA M</t>
  </si>
  <si>
    <t>616 W 184TH ST</t>
  </si>
  <si>
    <t>10033-3908</t>
  </si>
  <si>
    <t>Rita Santana, MD</t>
  </si>
  <si>
    <t>E0217166</t>
  </si>
  <si>
    <t>SANTANA RITA               MD</t>
  </si>
  <si>
    <t>Rita Santana</t>
  </si>
  <si>
    <t>(212) 568-1331</t>
  </si>
  <si>
    <t>drsantana@email.com</t>
  </si>
  <si>
    <t>SANTANA RITA DR.</t>
  </si>
  <si>
    <t>611 W 177TH ST</t>
  </si>
  <si>
    <t>10033-7115</t>
  </si>
  <si>
    <t>Claudia Useda, MD</t>
  </si>
  <si>
    <t>E0216954</t>
  </si>
  <si>
    <t>USEDA CLAUDIA A            MD</t>
  </si>
  <si>
    <t>Claudia Useda</t>
  </si>
  <si>
    <t>(212) 928-3900</t>
  </si>
  <si>
    <t>aclau65g@yahoo.com</t>
  </si>
  <si>
    <t>USEDA CLAUDIA DR.</t>
  </si>
  <si>
    <t>124 E 84TH ST APT 1A</t>
  </si>
  <si>
    <t>10028-0975</t>
  </si>
  <si>
    <t>Giovanny Nunez, MD</t>
  </si>
  <si>
    <t>E0113285</t>
  </si>
  <si>
    <t>NUNEZ GIOVANNY M MD</t>
  </si>
  <si>
    <t>Giovanny Nunez</t>
  </si>
  <si>
    <t>(212) 543-3500</t>
  </si>
  <si>
    <t>NUNEZ GIOVANNY DR.</t>
  </si>
  <si>
    <t>5141 BROADWAY</t>
  </si>
  <si>
    <t>10034-1159</t>
  </si>
  <si>
    <t>Indranil Gupta, MD</t>
  </si>
  <si>
    <t>E0123500</t>
  </si>
  <si>
    <t>GUPTA INDRANIL MD</t>
  </si>
  <si>
    <t>Indranil Gupta</t>
  </si>
  <si>
    <t>(718) 626-4881</t>
  </si>
  <si>
    <t>igup1964@yahoo.com</t>
  </si>
  <si>
    <t>GUPTA INDRANIL</t>
  </si>
  <si>
    <t>10451-5589</t>
  </si>
  <si>
    <t>Knickerbocker Medical Care, PC</t>
  </si>
  <si>
    <t>E0149290</t>
  </si>
  <si>
    <t>KNICKERBOCKER MEDICAL CARE PC</t>
  </si>
  <si>
    <t>Syed  Hassan</t>
  </si>
  <si>
    <t>(718) 456-1900</t>
  </si>
  <si>
    <t>drsyedhassan@hotmail.com</t>
  </si>
  <si>
    <t>HASSAN SYED</t>
  </si>
  <si>
    <t>HASSAN SYED SHAHID</t>
  </si>
  <si>
    <t>739 KNICKERBOCKER AVE</t>
  </si>
  <si>
    <t>11221-5336</t>
  </si>
  <si>
    <t>Leonid Bukhman, MD</t>
  </si>
  <si>
    <t>E0036619</t>
  </si>
  <si>
    <t>BUKHMAN LEONID MD</t>
  </si>
  <si>
    <t>Leonid Bukhman</t>
  </si>
  <si>
    <t>(212) 831-8940</t>
  </si>
  <si>
    <t>bukhman@aol.com</t>
  </si>
  <si>
    <t>BUKHMAN LEONID</t>
  </si>
  <si>
    <t>81 IRVING PL</t>
  </si>
  <si>
    <t>10003-2208</t>
  </si>
  <si>
    <t>Jorge Cornielle, MD</t>
  </si>
  <si>
    <t>E0091334</t>
  </si>
  <si>
    <t>CORNIELLE JORGE LUIS MD</t>
  </si>
  <si>
    <t>Jorge Cornielle</t>
  </si>
  <si>
    <t>(718) 617-2500</t>
  </si>
  <si>
    <t>paojorg@hotmail.com</t>
  </si>
  <si>
    <t>CORNIELLE JORGE DR.</t>
  </si>
  <si>
    <t>571 ACADEMY ST</t>
  </si>
  <si>
    <t>10034-5105</t>
  </si>
  <si>
    <t>Ransford Newman, MD</t>
  </si>
  <si>
    <t>E0274586</t>
  </si>
  <si>
    <t>NEWMAN RANSFORD C MD</t>
  </si>
  <si>
    <t>Ransford Newman</t>
  </si>
  <si>
    <t>NEWMAN RANSFORD</t>
  </si>
  <si>
    <t>ST JOHNS EPISC HOSP</t>
  </si>
  <si>
    <t>11213-1195</t>
  </si>
  <si>
    <t>MARIA BENEDICTO</t>
  </si>
  <si>
    <t>E0076279</t>
  </si>
  <si>
    <t>BENEDICTO MARIA THERESA DDS</t>
  </si>
  <si>
    <t xml:space="preserve">BENEDICTO, MARIA </t>
  </si>
  <si>
    <t>tbenedicto@addabbo.org</t>
  </si>
  <si>
    <t>BENEDICTO YU MARIA THERESA</t>
  </si>
  <si>
    <t>6200 BEACH CHANNEL DR</t>
  </si>
  <si>
    <t>ARVERNE</t>
  </si>
  <si>
    <t>11692-1409</t>
  </si>
  <si>
    <t>HAROON, OMER</t>
  </si>
  <si>
    <t>E0425576</t>
  </si>
  <si>
    <t>HAROON OMER AHMAD</t>
  </si>
  <si>
    <t>HAROON OMER DR.</t>
  </si>
  <si>
    <t>127 S BROADWAY FL 2</t>
  </si>
  <si>
    <t>10701-4006</t>
  </si>
  <si>
    <t>SCHLEIMER, HELEN</t>
  </si>
  <si>
    <t>E0004693</t>
  </si>
  <si>
    <t>SCHLEIMER HELEN LILLI</t>
  </si>
  <si>
    <t>helen.schleimer@omh.ny.gov</t>
  </si>
  <si>
    <t>SCHLEIMER HELEN DR.</t>
  </si>
  <si>
    <t>7925 WINCHESTER BLVD</t>
  </si>
  <si>
    <t>Lada Alexeenko</t>
  </si>
  <si>
    <t>ladaalex@yahoo.com</t>
  </si>
  <si>
    <t>JAVIER P. BURGOS</t>
  </si>
  <si>
    <t>E0319574</t>
  </si>
  <si>
    <t>BURGOS JAVIER P</t>
  </si>
  <si>
    <t>BURGOS, JAVIER P.</t>
  </si>
  <si>
    <t>jburgos_11368@yahoo.com</t>
  </si>
  <si>
    <t>BURGOS JAVIER DR.</t>
  </si>
  <si>
    <t>43-73 UNION ST</t>
  </si>
  <si>
    <t>11355-3191</t>
  </si>
  <si>
    <t>SANGA BUNYAVANICH</t>
  </si>
  <si>
    <t>E0218088</t>
  </si>
  <si>
    <t>BUNYAVANICH SANGA          MD</t>
  </si>
  <si>
    <t xml:space="preserve">BUNYAVANICH, SANGA </t>
  </si>
  <si>
    <t>bun@alumni.utexas.net</t>
  </si>
  <si>
    <t>BUNYAVANICH SANGA DR.</t>
  </si>
  <si>
    <t>BUNYAVANICH SANGA</t>
  </si>
  <si>
    <t>GREOGORY KARCNIK</t>
  </si>
  <si>
    <t>E0046529</t>
  </si>
  <si>
    <t>KARCNIK GREGORY FRANCIS</t>
  </si>
  <si>
    <t>DENISE DEBRATTO</t>
  </si>
  <si>
    <t>(718) 667-2776</t>
  </si>
  <si>
    <t>denise.debratto@oasas.ny.gov</t>
  </si>
  <si>
    <t>KARCNIK GREGORY DR.</t>
  </si>
  <si>
    <t>777 SEAVIEW AVE BLDG 3 FL 2</t>
  </si>
  <si>
    <t>10305-3409</t>
  </si>
  <si>
    <t>KATHLEEN LYNCH-GAFFNEY</t>
  </si>
  <si>
    <t xml:space="preserve">LYNCH-GAFFNEY, KATHLEEN </t>
  </si>
  <si>
    <t>lynch@addabbo.org</t>
  </si>
  <si>
    <t>329 Union Street, Apt. 4E</t>
  </si>
  <si>
    <t>CREEDMOOR ADDICTION TREATMENT CENTER</t>
  </si>
  <si>
    <t>The Child Center of NY, Inc.</t>
  </si>
  <si>
    <t>E0011994</t>
  </si>
  <si>
    <t>CHILD CENTER OF NY</t>
  </si>
  <si>
    <t>Traci Donnelly</t>
  </si>
  <si>
    <t>(718) 651-7770</t>
  </si>
  <si>
    <t>tracidonnelly@childcenterny.org</t>
  </si>
  <si>
    <t>THE CHILD CENTER OF NY, INC.</t>
  </si>
  <si>
    <t>6002 QUEENS BLVD</t>
  </si>
  <si>
    <t>WOODSIDE</t>
  </si>
  <si>
    <t>11377-4973</t>
  </si>
  <si>
    <t>MERVAT HANA</t>
  </si>
  <si>
    <t>E0068235</t>
  </si>
  <si>
    <t>HANA MERVAT</t>
  </si>
  <si>
    <t xml:space="preserve">HANA, MERVAT </t>
  </si>
  <si>
    <t>melvathanna@hotmail.com</t>
  </si>
  <si>
    <t>HANA MERVAT DR.</t>
  </si>
  <si>
    <t>HANA MERVAT KARIM MD</t>
  </si>
  <si>
    <t>1435 86TH ST</t>
  </si>
  <si>
    <t>11228-3403</t>
  </si>
  <si>
    <t>MOHAMMED CHOWDHRY</t>
  </si>
  <si>
    <t>E0228990</t>
  </si>
  <si>
    <t>CHOWDHRY MOHAMMED IDRIS</t>
  </si>
  <si>
    <t xml:space="preserve">CHOWDHRY, MOHAMMED </t>
  </si>
  <si>
    <t>mohammed.chowdhry@yahoo.com</t>
  </si>
  <si>
    <t>CHOWDHRY MOHAMMED DR.</t>
  </si>
  <si>
    <t>791/793 MORRIS PK AV</t>
  </si>
  <si>
    <t>Arsenio Tio, MD</t>
  </si>
  <si>
    <t>E0201430</t>
  </si>
  <si>
    <t>TIO ARSENIO MIGUEL         MD</t>
  </si>
  <si>
    <t>Arsenio Tio</t>
  </si>
  <si>
    <t>(212) 567-4770</t>
  </si>
  <si>
    <t>mdtio@nycrr.com</t>
  </si>
  <si>
    <t>TIO ARSENIO</t>
  </si>
  <si>
    <t>231 SHERMAN AVE</t>
  </si>
  <si>
    <t>10034-2502</t>
  </si>
  <si>
    <t>COMMUNITY HOME CARE REFERRAL SERVICE, INC.</t>
  </si>
  <si>
    <t>Susana Weiss</t>
  </si>
  <si>
    <t>(718) 435-8191</t>
  </si>
  <si>
    <t>barry@helpinghandsatt.com</t>
  </si>
  <si>
    <t>Home Health</t>
  </si>
  <si>
    <t>4107 13TH AVE</t>
  </si>
  <si>
    <t>Friends and Family</t>
  </si>
  <si>
    <t>Yelena Schmidt</t>
  </si>
  <si>
    <t>(212) 476-0905</t>
  </si>
  <si>
    <t>890 Garrison Ave</t>
  </si>
  <si>
    <t>Bronx</t>
  </si>
  <si>
    <t>Park Housing Development Fund Company Inc.</t>
  </si>
  <si>
    <t>2275 Ollinville Avenue</t>
  </si>
  <si>
    <t>Scheuer Gardens Limited Partnership</t>
  </si>
  <si>
    <t>2540 Barker Avenue</t>
  </si>
  <si>
    <t>Petr Itzhak, MD</t>
  </si>
  <si>
    <t>E0033191</t>
  </si>
  <si>
    <t>ITZHAK PETR MD</t>
  </si>
  <si>
    <t>Petr Itzhak</t>
  </si>
  <si>
    <t>(718) 366-2242</t>
  </si>
  <si>
    <t>pet_I@hotmail.com</t>
  </si>
  <si>
    <t>ITZHAK PETR DR.</t>
  </si>
  <si>
    <t>Paul Ottaviano, MD</t>
  </si>
  <si>
    <t>E0148811</t>
  </si>
  <si>
    <t>OTTAVIANO PAUL GERARD MD</t>
  </si>
  <si>
    <t>Paul Ottaviano</t>
  </si>
  <si>
    <t>(917) 304-0445</t>
  </si>
  <si>
    <t>elk99999@aol.com</t>
  </si>
  <si>
    <t>OTTAVIANO PAUL</t>
  </si>
  <si>
    <t>25 SAINT JAMES PL</t>
  </si>
  <si>
    <t>10038-1200</t>
  </si>
  <si>
    <t>Syed Tamkin Ahmad, MD</t>
  </si>
  <si>
    <t>E0135077</t>
  </si>
  <si>
    <t>AHMAD SYED T MD</t>
  </si>
  <si>
    <t>Syed Tamkin Ahmad</t>
  </si>
  <si>
    <t>(516) 505-9042</t>
  </si>
  <si>
    <t>AHMAD SYED DR.</t>
  </si>
  <si>
    <t>JACKSON HGHTS MC</t>
  </si>
  <si>
    <t>11372-2111</t>
  </si>
  <si>
    <t>Juan Carlos Barragan, DPM</t>
  </si>
  <si>
    <t>E0185752</t>
  </si>
  <si>
    <t>BARRAGAN JUAN CARLOS DPM</t>
  </si>
  <si>
    <t>Juan Carlos Barragan</t>
  </si>
  <si>
    <t>(718) 328-6200</t>
  </si>
  <si>
    <t>drjuanbarragan@hotmail.com</t>
  </si>
  <si>
    <t>BARRAGAN JUAN DR.</t>
  </si>
  <si>
    <t>BARRAGAN JUAN CARLOS</t>
  </si>
  <si>
    <t>Bayside Pediatric, PC</t>
  </si>
  <si>
    <t>E0028367</t>
  </si>
  <si>
    <t>PARK YOHAN MD</t>
  </si>
  <si>
    <t>Yohan Park</t>
  </si>
  <si>
    <t>(718) 886-6530</t>
  </si>
  <si>
    <t>yohan321@gmail.com</t>
  </si>
  <si>
    <t>PARK YOHAN DR.</t>
  </si>
  <si>
    <t>5645 MAIN ST</t>
  </si>
  <si>
    <t>11355-5045</t>
  </si>
  <si>
    <t>Advanced Pediatrics, PC</t>
  </si>
  <si>
    <t>E0114023</t>
  </si>
  <si>
    <t>LAO WILFREDO SY MD</t>
  </si>
  <si>
    <t xml:space="preserve">Wilfredo Lao </t>
  </si>
  <si>
    <t>(718) 271-2600</t>
  </si>
  <si>
    <t>tisylao@gmail.com</t>
  </si>
  <si>
    <t>LAO WILFREDO</t>
  </si>
  <si>
    <t>LAO WILFREDO SY</t>
  </si>
  <si>
    <t>94-36 59TH AVE</t>
  </si>
  <si>
    <t>11373-5151</t>
  </si>
  <si>
    <t>LONGEVIOUS MEDICAL HEALTH CARE PC</t>
  </si>
  <si>
    <t>E0302860</t>
  </si>
  <si>
    <t>LONGEVOUS MEDICAL HEALTH CARE PC</t>
  </si>
  <si>
    <t>(917) 232-8322</t>
  </si>
  <si>
    <t>admin@ccaco.com</t>
  </si>
  <si>
    <t>825 57TH ST SUITE 208</t>
  </si>
  <si>
    <t>11220-3648</t>
  </si>
  <si>
    <t>WINSTON C. TOM MD PC</t>
  </si>
  <si>
    <t>139 CENTRE ST SUITE 511</t>
  </si>
  <si>
    <t>KEVIN N T LIN, MD., P.C.</t>
  </si>
  <si>
    <t>E0286830</t>
  </si>
  <si>
    <t>KEVIN N T LIN  MD PC</t>
  </si>
  <si>
    <t>198 CANAL ST STE 401</t>
  </si>
  <si>
    <t>10013-4531</t>
  </si>
  <si>
    <t>Zova Liu, MD</t>
  </si>
  <si>
    <t>E0130359</t>
  </si>
  <si>
    <t>LIU ZOVA ZHUOHUA MD</t>
  </si>
  <si>
    <t>LIU ZOVA DR.</t>
  </si>
  <si>
    <t>STE L3</t>
  </si>
  <si>
    <t>11355-3842</t>
  </si>
  <si>
    <t>Robert Meltzer, MD</t>
  </si>
  <si>
    <t>E0210736</t>
  </si>
  <si>
    <t>MELTZER ROBERT M           MD</t>
  </si>
  <si>
    <t>Robert Meltzer</t>
  </si>
  <si>
    <t>erios124@yahoo.com</t>
  </si>
  <si>
    <t>MELTZER ROBERT DR.</t>
  </si>
  <si>
    <t>MELTZER ROBERT M</t>
  </si>
  <si>
    <t>215 E 95TH ST</t>
  </si>
  <si>
    <t>10128-4077</t>
  </si>
  <si>
    <t>Stephan Simons, MD</t>
  </si>
  <si>
    <t>E0157577</t>
  </si>
  <si>
    <t>SIMONS STEPHAN MD</t>
  </si>
  <si>
    <t>Stephan Simons</t>
  </si>
  <si>
    <t>(718) 828-6610</t>
  </si>
  <si>
    <t>drdadmd@aol.com</t>
  </si>
  <si>
    <t>SIMONS STEPHAN</t>
  </si>
  <si>
    <t>1211 WHITE PLAINS RD</t>
  </si>
  <si>
    <t>10472-4900</t>
  </si>
  <si>
    <t>Marie-Nirva Blaise, MD</t>
  </si>
  <si>
    <t>E0019219</t>
  </si>
  <si>
    <t>MARIE-NIRVA  BLAISE</t>
  </si>
  <si>
    <t>Marie-Nirva Blaise</t>
  </si>
  <si>
    <t>(718) 401-2882</t>
  </si>
  <si>
    <t>BLAISE MARIE-NIRVA</t>
  </si>
  <si>
    <t>MARINBAKH ALEXANDER DR.</t>
  </si>
  <si>
    <t>E0086192</t>
  </si>
  <si>
    <t>MARINBAKH ALEXANDER Y MD</t>
  </si>
  <si>
    <t>3099 CONEY ISLAND AVE</t>
  </si>
  <si>
    <t>11235-6305</t>
  </si>
  <si>
    <t>Azra Wiqas, MD</t>
  </si>
  <si>
    <t>E0094452</t>
  </si>
  <si>
    <t>NAZIR AZRA MD</t>
  </si>
  <si>
    <t>Azra Wiqas</t>
  </si>
  <si>
    <t>(718) 776-0555</t>
  </si>
  <si>
    <t>awiqas@gmail.com</t>
  </si>
  <si>
    <t>WIQAS AZRA DR.</t>
  </si>
  <si>
    <t>WIQAS AZRA MD</t>
  </si>
  <si>
    <t>Sapna K Pandya, DPM</t>
  </si>
  <si>
    <t>E0061146</t>
  </si>
  <si>
    <t>PANDYA SAPNA K DPM</t>
  </si>
  <si>
    <t>Sapna K Pandya</t>
  </si>
  <si>
    <t>(212) 567-0550</t>
  </si>
  <si>
    <t>sap55@hotmail..com</t>
  </si>
  <si>
    <t>PANDYA SAPNA DR.</t>
  </si>
  <si>
    <t>571 ACADEMY ST APT GLE</t>
  </si>
  <si>
    <t>Golali Nejati, MD</t>
  </si>
  <si>
    <t>E0299706</t>
  </si>
  <si>
    <t>NEJATI GOLALI MD</t>
  </si>
  <si>
    <t>Golali Nejati</t>
  </si>
  <si>
    <t>(718) 940-9010</t>
  </si>
  <si>
    <t>golali@netzero.com</t>
  </si>
  <si>
    <t>NEJATI GOLALI DR.</t>
  </si>
  <si>
    <t>525 E 12TH ST</t>
  </si>
  <si>
    <t>10009-3805</t>
  </si>
  <si>
    <t>Universal Pediatrics</t>
  </si>
  <si>
    <t>E0025814</t>
  </si>
  <si>
    <t>PATRON MARIA YOLANDA PIAMONTE MD</t>
  </si>
  <si>
    <t>Maria  Patron</t>
  </si>
  <si>
    <t>(718) 779-3333</t>
  </si>
  <si>
    <t>mendezpatron@hotmail.com</t>
  </si>
  <si>
    <t>PATRON MARIA YOLANDA</t>
  </si>
  <si>
    <t>7902 ROOSEVELT AVE</t>
  </si>
  <si>
    <t>11372-6717</t>
  </si>
  <si>
    <t>Meenakshi Jhaveri, MD</t>
  </si>
  <si>
    <t>E0245158</t>
  </si>
  <si>
    <t>JHAVERI K MEENAKSHI</t>
  </si>
  <si>
    <t>Meenakshi Jhaveri</t>
  </si>
  <si>
    <t>JHAVERI MEENAKSHI DR.</t>
  </si>
  <si>
    <t>DOLIN NATALIA</t>
  </si>
  <si>
    <t>E0085593</t>
  </si>
  <si>
    <t>DOLIN NATALIA MD</t>
  </si>
  <si>
    <t>COLUMB PRES RAD</t>
  </si>
  <si>
    <t>10032-3720</t>
  </si>
  <si>
    <t>SOLOMON ROBERT</t>
  </si>
  <si>
    <t>E0118180</t>
  </si>
  <si>
    <t>SOLOMON ROBERT W MD</t>
  </si>
  <si>
    <t>11213-2421</t>
  </si>
  <si>
    <t xml:space="preserve">PAPAEVAGELOU NIKOLAS </t>
  </si>
  <si>
    <t>E0333198</t>
  </si>
  <si>
    <t>PAPAEVAGELON NIKOLAS</t>
  </si>
  <si>
    <t>PAPAEVAGELOU NIKOLAS DR.</t>
  </si>
  <si>
    <t>PAPAEVAGELOU NIKOLAS</t>
  </si>
  <si>
    <t>RAVICHAND OODAL</t>
  </si>
  <si>
    <t>E0130472</t>
  </si>
  <si>
    <t>OODAL RAVICHAND MD</t>
  </si>
  <si>
    <t>OODAL RAVICHAND</t>
  </si>
  <si>
    <t>INTERFAITH MED CTR</t>
  </si>
  <si>
    <t>11238-4266</t>
  </si>
  <si>
    <t>BHASIN KABIR DR.</t>
  </si>
  <si>
    <t>E0367323</t>
  </si>
  <si>
    <t>BHASIN KABIR</t>
  </si>
  <si>
    <t>100 E 77TH ST FL 2</t>
  </si>
  <si>
    <t>TEIXEIRA JULIO DR.</t>
  </si>
  <si>
    <t>E0123803</t>
  </si>
  <si>
    <t>TEIXEIRA JULIO A MD</t>
  </si>
  <si>
    <t>SOUND SHORE MED CTR</t>
  </si>
  <si>
    <t>GRASSI ARMANDO DR.</t>
  </si>
  <si>
    <t>E0233535</t>
  </si>
  <si>
    <t>GRASSI ARMANDO E MD PC</t>
  </si>
  <si>
    <t>LENOX HILL HOSPITAL</t>
  </si>
  <si>
    <t>LUGO JOANELLE</t>
  </si>
  <si>
    <t>E0352741</t>
  </si>
  <si>
    <t>130 E 77TH ST</t>
  </si>
  <si>
    <t>10075-1851</t>
  </si>
  <si>
    <t>FAKIOGLU ESRA DR.</t>
  </si>
  <si>
    <t>E0000525</t>
  </si>
  <si>
    <t>FAKIOGLU ESRA</t>
  </si>
  <si>
    <t>3415 BAINBRIDGE AVE</t>
  </si>
  <si>
    <t>10467-2403</t>
  </si>
  <si>
    <t>LEE PAUL</t>
  </si>
  <si>
    <t>E0337385</t>
  </si>
  <si>
    <t>LEE PAUL K</t>
  </si>
  <si>
    <t>301 E MAIN ST</t>
  </si>
  <si>
    <t>BAY SHORE</t>
  </si>
  <si>
    <t>11706-8408</t>
  </si>
  <si>
    <t>ZABAR BENJAMIN DR.</t>
  </si>
  <si>
    <t>E0383266</t>
  </si>
  <si>
    <t>ZABAR BENJAMIN</t>
  </si>
  <si>
    <t>LEHMAN JENNIFER DR.</t>
  </si>
  <si>
    <t>E0337462</t>
  </si>
  <si>
    <t>LEHMAN JENNIFER C</t>
  </si>
  <si>
    <t>BARMAN TRINA</t>
  </si>
  <si>
    <t>E0019057</t>
  </si>
  <si>
    <t>BARMAN TRINA MD</t>
  </si>
  <si>
    <t>LEE &amp; KONG, LLP</t>
  </si>
  <si>
    <t>835 60TH ST</t>
  </si>
  <si>
    <t>KEITH C. CHANG, MD, PLLC</t>
  </si>
  <si>
    <t>E0307862</t>
  </si>
  <si>
    <t>KEITH C CHANG MD PLLC</t>
  </si>
  <si>
    <t>217 GRAND ST STE 302</t>
  </si>
  <si>
    <t>STANLEY NG MD PC</t>
  </si>
  <si>
    <t>E0332237</t>
  </si>
  <si>
    <t>191 CANAL ST RM 601</t>
  </si>
  <si>
    <t>10013-4530</t>
  </si>
  <si>
    <t>Pouneh Fallahi, MD</t>
  </si>
  <si>
    <t>E0012066</t>
  </si>
  <si>
    <t>FALLAHI POUNEH MD</t>
  </si>
  <si>
    <t>FALLAHI POUNEH DR.</t>
  </si>
  <si>
    <t>155 CANAL ST</t>
  </si>
  <si>
    <t>10013-4511</t>
  </si>
  <si>
    <t>ADVANCED CARDIOVASCULAR IMAGING, PC</t>
  </si>
  <si>
    <t>13620 38TH AVE, 5G</t>
  </si>
  <si>
    <t>GARRATT KIRK</t>
  </si>
  <si>
    <t>E0030970</t>
  </si>
  <si>
    <t>GARRATT KIRK NOEL MD</t>
  </si>
  <si>
    <t>BRAUNSTEIN EDWARD DR.</t>
  </si>
  <si>
    <t>E0220181</t>
  </si>
  <si>
    <t>BRAUNSTEIN EDWARD ALLEN</t>
  </si>
  <si>
    <t>1849 86TH ST</t>
  </si>
  <si>
    <t>11214-3108</t>
  </si>
  <si>
    <t>Dario Castellanos, MD</t>
  </si>
  <si>
    <t>E0255517</t>
  </si>
  <si>
    <t>CASTELLANOS ROMAN DARIO    MD</t>
  </si>
  <si>
    <t>Dario Castellanos</t>
  </si>
  <si>
    <t>(718) 665-8300</t>
  </si>
  <si>
    <t>gracecastelanos@yahoo.com</t>
  </si>
  <si>
    <t>CASTELLANOS DARIO DR.</t>
  </si>
  <si>
    <t>391 E 149TH ST</t>
  </si>
  <si>
    <t>10455-3907</t>
  </si>
  <si>
    <t>WEST DENISE MS.</t>
  </si>
  <si>
    <t>E0070321</t>
  </si>
  <si>
    <t>WEST DENISE</t>
  </si>
  <si>
    <t>15 WADSWORTH AVE</t>
  </si>
  <si>
    <t>10033-7034</t>
  </si>
  <si>
    <t>Lalitha Ganesh, MD</t>
  </si>
  <si>
    <t>E0217968</t>
  </si>
  <si>
    <t>GANESH LALITHA             MD</t>
  </si>
  <si>
    <t>Lalitha Ganesh</t>
  </si>
  <si>
    <t>(718) 271-3344</t>
  </si>
  <si>
    <t>GANESH LALITHA DR.</t>
  </si>
  <si>
    <t>GANESH LALITHA</t>
  </si>
  <si>
    <t>2 SYCAMORE DR</t>
  </si>
  <si>
    <t>ROSLYN</t>
  </si>
  <si>
    <t>11576-1418</t>
  </si>
  <si>
    <t>ALBARRAN JULIO DR.</t>
  </si>
  <si>
    <t>E0158917</t>
  </si>
  <si>
    <t>ALBARRAN MARZAN JULIO E MD</t>
  </si>
  <si>
    <t>APT N 4B</t>
  </si>
  <si>
    <t>Jose Rafael Jerez, MD</t>
  </si>
  <si>
    <t>E0215250</t>
  </si>
  <si>
    <t>JEREZ JOSE R               MD</t>
  </si>
  <si>
    <t>Jose Rafael Jerez</t>
  </si>
  <si>
    <t>(212) 928-1404</t>
  </si>
  <si>
    <t>jerezj83@gmail.com</t>
  </si>
  <si>
    <t>JEREZ JOSE MR.</t>
  </si>
  <si>
    <t>APT 2/COR W 161ST ST</t>
  </si>
  <si>
    <t>10032-4788</t>
  </si>
  <si>
    <t>Reza Mesbah, MD</t>
  </si>
  <si>
    <t>E0324499</t>
  </si>
  <si>
    <t>MESBAH REZA</t>
  </si>
  <si>
    <t>Reza Mesbah</t>
  </si>
  <si>
    <t>(718) 526-3400</t>
  </si>
  <si>
    <t>rezamesbah1@yahoo.com</t>
  </si>
  <si>
    <t>8801 PARSONS BLVD</t>
  </si>
  <si>
    <t>11432-3841</t>
  </si>
  <si>
    <t>Pei Gao, MD</t>
  </si>
  <si>
    <t>E0347405</t>
  </si>
  <si>
    <t>GAO PEI</t>
  </si>
  <si>
    <t>4316 215TH ST</t>
  </si>
  <si>
    <t>11361-2976</t>
  </si>
  <si>
    <t>WILSON KO, M.D., F.A.C.S., P.C.</t>
  </si>
  <si>
    <t>E0348923</t>
  </si>
  <si>
    <t>WILSON KO MD FACS PC</t>
  </si>
  <si>
    <t>13625 MAPLE AVE STE 202</t>
  </si>
  <si>
    <t>11355-3891</t>
  </si>
  <si>
    <t>YUANCONG WANG DO PLLC</t>
  </si>
  <si>
    <t>E0392535</t>
  </si>
  <si>
    <t>4373 UNION ST # C-B</t>
  </si>
  <si>
    <t>JAMAICA PSYCHIATRIC SERVICES</t>
  </si>
  <si>
    <t>E0135613</t>
  </si>
  <si>
    <t>JAMAICA PSYCHIATRIC SERV PC</t>
  </si>
  <si>
    <t>SEETH VIVEK, MD</t>
  </si>
  <si>
    <t>SVIVEK@JHMC.ORG</t>
  </si>
  <si>
    <t>All Other:: Mental Health</t>
  </si>
  <si>
    <t>JAMAICA PSYCHIATRIC SERVICES, PC</t>
  </si>
  <si>
    <t>JAMAICA HOSP</t>
  </si>
  <si>
    <t>BROMLEY GARY</t>
  </si>
  <si>
    <t>E0213327</t>
  </si>
  <si>
    <t>BROMLEY GARY STEVEN        MD</t>
  </si>
  <si>
    <t>BROMLEY GARY DR.</t>
  </si>
  <si>
    <t>BROMLEY GARY STEVEN</t>
  </si>
  <si>
    <t>5 E 84TH ST</t>
  </si>
  <si>
    <t>10028-0407</t>
  </si>
  <si>
    <t>WONG ALFREDO</t>
  </si>
  <si>
    <t>E0080675</t>
  </si>
  <si>
    <t>WONG ALFREDO SICAT MD</t>
  </si>
  <si>
    <t>ZHAO PENG</t>
  </si>
  <si>
    <t>E0295122</t>
  </si>
  <si>
    <t>8906 135TH ST STE 5H</t>
  </si>
  <si>
    <t>TAMAR  TORONJADZE</t>
  </si>
  <si>
    <t>E0008919</t>
  </si>
  <si>
    <t>TORONJADZE TAMAR MD</t>
  </si>
  <si>
    <t>TORONJADZE TAMAR DR.</t>
  </si>
  <si>
    <t>AMY  Y. LAI</t>
  </si>
  <si>
    <t>E0067920</t>
  </si>
  <si>
    <t>LAI AMY Y MD</t>
  </si>
  <si>
    <t>LAI AMY</t>
  </si>
  <si>
    <t>CHAN JEFFREY</t>
  </si>
  <si>
    <t>E0124527</t>
  </si>
  <si>
    <t>CHAN JEFFREY CHI KEUNG MD</t>
  </si>
  <si>
    <t>8900 VAN WYCK EXPWY SUITE 2</t>
  </si>
  <si>
    <t>SULEYMAN  E. DOLEN</t>
  </si>
  <si>
    <t>E0079516</t>
  </si>
  <si>
    <t>DOLEN SULEYMAN E MD</t>
  </si>
  <si>
    <t>DOLEN SULEYMAN</t>
  </si>
  <si>
    <t>TJH MED SVCS STE 6S</t>
  </si>
  <si>
    <t xml:space="preserve">DONADT ROBERT </t>
  </si>
  <si>
    <t>E0184756</t>
  </si>
  <si>
    <t>DONADT ROBERT B MD</t>
  </si>
  <si>
    <t>DONADT ROBERT DR.</t>
  </si>
  <si>
    <t>6967 108TH ST</t>
  </si>
  <si>
    <t>11375-3846</t>
  </si>
  <si>
    <t>FRED C. CLARKE</t>
  </si>
  <si>
    <t>E0113769</t>
  </si>
  <si>
    <t>CLARKE FRED C MD</t>
  </si>
  <si>
    <t>CLARKE FRED</t>
  </si>
  <si>
    <t>MEDISYS FAM CARE CTR</t>
  </si>
  <si>
    <t>11433-4016</t>
  </si>
  <si>
    <t>TATIANA KHROM, M.D., P.C.</t>
  </si>
  <si>
    <t>E0301970</t>
  </si>
  <si>
    <t>TATIANA KHROM MD PC</t>
  </si>
  <si>
    <t>2797 OCEAN PKWY FL 3</t>
  </si>
  <si>
    <t>11235-7868</t>
  </si>
  <si>
    <t>UPTOWN MEDICAL LLP</t>
  </si>
  <si>
    <t>305 E 149TH ST</t>
  </si>
  <si>
    <t>Elsa Reyes, MD</t>
  </si>
  <si>
    <t>E0290834</t>
  </si>
  <si>
    <t>REYES ELSA JACQUELINE</t>
  </si>
  <si>
    <t>Elsa Reyes</t>
  </si>
  <si>
    <t>(212) 234-0800</t>
  </si>
  <si>
    <t>REYES ELSA MS.</t>
  </si>
  <si>
    <t>REYES ELSA JACQUELINE MD</t>
  </si>
  <si>
    <t>BHAVANA R. JAPI PHYSICIAN P.C.</t>
  </si>
  <si>
    <t>3436 FULTON ST</t>
  </si>
  <si>
    <t>TUBENS FRANCES DR.</t>
  </si>
  <si>
    <t>E0106357</t>
  </si>
  <si>
    <t>TUBENS FRANCES MARILOU</t>
  </si>
  <si>
    <t>1623 WEIRFIELD ST</t>
  </si>
  <si>
    <t>RIDGEWOOD</t>
  </si>
  <si>
    <t>11385-5349</t>
  </si>
  <si>
    <t>IG MEDICAL P.C</t>
  </si>
  <si>
    <t>570 W 204TH ST APT 1J</t>
  </si>
  <si>
    <t>RAPHAEL NOVOGRODSKY MD PC</t>
  </si>
  <si>
    <t>1250 WATERS PL</t>
  </si>
  <si>
    <t>FORT WASHINGTON MEDICAL OFFICE PC</t>
  </si>
  <si>
    <t>E0314394</t>
  </si>
  <si>
    <t>MOHAMMAD BASIT, MDPC</t>
  </si>
  <si>
    <t>E0308386</t>
  </si>
  <si>
    <t>MOHAMMAD BASIT MD PC</t>
  </si>
  <si>
    <t>2951 GRAND CONCOURSE APT 1A</t>
  </si>
  <si>
    <t>10468-1431</t>
  </si>
  <si>
    <t>BYRNE KRISTIN</t>
  </si>
  <si>
    <t>E0032975</t>
  </si>
  <si>
    <t>BYRNE KRISTIN COLLEEN</t>
  </si>
  <si>
    <t>KABRAWALA PRATIBHA</t>
  </si>
  <si>
    <t>E0211697</t>
  </si>
  <si>
    <t>KABRAWALA PRATIBHA BALVANT MD</t>
  </si>
  <si>
    <t>11206-2621</t>
  </si>
  <si>
    <t>HAMDANI MOIZ DR.</t>
  </si>
  <si>
    <t>E0000657</t>
  </si>
  <si>
    <t>MOIZ A HAMDANI</t>
  </si>
  <si>
    <t>HAMDANI MOIZ A MD</t>
  </si>
  <si>
    <t>GODBOUT BRANDON DR.</t>
  </si>
  <si>
    <t>E0323653</t>
  </si>
  <si>
    <t>GODBOUT BRANDON J</t>
  </si>
  <si>
    <t>1111 AMSTERDAM AVE</t>
  </si>
  <si>
    <t>10025-1716</t>
  </si>
  <si>
    <t>YANFENG CHEN PHYSICIAN PC</t>
  </si>
  <si>
    <t>E0330322</t>
  </si>
  <si>
    <t>5517 7TH AVE  1F</t>
  </si>
  <si>
    <t>11220-3519</t>
  </si>
  <si>
    <t>139 MEDICAL P.C.</t>
  </si>
  <si>
    <t>139 CENTRE ST, SUITE 618</t>
  </si>
  <si>
    <t>ANN YOUNG MEDICAL P.C</t>
  </si>
  <si>
    <t>13336 41ST RD</t>
  </si>
  <si>
    <t>NEW STAR MEDICAL P.C.</t>
  </si>
  <si>
    <t>E0291365</t>
  </si>
  <si>
    <t>NEW STAR MEDICAL PC</t>
  </si>
  <si>
    <t>6805 FORT HAMILTON PKWY FL 1</t>
  </si>
  <si>
    <t>11219-5856</t>
  </si>
  <si>
    <t>CAMBRIDGE NEPHROLOGY PLLC</t>
  </si>
  <si>
    <t>E0297538</t>
  </si>
  <si>
    <t>8122 7TH AVE</t>
  </si>
  <si>
    <t>11228-2805</t>
  </si>
  <si>
    <t>CHINATOWN GASTROENTEROLOGY, P.C.</t>
  </si>
  <si>
    <t>E0331684</t>
  </si>
  <si>
    <t>CHINATOWN GASTROENTEROLOGY PC</t>
  </si>
  <si>
    <t>98 EAST BROADWAY  6FL</t>
  </si>
  <si>
    <t>10002-7181</t>
  </si>
  <si>
    <t>TIEN CARDIOLOGY ASSOCIATE, P.C.</t>
  </si>
  <si>
    <t>5722 7TH AVE, SUITE 1</t>
  </si>
  <si>
    <t>ZHANG DAVID</t>
  </si>
  <si>
    <t>E0058654</t>
  </si>
  <si>
    <t>STE 2</t>
  </si>
  <si>
    <t>11354-5576</t>
  </si>
  <si>
    <t>SMS MEDICAL SERVICES, PLLC</t>
  </si>
  <si>
    <t>E0319804</t>
  </si>
  <si>
    <t>SMS MEDICAL SERVICES PLLC</t>
  </si>
  <si>
    <t>5613 7TH AVE</t>
  </si>
  <si>
    <t>11220-3509</t>
  </si>
  <si>
    <t>TRIBECA RADIATION PLLC</t>
  </si>
  <si>
    <t>E0314590</t>
  </si>
  <si>
    <t>TRIBECA RADIATION ONCOLOGY</t>
  </si>
  <si>
    <t>106-110 LAFAYETTE ST</t>
  </si>
  <si>
    <t>10013-4111</t>
  </si>
  <si>
    <t>IVY MEDICAL SERVICES PC</t>
  </si>
  <si>
    <t>E0304868</t>
  </si>
  <si>
    <t>135-27 38TH AVE STE 338</t>
  </si>
  <si>
    <t>11354-4449</t>
  </si>
  <si>
    <t>THOMAS LYO MEDICAL PC</t>
  </si>
  <si>
    <t>E0313302</t>
  </si>
  <si>
    <t>139-87 35TH AVE #L1</t>
  </si>
  <si>
    <t>11354-3551</t>
  </si>
  <si>
    <t>WEI GUO LIN PHYSICIAN PC</t>
  </si>
  <si>
    <t>E0346620</t>
  </si>
  <si>
    <t>139 CENTRE ST STE 501</t>
  </si>
  <si>
    <t>10013-4555</t>
  </si>
  <si>
    <t>SU AMY MD</t>
  </si>
  <si>
    <t>E0032051</t>
  </si>
  <si>
    <t>SU AMY</t>
  </si>
  <si>
    <t>3435 70TH ST</t>
  </si>
  <si>
    <t>11372-1055</t>
  </si>
  <si>
    <t>MA KEYAN MD</t>
  </si>
  <si>
    <t>E0063732</t>
  </si>
  <si>
    <t>MA KEYAN MR.</t>
  </si>
  <si>
    <t>19413 NORTHERN BLVD</t>
  </si>
  <si>
    <t>11358-3032</t>
  </si>
  <si>
    <t>LUI SHEUNG BUN MD</t>
  </si>
  <si>
    <t>E0265835</t>
  </si>
  <si>
    <t>LUI SHEUNG BUN             MD</t>
  </si>
  <si>
    <t>LUI SHEUNG DR.</t>
  </si>
  <si>
    <t>13-17 ELIZABETH STREET</t>
  </si>
  <si>
    <t>10013-8699</t>
  </si>
  <si>
    <t>WANG WILLIAM CHENG MD PHD</t>
  </si>
  <si>
    <t>E0086350</t>
  </si>
  <si>
    <t>WANG WILLIAM DR.</t>
  </si>
  <si>
    <t>4373 UNION ST 1B</t>
  </si>
  <si>
    <t>11355-3063</t>
  </si>
  <si>
    <t>CHIU SUNGWAI MD</t>
  </si>
  <si>
    <t>E0115812</t>
  </si>
  <si>
    <t>CHIU SUNGWAI DR.</t>
  </si>
  <si>
    <t>STE 209</t>
  </si>
  <si>
    <t>11354-5507</t>
  </si>
  <si>
    <t xml:space="preserve">TAN EDWIN </t>
  </si>
  <si>
    <t>E0261471</t>
  </si>
  <si>
    <t>TAN EDWIN C                MD</t>
  </si>
  <si>
    <t>TAN EDWIN DR.</t>
  </si>
  <si>
    <t>TAN EDWIN MD</t>
  </si>
  <si>
    <t>1288 CENTRAL AVE</t>
  </si>
  <si>
    <t>11691-3909</t>
  </si>
  <si>
    <t>CHAN MEGHAN</t>
  </si>
  <si>
    <t>E0115458</t>
  </si>
  <si>
    <t>CHAN MEGHAN P MD</t>
  </si>
  <si>
    <t>CHAN MEGHAN DR.</t>
  </si>
  <si>
    <t>CHAN MEGHAN P</t>
  </si>
  <si>
    <t>CHAN YUEN</t>
  </si>
  <si>
    <t>E0300573</t>
  </si>
  <si>
    <t>CHAN YUEN KWAN</t>
  </si>
  <si>
    <t>WONG SAMUEL</t>
  </si>
  <si>
    <t>E0097877</t>
  </si>
  <si>
    <t>WONG SAMUEL C MD</t>
  </si>
  <si>
    <t>WONG SAMUEL DR.</t>
  </si>
  <si>
    <t>WONG SAMUEL CHUNG-SHING</t>
  </si>
  <si>
    <t>170 WILLIAM ST</t>
  </si>
  <si>
    <t>10038-2612</t>
  </si>
  <si>
    <t>TUN KAN</t>
  </si>
  <si>
    <t>E0293994</t>
  </si>
  <si>
    <t>136-26 37TH AVE</t>
  </si>
  <si>
    <t>11354-6533</t>
  </si>
  <si>
    <t xml:space="preserve">WONG HELEN </t>
  </si>
  <si>
    <t>E0028539</t>
  </si>
  <si>
    <t>WONG HELEN</t>
  </si>
  <si>
    <t>WONG HELEN DR.</t>
  </si>
  <si>
    <t>WONG HELEN SIU TUEN</t>
  </si>
  <si>
    <t>13626 37TH AVE</t>
  </si>
  <si>
    <t>PFEFFERBLIT SUSANNA</t>
  </si>
  <si>
    <t>E0135764</t>
  </si>
  <si>
    <t>PFEFFERBLIT SUSANNA MD</t>
  </si>
  <si>
    <t>FLUSHING HSP</t>
  </si>
  <si>
    <t>BOCCIO JOHN</t>
  </si>
  <si>
    <t>E0119537</t>
  </si>
  <si>
    <t>BOCCIO JOHN S DO</t>
  </si>
  <si>
    <t>36 COLLEGE AVE</t>
  </si>
  <si>
    <t>NANUET</t>
  </si>
  <si>
    <t>10954-3093</t>
  </si>
  <si>
    <t>NAVEEN PATHAK</t>
  </si>
  <si>
    <t>E0042323</t>
  </si>
  <si>
    <t>PATHAK NAVEEN MD</t>
  </si>
  <si>
    <t>PATHAK NAVEEN</t>
  </si>
  <si>
    <t>CAMERON  E. NIENABER</t>
  </si>
  <si>
    <t>E0352811</t>
  </si>
  <si>
    <t>NIENABER CAMERON</t>
  </si>
  <si>
    <t>NIENABER CAMERON DR.</t>
  </si>
  <si>
    <t>MARINO NINO DR.</t>
  </si>
  <si>
    <t>E0129566</t>
  </si>
  <si>
    <t>MARINO NINO D MD</t>
  </si>
  <si>
    <t>110 E 59TH ST</t>
  </si>
  <si>
    <t>10022-1304</t>
  </si>
  <si>
    <t>GREEN DEBRA</t>
  </si>
  <si>
    <t>E0304781</t>
  </si>
  <si>
    <t>GREEN DEBORA</t>
  </si>
  <si>
    <t>GREEN DEBRA MD</t>
  </si>
  <si>
    <t xml:space="preserve">PERALTE LOUIS </t>
  </si>
  <si>
    <t>E0147667</t>
  </si>
  <si>
    <t>PERALTE LOUIS LUDOVIC MD</t>
  </si>
  <si>
    <t>LUIS PERALTE, MD</t>
  </si>
  <si>
    <t>(718) 825-6554</t>
  </si>
  <si>
    <t>L22792@AOL.COM</t>
  </si>
  <si>
    <t>PERALTE LOUIS DR.</t>
  </si>
  <si>
    <t>14420 29TH AVE</t>
  </si>
  <si>
    <t>11354-1331</t>
  </si>
  <si>
    <t>WATERVIEW NURSING CARE CENTER, INC.</t>
  </si>
  <si>
    <t>E0268160</t>
  </si>
  <si>
    <t>WATERVIEW NURSING CC</t>
  </si>
  <si>
    <t>MICHAEL BERGER</t>
  </si>
  <si>
    <t>(718) 461-5000</t>
  </si>
  <si>
    <t>MBERGER@WVNURSING.NET</t>
  </si>
  <si>
    <t>WATERVIEW NURSING CARE CENTER</t>
  </si>
  <si>
    <t>119-15 27TH AVE</t>
  </si>
  <si>
    <t>11354-1011</t>
  </si>
  <si>
    <t>OSCAR FERNANDEZ</t>
  </si>
  <si>
    <t>E0277112</t>
  </si>
  <si>
    <t>FERNANDEZ OSCAR E          MD</t>
  </si>
  <si>
    <t>BETTY BECKER</t>
  </si>
  <si>
    <t>(718) 463-8100</t>
  </si>
  <si>
    <t>OSCARFERNAND@OUTLOOK.COM</t>
  </si>
  <si>
    <t>FERNANDEZ OSCAR</t>
  </si>
  <si>
    <t>FERNANDEZ OSCAR E MD</t>
  </si>
  <si>
    <t>8543 55TH AVE</t>
  </si>
  <si>
    <t>11373-4336</t>
  </si>
  <si>
    <t>SAINT MARY?S HOSPITAL FOR CHILDREN</t>
  </si>
  <si>
    <t>E0268002</t>
  </si>
  <si>
    <t>ST MARYS HOSPITAL FOR CHILDRE</t>
  </si>
  <si>
    <t>EDWIN F. SIMPSER, MD</t>
  </si>
  <si>
    <t>(718) 281-8777</t>
  </si>
  <si>
    <t>ESIMPSER@STMARYSKIDS.ORG</t>
  </si>
  <si>
    <t>ST MARY'S HOSPITAL FOR CHILDREN</t>
  </si>
  <si>
    <t>2901 216TH ST</t>
  </si>
  <si>
    <t>11360-2810</t>
  </si>
  <si>
    <t>ST MARY?S COMMUNITY CARE PROFESSIONALS CORP</t>
  </si>
  <si>
    <t>E0121680</t>
  </si>
  <si>
    <t>ST MARY'S COMM CARE PROF INC</t>
  </si>
  <si>
    <t>EDWIN F. SIMPSER</t>
  </si>
  <si>
    <t>ST MARY'S COMMUNITY CARE PROFESSIONAL, CORP.</t>
  </si>
  <si>
    <t>ST MARY'S COMM CARE PROF CORP</t>
  </si>
  <si>
    <t>5 DAKOTA DR STE 200</t>
  </si>
  <si>
    <t>11042-1109</t>
  </si>
  <si>
    <t>Manish Kumar, MD</t>
  </si>
  <si>
    <t>E0342707</t>
  </si>
  <si>
    <t>KUMAR MANISH</t>
  </si>
  <si>
    <t>Manish Kumar</t>
  </si>
  <si>
    <t>(718) 206-1288</t>
  </si>
  <si>
    <t>drmanish1976@yahoo.com</t>
  </si>
  <si>
    <t>26701 HILLSIDE AVE</t>
  </si>
  <si>
    <t>11004-1743</t>
  </si>
  <si>
    <t>SREENIVASA SANIKAM</t>
  </si>
  <si>
    <t>E0093476</t>
  </si>
  <si>
    <t>SANIKAM SREENIVASA REDDY MD</t>
  </si>
  <si>
    <t>SANIKAM SREENIVASA</t>
  </si>
  <si>
    <t>SANIKAM SREENIVASA REDDY</t>
  </si>
  <si>
    <t>JAMAICA PSYCH SVC</t>
  </si>
  <si>
    <t xml:space="preserve">SHULMAN JULIA </t>
  </si>
  <si>
    <t>E0362820</t>
  </si>
  <si>
    <t>SHULMAN JULIA PAULA</t>
  </si>
  <si>
    <t>SHULMAN JULIA DR.</t>
  </si>
  <si>
    <t xml:space="preserve">SHEFLIN MARLA </t>
  </si>
  <si>
    <t>E0092620</t>
  </si>
  <si>
    <t>SHEFLIN MARLA SUE DO</t>
  </si>
  <si>
    <t>SHEFLIN MARLA DR.</t>
  </si>
  <si>
    <t>27005 76TH AVE</t>
  </si>
  <si>
    <t>ALICIA  P. KNIGHT-DEBRADY</t>
  </si>
  <si>
    <t>E0127633</t>
  </si>
  <si>
    <t>KNIGHT-DEBRADY ALICIA P MD</t>
  </si>
  <si>
    <t>KNIGHT-DEBRADY ALICIA</t>
  </si>
  <si>
    <t>119-40 KENO AVE</t>
  </si>
  <si>
    <t>SAINT JOHN SUSAN</t>
  </si>
  <si>
    <t>E0102059</t>
  </si>
  <si>
    <t>SAINT-JOHN SUSAN</t>
  </si>
  <si>
    <t>TJH MED SERV PC</t>
  </si>
  <si>
    <t>INGRID  FLORES-FREETH</t>
  </si>
  <si>
    <t>E0080510</t>
  </si>
  <si>
    <t>FLORES-FREETH INGRID E</t>
  </si>
  <si>
    <t>FLORES-FREETH INGRID</t>
  </si>
  <si>
    <t>3049 36TH ST</t>
  </si>
  <si>
    <t>11103-4704</t>
  </si>
  <si>
    <t>WAHID MOHAMMED</t>
  </si>
  <si>
    <t>E0313330</t>
  </si>
  <si>
    <t>MOHAMMED ABDUL WAHID</t>
  </si>
  <si>
    <t>WAHID MOHAMMED ABDUL</t>
  </si>
  <si>
    <t>11418-0001</t>
  </si>
  <si>
    <t xml:space="preserve">ALEX SANTHOSH </t>
  </si>
  <si>
    <t>E0063968</t>
  </si>
  <si>
    <t>ALEX SANTHOSH MADATHIL MD</t>
  </si>
  <si>
    <t>ALEX SANTHOSH DR.</t>
  </si>
  <si>
    <t>JAMAICA HSP MED CTR</t>
  </si>
  <si>
    <t>JEAN-JACQUES TREVOR</t>
  </si>
  <si>
    <t>E0008345</t>
  </si>
  <si>
    <t>JEAN-JACQUES TREVOR MD</t>
  </si>
  <si>
    <t>ARTUR  SHALONOV</t>
  </si>
  <si>
    <t>E0010002</t>
  </si>
  <si>
    <t>SHALONOV ARTUR MD</t>
  </si>
  <si>
    <t>SHALONOV ARTUR</t>
  </si>
  <si>
    <t>8900 VAN WYCK EXPY STE 2</t>
  </si>
  <si>
    <t>LAZO DANTE</t>
  </si>
  <si>
    <t>E0163888</t>
  </si>
  <si>
    <t>LAZO DANTE MD</t>
  </si>
  <si>
    <t>SAMIR K.  SARKAR</t>
  </si>
  <si>
    <t>E0089503</t>
  </si>
  <si>
    <t>SARKAR SAMIR KANTI</t>
  </si>
  <si>
    <t>SARKAR SAMIR</t>
  </si>
  <si>
    <t xml:space="preserve">SILBERMAN EMIL </t>
  </si>
  <si>
    <t>E0135767</t>
  </si>
  <si>
    <t>SILBERMAN EMIL MD</t>
  </si>
  <si>
    <t>SILBERMAN EMIL DR.</t>
  </si>
  <si>
    <t>SILBERMAN EMIL</t>
  </si>
  <si>
    <t>CRAIG  A. THURM</t>
  </si>
  <si>
    <t>E0156954</t>
  </si>
  <si>
    <t>THURM CRAIG ALAN MD</t>
  </si>
  <si>
    <t>THURM CRAIG</t>
  </si>
  <si>
    <t>PARRAGA-MARQUEZ MONICA</t>
  </si>
  <si>
    <t>E0141006</t>
  </si>
  <si>
    <t>METROPOLITAN HSP</t>
  </si>
  <si>
    <t>10029-7491</t>
  </si>
  <si>
    <t>Helen C. Hsieh, MD</t>
  </si>
  <si>
    <t>E0113300</t>
  </si>
  <si>
    <t>HSIEH HELEN MD</t>
  </si>
  <si>
    <t>HSIEH HELEN DR.</t>
  </si>
  <si>
    <t>NY METHODIST/OB-GYN</t>
  </si>
  <si>
    <t>11215-3645</t>
  </si>
  <si>
    <t>Qinghong Huang, MD</t>
  </si>
  <si>
    <t>E0080612</t>
  </si>
  <si>
    <t>HUANG QINGHONG MD</t>
  </si>
  <si>
    <t>HUANG QINGHONG</t>
  </si>
  <si>
    <t>WISDOM MEDICAL P.C.</t>
  </si>
  <si>
    <t>13625 MAPLE AVE, SUITE201</t>
  </si>
  <si>
    <t>Peter Weseley, MD</t>
  </si>
  <si>
    <t>E0135773</t>
  </si>
  <si>
    <t>WESELEY PETER ERIC MD</t>
  </si>
  <si>
    <t>WESELEY PETER</t>
  </si>
  <si>
    <t>NYEEI</t>
  </si>
  <si>
    <t>Elaine L. Chao, CPNP</t>
  </si>
  <si>
    <t>E0335673</t>
  </si>
  <si>
    <t>CHAO ELAINE LYNN</t>
  </si>
  <si>
    <t>CHAO ELAINE</t>
  </si>
  <si>
    <t>18 E BROADWAY # 628</t>
  </si>
  <si>
    <t>10002-6803</t>
  </si>
  <si>
    <t>ROBERT  I. MENDELSON</t>
  </si>
  <si>
    <t>E0179113</t>
  </si>
  <si>
    <t>MENDELSON ROBERT I MD</t>
  </si>
  <si>
    <t>MENDELSON ROBERT</t>
  </si>
  <si>
    <t>2035 LAKEVILLE RD</t>
  </si>
  <si>
    <t>11040-1661</t>
  </si>
  <si>
    <t>JAMAICA HOSPITAL MEDICAL CENTER</t>
  </si>
  <si>
    <t>E0201992</t>
  </si>
  <si>
    <t>JAMAICA ANESTHESIOLOGIST P C</t>
  </si>
  <si>
    <t>JAMAICA ANESTHESIOLOGIST, PC</t>
  </si>
  <si>
    <t xml:space="preserve">MEHRA SOHITA </t>
  </si>
  <si>
    <t>E0317918</t>
  </si>
  <si>
    <t>MEHRA SONITA</t>
  </si>
  <si>
    <t>MEHRA SOHITA DR.</t>
  </si>
  <si>
    <t>8900 VAN WYCK EXPRESSWAY RADIOLOGY</t>
  </si>
  <si>
    <t>DEVANG M. DAVE</t>
  </si>
  <si>
    <t>E0154530</t>
  </si>
  <si>
    <t>DAVE DEVANG MD</t>
  </si>
  <si>
    <t>DAVE DEVANG</t>
  </si>
  <si>
    <t>CHANG ROBERT</t>
  </si>
  <si>
    <t>E0160503</t>
  </si>
  <si>
    <t>CHANG ROBERT C  MD</t>
  </si>
  <si>
    <t>KONIG MICHAEL</t>
  </si>
  <si>
    <t>E0343328</t>
  </si>
  <si>
    <t>KONIG MICHAEL P</t>
  </si>
  <si>
    <t>1262 OCEAN PKWY</t>
  </si>
  <si>
    <t>11230-5102</t>
  </si>
  <si>
    <t>WAHL SAMUEL</t>
  </si>
  <si>
    <t>E0305241</t>
  </si>
  <si>
    <t>WAHL SAMUEL JOSEPH</t>
  </si>
  <si>
    <t>132 E 77TH ST OFC 2G</t>
  </si>
  <si>
    <t>10021-2850</t>
  </si>
  <si>
    <t>YATCO EDWARD</t>
  </si>
  <si>
    <t>E0052843</t>
  </si>
  <si>
    <t>YATCO EDWARD JOHN MD</t>
  </si>
  <si>
    <t>YATCO EDWARD JOHN</t>
  </si>
  <si>
    <t>SURGICAL INTENSIVIST</t>
  </si>
  <si>
    <t>VALHALLA</t>
  </si>
  <si>
    <t>NATIONAL PEDIATRICS MD PC</t>
  </si>
  <si>
    <t>E0154434</t>
  </si>
  <si>
    <t>Cervantes Pena-Miches</t>
  </si>
  <si>
    <t>(718) 898-5200</t>
  </si>
  <si>
    <t>cp645md@yahoo.com</t>
  </si>
  <si>
    <t>NATIONAL PEDIATRIC CENTER</t>
  </si>
  <si>
    <t>YIU JOHN</t>
  </si>
  <si>
    <t>E0326029</t>
  </si>
  <si>
    <t>1502 AVENUE U</t>
  </si>
  <si>
    <t>11229-3808</t>
  </si>
  <si>
    <t>Rulon Jan Waite II, MD</t>
  </si>
  <si>
    <t>E0022308</t>
  </si>
  <si>
    <t>WAITE RULON JAN II MD</t>
  </si>
  <si>
    <t>WAITE RULON DR.</t>
  </si>
  <si>
    <t>WEIMIN QU MD PC</t>
  </si>
  <si>
    <t>E0003227</t>
  </si>
  <si>
    <t>142-10 B ROOSEVELT AVE</t>
  </si>
  <si>
    <t>BENOIT VLADIMIR</t>
  </si>
  <si>
    <t>E0089448</t>
  </si>
  <si>
    <t>BENOIT VLADIMIR LUSYUS MD</t>
  </si>
  <si>
    <t>BENOIT VLADIMIR LUSYUS</t>
  </si>
  <si>
    <t>OZERSKY NORMAN</t>
  </si>
  <si>
    <t>E0068090</t>
  </si>
  <si>
    <t>JAMAICA ANESTH PC</t>
  </si>
  <si>
    <t xml:space="preserve">JACKSON-HODGES CHANDIA </t>
  </si>
  <si>
    <t>E0349554</t>
  </si>
  <si>
    <t>JACKSON-HODGES CHANDIA</t>
  </si>
  <si>
    <t>JACKSON-HODGES CHANDIA MRS.</t>
  </si>
  <si>
    <t>RAISA  PRIYEVA</t>
  </si>
  <si>
    <t>E0359205</t>
  </si>
  <si>
    <t>PRIYEVA RAISA</t>
  </si>
  <si>
    <t>QUARCOO STEPHEN</t>
  </si>
  <si>
    <t>E0269802</t>
  </si>
  <si>
    <t>QUARCOO STEPHEN T         DDS</t>
  </si>
  <si>
    <t>19818 HILLSIDE AVE</t>
  </si>
  <si>
    <t>11423-2129</t>
  </si>
  <si>
    <t xml:space="preserve">COHEN NEIL </t>
  </si>
  <si>
    <t>E0028196</t>
  </si>
  <si>
    <t>COHEN NEIL M DDS</t>
  </si>
  <si>
    <t>COHEN NEIL DR.</t>
  </si>
  <si>
    <t>14101 59TH AVE</t>
  </si>
  <si>
    <t>11355-5304</t>
  </si>
  <si>
    <t>HARRY  ENGEL</t>
  </si>
  <si>
    <t>E0188009</t>
  </si>
  <si>
    <t>ENGEL HARRY MARK</t>
  </si>
  <si>
    <t>ENGEL HARRY</t>
  </si>
  <si>
    <t>DEPT OF OPTHO R434</t>
  </si>
  <si>
    <t>10461-1915</t>
  </si>
  <si>
    <t>JAMIESON LORRAINE</t>
  </si>
  <si>
    <t>E0079841</t>
  </si>
  <si>
    <t>JAMIESON LORRAINE RPA</t>
  </si>
  <si>
    <t>Sungkin Chiu, MD</t>
  </si>
  <si>
    <t>E0008452</t>
  </si>
  <si>
    <t>CHIU SUNGKIN MD</t>
  </si>
  <si>
    <t>CHIU SUNGKIN DR.</t>
  </si>
  <si>
    <t>3660 MAIN ST STE 2S</t>
  </si>
  <si>
    <t>11354-6507</t>
  </si>
  <si>
    <t>Tracy T. Vo, MD</t>
  </si>
  <si>
    <t>E0103894</t>
  </si>
  <si>
    <t>VO TRACY T MD</t>
  </si>
  <si>
    <t>VO TRACY DR.</t>
  </si>
  <si>
    <t>NY QUEENS OB/GYN PC</t>
  </si>
  <si>
    <t>11365-1454</t>
  </si>
  <si>
    <t>Sumei Zhou, MD</t>
  </si>
  <si>
    <t>E0034566</t>
  </si>
  <si>
    <t>ZHOU SUMEI MD</t>
  </si>
  <si>
    <t>ZHOU SUMEI DR.</t>
  </si>
  <si>
    <t>450 CLARKSON AVE</t>
  </si>
  <si>
    <t>11203-2056</t>
  </si>
  <si>
    <t>Robin Y.C. Chan, MD</t>
  </si>
  <si>
    <t>E0025819</t>
  </si>
  <si>
    <t>CHAN ROBIN Y C MD</t>
  </si>
  <si>
    <t>CHAN ROBIN</t>
  </si>
  <si>
    <t>CHAN ROBIN Y C</t>
  </si>
  <si>
    <t>833 58TH ST</t>
  </si>
  <si>
    <t>11220-3609</t>
  </si>
  <si>
    <t>Chixin Fang, MD</t>
  </si>
  <si>
    <t>E0040402</t>
  </si>
  <si>
    <t>CHIXIN FANG MEDICAL PC</t>
  </si>
  <si>
    <t>FANG CHIXIN</t>
  </si>
  <si>
    <t>MAIMONIDES DEPT MED</t>
  </si>
  <si>
    <t>11219-2999</t>
  </si>
  <si>
    <t>Keith C. Chang, MD</t>
  </si>
  <si>
    <t>E0137110</t>
  </si>
  <si>
    <t>CHANG KEITH C MD</t>
  </si>
  <si>
    <t>CHANG KEITH DR.</t>
  </si>
  <si>
    <t>CHANG KEITH C</t>
  </si>
  <si>
    <t>Benjamin Zibin Wu, MD</t>
  </si>
  <si>
    <t>E0086411</t>
  </si>
  <si>
    <t>WU BENJAMIN ZIBIN MD</t>
  </si>
  <si>
    <t>WU BENJAMIN MR.</t>
  </si>
  <si>
    <t>730 60TH ST FL 1</t>
  </si>
  <si>
    <t>11220-4220</t>
  </si>
  <si>
    <t>Shin-Hua Liu, MD</t>
  </si>
  <si>
    <t>E0354676</t>
  </si>
  <si>
    <t>LIU SHIN-HUA</t>
  </si>
  <si>
    <t>6402 8TH AVE STE 501</t>
  </si>
  <si>
    <t>11220-4720</t>
  </si>
  <si>
    <t>LIM H.TSE,M.D.,P.C.</t>
  </si>
  <si>
    <t>E0340782</t>
  </si>
  <si>
    <t>LIM H TSE MD PC</t>
  </si>
  <si>
    <t>846 55TH ST FL 1</t>
  </si>
  <si>
    <t>11220-3213</t>
  </si>
  <si>
    <t>YOON MO MYUNG OPHTHALMOLOGY PC</t>
  </si>
  <si>
    <t>E0373998</t>
  </si>
  <si>
    <t>15408 NORTHERN BLVD STE 1C</t>
  </si>
  <si>
    <t>11354-5042</t>
  </si>
  <si>
    <t xml:space="preserve">FREELEY DOUGLAS </t>
  </si>
  <si>
    <t>E0139967</t>
  </si>
  <si>
    <t>FREELEY DOUGLAS A MD</t>
  </si>
  <si>
    <t>FREELEY DOUGLAS DR.</t>
  </si>
  <si>
    <t>ASIT M. MEHTA</t>
  </si>
  <si>
    <t>E0158957</t>
  </si>
  <si>
    <t>MEHTA ASIT</t>
  </si>
  <si>
    <t>MANJU  R. CHOPRA</t>
  </si>
  <si>
    <t>E0312654</t>
  </si>
  <si>
    <t>CHOPRA MANJU RATTAN</t>
  </si>
  <si>
    <t>CHOPRA MANJU</t>
  </si>
  <si>
    <t>SOUSAN  M. NUMANN</t>
  </si>
  <si>
    <t>E0080596</t>
  </si>
  <si>
    <t>NUMANN SOUSAN MUNIM MD</t>
  </si>
  <si>
    <t>NUMANN SOUSAN</t>
  </si>
  <si>
    <t>MEDISYS HOWARD BCH</t>
  </si>
  <si>
    <t>HOWARD BEACH</t>
  </si>
  <si>
    <t>11414-2750</t>
  </si>
  <si>
    <t>FLUSHING HOSPITAL DENTAL</t>
  </si>
  <si>
    <t>E0274033</t>
  </si>
  <si>
    <t>FLUSHING HSP MED CNT</t>
  </si>
  <si>
    <t>FLUSHING HOSPITAL MEDICAL CENTER</t>
  </si>
  <si>
    <t>45TH AVE&amp;PARSONS BLV</t>
  </si>
  <si>
    <t>SUSAN P. ABRAHAM</t>
  </si>
  <si>
    <t>E0116262</t>
  </si>
  <si>
    <t>ABRAHAM SUSAN PHILIPS</t>
  </si>
  <si>
    <t>ABRAHAM SUSAN DR.</t>
  </si>
  <si>
    <t>18803 JAMAICA AVE</t>
  </si>
  <si>
    <t>11423-2511</t>
  </si>
  <si>
    <t>MARIYA  A. ODNOPOZOVA</t>
  </si>
  <si>
    <t>E0080462</t>
  </si>
  <si>
    <t>ODNOPOZOVA MARIYA MD</t>
  </si>
  <si>
    <t>ODNOPOZOVA MARIYA DR.</t>
  </si>
  <si>
    <t>MEDISYS FAM CTR</t>
  </si>
  <si>
    <t>SHEELA G.  LAUD</t>
  </si>
  <si>
    <t>E0227165</t>
  </si>
  <si>
    <t>LAUD SHEELA G              MD</t>
  </si>
  <si>
    <t>LAUD SHEELA</t>
  </si>
  <si>
    <t>LAUD SHEELA G</t>
  </si>
  <si>
    <t>6647 GRAND AVE</t>
  </si>
  <si>
    <t>MASPETH</t>
  </si>
  <si>
    <t>11378-2540</t>
  </si>
  <si>
    <t>IMELDA  A. PUNSALAN</t>
  </si>
  <si>
    <t>E0130420</t>
  </si>
  <si>
    <t>PUNSALAN IMELDA MD</t>
  </si>
  <si>
    <t>PUNSALAN IMELDA</t>
  </si>
  <si>
    <t>ARISTA CENTER FOR PSYCHOTHERAPY</t>
  </si>
  <si>
    <t>E0273947</t>
  </si>
  <si>
    <t>ARISTA CTR FOR PSYCHOTHERAPY</t>
  </si>
  <si>
    <t>MICHELLE PREISS-LOWENWIRT,MD</t>
  </si>
  <si>
    <t>(718) 793-3133</t>
  </si>
  <si>
    <t>MFPLMD@AOL.COM</t>
  </si>
  <si>
    <t>11020 71ST RD # 111</t>
  </si>
  <si>
    <t>11375-4914</t>
  </si>
  <si>
    <t>COUNSELING SRV OF E D N Y INC</t>
  </si>
  <si>
    <t>E0155618</t>
  </si>
  <si>
    <t>SOLOMON WELLS, LMHC</t>
  </si>
  <si>
    <t>(718) 658-0010</t>
  </si>
  <si>
    <t>SOLOMON.WELLS@CSEDNY.ORG</t>
  </si>
  <si>
    <t>COUNSELING SERVICE OF EDNY, INC.</t>
  </si>
  <si>
    <t>175 FULTON AVE STE 206 &amp; 300</t>
  </si>
  <si>
    <t>HEMPSTEAD</t>
  </si>
  <si>
    <t>11550-3702</t>
  </si>
  <si>
    <t>GULATI GAGAN</t>
  </si>
  <si>
    <t>E0088395</t>
  </si>
  <si>
    <t>GULATI GAGAN JAGDISH MD</t>
  </si>
  <si>
    <t>NY FLUSHING HSP</t>
  </si>
  <si>
    <t>CLEMENTE KAREN</t>
  </si>
  <si>
    <t>E0311331</t>
  </si>
  <si>
    <t>KAREN CLEMENTE</t>
  </si>
  <si>
    <t>8900 VAN WYCK EXPRESSWAY</t>
  </si>
  <si>
    <t>DEEPAK  M. SANKHOLKAR</t>
  </si>
  <si>
    <t>E0216660</t>
  </si>
  <si>
    <t>SANKHOLKAR DEEPAK M        MD</t>
  </si>
  <si>
    <t>SANKHOLKAR DEEPAK</t>
  </si>
  <si>
    <t>6940 108TH ST</t>
  </si>
  <si>
    <t>11375-3851</t>
  </si>
  <si>
    <t>SUNDARESH MAMATHA</t>
  </si>
  <si>
    <t>E0151904</t>
  </si>
  <si>
    <t>SUNDARESH MAMATHA MD</t>
  </si>
  <si>
    <t>PARK WEST MEDICAL CA</t>
  </si>
  <si>
    <t>11215-5797</t>
  </si>
  <si>
    <t xml:space="preserve">SCHAEFER MARK </t>
  </si>
  <si>
    <t>E0045594</t>
  </si>
  <si>
    <t>SCHAEFER MARK</t>
  </si>
  <si>
    <t>SCHAEFER MARK DR.</t>
  </si>
  <si>
    <t>Scheuer Plaza Limited Partnership</t>
  </si>
  <si>
    <t>2505 Barker Avenue</t>
  </si>
  <si>
    <t>MVP Housing Development Fund Company Inc.</t>
  </si>
  <si>
    <t>2260 Barker Avenue</t>
  </si>
  <si>
    <t xml:space="preserve">RIVERA CARMINA RAMONA </t>
  </si>
  <si>
    <t>E0285820</t>
  </si>
  <si>
    <t>RIVERA CARMINA RAMONA N MD</t>
  </si>
  <si>
    <t>BRIDGET CHIME</t>
  </si>
  <si>
    <t>BRIDGET@HILLSIDEPOLYMEDIC.COM</t>
  </si>
  <si>
    <t>RIVERA CARMINA RAMONA DR.</t>
  </si>
  <si>
    <t>18330 HILLSIDE AVE</t>
  </si>
  <si>
    <t>11432-4856</t>
  </si>
  <si>
    <t>MOUSSA ZOBIDATTE</t>
  </si>
  <si>
    <t>E0109107</t>
  </si>
  <si>
    <t>MOUSSA ZOBIDATTE MD</t>
  </si>
  <si>
    <t>DYKER EMER PHYS</t>
  </si>
  <si>
    <t>11228-3619</t>
  </si>
  <si>
    <t>CHIME CHUDI</t>
  </si>
  <si>
    <t>E0218492</t>
  </si>
  <si>
    <t>CHIME CHUDI G              MD</t>
  </si>
  <si>
    <t>9005 153RD ST</t>
  </si>
  <si>
    <t>11432-5926</t>
  </si>
  <si>
    <t>ARMS ACRES INC</t>
  </si>
  <si>
    <t>E0157894</t>
  </si>
  <si>
    <t>ARMS ACRES</t>
  </si>
  <si>
    <t>ROY WALLACH</t>
  </si>
  <si>
    <t>(201) 236-8880</t>
  </si>
  <si>
    <t>RWALLACH@LIBERTYMGT.COM</t>
  </si>
  <si>
    <t>ADOL IPR/CL/PRIM CR</t>
  </si>
  <si>
    <t>CARMEL</t>
  </si>
  <si>
    <t>SAMARITAN VILLAGE</t>
  </si>
  <si>
    <t>E0273903</t>
  </si>
  <si>
    <t>SAMARITAN VILLAGE         INC</t>
  </si>
  <si>
    <t>TEDDY RADO</t>
  </si>
  <si>
    <t>(718) 441-8913</t>
  </si>
  <si>
    <t>TED.RADO@SAMARITANVILLAGE.ORG</t>
  </si>
  <si>
    <t>All Other:: Clinic:: Mental Health:: Substance Abuse</t>
  </si>
  <si>
    <t>SAMARITAN DAYTOP VILLAGE, INC.</t>
  </si>
  <si>
    <t>SAMARITAN VILLAGE INC</t>
  </si>
  <si>
    <t>13020 89TH RD</t>
  </si>
  <si>
    <t>RICHMOND HILLS</t>
  </si>
  <si>
    <t>11418-3301</t>
  </si>
  <si>
    <t xml:space="preserve">ANI SAMUEL </t>
  </si>
  <si>
    <t>E0337676</t>
  </si>
  <si>
    <t>ANI SAMUEL ONYEMUWA</t>
  </si>
  <si>
    <t>ANI SAMUEL MR.</t>
  </si>
  <si>
    <t>HUNG FAI</t>
  </si>
  <si>
    <t>E0223665</t>
  </si>
  <si>
    <t>HUNG FAI OD</t>
  </si>
  <si>
    <t>151 E BROADWAY</t>
  </si>
  <si>
    <t>10002-6301</t>
  </si>
  <si>
    <t>OPTOMETRIST</t>
  </si>
  <si>
    <t>HUI CHIH YUNG PHYSICIAN PC</t>
  </si>
  <si>
    <t>133-19 41ST ROAD, 1F</t>
  </si>
  <si>
    <t>Albert Leung, MD</t>
  </si>
  <si>
    <t>E0031108</t>
  </si>
  <si>
    <t>LEUNG ALBERT CHEUK MD</t>
  </si>
  <si>
    <t>LEUNG ALBERT DR.</t>
  </si>
  <si>
    <t>13338 41ST RD</t>
  </si>
  <si>
    <t>11355-3661</t>
  </si>
  <si>
    <t>THOMPSON SHARON</t>
  </si>
  <si>
    <t>E0371118</t>
  </si>
  <si>
    <t>THOMPSON SHARON Y</t>
  </si>
  <si>
    <t>7901 BROADWAY # E2-69</t>
  </si>
  <si>
    <t>SHANKEY KATELYN</t>
  </si>
  <si>
    <t>OMH</t>
  </si>
  <si>
    <t>2924 HOYT AVE S</t>
  </si>
  <si>
    <t xml:space="preserve">NOTTAGE EDITH </t>
  </si>
  <si>
    <t>NOTTAGE EDITH MS.</t>
  </si>
  <si>
    <t xml:space="preserve">KANGUR HEATHER </t>
  </si>
  <si>
    <t>E0328186</t>
  </si>
  <si>
    <t>BARNES HEATHER</t>
  </si>
  <si>
    <t>KANGUR HEATHER MRS.</t>
  </si>
  <si>
    <t>10326 68TH RD</t>
  </si>
  <si>
    <t xml:space="preserve">SABZANOV ELIONORA </t>
  </si>
  <si>
    <t>E0078507</t>
  </si>
  <si>
    <t>SABZANOV ELIONORA DDS</t>
  </si>
  <si>
    <t>SABZANOV ELIONORA DR.</t>
  </si>
  <si>
    <t>91-20 ATLANTIC AVE</t>
  </si>
  <si>
    <t>11416-1527</t>
  </si>
  <si>
    <t xml:space="preserve">WEE JULIE </t>
  </si>
  <si>
    <t>E0016401</t>
  </si>
  <si>
    <t>WEE JULIE S DDS</t>
  </si>
  <si>
    <t>WEE JULIE DR.</t>
  </si>
  <si>
    <t>13514 JEWEL AVE</t>
  </si>
  <si>
    <t>11367-1920</t>
  </si>
  <si>
    <t>JONATHAN   TRAGER</t>
  </si>
  <si>
    <t>E0126650</t>
  </si>
  <si>
    <t>TRAGER JONATHAN DAVID K MD</t>
  </si>
  <si>
    <t>TRAGER JONATHAN DR.</t>
  </si>
  <si>
    <t>BRONX LEBANON HOSP</t>
  </si>
  <si>
    <t>10457-7697</t>
  </si>
  <si>
    <t>LILLIS THOMAS</t>
  </si>
  <si>
    <t>E0375647</t>
  </si>
  <si>
    <t>LILLIS JR THOMAS E</t>
  </si>
  <si>
    <t>PASSMORE CRAIG</t>
  </si>
  <si>
    <t>E0117183</t>
  </si>
  <si>
    <t>PASSMORE CRAIG J MD</t>
  </si>
  <si>
    <t xml:space="preserve">SCHREINER ROBERTA </t>
  </si>
  <si>
    <t>E0209681</t>
  </si>
  <si>
    <t>SCHREINER ROBERTA H       DDS</t>
  </si>
  <si>
    <t>SCHREINER ROBERTA MS.</t>
  </si>
  <si>
    <t>UNIV MED &amp; DENTAL GR</t>
  </si>
  <si>
    <t>11221-4718</t>
  </si>
  <si>
    <t>VIVIAN  R. LATA</t>
  </si>
  <si>
    <t>E0327945</t>
  </si>
  <si>
    <t>LATA VIVIAN</t>
  </si>
  <si>
    <t>LATA VIVIAN ROQUIZ</t>
  </si>
  <si>
    <t>Charles B. Wang Community Health Center</t>
  </si>
  <si>
    <t>E0263565</t>
  </si>
  <si>
    <t>CHARLES B WANG COMM HTH CTR I</t>
  </si>
  <si>
    <t>Betty Cheng</t>
  </si>
  <si>
    <t>bcheng@cbwchc.org</t>
  </si>
  <si>
    <t>CHARLES B. WANG COMMUNITY HEALTH CENTER, INC.</t>
  </si>
  <si>
    <t>125 WALKER ST FL 2</t>
  </si>
  <si>
    <t>10013-4135</t>
  </si>
  <si>
    <t>1199SEIU TRAINING AND EMPLOYMENT FUNDS</t>
  </si>
  <si>
    <t>SANDI VITO</t>
  </si>
  <si>
    <t>(212) 894-4369</t>
  </si>
  <si>
    <t>SANDI.VITO@1199FUNDS.ORG</t>
  </si>
  <si>
    <t>Supported Employment</t>
  </si>
  <si>
    <t>330 W 42nd Street</t>
  </si>
  <si>
    <t>HELP/PSI INC (HEALTH HOME CARE MANAGEMENT)</t>
  </si>
  <si>
    <t>E0133280</t>
  </si>
  <si>
    <t>HELP/PSI AIDS ADHCP</t>
  </si>
  <si>
    <t>SARA GILLEN</t>
  </si>
  <si>
    <t>(718) 681-8700</t>
  </si>
  <si>
    <t>SGILLEN@PROJECTSAMARITAN.ORG</t>
  </si>
  <si>
    <t>All Other:: Case Management / Health Home</t>
  </si>
  <si>
    <t>HELP/PSI, INC</t>
  </si>
  <si>
    <t>HELP/PSI SNF</t>
  </si>
  <si>
    <t>1545 INWOOD AVE</t>
  </si>
  <si>
    <t>10452-2001</t>
  </si>
  <si>
    <t>QUEENS COMPREHENSIVE PERINATAL COUNCIL, INC.</t>
  </si>
  <si>
    <t>SHARON RUMLEY</t>
  </si>
  <si>
    <t>(718) 206-4357</t>
  </si>
  <si>
    <t>QCPCORG@AOL.COM</t>
  </si>
  <si>
    <t>Community Advocacy and Support</t>
  </si>
  <si>
    <t>111-06 Merrick Blvd.</t>
  </si>
  <si>
    <t>PANCARE MEDICAL PC</t>
  </si>
  <si>
    <t>E0286938</t>
  </si>
  <si>
    <t>SILAS NWAISHIENYI, MD</t>
  </si>
  <si>
    <t>(718) 523-2310</t>
  </si>
  <si>
    <t>PANCAREMEDICAL@GMAIL.COM</t>
  </si>
  <si>
    <t>15915 HILLSIDE AVE</t>
  </si>
  <si>
    <t>11432-3935</t>
  </si>
  <si>
    <t>RESOURCE MEDICAL SERVICES PC</t>
  </si>
  <si>
    <t>E0333155</t>
  </si>
  <si>
    <t>STUART WEGER</t>
  </si>
  <si>
    <t>(646) 313-3716</t>
  </si>
  <si>
    <t>SWEGER@ARCWELL.NET</t>
  </si>
  <si>
    <t>11909 26TH AVE</t>
  </si>
  <si>
    <t>11354-1022</t>
  </si>
  <si>
    <t>HEALTHFIRST PHSP, INC.</t>
  </si>
  <si>
    <t>E0152018</t>
  </si>
  <si>
    <t>HEALTH FIRST PHSP INC</t>
  </si>
  <si>
    <t>SUSAN BEANE</t>
  </si>
  <si>
    <t>(212) 801-2437</t>
  </si>
  <si>
    <t>SBEANE@HEALTHFIRST.ORG</t>
  </si>
  <si>
    <t>10004-1058</t>
  </si>
  <si>
    <t>CAPITATION PROVIDER</t>
  </si>
  <si>
    <t>MOLST STATEWIDE IMPLEMENTATION TEAM AND EMOLST PROGRAM</t>
  </si>
  <si>
    <t>PATRICIA A. BOMBA</t>
  </si>
  <si>
    <t>(585) 238-4514</t>
  </si>
  <si>
    <t>PATRICIA.BOMBA@LIFETHC.COM</t>
  </si>
  <si>
    <t>165 Court Street</t>
  </si>
  <si>
    <t>Rochester</t>
  </si>
  <si>
    <t>WANG, DA</t>
  </si>
  <si>
    <t>E0314770</t>
  </si>
  <si>
    <t>WANG DA</t>
  </si>
  <si>
    <t>da.want@omh.ny.gov</t>
  </si>
  <si>
    <t>WANG DA MR.</t>
  </si>
  <si>
    <t>11 WILLETS DR</t>
  </si>
  <si>
    <t>SYOSSET</t>
  </si>
  <si>
    <t>11791-3913</t>
  </si>
  <si>
    <t>RAIN (Regional Aid for Interim Needs)</t>
  </si>
  <si>
    <t>Dr Anderson Torres</t>
  </si>
  <si>
    <t>(718) 892-5520</t>
  </si>
  <si>
    <t>DrTorres@RAINinc.org</t>
  </si>
  <si>
    <t>R.A.I.N. HOME ATTENDANT SERVICES, INC.</t>
  </si>
  <si>
    <t>811 MORRIS PARK AVENUE</t>
  </si>
  <si>
    <t>Amber Court of Westbury</t>
  </si>
  <si>
    <t>Claire Hakim</t>
  </si>
  <si>
    <t>(917) 992-0605</t>
  </si>
  <si>
    <t>chakim@ambercourtal.com</t>
  </si>
  <si>
    <t>REGENCY SENIOR LIVING ALP</t>
  </si>
  <si>
    <t>3400 BRUSH HOLLOW RD</t>
  </si>
  <si>
    <t>WESTBURY</t>
  </si>
  <si>
    <t>PRESTIGE PEDIATRIC CARE P.C.</t>
  </si>
  <si>
    <t>E0326686</t>
  </si>
  <si>
    <t>PRESTIGE PEDIATRIC CARE PC</t>
  </si>
  <si>
    <t>14037 CHERRY AVE APT 1A</t>
  </si>
  <si>
    <t>11355-7818</t>
  </si>
  <si>
    <t>LI PAUL DR.</t>
  </si>
  <si>
    <t>E0005744</t>
  </si>
  <si>
    <t>LI PAUL</t>
  </si>
  <si>
    <t>LI PAUL XIAOPU MD</t>
  </si>
  <si>
    <t>13336 41ST RD STE 1</t>
  </si>
  <si>
    <t>11355-3666</t>
  </si>
  <si>
    <t>BEST CARE MEDICINE PLLC</t>
  </si>
  <si>
    <t>E0326444</t>
  </si>
  <si>
    <t>3925 UNION ST</t>
  </si>
  <si>
    <t>11354-5513</t>
  </si>
  <si>
    <t>SINCERE MEDICAL CARE PC</t>
  </si>
  <si>
    <t>41-05 COLLEGE POINT BLVD, SUITE 1C</t>
  </si>
  <si>
    <t>PEDIATRICS 2000 III PLLC</t>
  </si>
  <si>
    <t>E0025880</t>
  </si>
  <si>
    <t>BROADWAY PEDIATRICS M.D.P.C.</t>
  </si>
  <si>
    <t>E0137942</t>
  </si>
  <si>
    <t>BROADWAY PEDIATRICS MD PC</t>
  </si>
  <si>
    <t>656 W 181 ST 1C</t>
  </si>
  <si>
    <t>IMPERIAL MEDICAL, PC</t>
  </si>
  <si>
    <t>3-9 SICKLES ST, SUITE 1A</t>
  </si>
  <si>
    <t>CCN GENERAL MEDICINE PLLC</t>
  </si>
  <si>
    <t>E0304018</t>
  </si>
  <si>
    <t>SAULIUS J SKEIVYS MD PC</t>
  </si>
  <si>
    <t>E0306595</t>
  </si>
  <si>
    <t>SAULIUS J SKEIVYS M D P C</t>
  </si>
  <si>
    <t>5718 WOODSIDE AVE</t>
  </si>
  <si>
    <t>11377-3415</t>
  </si>
  <si>
    <t>PAMULAPATI VIDYASAGAR</t>
  </si>
  <si>
    <t>E0372086</t>
  </si>
  <si>
    <t>1090 AMSTERDAM AVE STE 10B</t>
  </si>
  <si>
    <t>10025-1737</t>
  </si>
  <si>
    <t>MIGUEL R. HERNANDEZ MD, P.C.</t>
  </si>
  <si>
    <t>E0325809</t>
  </si>
  <si>
    <t>MIGUEL R HERNANDEZ MD PC</t>
  </si>
  <si>
    <t>20 WOOD CT</t>
  </si>
  <si>
    <t>TARRYTOWN</t>
  </si>
  <si>
    <t>10591-3108</t>
  </si>
  <si>
    <t>ENDOCRINE MEDICAL CARE PC</t>
  </si>
  <si>
    <t>860 GRAND CONCOURSE, SUITE 1K</t>
  </si>
  <si>
    <t>ALINA MASTAN PHYSICIAN P.C.</t>
  </si>
  <si>
    <t>247 3RD AVE, SUITE 403</t>
  </si>
  <si>
    <t>MIHAIL MEDVEDOVSKY PHYSICIAN PC</t>
  </si>
  <si>
    <t>E0084459</t>
  </si>
  <si>
    <t>MIHAIL MEDVEDOVSKY PHYS PC</t>
  </si>
  <si>
    <t>MIHAIL MEDVEDOVSKY PHYS P C</t>
  </si>
  <si>
    <t>3039 OCEAN PKWY</t>
  </si>
  <si>
    <t>11235-8370</t>
  </si>
  <si>
    <t>DR PREM CHATTOO DO PC</t>
  </si>
  <si>
    <t>E0312339</t>
  </si>
  <si>
    <t>170 WILLIAM ST - 2ND FL</t>
  </si>
  <si>
    <t>BRONX COMMUNITY MEDICINE, PLLC</t>
  </si>
  <si>
    <t>E0380523</t>
  </si>
  <si>
    <t>BRONX COMMUNITY MEDICINE PLLC</t>
  </si>
  <si>
    <t>2676 GRAND CONCOURSE STE A</t>
  </si>
  <si>
    <t>10458-4914</t>
  </si>
  <si>
    <t>JUAN T. ESTEVEZ MD PC</t>
  </si>
  <si>
    <t>webbliz@cmi-ipa.com</t>
  </si>
  <si>
    <t>375 E FORDHAM RD FL 2</t>
  </si>
  <si>
    <t>CRUZ &amp; HERRERA MDS PC</t>
  </si>
  <si>
    <t>375 E FORDHAM RD</t>
  </si>
  <si>
    <t>KAPOOR MARIELA DR.</t>
  </si>
  <si>
    <t>E0314971</t>
  </si>
  <si>
    <t>KAPOOR MARIELA</t>
  </si>
  <si>
    <t>(212) 740-9294</t>
  </si>
  <si>
    <t>JULIO E ALBARRAN MARZAN MD PC</t>
  </si>
  <si>
    <t>452 FORT WASHINGTON AVE</t>
  </si>
  <si>
    <t>BORRERO MELISSA DR.</t>
  </si>
  <si>
    <t>E0323632</t>
  </si>
  <si>
    <t>BORRERO MELISSA</t>
  </si>
  <si>
    <t>itavas@essenmd.com</t>
  </si>
  <si>
    <t>420 LEXINGTON AVE STE 1644</t>
  </si>
  <si>
    <t>10170-1699</t>
  </si>
  <si>
    <t>KIM JI YOUNG MS.</t>
  </si>
  <si>
    <t>E0343858</t>
  </si>
  <si>
    <t>KIM JI YOUNG</t>
  </si>
  <si>
    <t>2015 GRAND CONCOURSE</t>
  </si>
  <si>
    <t>10453-4303</t>
  </si>
  <si>
    <t>Christopher Glenn, MD</t>
  </si>
  <si>
    <t>E0330469</t>
  </si>
  <si>
    <t>GLENN CHRISTOPHE</t>
  </si>
  <si>
    <t>Christopher Glenn</t>
  </si>
  <si>
    <t>(718) 299-7295</t>
  </si>
  <si>
    <t>cruisinglsd@yahoo.com</t>
  </si>
  <si>
    <t>GLENN CHRISTOPHER DR.</t>
  </si>
  <si>
    <t>GLENN CHRISTOPHER</t>
  </si>
  <si>
    <t>BANAD SHEELA DR.</t>
  </si>
  <si>
    <t>E0128616</t>
  </si>
  <si>
    <t>BANAD SHEELA PREMANATH MD</t>
  </si>
  <si>
    <t>1455 CONEY ISLAND AVE</t>
  </si>
  <si>
    <t>11230-4713</t>
  </si>
  <si>
    <t>PANHANI RAMKUMAR</t>
  </si>
  <si>
    <t>E0141648</t>
  </si>
  <si>
    <t>PANHANI RAMKUMAR MD</t>
  </si>
  <si>
    <t>APT 3G</t>
  </si>
  <si>
    <t>11355-2271</t>
  </si>
  <si>
    <t>Sandra P. Garcia, DPM</t>
  </si>
  <si>
    <t>E0289492</t>
  </si>
  <si>
    <t>DR SANDRA PATRICIA GARCIA DPM PC</t>
  </si>
  <si>
    <t>Sandra P. Garcia</t>
  </si>
  <si>
    <t>(718) 542-0472</t>
  </si>
  <si>
    <t>dr.garcia04@yahoo.com</t>
  </si>
  <si>
    <t>SANDRA PATRICIA GARCIA DPM PC</t>
  </si>
  <si>
    <t>DR SANDRA PATRICIA GARCIA PC</t>
  </si>
  <si>
    <t>4332 KISSENA BLVD</t>
  </si>
  <si>
    <t>11355-2934</t>
  </si>
  <si>
    <t>PODIATRIST GROUP</t>
  </si>
  <si>
    <t>Elizabeth Cruz, DPM</t>
  </si>
  <si>
    <t>E0151982</t>
  </si>
  <si>
    <t>CRUZ ELIZABETH DPM</t>
  </si>
  <si>
    <t>Elizabeth Cruz</t>
  </si>
  <si>
    <t>(212) 795-3000</t>
  </si>
  <si>
    <t>CRUZ ELIZABETH</t>
  </si>
  <si>
    <t>435 FORT WASHINGTON AVE APT 1H</t>
  </si>
  <si>
    <t>10033-3527</t>
  </si>
  <si>
    <t>All Neurological Services, PC</t>
  </si>
  <si>
    <t>E0140874</t>
  </si>
  <si>
    <t>KHELEMSKY IGOR MD</t>
  </si>
  <si>
    <t>Igor Khelemsky</t>
  </si>
  <si>
    <t>(718) 376-3200</t>
  </si>
  <si>
    <t>neurokhel@aol.com</t>
  </si>
  <si>
    <t>KHELEMSKY IGOR MR.</t>
  </si>
  <si>
    <t>BROOKLYN HOSP CTR</t>
  </si>
  <si>
    <t>11201-5493</t>
  </si>
  <si>
    <t>America Medical Group, PC</t>
  </si>
  <si>
    <t>E0191581</t>
  </si>
  <si>
    <t>HERNANDEZ ABREU ANDRES R MD</t>
  </si>
  <si>
    <t>Andres Hernandez</t>
  </si>
  <si>
    <t>(718) 302-1170</t>
  </si>
  <si>
    <t>ramonmambo@aol.com</t>
  </si>
  <si>
    <t>HERNANDEZ ABREU ANDRES DR.</t>
  </si>
  <si>
    <t>VINAS SONIA</t>
  </si>
  <si>
    <t>E0179828</t>
  </si>
  <si>
    <t>VINAS SONIA MILIZA  MD</t>
  </si>
  <si>
    <t>BROOKLYN HOSP</t>
  </si>
  <si>
    <t>Alberto-Daniel Urena, MD</t>
  </si>
  <si>
    <t>E0157072</t>
  </si>
  <si>
    <t>NY HISPANIC FAMILY MEDICAL PC</t>
  </si>
  <si>
    <t>Alberto-Daniel Urena</t>
  </si>
  <si>
    <t>(212) 928-2100</t>
  </si>
  <si>
    <t>aurena718@aol.com</t>
  </si>
  <si>
    <t>URENA ALBERTO</t>
  </si>
  <si>
    <t>4305 48TH AVE</t>
  </si>
  <si>
    <t>11377-6241</t>
  </si>
  <si>
    <t>Gregory Rivera, DPM</t>
  </si>
  <si>
    <t>E0051413</t>
  </si>
  <si>
    <t>RIVERA GREGORY A DPM</t>
  </si>
  <si>
    <t>Gregory Rivera</t>
  </si>
  <si>
    <t>(212) 795-2261</t>
  </si>
  <si>
    <t>RIVERA GREGORY DR.</t>
  </si>
  <si>
    <t>656 W 183RD ST</t>
  </si>
  <si>
    <t>10033-3806</t>
  </si>
  <si>
    <t>DR. MA'S MEDICAL REHAB., P.C.</t>
  </si>
  <si>
    <t>13620 38 AVE, 6M</t>
  </si>
  <si>
    <t>FONG LU PHYSICIAN PC</t>
  </si>
  <si>
    <t>E0335026</t>
  </si>
  <si>
    <t>3907 PRINCE ST STE 4A</t>
  </si>
  <si>
    <t>11354-5308</t>
  </si>
  <si>
    <t>FLUSHING ANESTHESIA PAIN MANAGEMENT PLLC</t>
  </si>
  <si>
    <t>E0305613</t>
  </si>
  <si>
    <t>FLUSHING ANESTHESIA PAIN MANAGEMENT</t>
  </si>
  <si>
    <t>13338 41ST RD STE 2N</t>
  </si>
  <si>
    <t>11355-3662</t>
  </si>
  <si>
    <t>CHRISTOPHER CHOW DPM PC</t>
  </si>
  <si>
    <t>E0302720</t>
  </si>
  <si>
    <t>139 CENTRE ST STE 715</t>
  </si>
  <si>
    <t>HEART &amp; VASCULAR MEDICINE</t>
  </si>
  <si>
    <t>E0378711</t>
  </si>
  <si>
    <t>HEART &amp; VASCULAR MEDICINE, P. C.</t>
  </si>
  <si>
    <t>14220 FRANKLIN AVE STE LB</t>
  </si>
  <si>
    <t>11355-2619</t>
  </si>
  <si>
    <t>ALEJANDRO  ALCAIDE</t>
  </si>
  <si>
    <t>E0127641</t>
  </si>
  <si>
    <t>ALCAIDE ALEJANDRO MD</t>
  </si>
  <si>
    <t>ALCAIDE ALEJANDRO</t>
  </si>
  <si>
    <t>170 BUFFALO AVE</t>
  </si>
  <si>
    <t>ADLERSBERG JAY</t>
  </si>
  <si>
    <t>E0273441</t>
  </si>
  <si>
    <t>ADLERSBERG JAY B MD</t>
  </si>
  <si>
    <t>O'LEARY XIAOQING DR.</t>
  </si>
  <si>
    <t>E0338591</t>
  </si>
  <si>
    <t>O'LEARY XIAOQING LIN</t>
  </si>
  <si>
    <t>221 JERICHO TPKE</t>
  </si>
  <si>
    <t>11791-4515</t>
  </si>
  <si>
    <t>REIMERS CARL MR.</t>
  </si>
  <si>
    <t>E0140851</t>
  </si>
  <si>
    <t>REIMERS CARL DIETRICH MD</t>
  </si>
  <si>
    <t>REIMERS CARL DIETRICH</t>
  </si>
  <si>
    <t>SMITH MIRIAM</t>
  </si>
  <si>
    <t>E0205132</t>
  </si>
  <si>
    <t>SMITH MIRIAM ANN           MD</t>
  </si>
  <si>
    <t>STE 107</t>
  </si>
  <si>
    <t>11042-1102</t>
  </si>
  <si>
    <t>DILLON EVAN</t>
  </si>
  <si>
    <t>E0191964</t>
  </si>
  <si>
    <t>DILLON EVAN H MD</t>
  </si>
  <si>
    <t>DILLON EVAN H</t>
  </si>
  <si>
    <t>MICK THOMAS DR.</t>
  </si>
  <si>
    <t>E0414864</t>
  </si>
  <si>
    <t>MICK THOMAS</t>
  </si>
  <si>
    <t>130 E 77TH ST FL 7</t>
  </si>
  <si>
    <t>FITZSIMMONS SEAN DR.</t>
  </si>
  <si>
    <t>E0369049</t>
  </si>
  <si>
    <t>FITZSIMMONS SEAN</t>
  </si>
  <si>
    <t>130 E 77TH ST FL 11</t>
  </si>
  <si>
    <t>BEROOKHIM BOBACK DR.</t>
  </si>
  <si>
    <t>E0343409</t>
  </si>
  <si>
    <t>BEROOKHIM BOBACK</t>
  </si>
  <si>
    <t>BEROOKHIM BOBACK M</t>
  </si>
  <si>
    <t>BAKER DANIEL</t>
  </si>
  <si>
    <t>E0016974</t>
  </si>
  <si>
    <t>BAKER DANIEL JAMES MD</t>
  </si>
  <si>
    <t>506 MALCOLM X BLVD</t>
  </si>
  <si>
    <t>10037-1802</t>
  </si>
  <si>
    <t>CORUJO VAZQUEZ OMAR</t>
  </si>
  <si>
    <t>E0335004</t>
  </si>
  <si>
    <t>CORUJO OMAR</t>
  </si>
  <si>
    <t>MANJIT S. CHEEMA</t>
  </si>
  <si>
    <t>E0182384</t>
  </si>
  <si>
    <t>CHEEMA MANJIT SINGH MD</t>
  </si>
  <si>
    <t>MANJIT S. CHEEMA, MD</t>
  </si>
  <si>
    <t>(718) 835-1444</t>
  </si>
  <si>
    <t>CHEEMA422@HOTMAIL.COM</t>
  </si>
  <si>
    <t>CHEEMA MANJIT DR.</t>
  </si>
  <si>
    <t>TJH MEDICAL SERV PC</t>
  </si>
  <si>
    <t>MUHAMMAD RAMZAN</t>
  </si>
  <si>
    <t>E0034421</t>
  </si>
  <si>
    <t>RAMZAN MUHAMMAD MASOOD</t>
  </si>
  <si>
    <t>MUHAMMAD RAMZAN, MD</t>
  </si>
  <si>
    <t>(718) 321-7829</t>
  </si>
  <si>
    <t>QUEENSINTERNAL@GMAIL.COM</t>
  </si>
  <si>
    <t>RAMZAN MUHAMMAD</t>
  </si>
  <si>
    <t>LUIS F STILLER MD PC</t>
  </si>
  <si>
    <t>E0293202</t>
  </si>
  <si>
    <t>1 HAVEN PLZ</t>
  </si>
  <si>
    <t>10009-3904</t>
  </si>
  <si>
    <t>ASTORIA PEDIATRIC CENTER</t>
  </si>
  <si>
    <t>E0086265</t>
  </si>
  <si>
    <t>ASTORIA PEDIATRIC PC</t>
  </si>
  <si>
    <t>2922 30TH AVE</t>
  </si>
  <si>
    <t>11102-2247</t>
  </si>
  <si>
    <t>WOODLAWN MEDICAL ASSOCIATES, PC</t>
  </si>
  <si>
    <t>E0061909</t>
  </si>
  <si>
    <t>WOODLAWN MEDICAL ASSOC PC</t>
  </si>
  <si>
    <t>WOODLAWN MEDICAL ASSOCIATES P C</t>
  </si>
  <si>
    <t>OFC H1</t>
  </si>
  <si>
    <t>10458-1055</t>
  </si>
  <si>
    <t>TAUFIQ AZAMY</t>
  </si>
  <si>
    <t>E0110361</t>
  </si>
  <si>
    <t>AZAMY TAUFIQ</t>
  </si>
  <si>
    <t xml:space="preserve">AZAMY, TAUFIQ, </t>
  </si>
  <si>
    <t>azad55@aol.com</t>
  </si>
  <si>
    <t>AZAMY TAUFIQ MOHAMMAD</t>
  </si>
  <si>
    <t>1401 OCEAN AVE</t>
  </si>
  <si>
    <t>11230-3971</t>
  </si>
  <si>
    <t>AMRAM, LAURA</t>
  </si>
  <si>
    <t>E0005200</t>
  </si>
  <si>
    <t>LAURA AMRAM</t>
  </si>
  <si>
    <t>laura.amram@omh.ny.gov</t>
  </si>
  <si>
    <t>AMRAM LAURA</t>
  </si>
  <si>
    <t>6514 108TH ST</t>
  </si>
  <si>
    <t>11375-1856</t>
  </si>
  <si>
    <t>KHALDAROV, YEVGENIY</t>
  </si>
  <si>
    <t>E0071242</t>
  </si>
  <si>
    <t>KHALDAROV YEVGENIY MD</t>
  </si>
  <si>
    <t>yevgeniy.khaldarov@omh.ny.gov</t>
  </si>
  <si>
    <t>All Other:: Mental Health:: Practitioner - Primary Care Provider (PCP)</t>
  </si>
  <si>
    <t>KHALDAROV YEVGENIY</t>
  </si>
  <si>
    <t>APT F8</t>
  </si>
  <si>
    <t>11374-3206</t>
  </si>
  <si>
    <t>VERONICA WILTSHIRE</t>
  </si>
  <si>
    <t>E0326955</t>
  </si>
  <si>
    <t>WILTSHIRE VERONICA</t>
  </si>
  <si>
    <t>WILTSHIRE, VERONICA</t>
  </si>
  <si>
    <t>veronicawiltshire@yahoo.com</t>
  </si>
  <si>
    <t>WILTSHIRE VERONICA DR.</t>
  </si>
  <si>
    <t>KATIE SIONOV</t>
  </si>
  <si>
    <t>E0333354</t>
  </si>
  <si>
    <t>SIONOV KATIE MD</t>
  </si>
  <si>
    <t xml:space="preserve">SIONOV, KATIE </t>
  </si>
  <si>
    <t>moiskat@gmail.com</t>
  </si>
  <si>
    <t>SIONOV KATIE DR.</t>
  </si>
  <si>
    <t>1407 W 6TH ST</t>
  </si>
  <si>
    <t>11204-4802</t>
  </si>
  <si>
    <t>COHEN, OKSANA</t>
  </si>
  <si>
    <t>E0015317</t>
  </si>
  <si>
    <t>COHEN OKSANA MD</t>
  </si>
  <si>
    <t>oksana.cohen@omh.ny.gov</t>
  </si>
  <si>
    <t>COHEN OKSANA</t>
  </si>
  <si>
    <t>920 48TH ST</t>
  </si>
  <si>
    <t>11219-2918</t>
  </si>
  <si>
    <t>ZHAO GASTROENTEROLOGY &amp; HEPATOLOGY PC</t>
  </si>
  <si>
    <t>13302 41ST AVE, 1ST FLOOR</t>
  </si>
  <si>
    <t>RS NUCLEAR MEDICINE PC</t>
  </si>
  <si>
    <t>E0372385</t>
  </si>
  <si>
    <t>825 57TH ST STE 103</t>
  </si>
  <si>
    <t>11220-3674</t>
  </si>
  <si>
    <t>KO STEVE DR.</t>
  </si>
  <si>
    <t>E0328993</t>
  </si>
  <si>
    <t>KO STEVE Y</t>
  </si>
  <si>
    <t>8709 JUSTICE AVE</t>
  </si>
  <si>
    <t>11373-4556</t>
  </si>
  <si>
    <t>Sunil Trasi, MD</t>
  </si>
  <si>
    <t>E0239053</t>
  </si>
  <si>
    <t>TRASI SUNIL S              MD</t>
  </si>
  <si>
    <t>TRASI SUNIL</t>
  </si>
  <si>
    <t>10013-4551</t>
  </si>
  <si>
    <t>DR WW DERMATOLOGY PLLC</t>
  </si>
  <si>
    <t>E0432251</t>
  </si>
  <si>
    <t>8701 56TH AVE # 1FL</t>
  </si>
  <si>
    <t>11373-4831</t>
  </si>
  <si>
    <t>KATHRYN  L. ELSHOFF</t>
  </si>
  <si>
    <t>E0317169</t>
  </si>
  <si>
    <t>ELSHOFF KATHRYN</t>
  </si>
  <si>
    <t>ELSHOFF KATHRYN MS.</t>
  </si>
  <si>
    <t>ELSHOFF KATHRYN LYNN</t>
  </si>
  <si>
    <t>9120 ATLANTIC AVE</t>
  </si>
  <si>
    <t>SURYA  SEKAR</t>
  </si>
  <si>
    <t>E0224909</t>
  </si>
  <si>
    <t>SEKAR SURYA                MD</t>
  </si>
  <si>
    <t>SEKAR SURYA DR.</t>
  </si>
  <si>
    <t>SEKAR SURYA MD</t>
  </si>
  <si>
    <t>ST JOHNS QUEENS HSP</t>
  </si>
  <si>
    <t>SHERMAN  M. KLEIN</t>
  </si>
  <si>
    <t>E0201344</t>
  </si>
  <si>
    <t>KLEIN SHERMAN M</t>
  </si>
  <si>
    <t>KLEIN SHERMAN</t>
  </si>
  <si>
    <t>PATRICIA  V. EDMONDSON</t>
  </si>
  <si>
    <t>E0155341</t>
  </si>
  <si>
    <t>EDMONDSON PATRICIA V MD</t>
  </si>
  <si>
    <t>EDMONDSON PATRICIA DR.</t>
  </si>
  <si>
    <t>ASSOC EMERG VC2 205</t>
  </si>
  <si>
    <t>NAUSHEER  A. KHAN</t>
  </si>
  <si>
    <t>E0032795</t>
  </si>
  <si>
    <t>KHAN BITNI MD</t>
  </si>
  <si>
    <t>KHAN NAUSHEER</t>
  </si>
  <si>
    <t>KHAN NAUSHEER AHMED</t>
  </si>
  <si>
    <t>ANTHONY  T. VELA</t>
  </si>
  <si>
    <t>E0135317</t>
  </si>
  <si>
    <t>VELA ANTHONY T P J MD</t>
  </si>
  <si>
    <t>VELA ANTHONY</t>
  </si>
  <si>
    <t>MUTYALA MANIKYAM</t>
  </si>
  <si>
    <t>E0044235</t>
  </si>
  <si>
    <t>MUTYALA MANIKYAM MD</t>
  </si>
  <si>
    <t>ARANBAYEVA MARIYA</t>
  </si>
  <si>
    <t>E0337284</t>
  </si>
  <si>
    <t>MARIYA ARANBAYEVA</t>
  </si>
  <si>
    <t>HOBART  PRICE</t>
  </si>
  <si>
    <t>E0279378</t>
  </si>
  <si>
    <t>PRICE HOBART C             MD</t>
  </si>
  <si>
    <t>PRICE HOBART DR.</t>
  </si>
  <si>
    <t xml:space="preserve">RIZZO ATTILIO </t>
  </si>
  <si>
    <t>E0323082</t>
  </si>
  <si>
    <t>RIZZO ATTILIO</t>
  </si>
  <si>
    <t>RIZZO ATTILIO DR.</t>
  </si>
  <si>
    <t>SHIRLEY  J. PINERO-BERNARDO</t>
  </si>
  <si>
    <t>E0017670</t>
  </si>
  <si>
    <t>PINERO-BERNARDO SHIRLEY J MD</t>
  </si>
  <si>
    <t>PINERO-BERNARDO SHIRLEY DR.</t>
  </si>
  <si>
    <t>GOPAL  SUKHRAJ</t>
  </si>
  <si>
    <t>E0023234</t>
  </si>
  <si>
    <t>SUKHRAJ GOPAL RPA</t>
  </si>
  <si>
    <t>SUKHRAJ GOPAL</t>
  </si>
  <si>
    <t>TSOUMPARIOTIS SPYROS</t>
  </si>
  <si>
    <t>E0123461</t>
  </si>
  <si>
    <t>TSOUMPARIOTIS SPYROS N DPM</t>
  </si>
  <si>
    <t>79-01 MYRTLE AVE</t>
  </si>
  <si>
    <t>GLENDALE</t>
  </si>
  <si>
    <t>11385-7441</t>
  </si>
  <si>
    <t>MARMER TRACY</t>
  </si>
  <si>
    <t>E0075926</t>
  </si>
  <si>
    <t>MARMER TRACY SETH RPA-C</t>
  </si>
  <si>
    <t>VASANTHA BADHEY</t>
  </si>
  <si>
    <t>E0033679</t>
  </si>
  <si>
    <t>BADHEY VASANTHA MD</t>
  </si>
  <si>
    <t>BADHEY VASANTHA</t>
  </si>
  <si>
    <t>DANIEL KHAIMOV</t>
  </si>
  <si>
    <t>E0083275</t>
  </si>
  <si>
    <t>KHAIMOV DANIEL MD</t>
  </si>
  <si>
    <t>KHAIMOV DANIEL</t>
  </si>
  <si>
    <t>NYHMCQ HOSP STE 208</t>
  </si>
  <si>
    <t>RUBIN ANDREW</t>
  </si>
  <si>
    <t>E0117452</t>
  </si>
  <si>
    <t>RUBIN ANDREW RICHARD</t>
  </si>
  <si>
    <t>166-01 LINDEN BLVD</t>
  </si>
  <si>
    <t>11434-1237</t>
  </si>
  <si>
    <t xml:space="preserve">DANIELOV MIKHAIL </t>
  </si>
  <si>
    <t>E0017410</t>
  </si>
  <si>
    <t>DANIELOV MIKHAIL</t>
  </si>
  <si>
    <t>DANIELOV MIKHAIL MR.</t>
  </si>
  <si>
    <t>11375-3263</t>
  </si>
  <si>
    <t xml:space="preserve">BREGMAN ALVIN </t>
  </si>
  <si>
    <t>E0201562</t>
  </si>
  <si>
    <t>BREGMAN ALVIN M</t>
  </si>
  <si>
    <t>BREGMAN ALVIN DR.</t>
  </si>
  <si>
    <t>7907 METROPOLITAN AVE</t>
  </si>
  <si>
    <t>MIDDLE VILLAGE</t>
  </si>
  <si>
    <t>11379-2930</t>
  </si>
  <si>
    <t>ROSE MICHAEL</t>
  </si>
  <si>
    <t>E0325618</t>
  </si>
  <si>
    <t>MICHAEL ROSE</t>
  </si>
  <si>
    <t>MICHAEL ROSE DR.</t>
  </si>
  <si>
    <t>PUBLIC HEALTH SOLUTIONS</t>
  </si>
  <si>
    <t>E0273882</t>
  </si>
  <si>
    <t>MEDICAL HLTH RESEARCH ASC NYC</t>
  </si>
  <si>
    <t>AVITAL HAVUSHA</t>
  </si>
  <si>
    <t>(646) 619-6530</t>
  </si>
  <si>
    <t>AHAVUSHA@HEALTHSOLUTIONS.ORG</t>
  </si>
  <si>
    <t>BEDFORD MATERNITY</t>
  </si>
  <si>
    <t>11216-2636</t>
  </si>
  <si>
    <t>HELP/PSI SERVICES CORP (FQHC, HIV ADULT DAY HEALTHCARE)</t>
  </si>
  <si>
    <t>E0003512</t>
  </si>
  <si>
    <t>HELP/PROJECT SAMARITAN SVCS CORP</t>
  </si>
  <si>
    <t>BRIGHTPOINT HEALTH</t>
  </si>
  <si>
    <t>1543-1545 INWOOD AVE</t>
  </si>
  <si>
    <t>OUTREACH DEVELOPMENT CORP</t>
  </si>
  <si>
    <t>E0200318</t>
  </si>
  <si>
    <t>KATHLEEN A. RIDDLE</t>
  </si>
  <si>
    <t>(718) 847-9233</t>
  </si>
  <si>
    <t>KATHYRIDDLE@OPINY.ORG</t>
  </si>
  <si>
    <t>All Other:: Case Management / Health Home:: Substance Abuse</t>
  </si>
  <si>
    <t>OUTREACH DEVELOPMENT CORPORATION</t>
  </si>
  <si>
    <t>117-11 MYRTLE AVE</t>
  </si>
  <si>
    <t>11418-1751</t>
  </si>
  <si>
    <t>MOHAMMAD  A. BABURY</t>
  </si>
  <si>
    <t>E0154944</t>
  </si>
  <si>
    <t>BABURY MOHAMMAD A MD</t>
  </si>
  <si>
    <t>BABURY MOHAMMAD</t>
  </si>
  <si>
    <t>BABURY MOHAMMAD AKRAM</t>
  </si>
  <si>
    <t>Han Zhang, MD</t>
  </si>
  <si>
    <t>E0123446</t>
  </si>
  <si>
    <t>ZHANG HAN MD</t>
  </si>
  <si>
    <t>ZHANG HAN MR.</t>
  </si>
  <si>
    <t>CHEN YANFENG MD</t>
  </si>
  <si>
    <t>E0133688</t>
  </si>
  <si>
    <t>Slau@caipa.net</t>
  </si>
  <si>
    <t>CHEN YANFENG</t>
  </si>
  <si>
    <t>Natalie M. Sauro, NP</t>
  </si>
  <si>
    <t>E0347159</t>
  </si>
  <si>
    <t>SAURO NATALIE MARGARET</t>
  </si>
  <si>
    <t>Natalie M. Sauro</t>
  </si>
  <si>
    <t>(212) 283-6100</t>
  </si>
  <si>
    <t>natalie.sauro@gmail.com</t>
  </si>
  <si>
    <t>SAURO NATALIE</t>
  </si>
  <si>
    <t>6735 112TH ST</t>
  </si>
  <si>
    <t>11375-2349</t>
  </si>
  <si>
    <t>PERRY AVE FAMILY MEDICAL CENTER</t>
  </si>
  <si>
    <t>E0055678</t>
  </si>
  <si>
    <t>PERRY AVE FAMILY MEDICAL CTR</t>
  </si>
  <si>
    <t>Alejandro Espada</t>
  </si>
  <si>
    <t>(718) 231-6700</t>
  </si>
  <si>
    <t>aespada@perrymed.com</t>
  </si>
  <si>
    <t>PERRY AVE FAMILY MEDICAL CENTER INC</t>
  </si>
  <si>
    <t>3071 PERRY AVE</t>
  </si>
  <si>
    <t>10467-4111</t>
  </si>
  <si>
    <t>Harrison Mitchell, MD</t>
  </si>
  <si>
    <t>E0149247</t>
  </si>
  <si>
    <t>MITCHELL HARRISON MD</t>
  </si>
  <si>
    <t>Harrison Mitchell</t>
  </si>
  <si>
    <t>(212) 690-3200</t>
  </si>
  <si>
    <t>hfmgy@aol.com</t>
  </si>
  <si>
    <t>MITCHELL HARRISON DR.</t>
  </si>
  <si>
    <t>ST LUKES HSP-ED</t>
  </si>
  <si>
    <t>10025-0001</t>
  </si>
  <si>
    <t>LUIZA GUSEYNOV,PHYSICIAN,PLLC</t>
  </si>
  <si>
    <t>E0314556</t>
  </si>
  <si>
    <t>LUIZA GUSEYNOV PHYSICIAN PLLC</t>
  </si>
  <si>
    <t>3108 KINGSBRIDGE AVE OFFICE B</t>
  </si>
  <si>
    <t>10463-3956</t>
  </si>
  <si>
    <t>ABDULLAH GHAZANFAR DR.</t>
  </si>
  <si>
    <t>E0085692</t>
  </si>
  <si>
    <t>ABDULLAH GHAZANFAR SYED MD</t>
  </si>
  <si>
    <t>4120 BROADWAY</t>
  </si>
  <si>
    <t>10033-3703</t>
  </si>
  <si>
    <t>Children of Zion Pediatrics, PC</t>
  </si>
  <si>
    <t>E0085116</t>
  </si>
  <si>
    <t>APOESO TAIYE OLUBUNMI MD</t>
  </si>
  <si>
    <t>Taiye Apoeso</t>
  </si>
  <si>
    <t>(718) 665-3387</t>
  </si>
  <si>
    <t>tapoeso@aol.com</t>
  </si>
  <si>
    <t>APOESO TAIYE DR.</t>
  </si>
  <si>
    <t>RAMARAJU THIPPA DR.</t>
  </si>
  <si>
    <t>E0226639</t>
  </si>
  <si>
    <t>RAMARAJU THIPPA R          MD</t>
  </si>
  <si>
    <t>233 W 72ND ST</t>
  </si>
  <si>
    <t>10023-2788</t>
  </si>
  <si>
    <t>WU RICHARD DR.</t>
  </si>
  <si>
    <t>E0379866</t>
  </si>
  <si>
    <t>WU RICHARD KAR</t>
  </si>
  <si>
    <t>RASHEED QAESAR</t>
  </si>
  <si>
    <t>E0047004</t>
  </si>
  <si>
    <t>RASHEED QAESAR MD</t>
  </si>
  <si>
    <t>327 SENECA RD</t>
  </si>
  <si>
    <t>HORNELL</t>
  </si>
  <si>
    <t>14843-1033</t>
  </si>
  <si>
    <t>Greenpoint Medical, PC</t>
  </si>
  <si>
    <t>E0341376</t>
  </si>
  <si>
    <t>MALTEZ JANET MIRALDO</t>
  </si>
  <si>
    <t>Janet Maltez</t>
  </si>
  <si>
    <t>(718) 383-0830</t>
  </si>
  <si>
    <t>MALTEZ JANET MISS</t>
  </si>
  <si>
    <t>102-11 ROOSEVELT AVE</t>
  </si>
  <si>
    <t>CUIDADO MEDICO Y GERIATRICO OF QUEENS PC</t>
  </si>
  <si>
    <t>E0311794</t>
  </si>
  <si>
    <t>CUIDADO MEDICO Y GERIATRICO OF QUEE</t>
  </si>
  <si>
    <t>(718) 404-9096</t>
  </si>
  <si>
    <t>GONZALEZ PAUL</t>
  </si>
  <si>
    <t>E0363725</t>
  </si>
  <si>
    <t>GONZALEZ PAUL EDWARD</t>
  </si>
  <si>
    <t>Sasan Azar, MD</t>
  </si>
  <si>
    <t>E0106280</t>
  </si>
  <si>
    <t>AZAR SASAN MD</t>
  </si>
  <si>
    <t>Sasan Azar</t>
  </si>
  <si>
    <t>sasanazar1@yahoo.com</t>
  </si>
  <si>
    <t>AZAR SASAN</t>
  </si>
  <si>
    <t>396 BROADWAY</t>
  </si>
  <si>
    <t>KINGSTON</t>
  </si>
  <si>
    <t>12401-4626</t>
  </si>
  <si>
    <t>PASTORI LUCIANO</t>
  </si>
  <si>
    <t>E0388000</t>
  </si>
  <si>
    <t>PASTORI LUCIANO JUAN</t>
  </si>
  <si>
    <t>CORDOBA VARGAS SANDRA</t>
  </si>
  <si>
    <t>E0374276</t>
  </si>
  <si>
    <t>CORDOBA VARGAS SANDRA EDITH</t>
  </si>
  <si>
    <t>Ilya Blokh, MD PC</t>
  </si>
  <si>
    <t>E0004094</t>
  </si>
  <si>
    <t>BLOKH ILYA</t>
  </si>
  <si>
    <t>Ilya Blokh</t>
  </si>
  <si>
    <t>(347) 622-3192</t>
  </si>
  <si>
    <t>ilyaablokh@aol.com</t>
  </si>
  <si>
    <t>BLOKH ILYA DR.</t>
  </si>
  <si>
    <t>BLOKH ILYA MD</t>
  </si>
  <si>
    <t>343 4TH AVE</t>
  </si>
  <si>
    <t>11215-2719</t>
  </si>
  <si>
    <t>FREEDMAN TODD</t>
  </si>
  <si>
    <t>E0099557</t>
  </si>
  <si>
    <t>FREEDMAN TODD W RPA</t>
  </si>
  <si>
    <t>FREEDMAN TODD W PA</t>
  </si>
  <si>
    <t>SOTO ANA</t>
  </si>
  <si>
    <t>E0121365</t>
  </si>
  <si>
    <t>SOTO ANA BERENICE MD MPH</t>
  </si>
  <si>
    <t>1000 10TH AVE</t>
  </si>
  <si>
    <t>10019-1147</t>
  </si>
  <si>
    <t>HUANG ALBERT</t>
  </si>
  <si>
    <t>E0096050</t>
  </si>
  <si>
    <t>HUANG ALBERT MD</t>
  </si>
  <si>
    <t>BABAYEV DINA MRS.</t>
  </si>
  <si>
    <t>E0309144</t>
  </si>
  <si>
    <t>BABAYEV DINA</t>
  </si>
  <si>
    <t xml:space="preserve">GUTTAL DAKSHAYANI </t>
  </si>
  <si>
    <t>E0048999</t>
  </si>
  <si>
    <t>GUTTAL DAKSHAYANI R MD</t>
  </si>
  <si>
    <t>GUTTAL DAKSHAYANI DR.</t>
  </si>
  <si>
    <t>LUMA GREGORY</t>
  </si>
  <si>
    <t>E0051116</t>
  </si>
  <si>
    <t>LUMA GREGORY BUYANOW MD</t>
  </si>
  <si>
    <t>JAMAICA MEDISYS FCC</t>
  </si>
  <si>
    <t>ARCE SAMUEL</t>
  </si>
  <si>
    <t>E0216028</t>
  </si>
  <si>
    <t>ARCE SAMUEL                MD</t>
  </si>
  <si>
    <t>SAMUEL ARCE, MD</t>
  </si>
  <si>
    <t>(718) 658-3355</t>
  </si>
  <si>
    <t>ARCE SAMUEL DR.</t>
  </si>
  <si>
    <t>DELIMON JOSEPH</t>
  </si>
  <si>
    <t>E0274604</t>
  </si>
  <si>
    <t>DELIMON JOSEPH I           MD</t>
  </si>
  <si>
    <t>JOSEPH DELIMON, MD</t>
  </si>
  <si>
    <t>(718) 736-8600</t>
  </si>
  <si>
    <t>PAPILOVE@AOL.COM</t>
  </si>
  <si>
    <t>DELIMON JOSEPH DR.</t>
  </si>
  <si>
    <t>1177 NOSTRAND AVE</t>
  </si>
  <si>
    <t>11225-5911</t>
  </si>
  <si>
    <t>DUGUE MARJORIE</t>
  </si>
  <si>
    <t>E0038203</t>
  </si>
  <si>
    <t>JAMAICA FAMILY PRACTICE &amp;</t>
  </si>
  <si>
    <t>DUGUE MARJORIE, MD</t>
  </si>
  <si>
    <t>(718) 526-9491</t>
  </si>
  <si>
    <t>STE 211</t>
  </si>
  <si>
    <t>11432-6052</t>
  </si>
  <si>
    <t>Girish Bulsara</t>
  </si>
  <si>
    <t>E0123193</t>
  </si>
  <si>
    <t>BULSARA GIRISH M MD</t>
  </si>
  <si>
    <t>girishbulsara@msn.com</t>
  </si>
  <si>
    <t>BULSARA GIRISH</t>
  </si>
  <si>
    <t>169 RIVERSIDE DR</t>
  </si>
  <si>
    <t>BINGHAMTON</t>
  </si>
  <si>
    <t>13905-4246</t>
  </si>
  <si>
    <t>LI MICHAEL YANG MD</t>
  </si>
  <si>
    <t>E0078744</t>
  </si>
  <si>
    <t>LI MICHAEL DR.</t>
  </si>
  <si>
    <t>LI MICHAEL YANG</t>
  </si>
  <si>
    <t>170 WILLIAM ST # 4FLO</t>
  </si>
  <si>
    <t>Yen Hoong Ooi, MD</t>
  </si>
  <si>
    <t>E0330847</t>
  </si>
  <si>
    <t>OOI YEN HOONG</t>
  </si>
  <si>
    <t>OOI YEN HOONG DR.</t>
  </si>
  <si>
    <t>128 MOTT ST STE 501</t>
  </si>
  <si>
    <t>10013-5575</t>
  </si>
  <si>
    <t>Garman T. Ho, MD</t>
  </si>
  <si>
    <t>E0113751</t>
  </si>
  <si>
    <t>HO GARMAN T MD</t>
  </si>
  <si>
    <t>HO GARMAN</t>
  </si>
  <si>
    <t>HO GARMAN T</t>
  </si>
  <si>
    <t>139 CENTRE ST STE 607</t>
  </si>
  <si>
    <t>10013-4556</t>
  </si>
  <si>
    <t>Andrew T. Cheng, MD</t>
  </si>
  <si>
    <t>E0205198</t>
  </si>
  <si>
    <t>CHENG ANDREW T</t>
  </si>
  <si>
    <t>CHENG ANDREW DR.</t>
  </si>
  <si>
    <t>RM 501</t>
  </si>
  <si>
    <t>10013-4116</t>
  </si>
  <si>
    <t>WONG YOKE HLEN</t>
  </si>
  <si>
    <t>E0124422</t>
  </si>
  <si>
    <t>WONG YOKE HLEN MD</t>
  </si>
  <si>
    <t>NEW LIFE OB/GYN GRP</t>
  </si>
  <si>
    <t>Jagat M. Rawal, MD</t>
  </si>
  <si>
    <t>E0086888</t>
  </si>
  <si>
    <t>RAWAL JAGAT M MD</t>
  </si>
  <si>
    <t>RAWAL JAGAT DR.</t>
  </si>
  <si>
    <t>GRAND CORNELL CARDIOLOGY PC</t>
  </si>
  <si>
    <t>E0294199</t>
  </si>
  <si>
    <t>GRAND CORNELL CARDIOLOGY P C</t>
  </si>
  <si>
    <t>217 GRAND ST FL 9</t>
  </si>
  <si>
    <t>CHATHAM MEDICAL PC</t>
  </si>
  <si>
    <t>E0303904</t>
  </si>
  <si>
    <t>139 CENTRE ST</t>
  </si>
  <si>
    <t>FRIEDMAN JOSEPH</t>
  </si>
  <si>
    <t>E0310622</t>
  </si>
  <si>
    <t>JOSEPH Y FREIDMAN</t>
  </si>
  <si>
    <t>FRIEDMAN JOSEPH YEHUDAH</t>
  </si>
  <si>
    <t>TALMATCH BERNICE</t>
  </si>
  <si>
    <t>E0051286</t>
  </si>
  <si>
    <t>TALMATCH BERNICE MS.</t>
  </si>
  <si>
    <t>SOPHIA SMALLS-STREETE</t>
  </si>
  <si>
    <t>E0082070</t>
  </si>
  <si>
    <t>STREETE SOPHIA MD</t>
  </si>
  <si>
    <t>SOPHI STREETE-SMALLS, MD</t>
  </si>
  <si>
    <t>(718) 271-0110</t>
  </si>
  <si>
    <t>SSSMALLSMD@HOTMAIL.COM</t>
  </si>
  <si>
    <t>STREETE SMALLS SOPHIA DR.</t>
  </si>
  <si>
    <t>STREETE-SMALLS SOPHIA MD</t>
  </si>
  <si>
    <t>7844 PARSONS BLVD</t>
  </si>
  <si>
    <t>11366-1930</t>
  </si>
  <si>
    <t>GARDENSWARTZ MARK DR.</t>
  </si>
  <si>
    <t>E0227948</t>
  </si>
  <si>
    <t>GARDENSWARTZ MARK H        MD</t>
  </si>
  <si>
    <t>GARDENSWARTZ MARK H</t>
  </si>
  <si>
    <t>110 E 59TH ST FL 10B</t>
  </si>
  <si>
    <t>10022-1365</t>
  </si>
  <si>
    <t>ASTIZ MARK</t>
  </si>
  <si>
    <t>E0163156</t>
  </si>
  <si>
    <t>ASTIZ MARK E MD</t>
  </si>
  <si>
    <t>ASTIZ MARK ELTON</t>
  </si>
  <si>
    <t>RAZA JAFFAR</t>
  </si>
  <si>
    <t>E0283164</t>
  </si>
  <si>
    <t>RAZA SEYED MOHAMED JAFFAR ALI MD</t>
  </si>
  <si>
    <t>SEYED MOHAMED JAFFAR ALI RAZA MD</t>
  </si>
  <si>
    <t>130 EAST 77TH ST 9TH FLOOR</t>
  </si>
  <si>
    <t>LEE FRANCES DR.</t>
  </si>
  <si>
    <t>E0345759</t>
  </si>
  <si>
    <t>LEE FRANCES</t>
  </si>
  <si>
    <t>130 E 77TH ST # B302</t>
  </si>
  <si>
    <t>AHMADI LADAN DR.</t>
  </si>
  <si>
    <t>E0106644</t>
  </si>
  <si>
    <t>AHMADI LADAN M MD</t>
  </si>
  <si>
    <t>STE 2T</t>
  </si>
  <si>
    <t>KING DONOVAN</t>
  </si>
  <si>
    <t>E0007987</t>
  </si>
  <si>
    <t>KING DONOVAN ANTHONY RPA</t>
  </si>
  <si>
    <t>ANGELA  V. MEIKLE</t>
  </si>
  <si>
    <t>E0025248</t>
  </si>
  <si>
    <t>MEIKLE ANGELA VANESSA MD</t>
  </si>
  <si>
    <t>MEIKLE ANGELA</t>
  </si>
  <si>
    <t>MEIKLE ANGELA VANESSA</t>
  </si>
  <si>
    <t>1340 ROCKAWAY PKWY</t>
  </si>
  <si>
    <t>11236-2339</t>
  </si>
  <si>
    <t>JOAN  M. HUGHES</t>
  </si>
  <si>
    <t>E0113413</t>
  </si>
  <si>
    <t>HUGHES JOAN MARIE CNM</t>
  </si>
  <si>
    <t>HUGHES JOAN</t>
  </si>
  <si>
    <t>XIN CHEN</t>
  </si>
  <si>
    <t>E0089276</t>
  </si>
  <si>
    <t>CHEN XIN MD</t>
  </si>
  <si>
    <t>CHEN XIN MRS.</t>
  </si>
  <si>
    <t>CHEN XIN</t>
  </si>
  <si>
    <t>FATIMA PED MED PC</t>
  </si>
  <si>
    <t xml:space="preserve">GOLIO DOMINICK </t>
  </si>
  <si>
    <t>E0020882</t>
  </si>
  <si>
    <t>GOLIO DOMINICK MD</t>
  </si>
  <si>
    <t>GOLIO DOMINICK DR.</t>
  </si>
  <si>
    <t>2171 NOSTRAND AVE</t>
  </si>
  <si>
    <t>11210-3025</t>
  </si>
  <si>
    <t>PATRICIA  R. BURRIS-WARMOTH</t>
  </si>
  <si>
    <t>E0122283</t>
  </si>
  <si>
    <t>BURRIS-WARMOTH PATRICIA R MD</t>
  </si>
  <si>
    <t>BURRIS-WARMOTH PATRICIA DR.</t>
  </si>
  <si>
    <t>BURRIS-WARMOTH PATRICIA REGINA</t>
  </si>
  <si>
    <t xml:space="preserve">PERSAUD NARENDRALALL </t>
  </si>
  <si>
    <t>E0032420</t>
  </si>
  <si>
    <t>PERSAUD NARENDRALALL</t>
  </si>
  <si>
    <t>PERSAUD NARENDRALALL DR.</t>
  </si>
  <si>
    <t>8900 VAN WYCK EXPRESWAY</t>
  </si>
  <si>
    <t>KHALED  M. ZEITOUN</t>
  </si>
  <si>
    <t>E0100666</t>
  </si>
  <si>
    <t>ZEITOUN KHALED MOHAMED MD</t>
  </si>
  <si>
    <t>ZEITOUN KHALED</t>
  </si>
  <si>
    <t>ZEITOUN KHALED MOHAMED</t>
  </si>
  <si>
    <t>COLUMBIA PRES</t>
  </si>
  <si>
    <t>10032-4220</t>
  </si>
  <si>
    <t xml:space="preserve">SAMAD RUBINA </t>
  </si>
  <si>
    <t>E0292706</t>
  </si>
  <si>
    <t>SAMAD RUBINA MD</t>
  </si>
  <si>
    <t>SAMAD RUBINA DR.</t>
  </si>
  <si>
    <t>198 INTERMONT HEIGHTS RD APT 1334</t>
  </si>
  <si>
    <t>BAXTER</t>
  </si>
  <si>
    <t>KY</t>
  </si>
  <si>
    <t>40806-7305</t>
  </si>
  <si>
    <t>SUBOTIN INNA</t>
  </si>
  <si>
    <t>6141 SAUNDERS ST APT A32</t>
  </si>
  <si>
    <t xml:space="preserve">MENSAH BRIDGET </t>
  </si>
  <si>
    <t>E0339581</t>
  </si>
  <si>
    <t>MENSAH BRIDGET</t>
  </si>
  <si>
    <t>MENSAH-ANOKYE BRIDGET MISS</t>
  </si>
  <si>
    <t>ALESSANDRA  PACINO</t>
  </si>
  <si>
    <t>VENDITTO ALESSANDRA MRS.</t>
  </si>
  <si>
    <t>1651 GRAND AVE</t>
  </si>
  <si>
    <t>NORTH BALDWIN</t>
  </si>
  <si>
    <t>SAINT-CYRUS EVENS</t>
  </si>
  <si>
    <t>E0163296</t>
  </si>
  <si>
    <t>SAINTCYRUS EVENS</t>
  </si>
  <si>
    <t>38 E 30TH ST # 44</t>
  </si>
  <si>
    <t>10016-7374</t>
  </si>
  <si>
    <t>SARAVIA MELISSA</t>
  </si>
  <si>
    <t>E0301114</t>
  </si>
  <si>
    <t>SARAVIA MELISSA MARIE</t>
  </si>
  <si>
    <t>SARAVIA MELISSA MS.</t>
  </si>
  <si>
    <t>FARSHAD  BAGHERI</t>
  </si>
  <si>
    <t>E0034956</t>
  </si>
  <si>
    <t>BAGHERI FARSHAD</t>
  </si>
  <si>
    <t xml:space="preserve">KRUH JONATHAN </t>
  </si>
  <si>
    <t>E0347216</t>
  </si>
  <si>
    <t>KRUH JONATHAN NICHOLAS</t>
  </si>
  <si>
    <t>KRUH JONATHAN DR.</t>
  </si>
  <si>
    <t>8305 GRAND AVE</t>
  </si>
  <si>
    <t>11373-4104</t>
  </si>
  <si>
    <t>NILESH PATEL</t>
  </si>
  <si>
    <t>E0146248</t>
  </si>
  <si>
    <t>PATEL NILESH R MD</t>
  </si>
  <si>
    <t>PATEL NILESH</t>
  </si>
  <si>
    <t xml:space="preserve">RAO NAGARAJ </t>
  </si>
  <si>
    <t>E0102298</t>
  </si>
  <si>
    <t>RAO NAGARAJ DHARMAVARAM MD</t>
  </si>
  <si>
    <t>RAO NAGARAJ DR.</t>
  </si>
  <si>
    <t>RAMI  R. GROSSMANN</t>
  </si>
  <si>
    <t>E0172426</t>
  </si>
  <si>
    <t>GROSSMANN RAMI R  MD</t>
  </si>
  <si>
    <t>GROSSMANN RAMI</t>
  </si>
  <si>
    <t>CHAPALAMADUGU RAJEEV</t>
  </si>
  <si>
    <t>E0016312</t>
  </si>
  <si>
    <t>CHAPALAMADUGU RAJEEV MD</t>
  </si>
  <si>
    <t>DIMITRIOS  J. ASTERS</t>
  </si>
  <si>
    <t>E0072042</t>
  </si>
  <si>
    <t>ASTERS DIMITRIOS J MD</t>
  </si>
  <si>
    <t>ASTERS DIMITRIOS</t>
  </si>
  <si>
    <t>4401 NEWTOWN RD</t>
  </si>
  <si>
    <t>11103-2224</t>
  </si>
  <si>
    <t xml:space="preserve">UDEH NGOZI </t>
  </si>
  <si>
    <t>E0304949</t>
  </si>
  <si>
    <t>UDEH NGOZI JULIA</t>
  </si>
  <si>
    <t>UDEH NGOZI DR.</t>
  </si>
  <si>
    <t>BITTLE STEPHANIE</t>
  </si>
  <si>
    <t>E0382774</t>
  </si>
  <si>
    <t>ALEXANDER JULIE</t>
  </si>
  <si>
    <t>E0295037</t>
  </si>
  <si>
    <t>ALEXANDER JULIE MRS.</t>
  </si>
  <si>
    <t>ALEXANDER JULIE L</t>
  </si>
  <si>
    <t>LEE YAR YIN</t>
  </si>
  <si>
    <t>E0166517</t>
  </si>
  <si>
    <t>LEE YAR-YIN</t>
  </si>
  <si>
    <t>139-11 FRANKLIN AVE FL 1</t>
  </si>
  <si>
    <t>11355-3342</t>
  </si>
  <si>
    <t>ISANOVA ZARRINA</t>
  </si>
  <si>
    <t>E0346753</t>
  </si>
  <si>
    <t>8737 PALERMO ST</t>
  </si>
  <si>
    <t>11423-1221</t>
  </si>
  <si>
    <t>SHAMALOV GENNADIY</t>
  </si>
  <si>
    <t>E0350089</t>
  </si>
  <si>
    <t>CHADDA VEENA DR.</t>
  </si>
  <si>
    <t>E0276311</t>
  </si>
  <si>
    <t>CHADDA VEENA               MD</t>
  </si>
  <si>
    <t>CHADDA VEENA MD</t>
  </si>
  <si>
    <t>2202 GRAND CONCOURSE</t>
  </si>
  <si>
    <t>10457-2000</t>
  </si>
  <si>
    <t>Mohamad Erfani, MD</t>
  </si>
  <si>
    <t>E0308761</t>
  </si>
  <si>
    <t>MOHAMAD ERFANI</t>
  </si>
  <si>
    <t>Mohamad Erfani</t>
  </si>
  <si>
    <t>merfani20@yahoo.com</t>
  </si>
  <si>
    <t>ERFANI MOHAMAD DR.</t>
  </si>
  <si>
    <t>ERFANI MOHAMAD</t>
  </si>
  <si>
    <t>Nina Nguyen, MD</t>
  </si>
  <si>
    <t>E0317772</t>
  </si>
  <si>
    <t>NGUYEN NINA THI</t>
  </si>
  <si>
    <t>Nina Nguyen</t>
  </si>
  <si>
    <t>(718) 681-6565</t>
  </si>
  <si>
    <t>nnguyen@essenmed.com</t>
  </si>
  <si>
    <t>NGUYEN NINA DR.</t>
  </si>
  <si>
    <t>502 E TREMONT AVE</t>
  </si>
  <si>
    <t>10457-4514</t>
  </si>
  <si>
    <t>Haleh Mohseni, MD</t>
  </si>
  <si>
    <t>E0027133</t>
  </si>
  <si>
    <t>MOHSENI HALEH G MD</t>
  </si>
  <si>
    <t>Haleh Mohseni</t>
  </si>
  <si>
    <t>billing@essenmd.com</t>
  </si>
  <si>
    <t>MOHSENI HALEH</t>
  </si>
  <si>
    <t>Alfonso Ortiz, MD</t>
  </si>
  <si>
    <t>E0302807</t>
  </si>
  <si>
    <t>ALFONSO A ORTIZ</t>
  </si>
  <si>
    <t>Alfonso Ortiz</t>
  </si>
  <si>
    <t>rwonder327@aol.com</t>
  </si>
  <si>
    <t>ORTIZ ALFONSO DR.</t>
  </si>
  <si>
    <t>ORTIZ ALFONSO A</t>
  </si>
  <si>
    <t>Amit Saxena, MD</t>
  </si>
  <si>
    <t>E0012145</t>
  </si>
  <si>
    <t>ESSEN MEDICAL ASSOCIATES PC</t>
  </si>
  <si>
    <t>Amit Saxena</t>
  </si>
  <si>
    <t>amtsxn@gmail.com</t>
  </si>
  <si>
    <t>ESSEN MEDICAL ASSOCIATES, PC</t>
  </si>
  <si>
    <t>Cynthia Sudar, MD</t>
  </si>
  <si>
    <t>E0014915</t>
  </si>
  <si>
    <t>SUDAR SINGH PRABAHAR CYNTHIA MD</t>
  </si>
  <si>
    <t>Cynthia Sudar</t>
  </si>
  <si>
    <t>SUDAR SINGH PRABAHAR CYNTHIA DR.</t>
  </si>
  <si>
    <t>SHEHIGIAN ALINE</t>
  </si>
  <si>
    <t>E0010914</t>
  </si>
  <si>
    <t>SHEHIGIAN ALINE ANN</t>
  </si>
  <si>
    <t>542 E 5TH ST</t>
  </si>
  <si>
    <t>10009-6531</t>
  </si>
  <si>
    <t>MONTALBANO CHRISTIN MR.</t>
  </si>
  <si>
    <t>E0050149</t>
  </si>
  <si>
    <t>MONTALBANO CHRISTIN MD</t>
  </si>
  <si>
    <t>475 SEAVIEW AVE</t>
  </si>
  <si>
    <t>10305-3436</t>
  </si>
  <si>
    <t>SOTELO-GARZA DANILO DR.</t>
  </si>
  <si>
    <t>E0320080</t>
  </si>
  <si>
    <t>SOTELO-GARZA DANILO</t>
  </si>
  <si>
    <t>930 E TREMONT AVE</t>
  </si>
  <si>
    <t>10460-4363</t>
  </si>
  <si>
    <t>MANDALAYWALA JASODABEN</t>
  </si>
  <si>
    <t>E0030574</t>
  </si>
  <si>
    <t>MANDALAYWALA JASODABEN C MD</t>
  </si>
  <si>
    <t>MANDALAYWALA JASODABEN DR.</t>
  </si>
  <si>
    <t>585 SCHENECTADY AVE</t>
  </si>
  <si>
    <t>11203-1809</t>
  </si>
  <si>
    <t>MUN SUN OK</t>
  </si>
  <si>
    <t>E0364191</t>
  </si>
  <si>
    <t>TERRY PETER DR.</t>
  </si>
  <si>
    <t>E0078146</t>
  </si>
  <si>
    <t>TERRY PETER G MD</t>
  </si>
  <si>
    <t>TERRY PETER G</t>
  </si>
  <si>
    <t>RM C-20</t>
  </si>
  <si>
    <t>RAMDAS MARDAI</t>
  </si>
  <si>
    <t>E0071780</t>
  </si>
  <si>
    <t>RAMDAS MARDAI MARIAPEN PA</t>
  </si>
  <si>
    <t>RAMDAS MARDAI MARIAPEN</t>
  </si>
  <si>
    <t>ABAKPORO THEOPHINE</t>
  </si>
  <si>
    <t>E0135076</t>
  </si>
  <si>
    <t>ABAKPORO THEOPHINE O MD</t>
  </si>
  <si>
    <t>ABAKPORO THEOPHINE O</t>
  </si>
  <si>
    <t>LOUIS MARTINE</t>
  </si>
  <si>
    <t>E0310833</t>
  </si>
  <si>
    <t>LOUIS MARTINE A</t>
  </si>
  <si>
    <t>FISHMAN NANCY</t>
  </si>
  <si>
    <t>E0061683</t>
  </si>
  <si>
    <t>FISHMAN NANCY LYNN NP</t>
  </si>
  <si>
    <t>AZIZ TASNIA</t>
  </si>
  <si>
    <t>E0342662</t>
  </si>
  <si>
    <t>EAST SHORE WOMEN'S CARE, P.C.</t>
  </si>
  <si>
    <t>107 NORTHERN BLVD, SUITE 208</t>
  </si>
  <si>
    <t>GREAT NECK</t>
  </si>
  <si>
    <t>WANG MEI DR.</t>
  </si>
  <si>
    <t>E0312032</t>
  </si>
  <si>
    <t>WANG MEI</t>
  </si>
  <si>
    <t>136-52 39TH AVE</t>
  </si>
  <si>
    <t>11354-5516</t>
  </si>
  <si>
    <t>MING ZHU M.D.P.C</t>
  </si>
  <si>
    <t>E0303861</t>
  </si>
  <si>
    <t>MING ZHU M D P C</t>
  </si>
  <si>
    <t>13620 38TH AVE STE 5J</t>
  </si>
  <si>
    <t>11354-4232</t>
  </si>
  <si>
    <t>SUNRISE MEDICAL CARE, PC</t>
  </si>
  <si>
    <t>E0344692</t>
  </si>
  <si>
    <t>SUNRISE MEDICAL CARE PC</t>
  </si>
  <si>
    <t>849 57TH ST STE 3M</t>
  </si>
  <si>
    <t>11220-3798</t>
  </si>
  <si>
    <t>DONG-HONG SHONG, M.D., P.C.</t>
  </si>
  <si>
    <t>E0291949</t>
  </si>
  <si>
    <t>DONG-HONG SHONG MD PC</t>
  </si>
  <si>
    <t>DONG-HONG SHONG M D P C</t>
  </si>
  <si>
    <t>133-47 SANFORD AVE STE 1D</t>
  </si>
  <si>
    <t>11355-5816</t>
  </si>
  <si>
    <t>Hailiu Zuo, MD</t>
  </si>
  <si>
    <t>E0127614</t>
  </si>
  <si>
    <t>HAILIU ZUO PHYSICIAN PC</t>
  </si>
  <si>
    <t>ZUO HAILIU DR.</t>
  </si>
  <si>
    <t>ZUO HAILIU</t>
  </si>
  <si>
    <t>266 JERICHO TPKE</t>
  </si>
  <si>
    <t>11501-1615</t>
  </si>
  <si>
    <t>ICL Consolidated Apartment Program CAP</t>
  </si>
  <si>
    <t>Ronak Parikh</t>
  </si>
  <si>
    <t>ronakparikh@sachspolicy.com</t>
  </si>
  <si>
    <t>General Medical Services of Queens, PC</t>
  </si>
  <si>
    <t>E0021025</t>
  </si>
  <si>
    <t>THANNEER LATHA</t>
  </si>
  <si>
    <t>Latha Thanneer</t>
  </si>
  <si>
    <t>(718) 672-6232</t>
  </si>
  <si>
    <t>THANNEER LATHA DR.</t>
  </si>
  <si>
    <t>3141 ROUTE 9W</t>
  </si>
  <si>
    <t>NEW WINDSOR</t>
  </si>
  <si>
    <t>12553-6709</t>
  </si>
  <si>
    <t>E0110042</t>
  </si>
  <si>
    <t>PIMENTEL RAMON R MD</t>
  </si>
  <si>
    <t>Ramon Pimentel</t>
  </si>
  <si>
    <t>(718) 672-6237</t>
  </si>
  <si>
    <t>rampim99@aol.com</t>
  </si>
  <si>
    <t>PIMENTEL RAMON DR.</t>
  </si>
  <si>
    <t>37-47 77TH ST</t>
  </si>
  <si>
    <t>11372-6629</t>
  </si>
  <si>
    <t>Bleuler Psychotherapy Center, Inc.</t>
  </si>
  <si>
    <t>E0273997</t>
  </si>
  <si>
    <t>BLEULER PSYCHOTHERAPY CTR</t>
  </si>
  <si>
    <t>John C. Rossland, Ph.D., Executive Director</t>
  </si>
  <si>
    <t>(718) 275-6010</t>
  </si>
  <si>
    <t>jrossland@fedmhc.org</t>
  </si>
  <si>
    <t>BLEULER PSYCHOTHERAPY CENTER, INC.</t>
  </si>
  <si>
    <t>BLEULER CL</t>
  </si>
  <si>
    <t>11375-3694</t>
  </si>
  <si>
    <t>Goodwill Industries of Greater New York &amp; Northern New Jersey, Inc.</t>
  </si>
  <si>
    <t>E0023084</t>
  </si>
  <si>
    <t>GOODWILL INDUSTRIES ACT RC</t>
  </si>
  <si>
    <t>Jennifer Tine</t>
  </si>
  <si>
    <t>(718) 777-7312</t>
  </si>
  <si>
    <t>Jtine@goodwillny.org</t>
  </si>
  <si>
    <t>GOODWILL INDUSTRIES OF GREATER NEW YORK AND NORTHERN NEW JERSEY, INC.</t>
  </si>
  <si>
    <t>GOODWILL INDUSTRIES GR NY INC</t>
  </si>
  <si>
    <t>STE 230</t>
  </si>
  <si>
    <t>10455-3908</t>
  </si>
  <si>
    <t>Metropolitan Center for Mental Health</t>
  </si>
  <si>
    <t>E0273990</t>
  </si>
  <si>
    <t>METROPOLITAN CTR FOR MNTL HLT</t>
  </si>
  <si>
    <t>Robert Basile, MD</t>
  </si>
  <si>
    <t>(212) 543-4449</t>
  </si>
  <si>
    <t>rbasile@metropolitancenter.com</t>
  </si>
  <si>
    <t>FAMILIES AND INDIVIDUALS IN RECOVERY</t>
  </si>
  <si>
    <t>OMH CL TRT</t>
  </si>
  <si>
    <t>10024-4018</t>
  </si>
  <si>
    <t>Andrew Pardo</t>
  </si>
  <si>
    <t>(212) 362-8755</t>
  </si>
  <si>
    <t>apardo@metropolitancenter.com</t>
  </si>
  <si>
    <t>METROPOLITAN CENTER FOR MENTAL HEALTH</t>
  </si>
  <si>
    <t>Isaiah Pinckney, MD</t>
  </si>
  <si>
    <t>E0208272</t>
  </si>
  <si>
    <t>PINCKNEY ISAIAH HOWARD II  MD</t>
  </si>
  <si>
    <t>Isaiah Pinckney</t>
  </si>
  <si>
    <t>isaiahpinckney@hotmail.com</t>
  </si>
  <si>
    <t>PINCKNEY ISAIAH</t>
  </si>
  <si>
    <t>618 ROCKAWAY AVE</t>
  </si>
  <si>
    <t>11212-5539</t>
  </si>
  <si>
    <t>JOSEPH P. ADDABBO FAMILY HEALTH CENTER, INC.</t>
  </si>
  <si>
    <t>E0200783</t>
  </si>
  <si>
    <t>JOSEPH P ADDABBO FAMILY HLTH</t>
  </si>
  <si>
    <t>ROBERT P. FLIEGEL, ACTING CHIEF EXECUTIVE OFFICER</t>
  </si>
  <si>
    <t>RFLIEGEL@ADDABBO.ORG</t>
  </si>
  <si>
    <t>All Other:: Clinic:: Mental Health</t>
  </si>
  <si>
    <t>DELMAN ALEX</t>
  </si>
  <si>
    <t>E0073716</t>
  </si>
  <si>
    <t>DELMAN ALEX MD</t>
  </si>
  <si>
    <t>9508 QUEENS BLVD STE 1E</t>
  </si>
  <si>
    <t>11374-1151</t>
  </si>
  <si>
    <t>JAE  S. RYU</t>
  </si>
  <si>
    <t>E0071156</t>
  </si>
  <si>
    <t>RYU JAE SHIN MD</t>
  </si>
  <si>
    <t>RYU JAE DR.</t>
  </si>
  <si>
    <t>11354-5536</t>
  </si>
  <si>
    <t>EMMANUEL  B. MASIH</t>
  </si>
  <si>
    <t>E0273475</t>
  </si>
  <si>
    <t>MASIH EMMANUEL B           MD</t>
  </si>
  <si>
    <t>MASIH EMMANUEL</t>
  </si>
  <si>
    <t>10425 LEFFERTS BLVD</t>
  </si>
  <si>
    <t xml:space="preserve">MALLIN DAVID </t>
  </si>
  <si>
    <t>E0072948</t>
  </si>
  <si>
    <t>MALLIN DAVID MD</t>
  </si>
  <si>
    <t>MALLIN DAVID DR.</t>
  </si>
  <si>
    <t>MALLIN DAVID</t>
  </si>
  <si>
    <t>DUMITRU MARIAN</t>
  </si>
  <si>
    <t>E0079356</t>
  </si>
  <si>
    <t>DUMITRU MARIAN MD</t>
  </si>
  <si>
    <t>MT SINAI HSP</t>
  </si>
  <si>
    <t xml:space="preserve">KAPLAN DONALD </t>
  </si>
  <si>
    <t>KAPLAN DONALD DR.</t>
  </si>
  <si>
    <t>8360 118TH ST, APT 4H</t>
  </si>
  <si>
    <t>KEW GARDENS</t>
  </si>
  <si>
    <t>YANG HYOSOL</t>
  </si>
  <si>
    <t>E0045531</t>
  </si>
  <si>
    <t>YANG HYOSOL DDS</t>
  </si>
  <si>
    <t>111-20 MERRICK BLVD</t>
  </si>
  <si>
    <t xml:space="preserve">SENGUPTA TRINA </t>
  </si>
  <si>
    <t>E0431349</t>
  </si>
  <si>
    <t>SENGUPTA TRINA</t>
  </si>
  <si>
    <t>SENGUPTA TRINA DR.</t>
  </si>
  <si>
    <t>134-20 JAMAICA AVE FL 3</t>
  </si>
  <si>
    <t>11418-2619</t>
  </si>
  <si>
    <t>PATEL SONIA</t>
  </si>
  <si>
    <t>E0390938</t>
  </si>
  <si>
    <t xml:space="preserve">ANDERSON DARLENE </t>
  </si>
  <si>
    <t>E0066967</t>
  </si>
  <si>
    <t>ANDERSON DARLENE S RPA</t>
  </si>
  <si>
    <t>ANDERSON DARLENE MS.</t>
  </si>
  <si>
    <t>2510 30TH AVE</t>
  </si>
  <si>
    <t>11102-2448</t>
  </si>
  <si>
    <t>ABRAHAM CYNTHIA DR.</t>
  </si>
  <si>
    <t>E0337326</t>
  </si>
  <si>
    <t>ABRAHAM CYNTHIA</t>
  </si>
  <si>
    <t>440 SEAVIEW AVE</t>
  </si>
  <si>
    <t>10305-3401</t>
  </si>
  <si>
    <t>GALIBOV VYACHESLAV</t>
  </si>
  <si>
    <t>E0080478</t>
  </si>
  <si>
    <t>GALIBOV VYACHESLAV MD</t>
  </si>
  <si>
    <t>VYACHESLAV GALIBOV, MD</t>
  </si>
  <si>
    <t>(718) 997-6400</t>
  </si>
  <si>
    <t>AIDS CENTER OF QUEENS COUNTY, INC.</t>
  </si>
  <si>
    <t>E0144842</t>
  </si>
  <si>
    <t>AIDS CTR OF QUEENS COUNTY INC</t>
  </si>
  <si>
    <t>ROSEMARY LOPEZ</t>
  </si>
  <si>
    <t>(718) 896-2500</t>
  </si>
  <si>
    <t>RLOPEZ@ACQC.ORG</t>
  </si>
  <si>
    <t>All Other:: Case Management / Health Home:: Mental Health</t>
  </si>
  <si>
    <t>AIDS CENTER QUEENS COUNTY INC</t>
  </si>
  <si>
    <t>16121 JAMAICA AVE FL 7</t>
  </si>
  <si>
    <t>11432-6113</t>
  </si>
  <si>
    <t>FRANCISCO DALMACIO</t>
  </si>
  <si>
    <t>E0138330</t>
  </si>
  <si>
    <t>FRANCISCO DALMACIO H MD</t>
  </si>
  <si>
    <t>DALMACIO FRANCISCO</t>
  </si>
  <si>
    <t>(347) 608-8420</t>
  </si>
  <si>
    <t>DALMYF@AOL.COM</t>
  </si>
  <si>
    <t>FRANCISCO DALMACIO HONASAN  MD</t>
  </si>
  <si>
    <t>8420 169TH ST</t>
  </si>
  <si>
    <t>11432-2034</t>
  </si>
  <si>
    <t>MALORATSKY ANNA</t>
  </si>
  <si>
    <t>E0003365</t>
  </si>
  <si>
    <t>MALORATSKY ANNA MD</t>
  </si>
  <si>
    <t>HECKER LAWRENCE</t>
  </si>
  <si>
    <t>E0190702</t>
  </si>
  <si>
    <t>HECKER LAWRENCE P MD</t>
  </si>
  <si>
    <t>HECKER LAWRENCE PAUL</t>
  </si>
  <si>
    <t>90 E END AVE</t>
  </si>
  <si>
    <t>10028-8000</t>
  </si>
  <si>
    <t>JOHN GEEVARGHESE DR.</t>
  </si>
  <si>
    <t>E0021740</t>
  </si>
  <si>
    <t>JOHN GEEVARGHESE  MD</t>
  </si>
  <si>
    <t>9610 METROPOLITAN AVE</t>
  </si>
  <si>
    <t>11375-6625</t>
  </si>
  <si>
    <t>SWAMINATH ARUN DR.</t>
  </si>
  <si>
    <t>E0007981</t>
  </si>
  <si>
    <t>SWAMINATH ARUN C MD</t>
  </si>
  <si>
    <t>SWAMINATH ARUN</t>
  </si>
  <si>
    <t>CYNTHIA  B. ARANOW</t>
  </si>
  <si>
    <t>E0163357</t>
  </si>
  <si>
    <t>ARANOW CYNTHIA BETH MD</t>
  </si>
  <si>
    <t>ARANOW CYNTHIA DR.</t>
  </si>
  <si>
    <t>ARANOW CYNTHIA BETH</t>
  </si>
  <si>
    <t>RAOOF SABIHA</t>
  </si>
  <si>
    <t>E0124449</t>
  </si>
  <si>
    <t>RAOOF SABIHA MD</t>
  </si>
  <si>
    <t xml:space="preserve">HERNANDEZ HILDA </t>
  </si>
  <si>
    <t>E0286232</t>
  </si>
  <si>
    <t>HERNANDEZ HILDA</t>
  </si>
  <si>
    <t>HERNANDEZ HILDA MS.</t>
  </si>
  <si>
    <t>HERNANDEZ HILDA R.</t>
  </si>
  <si>
    <t>MYUNG  AHN</t>
  </si>
  <si>
    <t>E0337389</t>
  </si>
  <si>
    <t>AHN MYUNG CHA</t>
  </si>
  <si>
    <t>AHN MYUNG MRS.</t>
  </si>
  <si>
    <t>PETER CHU</t>
  </si>
  <si>
    <t>E0130485</t>
  </si>
  <si>
    <t>CHU PETER MD</t>
  </si>
  <si>
    <t>CHU PETER DR.</t>
  </si>
  <si>
    <t>Emerald Thaw, MD</t>
  </si>
  <si>
    <t>E0160720</t>
  </si>
  <si>
    <t>THAW EMERALD M</t>
  </si>
  <si>
    <t>THAW EMERALD</t>
  </si>
  <si>
    <t>THAW EMERALD MYA</t>
  </si>
  <si>
    <t>5908 5TH AVE</t>
  </si>
  <si>
    <t>11220-4031</t>
  </si>
  <si>
    <t>HO MAU LIU MD PC</t>
  </si>
  <si>
    <t>3714 21ST AVE</t>
  </si>
  <si>
    <t>Lili Ren, MD</t>
  </si>
  <si>
    <t>E0299199</t>
  </si>
  <si>
    <t>REN LILI MD</t>
  </si>
  <si>
    <t>REN LILI</t>
  </si>
  <si>
    <t>13421 MAPLE AVE FL 1</t>
  </si>
  <si>
    <t>11355-4527</t>
  </si>
  <si>
    <t>Roland Nyein, MD</t>
  </si>
  <si>
    <t>E0082466</t>
  </si>
  <si>
    <t>NYEIN ROLAND MD</t>
  </si>
  <si>
    <t>NYEIN ROLAND DR.</t>
  </si>
  <si>
    <t>NYEIN ROLAND</t>
  </si>
  <si>
    <t>68 BAYARD ST</t>
  </si>
  <si>
    <t>10013-4941</t>
  </si>
  <si>
    <t>Huifang Xiao, MD</t>
  </si>
  <si>
    <t>E0305010</t>
  </si>
  <si>
    <t>XIAO HUIFANG OB GYN PC</t>
  </si>
  <si>
    <t>XIAO HUIFANG DR.</t>
  </si>
  <si>
    <t>4161 KISSENA BLVD</t>
  </si>
  <si>
    <t>11355-3105</t>
  </si>
  <si>
    <t>ROLAND NYEIN MD PC</t>
  </si>
  <si>
    <t>E0312324</t>
  </si>
  <si>
    <t>Raymond Yung, MD</t>
  </si>
  <si>
    <t>E0111223</t>
  </si>
  <si>
    <t>RAYMOND L YUNG MD PC</t>
  </si>
  <si>
    <t>YUNG RAYMOND</t>
  </si>
  <si>
    <t>YUNG RAYMOND L MD</t>
  </si>
  <si>
    <t>Betty Nyein, MD</t>
  </si>
  <si>
    <t>E0028724</t>
  </si>
  <si>
    <t>PUNZALAN BETTY N MD</t>
  </si>
  <si>
    <t>NYEIN BETTY DR.</t>
  </si>
  <si>
    <t>NYEIN BETTY</t>
  </si>
  <si>
    <t>Eric Fok, MD</t>
  </si>
  <si>
    <t>E0109819</t>
  </si>
  <si>
    <t>FOK ERIC CHI-CHEUNG MD</t>
  </si>
  <si>
    <t>FOK ERIC DR.</t>
  </si>
  <si>
    <t>28 E BROADWAY FL 2</t>
  </si>
  <si>
    <t>XIAO HUIFANG OB/GYN,PC</t>
  </si>
  <si>
    <t>4161 KISSENA BLVD STE A</t>
  </si>
  <si>
    <t>Kecia Gerlach, MD</t>
  </si>
  <si>
    <t>E0012616</t>
  </si>
  <si>
    <t>GERLACH KECIA</t>
  </si>
  <si>
    <t>GERLACH KECIA HELENE MD</t>
  </si>
  <si>
    <t>822 54TH ST LOWR LEVEL</t>
  </si>
  <si>
    <t>11220-3254</t>
  </si>
  <si>
    <t>PHOKELA SARABJIT DR.</t>
  </si>
  <si>
    <t>E0026003</t>
  </si>
  <si>
    <t>PHOKELA SARABJIT SINGH MD</t>
  </si>
  <si>
    <t>Amber Court at Home</t>
  </si>
  <si>
    <t>1800 Waing Avenue</t>
  </si>
  <si>
    <t>Pediatrics Specialties of Queens</t>
  </si>
  <si>
    <t>E0040615</t>
  </si>
  <si>
    <t>SENCION FRANKLIN MD</t>
  </si>
  <si>
    <t>Franklin Sencion</t>
  </si>
  <si>
    <t>(718) 404-9109</t>
  </si>
  <si>
    <t>franklinsencion56@yahoo.com</t>
  </si>
  <si>
    <t>SENCION FRANKLIN</t>
  </si>
  <si>
    <t>59-17 JUNCTION BLVD</t>
  </si>
  <si>
    <t>11368-5108</t>
  </si>
  <si>
    <t>MB Medical Associates, PC</t>
  </si>
  <si>
    <t>E0189525</t>
  </si>
  <si>
    <t>BOCCARDO DANIEL A MD</t>
  </si>
  <si>
    <t>Daniel  Boccardo</t>
  </si>
  <si>
    <t>(718) 424-0339</t>
  </si>
  <si>
    <t>danielboccardoie@hotmail.com</t>
  </si>
  <si>
    <t>BOCCARDO DANIEL DR.</t>
  </si>
  <si>
    <t>65-59 FOREST AVENUE</t>
  </si>
  <si>
    <t>God's Love We Deliver, Inc</t>
  </si>
  <si>
    <t>Alissa Wassung</t>
  </si>
  <si>
    <t>(212) 294-8171</t>
  </si>
  <si>
    <t>awassung@glwd.org</t>
  </si>
  <si>
    <t>GOD'S LOVE WE DELIVER, INC.</t>
  </si>
  <si>
    <t>166 AVENUE OF THE AMERICAS</t>
  </si>
  <si>
    <t>Amber Court of Pelham Gardens</t>
  </si>
  <si>
    <t>JUDITH LYNN HOME FOR ADULTS, LLC</t>
  </si>
  <si>
    <t>1800 WARING AVE</t>
  </si>
  <si>
    <t>E0274069</t>
  </si>
  <si>
    <t>Jerry Kraut</t>
  </si>
  <si>
    <t>JKraut@NSHS.edu</t>
  </si>
  <si>
    <t>All Other:: Clinic:: Hospital:: Mental Health</t>
  </si>
  <si>
    <t>Nak Chin Chung, MD</t>
  </si>
  <si>
    <t>E0274419</t>
  </si>
  <si>
    <t>CHUNG NAKCHIN              MD</t>
  </si>
  <si>
    <t>CHUNG NAK</t>
  </si>
  <si>
    <t>4155 BOWNE ST</t>
  </si>
  <si>
    <t>11355-2642</t>
  </si>
  <si>
    <t>Mingke Wang, MD</t>
  </si>
  <si>
    <t>E0006387</t>
  </si>
  <si>
    <t>WANG MINGKE</t>
  </si>
  <si>
    <t>WANG MINGKE MD</t>
  </si>
  <si>
    <t>FIRST AVE AT 16TH STREET</t>
  </si>
  <si>
    <t>Wellman Cheung, MD</t>
  </si>
  <si>
    <t>E0059648</t>
  </si>
  <si>
    <t>CHEUNG WELLMAN WAI-MAN MD</t>
  </si>
  <si>
    <t>CHEUNG WELLMAN DR.</t>
  </si>
  <si>
    <t>CHEUNG WELLMAN WAI-MAN</t>
  </si>
  <si>
    <t>APT LJ</t>
  </si>
  <si>
    <t>BRIARWOOD</t>
  </si>
  <si>
    <t>11435-2308</t>
  </si>
  <si>
    <t>Alpine Home Health Care</t>
  </si>
  <si>
    <t>E0287872</t>
  </si>
  <si>
    <t>ALPINE HOME HEALTH CARE LLC</t>
  </si>
  <si>
    <t>Deborah Forbes</t>
  </si>
  <si>
    <t>(914) 323-8769</t>
  </si>
  <si>
    <t>dforbes@alpinehhc.org</t>
  </si>
  <si>
    <t>4770 WHITE PLAINS RD</t>
  </si>
  <si>
    <t>10470-1104</t>
  </si>
  <si>
    <t>MANHATTAN EYE EAR AND THROAT HOSPITAL</t>
  </si>
  <si>
    <t>E0135917</t>
  </si>
  <si>
    <t>MANHATTAN EYE EAR &amp; THROAT HS</t>
  </si>
  <si>
    <t>MANHATTAN EYE EAR THROAT HSP</t>
  </si>
  <si>
    <t>CenterLight Healthcare Inc.</t>
  </si>
  <si>
    <t>CENTERLIGHT HEALTHCARE, INC.</t>
  </si>
  <si>
    <t>1250 WATERS PL, TOWER 1 SUITE 602</t>
  </si>
  <si>
    <t>MICHAEL CORREA MD PC</t>
  </si>
  <si>
    <t>E0310387</t>
  </si>
  <si>
    <t>1302 AMSTERDAM AVE</t>
  </si>
  <si>
    <t>10027-4244</t>
  </si>
  <si>
    <t>ATLANTIC GASTROENTEROLOGY, P.C.</t>
  </si>
  <si>
    <t>E0297666</t>
  </si>
  <si>
    <t>ATLANTIC GASTROENTEROLOGY PC</t>
  </si>
  <si>
    <t>ATLANTIC GASTROENTEROLOGY P C</t>
  </si>
  <si>
    <t>2797 OCEAN PKWY FL 1</t>
  </si>
  <si>
    <t>GARY S. HIRSHFIELD MD PC</t>
  </si>
  <si>
    <t>E0299870</t>
  </si>
  <si>
    <t>GARY S HIRSHFIELD MD PC</t>
  </si>
  <si>
    <t>GARY S HIRSHFIELD M D P C</t>
  </si>
  <si>
    <t>17660 UNION TPKE STE 110</t>
  </si>
  <si>
    <t>11366-1531</t>
  </si>
  <si>
    <t>OLA PEDIATRICS</t>
  </si>
  <si>
    <t>3032 CORLEAR AVE</t>
  </si>
  <si>
    <t>Nripen C. Dontineni, MD</t>
  </si>
  <si>
    <t>E0376362</t>
  </si>
  <si>
    <t>DONTINENI NRIPEN</t>
  </si>
  <si>
    <t>Nripen C. Dontineni</t>
  </si>
  <si>
    <t>(718) 367-0010</t>
  </si>
  <si>
    <t>dr.dontineni@gmail.com</t>
  </si>
  <si>
    <t>DONTINENI NRIPEN CHAKRAVARTHY</t>
  </si>
  <si>
    <t>3184 GRAND CONCOURSE</t>
  </si>
  <si>
    <t>10458-1007</t>
  </si>
  <si>
    <t>ACADEMY MEDICAL CARE PC</t>
  </si>
  <si>
    <t>E0297874</t>
  </si>
  <si>
    <t>571 ACADEMY ST STE GLE</t>
  </si>
  <si>
    <t>10034-5104</t>
  </si>
  <si>
    <t>PEDIATRICS 2000AT 207 STREET PLLC</t>
  </si>
  <si>
    <t>E0024986</t>
  </si>
  <si>
    <t>PEDIATRICS 2000 AT 207 PLLC</t>
  </si>
  <si>
    <t>515 W 207TH ST</t>
  </si>
  <si>
    <t>10034-2645</t>
  </si>
  <si>
    <t>Candido Cesar Norberto, MD</t>
  </si>
  <si>
    <t>E0212634</t>
  </si>
  <si>
    <t>NORBERTO CANDIDO CESAR MD</t>
  </si>
  <si>
    <t>Candido Cesar Norberto</t>
  </si>
  <si>
    <t>(212) 568-4390</t>
  </si>
  <si>
    <t>NORBERTO CANDIDO DR.</t>
  </si>
  <si>
    <t>APT 1B</t>
  </si>
  <si>
    <t>10032-4716</t>
  </si>
  <si>
    <t>LORING MEDICAL PC</t>
  </si>
  <si>
    <t>1360 LORING AVE</t>
  </si>
  <si>
    <t>SINGH SHERRY DR.</t>
  </si>
  <si>
    <t>E0040733</t>
  </si>
  <si>
    <t>SINGH SHERRY A MD</t>
  </si>
  <si>
    <t>365 STOCKHOLM ST</t>
  </si>
  <si>
    <t>11237-4005</t>
  </si>
  <si>
    <t>Jadiyi Salim-Ortiz, MD</t>
  </si>
  <si>
    <t>E0121751</t>
  </si>
  <si>
    <t>SALIM-ORTIZ JADIYI MD</t>
  </si>
  <si>
    <t>Jadiyi Salim-Ortiz</t>
  </si>
  <si>
    <t>(914) 934-8481</t>
  </si>
  <si>
    <t>cardia@optonline.net</t>
  </si>
  <si>
    <t>SALIM ORTIZ JADIYI DR.</t>
  </si>
  <si>
    <t>JACOBI MED CTR</t>
  </si>
  <si>
    <t>10461-1197</t>
  </si>
  <si>
    <t>FORTUNATO DIFRANCO</t>
  </si>
  <si>
    <t>E0202337</t>
  </si>
  <si>
    <t>DI FRANCO FORTUNATO SANTI  MD</t>
  </si>
  <si>
    <t>IRMA DIFRANCO</t>
  </si>
  <si>
    <t>(516) 320-9407</t>
  </si>
  <si>
    <t>IRMADIFRANCO@GMAIL.COM</t>
  </si>
  <si>
    <t>DIFRANCO FORTUNATO DR.</t>
  </si>
  <si>
    <t>DI FRANCO FORTUNATO SANTI</t>
  </si>
  <si>
    <t>75 06 LIBERTY AVE</t>
  </si>
  <si>
    <t>JAGROOP SOPHIA DR.</t>
  </si>
  <si>
    <t>E0367268</t>
  </si>
  <si>
    <t>JAGROOP SOPHIA MITA</t>
  </si>
  <si>
    <t>161 FORT WASHINGTON AVE FL 13</t>
  </si>
  <si>
    <t>WENDY GRIFFITH-REESE</t>
  </si>
  <si>
    <t>E0208637</t>
  </si>
  <si>
    <t>GRIFFITH-REECE WENDY</t>
  </si>
  <si>
    <t>WENDY GRIFFITH-REESE, MD</t>
  </si>
  <si>
    <t>(347) 645-8881</t>
  </si>
  <si>
    <t>DOCGRIFF2@AOL.COM</t>
  </si>
  <si>
    <t>GRIFFITH-REECE WENDY DR.</t>
  </si>
  <si>
    <t>14524 230TH ST</t>
  </si>
  <si>
    <t>SPRINGFIELD GARDENS</t>
  </si>
  <si>
    <t>11413-3927</t>
  </si>
  <si>
    <t>WILLIAMS LORRAINE</t>
  </si>
  <si>
    <t>E0147661</t>
  </si>
  <si>
    <t>WILLIAMS LORRAINE E MD</t>
  </si>
  <si>
    <t>LORRAINE WILLIAMS, MD</t>
  </si>
  <si>
    <t>(718) 978-5938</t>
  </si>
  <si>
    <t>WLORRAINE478@AOL.COM</t>
  </si>
  <si>
    <t>WILLIAMS LORRAINE DR.</t>
  </si>
  <si>
    <t>ADVANCED CENTER FOR PSYCHOTHERAPY</t>
  </si>
  <si>
    <t>E0273853</t>
  </si>
  <si>
    <t>ADVANCED CTR FOR PSYCHOTHERAP</t>
  </si>
  <si>
    <t>ADVANCED CENTER FOR PSYCHOTHERAPY, INC.</t>
  </si>
  <si>
    <t>YUSUF FAZLUL</t>
  </si>
  <si>
    <t>E0150199</t>
  </si>
  <si>
    <t>YUSUF FAZLUL MD</t>
  </si>
  <si>
    <t>FAZLUL YUSUF, MD</t>
  </si>
  <si>
    <t>(718) 565-6939</t>
  </si>
  <si>
    <t>YUSUF FAZLUL DR.</t>
  </si>
  <si>
    <t>E0121994</t>
  </si>
  <si>
    <t>FLUSHING HOSPITAL &amp; MED CTR</t>
  </si>
  <si>
    <t>FLUSHING HOSPITAL &amp; MEDICAL CENTER</t>
  </si>
  <si>
    <t>TJH MEDICAL SERVICES, PC</t>
  </si>
  <si>
    <t>E0156323</t>
  </si>
  <si>
    <t>TJH MEDICAL SERVICES PC</t>
  </si>
  <si>
    <t>TJH MEDICAL SERVICES P C</t>
  </si>
  <si>
    <t>MARGARITA PEREZ</t>
  </si>
  <si>
    <t>E0056080</t>
  </si>
  <si>
    <t>PEREZ MARGARITA DE LOS ANGELES MD</t>
  </si>
  <si>
    <t>PEREZ MARGARITA</t>
  </si>
  <si>
    <t>LINCOLN HOSP</t>
  </si>
  <si>
    <t>STEPHENS NIKEISHA</t>
  </si>
  <si>
    <t>E0301802</t>
  </si>
  <si>
    <t>STEPHENS NIKEISHA ANASTACIA RPA</t>
  </si>
  <si>
    <t xml:space="preserve">WEINMAN ELIZABETH </t>
  </si>
  <si>
    <t>E0141026</t>
  </si>
  <si>
    <t>WEINMAN ELIZABETH</t>
  </si>
  <si>
    <t>WEINMAN ELIZABETH DR.</t>
  </si>
  <si>
    <t>FLUSHING HOSPITAL MEDICAL CENTER -INPATIENT PSYCHIATRIC UNIT</t>
  </si>
  <si>
    <t>FLUSHING HOSPITAL MEDICAL CTR PSYCH</t>
  </si>
  <si>
    <t>45TH AT PARSONS BLVD</t>
  </si>
  <si>
    <t>HENDERSON TINA</t>
  </si>
  <si>
    <t>E0343401</t>
  </si>
  <si>
    <t>HENDERSON TINA MS.</t>
  </si>
  <si>
    <t>178-10 WEXFORD TERRACE</t>
  </si>
  <si>
    <t>Suzanna Airiani, MD</t>
  </si>
  <si>
    <t>E0299485</t>
  </si>
  <si>
    <t>AIRIANI SUZANNA</t>
  </si>
  <si>
    <t>635 W 165TH ST BSMT</t>
  </si>
  <si>
    <t>10032-3724</t>
  </si>
  <si>
    <t>Uri Shabto, MD</t>
  </si>
  <si>
    <t>E0174868</t>
  </si>
  <si>
    <t>SHABTO URI R MD PC</t>
  </si>
  <si>
    <t>SHABTO URI</t>
  </si>
  <si>
    <t>Szu Yu Chen , MD</t>
  </si>
  <si>
    <t>E0365395</t>
  </si>
  <si>
    <t>CHEN SZU-YU</t>
  </si>
  <si>
    <t>CHEN SZUYU</t>
  </si>
  <si>
    <t>BOWEN MARC DR.</t>
  </si>
  <si>
    <t>E0146267</t>
  </si>
  <si>
    <t>BOWEN MARC X MD</t>
  </si>
  <si>
    <t>BOWEN MARC XAVIER</t>
  </si>
  <si>
    <t>LICH-MPA PC EMERG</t>
  </si>
  <si>
    <t>PAZUR BEVERLY</t>
  </si>
  <si>
    <t>E0126247</t>
  </si>
  <si>
    <t>PAZUR BEVERLY ANN MD</t>
  </si>
  <si>
    <t>203 W 12TH ST</t>
  </si>
  <si>
    <t>10011-7762</t>
  </si>
  <si>
    <t>CONDON MAUREEN</t>
  </si>
  <si>
    <t>E0310919</t>
  </si>
  <si>
    <t>CONDON MAUREEN KATHRYN</t>
  </si>
  <si>
    <t>YUROVITSKY ALYSSA</t>
  </si>
  <si>
    <t>E0286188</t>
  </si>
  <si>
    <t>DREW MICHAEL</t>
  </si>
  <si>
    <t>E0239105</t>
  </si>
  <si>
    <t>DREW MICHAEL S MD</t>
  </si>
  <si>
    <t>7010 AUSTIN ST STE 103</t>
  </si>
  <si>
    <t>11375-4763</t>
  </si>
  <si>
    <t>KUKAR ATUL DR.</t>
  </si>
  <si>
    <t>E0284540</t>
  </si>
  <si>
    <t>KUKAR ATUL</t>
  </si>
  <si>
    <t>130 E 77TH ST FL 9 BLACK HALL</t>
  </si>
  <si>
    <t>KOIFMAN LARISA</t>
  </si>
  <si>
    <t>E0000640</t>
  </si>
  <si>
    <t>LARISA KOIFMAN MD</t>
  </si>
  <si>
    <t>SANTANDREU ORLANDO</t>
  </si>
  <si>
    <t>E0115033</t>
  </si>
  <si>
    <t>8708 JUSTICE AVE</t>
  </si>
  <si>
    <t>11373-4575</t>
  </si>
  <si>
    <t>STEINBAUM SUZANNE</t>
  </si>
  <si>
    <t>E0058666</t>
  </si>
  <si>
    <t>STEINBAUM SUZANNE  MD</t>
  </si>
  <si>
    <t>FRIED ETHAN DR.</t>
  </si>
  <si>
    <t>E0110759</t>
  </si>
  <si>
    <t>FRIED ETHAN D MD</t>
  </si>
  <si>
    <t>SLRH INPATIENT</t>
  </si>
  <si>
    <t>SHANI DANA DR.</t>
  </si>
  <si>
    <t>E0194217</t>
  </si>
  <si>
    <t>SHANI DANA MD</t>
  </si>
  <si>
    <t>900 W 190TH ST</t>
  </si>
  <si>
    <t>10040-3634</t>
  </si>
  <si>
    <t xml:space="preserve">SOLOMOWITZ BENJAMIN </t>
  </si>
  <si>
    <t>E0210583</t>
  </si>
  <si>
    <t>SOLOMOWITZ BENJAMIN H     DMD</t>
  </si>
  <si>
    <t>SOLOMOWITZ BENJAMIN DR.</t>
  </si>
  <si>
    <t>INTERFAITH HOSP</t>
  </si>
  <si>
    <t>GRZEGORZ  PETRYK</t>
  </si>
  <si>
    <t>E0117185</t>
  </si>
  <si>
    <t>PETRYK GRZEGORZ MD</t>
  </si>
  <si>
    <t>PETRYK GRZEGORZ DR.</t>
  </si>
  <si>
    <t>SEJAL  PAREKH</t>
  </si>
  <si>
    <t>E0383191</t>
  </si>
  <si>
    <t>PAREKH SEJAL</t>
  </si>
  <si>
    <t>JAMAICA HOSPITAL MEDICAL CENTER DIAGNOSTIC AND TREATMENT CENTER</t>
  </si>
  <si>
    <t>E0113372</t>
  </si>
  <si>
    <t>MEDISYS FAMILY CARE</t>
  </si>
  <si>
    <t>FRED BEEKMAN</t>
  </si>
  <si>
    <t>(718) 206-7050</t>
  </si>
  <si>
    <t>FBEEKMAN@JHMC.ORG</t>
  </si>
  <si>
    <t>JHMC DIAGNOSTIC AND TREATMENT CENTER</t>
  </si>
  <si>
    <t>11120 MERRICK BLVD</t>
  </si>
  <si>
    <t>JAMAICA RX, INC</t>
  </si>
  <si>
    <t>E0014102</t>
  </si>
  <si>
    <t>JAMAICARX INC</t>
  </si>
  <si>
    <t>HALIMUR R. KHAN</t>
  </si>
  <si>
    <t>(718) 206-8515</t>
  </si>
  <si>
    <t>JAMAICARX@VERIZON.NET</t>
  </si>
  <si>
    <t>89-36 VAN WYCK EXPRE</t>
  </si>
  <si>
    <t>PHARMACY</t>
  </si>
  <si>
    <t>MEDISYS AMBULANCE SERVICES, INC.</t>
  </si>
  <si>
    <t>E0034082</t>
  </si>
  <si>
    <t>MEDISYS AMBULANCE SERVICE INC</t>
  </si>
  <si>
    <t>MARK MARINO</t>
  </si>
  <si>
    <t>(718) 206-8300</t>
  </si>
  <si>
    <t>MMARINO@JHMC.ORG</t>
  </si>
  <si>
    <t>TRANSPORTATION</t>
  </si>
  <si>
    <t>JUNCTION BLVD PEDIATRICS</t>
  </si>
  <si>
    <t>MARIA DIAZ, MD</t>
  </si>
  <si>
    <t>(718) 899-4302</t>
  </si>
  <si>
    <t>JUNCTIONBLVDPEDIATRICS@HOTMAIL.COM</t>
  </si>
  <si>
    <t>4036 JUNCTION BLVD</t>
  </si>
  <si>
    <t>SECOND CENTURY SERVICES CORP</t>
  </si>
  <si>
    <t>E0196018</t>
  </si>
  <si>
    <t>SECOND CENTURY SERVICES  CORP</t>
  </si>
  <si>
    <t>WU WAIMING</t>
  </si>
  <si>
    <t>(718) 353-3160</t>
  </si>
  <si>
    <t>FLUSHINGRX@VERIZON.NET</t>
  </si>
  <si>
    <t>SECOND CENTURY SERVICES CORP.</t>
  </si>
  <si>
    <t>14601 45TH AVE</t>
  </si>
  <si>
    <t>ABBYDEK FAMILY MEDICAL PRACTICE PC</t>
  </si>
  <si>
    <t>E0328497</t>
  </si>
  <si>
    <t>EMMANUEL FASHAKIN, MD</t>
  </si>
  <si>
    <t>(718) 342-2446</t>
  </si>
  <si>
    <t>MDFASH@AOL.COM</t>
  </si>
  <si>
    <t>656 PENNSYLVANIA AVE</t>
  </si>
  <si>
    <t>11207-6907</t>
  </si>
  <si>
    <t>MOHAMMED WAHID</t>
  </si>
  <si>
    <t>E0376954</t>
  </si>
  <si>
    <t>SAFE MEDICAL CARE PLLC</t>
  </si>
  <si>
    <t>MOHAMMED WAHID, MD</t>
  </si>
  <si>
    <t>(646) 726-7301</t>
  </si>
  <si>
    <t>WAHID3005@YAHOO.COM</t>
  </si>
  <si>
    <t>SAFE MEDICAL CARE, PLLC.</t>
  </si>
  <si>
    <t>9747 77TH ST</t>
  </si>
  <si>
    <t>11416-1902</t>
  </si>
  <si>
    <t>SPADAFINA, SARAH</t>
  </si>
  <si>
    <t>E0366784</t>
  </si>
  <si>
    <t>SPADAFINA SARAH MARIE</t>
  </si>
  <si>
    <t>ALBERTO ROZO, M.D. / MAGGIE CRUZ</t>
  </si>
  <si>
    <t>AROZOJR@AOL.COM, MCRUZMPA@GMAIL.COM</t>
  </si>
  <si>
    <t>SPADAFINA SARAH DR.</t>
  </si>
  <si>
    <t>FREYA MARONE</t>
  </si>
  <si>
    <t>E0209102</t>
  </si>
  <si>
    <t>MARONE FREYA               MD</t>
  </si>
  <si>
    <t>MARONE FREYA</t>
  </si>
  <si>
    <t>GABRIEL ZAYAT</t>
  </si>
  <si>
    <t>E0227334</t>
  </si>
  <si>
    <t>ZAYAT GABRIEL G            MD</t>
  </si>
  <si>
    <t>ZAYAT GABRIEL DR.</t>
  </si>
  <si>
    <t>ZAYAT GABRIEL G MD</t>
  </si>
  <si>
    <t>1366 JEROME AVE</t>
  </si>
  <si>
    <t>CKC MEDICAL INC</t>
  </si>
  <si>
    <t>25671 FORT MEIGS RD, SUITE A</t>
  </si>
  <si>
    <t>PERRYSBURG</t>
  </si>
  <si>
    <t>OH</t>
  </si>
  <si>
    <t>Heather Osborne, MD</t>
  </si>
  <si>
    <t>E0013823</t>
  </si>
  <si>
    <t>OSBORNE HEATHER L</t>
  </si>
  <si>
    <t>OSBORNE HEATHER DR.</t>
  </si>
  <si>
    <t>Adegboyega T. Adebayo, MD</t>
  </si>
  <si>
    <t>E0131870</t>
  </si>
  <si>
    <t>A T ADEBAYO MD PC</t>
  </si>
  <si>
    <t>Adegboyega T. Adebayo</t>
  </si>
  <si>
    <t>(212) 281-6403</t>
  </si>
  <si>
    <t>trigents@gmail.com</t>
  </si>
  <si>
    <t>ADEBAYO ADEGBOYEGA</t>
  </si>
  <si>
    <t>APT 1D</t>
  </si>
  <si>
    <t>10037-2530</t>
  </si>
  <si>
    <t>Octavio Liriano, MD</t>
  </si>
  <si>
    <t>E0158437</t>
  </si>
  <si>
    <t>LIRIANO OCTAVIO ANTONIO JR MD</t>
  </si>
  <si>
    <t>Octavio Liriano</t>
  </si>
  <si>
    <t>(718) 583-5150</t>
  </si>
  <si>
    <t>octavio.liriano@aol.com</t>
  </si>
  <si>
    <t>LIRIANO OCTAVIO</t>
  </si>
  <si>
    <t>308 E 175TH ST</t>
  </si>
  <si>
    <t>10457-5804</t>
  </si>
  <si>
    <t>James Palma, MD</t>
  </si>
  <si>
    <t>E0163702</t>
  </si>
  <si>
    <t>PALMA JAMES  MD</t>
  </si>
  <si>
    <t>James Palma</t>
  </si>
  <si>
    <t>(212) 838-2200</t>
  </si>
  <si>
    <t>jpalmamd@aol.com</t>
  </si>
  <si>
    <t>PALMA JAMES DR.</t>
  </si>
  <si>
    <t>10 W 66TH ST</t>
  </si>
  <si>
    <t>10023-6206</t>
  </si>
  <si>
    <t>Haifan Chen, DO</t>
  </si>
  <si>
    <t>E0041114</t>
  </si>
  <si>
    <t>CHEN HAIFAN MD</t>
  </si>
  <si>
    <t>CHEN HAIFAN DR.</t>
  </si>
  <si>
    <t>3907 PRINCE ST</t>
  </si>
  <si>
    <t>11354-5321</t>
  </si>
  <si>
    <t>CUI JIAN MD</t>
  </si>
  <si>
    <t>E0108020</t>
  </si>
  <si>
    <t>CUI JIAN DR.</t>
  </si>
  <si>
    <t>198 CANAL ST</t>
  </si>
  <si>
    <t>NICOLEAU CARL</t>
  </si>
  <si>
    <t>E0154494</t>
  </si>
  <si>
    <t>NICOLEAU CARL A MD</t>
  </si>
  <si>
    <t>CARL NICOLEAU, MD</t>
  </si>
  <si>
    <t>(718) 565-6880</t>
  </si>
  <si>
    <t>CARLMDPHD@YAHOO.COM</t>
  </si>
  <si>
    <t>NICOLEAU CARL DR.</t>
  </si>
  <si>
    <t>JAMAICA HOSPITAL NURSING HOME</t>
  </si>
  <si>
    <t>E0268194</t>
  </si>
  <si>
    <t>LISA GARCIA</t>
  </si>
  <si>
    <t>(718) 206-5101</t>
  </si>
  <si>
    <t>LGARCIA@JHMC.ORG</t>
  </si>
  <si>
    <t>JAMAICA HOSPITAL NURSING HOME CO INC</t>
  </si>
  <si>
    <t>89-40 135TH  STREET</t>
  </si>
  <si>
    <t>NWAISHIENYI SILAS</t>
  </si>
  <si>
    <t>E0011948</t>
  </si>
  <si>
    <t>NWAISHIENYI SILAS E MD</t>
  </si>
  <si>
    <t>NWAISHIENYI SILAS EZEMKPUME</t>
  </si>
  <si>
    <t>15211 89TH AVE</t>
  </si>
  <si>
    <t>PATIN MICHAEL</t>
  </si>
  <si>
    <t>E0141686</t>
  </si>
  <si>
    <t>MICHAEL PATIN, MD</t>
  </si>
  <si>
    <t>(718) 896-2333</t>
  </si>
  <si>
    <t>MPATIN@AOL.COM</t>
  </si>
  <si>
    <t>PATIN MICHAEL DR.</t>
  </si>
  <si>
    <t>8515 MAIN ST</t>
  </si>
  <si>
    <t>11435-1849</t>
  </si>
  <si>
    <t>RAINCE GURMUKH</t>
  </si>
  <si>
    <t>E0207924</t>
  </si>
  <si>
    <t>RAINCE GURMUKH S           MD</t>
  </si>
  <si>
    <t>MRS. BALBIR RAINCE</t>
  </si>
  <si>
    <t>(718) 805-1358</t>
  </si>
  <si>
    <t>BBRAINCE@YAHOO.COM</t>
  </si>
  <si>
    <t>RAINCE GURMUKH DR.</t>
  </si>
  <si>
    <t>11407 101ST AVE</t>
  </si>
  <si>
    <t>11419-1138</t>
  </si>
  <si>
    <t>ROBINSON SANDRA</t>
  </si>
  <si>
    <t>E0113684</t>
  </si>
  <si>
    <t>ROBINSON SANDRA A MD</t>
  </si>
  <si>
    <t>SANDRA ROBINSON, MD</t>
  </si>
  <si>
    <t>(718) 527-2850</t>
  </si>
  <si>
    <t>ONADSA@AOL.COM</t>
  </si>
  <si>
    <t>ROBINSON SANDRA DR.</t>
  </si>
  <si>
    <t>11212-3198</t>
  </si>
  <si>
    <t>RODRIGUEZ RHINA</t>
  </si>
  <si>
    <t>E0203178</t>
  </si>
  <si>
    <t>RODRIGUEZ RHINA            MD</t>
  </si>
  <si>
    <t>CINDY ROMO</t>
  </si>
  <si>
    <t>(718) 651-1900</t>
  </si>
  <si>
    <t>DRRHINA@AOL.COM</t>
  </si>
  <si>
    <t>ST JOHNS QUEENS HOSP</t>
  </si>
  <si>
    <t>SINGH AMARJIT</t>
  </si>
  <si>
    <t>E0276129</t>
  </si>
  <si>
    <t>SINGH AMARJIT              MD</t>
  </si>
  <si>
    <t>AMARJIT SINGH, MD</t>
  </si>
  <si>
    <t>(718) 805-1292</t>
  </si>
  <si>
    <t>DRASINGH@GMAIL.COM</t>
  </si>
  <si>
    <t>SINGH AMARJIT DR.</t>
  </si>
  <si>
    <t xml:space="preserve">CINQUEGRANA MARCO </t>
  </si>
  <si>
    <t>E0325593</t>
  </si>
  <si>
    <t>CINQUEGRANA MARCO</t>
  </si>
  <si>
    <t>CINQUEGRANA MARCO MR.</t>
  </si>
  <si>
    <t>178-10 WEXFORD TERRA</t>
  </si>
  <si>
    <t>JAMAICA ESTA</t>
  </si>
  <si>
    <t>AHUJA RITA DR.</t>
  </si>
  <si>
    <t>E0243410</t>
  </si>
  <si>
    <t>AHUJA RITA K               MD</t>
  </si>
  <si>
    <t>AHUJA RITA K</t>
  </si>
  <si>
    <t>RUBEN U. CARVAJAL MDPC</t>
  </si>
  <si>
    <t>E0335814</t>
  </si>
  <si>
    <t>RUBEN U CARVAJAL M D P C</t>
  </si>
  <si>
    <t>2271 GRAND AVE</t>
  </si>
  <si>
    <t>10468-6905</t>
  </si>
  <si>
    <t>LEE SU YEON</t>
  </si>
  <si>
    <t>E0371783</t>
  </si>
  <si>
    <t>MERCADO ARTHUR</t>
  </si>
  <si>
    <t>E0113880</t>
  </si>
  <si>
    <t>MERCADO ARTHUR M MD</t>
  </si>
  <si>
    <t>MERCADO ARTHUR MAGSINO MD</t>
  </si>
  <si>
    <t>610 FRENCH RD</t>
  </si>
  <si>
    <t>NEW HARTFORD</t>
  </si>
  <si>
    <t>13413-1014</t>
  </si>
  <si>
    <t>Rafique Bhuiyan, MD</t>
  </si>
  <si>
    <t>E0315528</t>
  </si>
  <si>
    <t>BHUIYAN RAFIQUE AHMED</t>
  </si>
  <si>
    <t>Rafique Bhuiyan</t>
  </si>
  <si>
    <t>(718) 205-8700</t>
  </si>
  <si>
    <t>rafiqueabhuiyan@yahoo.com</t>
  </si>
  <si>
    <t>BHUIYAN RAFIQUE</t>
  </si>
  <si>
    <t>1236 FULTON ST</t>
  </si>
  <si>
    <t>11216-2093</t>
  </si>
  <si>
    <t>Raphael Novogrodsky, MD</t>
  </si>
  <si>
    <t>E0150256</t>
  </si>
  <si>
    <t>NOVOGRODSKY RAPHAEL MD</t>
  </si>
  <si>
    <t>Raphael Novogrodsky</t>
  </si>
  <si>
    <t>(718) 305-1744</t>
  </si>
  <si>
    <t>rnovo35@yahoo.com</t>
  </si>
  <si>
    <t>NOVOGRODSKY RAPHAEL</t>
  </si>
  <si>
    <t>ST BARNABAS HOSPITAL</t>
  </si>
  <si>
    <t>10457-0000</t>
  </si>
  <si>
    <t xml:space="preserve">SEVERE ENRST </t>
  </si>
  <si>
    <t>E0150899</t>
  </si>
  <si>
    <t>SEVERE ERNST GERARD MARIE MD</t>
  </si>
  <si>
    <t>SEVERE ENRST DR.</t>
  </si>
  <si>
    <t>DEPT OF EMRGY</t>
  </si>
  <si>
    <t>ALAN ROTH</t>
  </si>
  <si>
    <t>E0183060</t>
  </si>
  <si>
    <t>ROTH ALAN ROBERT MD</t>
  </si>
  <si>
    <t>AROTH@JHMC.COM</t>
  </si>
  <si>
    <t>ROTH ALAN DR.</t>
  </si>
  <si>
    <t>ROTH ALAN ROBERT</t>
  </si>
  <si>
    <t>5850 CATALPA AVE</t>
  </si>
  <si>
    <t>11385-5032</t>
  </si>
  <si>
    <t>RODNEY  A. BECHER</t>
  </si>
  <si>
    <t>E0271255</t>
  </si>
  <si>
    <t>BECHER RODNEY A            MD</t>
  </si>
  <si>
    <t>BECHER RODNEY DR.</t>
  </si>
  <si>
    <t>11375-4699</t>
  </si>
  <si>
    <t>JOSEPH  A. COLASACCO</t>
  </si>
  <si>
    <t>E0145014</t>
  </si>
  <si>
    <t>COLASACCO JOSEPH A MD</t>
  </si>
  <si>
    <t>COLASACCO JOSEPH DR.</t>
  </si>
  <si>
    <t>JOVELLANOS VALENTIN DR.</t>
  </si>
  <si>
    <t>E0082330</t>
  </si>
  <si>
    <t>JOVELLANOS VALENTIN PARDO MD</t>
  </si>
  <si>
    <t>4119 BARNES AVE</t>
  </si>
  <si>
    <t>10466-4350</t>
  </si>
  <si>
    <t>Agueda Mercado, MD</t>
  </si>
  <si>
    <t>E0039730</t>
  </si>
  <si>
    <t>MERCADO AGUEDA MD</t>
  </si>
  <si>
    <t>Agueda Mercado</t>
  </si>
  <si>
    <t>(212) 781-5891</t>
  </si>
  <si>
    <t>mercado0225@aol.com</t>
  </si>
  <si>
    <t>MERCADO AGUEDA</t>
  </si>
  <si>
    <t>9785 QUEENS BLVD</t>
  </si>
  <si>
    <t>11374-3319</t>
  </si>
  <si>
    <t>Dalsia  Acosta  , MD</t>
  </si>
  <si>
    <t>E0012200</t>
  </si>
  <si>
    <t>ACOSTA DALISA J MD</t>
  </si>
  <si>
    <t xml:space="preserve">Dalsia  Acosta  </t>
  </si>
  <si>
    <t>dalsiaacosta@yahoo.com</t>
  </si>
  <si>
    <t>ACOSTA DALSIA DR.</t>
  </si>
  <si>
    <t>Amr A. Nayel, MD</t>
  </si>
  <si>
    <t>E0106340</t>
  </si>
  <si>
    <t>AMR NAYEL MD PC</t>
  </si>
  <si>
    <t>Amr A. Nayel</t>
  </si>
  <si>
    <t>(718) 626-2700</t>
  </si>
  <si>
    <t>anayel@aol.com</t>
  </si>
  <si>
    <t>NAYEL AMR DR.</t>
  </si>
  <si>
    <t>NAYEL AMR ALI</t>
  </si>
  <si>
    <t>2138 31ST ST</t>
  </si>
  <si>
    <t>11105-2661</t>
  </si>
  <si>
    <t>Eliscer Guzman, MD</t>
  </si>
  <si>
    <t>E0204976</t>
  </si>
  <si>
    <t>GUZMAN ELISCER             MD</t>
  </si>
  <si>
    <t>Eliscer Guzman</t>
  </si>
  <si>
    <t>(212) 781-9223</t>
  </si>
  <si>
    <t>eliscer@hotmail.com</t>
  </si>
  <si>
    <t>GUZMAN ELISCER DR.</t>
  </si>
  <si>
    <t>GUZMAN ELISCER MD</t>
  </si>
  <si>
    <t>570 W 204TH ST</t>
  </si>
  <si>
    <t>10034-4008</t>
  </si>
  <si>
    <t>Alcedo Cruz, MD</t>
  </si>
  <si>
    <t>E0086930</t>
  </si>
  <si>
    <t>CRUZ ALCEDO ANSELMO MD</t>
  </si>
  <si>
    <t>Alcedo Cruz</t>
  </si>
  <si>
    <t>icherr@aol.com</t>
  </si>
  <si>
    <t>CRUZ ALCEDO</t>
  </si>
  <si>
    <t>Candida Catucci, MD</t>
  </si>
  <si>
    <t>E0148817</t>
  </si>
  <si>
    <t>CATUCCI CANDIDA</t>
  </si>
  <si>
    <t>Candida Catucci</t>
  </si>
  <si>
    <t>(718) 565-6565</t>
  </si>
  <si>
    <t>drcatucci@hotmail.com</t>
  </si>
  <si>
    <t>9001 ROOSEVELT AVE # A</t>
  </si>
  <si>
    <t>11372-7938</t>
  </si>
  <si>
    <t>C S LEUNG REHABILITATION MEDICINE PLLC</t>
  </si>
  <si>
    <t>E0005224</t>
  </si>
  <si>
    <t>CS LEUNG REHABILITATION MEDICINE PL</t>
  </si>
  <si>
    <t>C S LEUNG REHABILITATION MEDICINE</t>
  </si>
  <si>
    <t>19 BOWERY FL 2</t>
  </si>
  <si>
    <t>10002-6702</t>
  </si>
  <si>
    <t>BRIDGEVIEW NEUROMED CARE PC</t>
  </si>
  <si>
    <t>E0329973</t>
  </si>
  <si>
    <t>829 57TH ST STE 5</t>
  </si>
  <si>
    <t>11220-3677</t>
  </si>
  <si>
    <t>Shengjie Mo, FNP</t>
  </si>
  <si>
    <t>E0073552</t>
  </si>
  <si>
    <t>MO SHENGJIE</t>
  </si>
  <si>
    <t>PHOENIX MEDICAL OFFICE PLLC</t>
  </si>
  <si>
    <t>E0366338</t>
  </si>
  <si>
    <t>5223 VAN LOON ST</t>
  </si>
  <si>
    <t>11373-4258</t>
  </si>
  <si>
    <t>Robert Lautin, MD</t>
  </si>
  <si>
    <t>E0258360</t>
  </si>
  <si>
    <t>LAUTIN ROBERT FREDERIC</t>
  </si>
  <si>
    <t>LAUTIN ROBERT DR.</t>
  </si>
  <si>
    <t>MAIMONIDES RAD ASSOC</t>
  </si>
  <si>
    <t>DAVID MUN MD PC</t>
  </si>
  <si>
    <t>Susal Lau</t>
  </si>
  <si>
    <t>164-10 CROCHERON AVE</t>
  </si>
  <si>
    <t>FONG JASON</t>
  </si>
  <si>
    <t>E0333721</t>
  </si>
  <si>
    <t>FONG JASON MD</t>
  </si>
  <si>
    <t>217 GRAND ST FL 2</t>
  </si>
  <si>
    <t>YAP LAUREL</t>
  </si>
  <si>
    <t>E0389033</t>
  </si>
  <si>
    <t>YAP LAUREL WIN</t>
  </si>
  <si>
    <t>41 ELIZABETH ST STE 302</t>
  </si>
  <si>
    <t>10013-4637</t>
  </si>
  <si>
    <t>ALEX WEI, M.D. PLLC</t>
  </si>
  <si>
    <t>882 56TH ST</t>
  </si>
  <si>
    <t>ROOSEVELT CARDIOLOGY PC</t>
  </si>
  <si>
    <t>3660 MAIN ST, SUITE 2S</t>
  </si>
  <si>
    <t xml:space="preserve">PAUL EVELYNE </t>
  </si>
  <si>
    <t>E0142224</t>
  </si>
  <si>
    <t>PAUL EVELYNE M MD</t>
  </si>
  <si>
    <t>PAUL EVELYNE DR.</t>
  </si>
  <si>
    <t>RYDZEWSKI MARK</t>
  </si>
  <si>
    <t>E0152199</t>
  </si>
  <si>
    <t>RYDZEWSKI MARK MD</t>
  </si>
  <si>
    <t>QUEENS LI MED GROUP</t>
  </si>
  <si>
    <t>NORTH BABYLON</t>
  </si>
  <si>
    <t>11703-2823</t>
  </si>
  <si>
    <t>JAMAICA HOSPITAL MEDICAL CENTER - COMPREHENSIVE PSYCHIATRIC ED</t>
  </si>
  <si>
    <t>DOH    OMH  CL</t>
  </si>
  <si>
    <t xml:space="preserve">RAJEE NIRMALA KUMARI </t>
  </si>
  <si>
    <t>E0367324</t>
  </si>
  <si>
    <t>RAJEE NIRMALA K</t>
  </si>
  <si>
    <t>RAJEE NIRMALA KUMARI DR.</t>
  </si>
  <si>
    <t>RAJEE NIRMALA KUMARI</t>
  </si>
  <si>
    <t>Jerome Medical, PC</t>
  </si>
  <si>
    <t>E0017113</t>
  </si>
  <si>
    <t>MARTINEZ VIRGINIA MD</t>
  </si>
  <si>
    <t>Virginia Martinez</t>
  </si>
  <si>
    <t>(718) 220-1771</t>
  </si>
  <si>
    <t>jimarpino@gmail.com</t>
  </si>
  <si>
    <t>MARTINEZ VIRGINIA DR.</t>
  </si>
  <si>
    <t>Samuel Bangug, MD</t>
  </si>
  <si>
    <t>E0080593</t>
  </si>
  <si>
    <t>BANGUG SAMUEL PIO ALLADO MD</t>
  </si>
  <si>
    <t>Samuel Bangug</t>
  </si>
  <si>
    <t>(718) 657-2706</t>
  </si>
  <si>
    <t>BANGUG SAMUEL DR.</t>
  </si>
  <si>
    <t>4250 BROADWAY RM 1C</t>
  </si>
  <si>
    <t>10033-3750</t>
  </si>
  <si>
    <t>Juan A. Alba, MD</t>
  </si>
  <si>
    <t>E0124546</t>
  </si>
  <si>
    <t>ALBA JUAN ANDRES MD</t>
  </si>
  <si>
    <t>Juan A. Alba</t>
  </si>
  <si>
    <t>(212) 928-1366</t>
  </si>
  <si>
    <t>albamedic@verizon.net</t>
  </si>
  <si>
    <t>ALBA JUAN</t>
  </si>
  <si>
    <t>29 WADSWORTH AVE APT 1B</t>
  </si>
  <si>
    <t>10033-7011</t>
  </si>
  <si>
    <t>Vijayakumar Alla, MD</t>
  </si>
  <si>
    <t>E0108605</t>
  </si>
  <si>
    <t>ALLA VIJAYAKUMAR MD</t>
  </si>
  <si>
    <t>Vijayakumar Alla</t>
  </si>
  <si>
    <t>(718) 665-0223</t>
  </si>
  <si>
    <t>vijayalla@hotmail.com</t>
  </si>
  <si>
    <t>ALLA VIJAY DR.</t>
  </si>
  <si>
    <t>NORMAN STEVEN</t>
  </si>
  <si>
    <t>E0219353</t>
  </si>
  <si>
    <t>NORMAN STEVEN YALE DPM</t>
  </si>
  <si>
    <t>NORMAN STEVEN MR.</t>
  </si>
  <si>
    <t>251-15 UNION TNPK</t>
  </si>
  <si>
    <t>BELLEROSE</t>
  </si>
  <si>
    <t>RATILAL PATEL</t>
  </si>
  <si>
    <t>E0097974</t>
  </si>
  <si>
    <t>PATEL RATILAL T MD</t>
  </si>
  <si>
    <t>PATEL RATILAL</t>
  </si>
  <si>
    <t xml:space="preserve">DENNIS LESTER </t>
  </si>
  <si>
    <t>E0257818</t>
  </si>
  <si>
    <t>DENNIS LESTER</t>
  </si>
  <si>
    <t>DENNIS LESTER DR.</t>
  </si>
  <si>
    <t>DENNIS LESTER NEIL</t>
  </si>
  <si>
    <t>102 NORMAN AVE</t>
  </si>
  <si>
    <t>11222-2934</t>
  </si>
  <si>
    <t xml:space="preserve">LECHUGA MARIA </t>
  </si>
  <si>
    <t>E0196210</t>
  </si>
  <si>
    <t>LECHUGA MARIA TERESA       MD</t>
  </si>
  <si>
    <t>LECHUGA MARIA DR.</t>
  </si>
  <si>
    <t>2045 LAFAYETTE AVE</t>
  </si>
  <si>
    <t>10473-2008</t>
  </si>
  <si>
    <t>KAUSHIK DOSHI</t>
  </si>
  <si>
    <t>E0299326</t>
  </si>
  <si>
    <t>DOSHI KAUSHIK J</t>
  </si>
  <si>
    <t>DOSHI KAUSHIK DR.</t>
  </si>
  <si>
    <t>JAVIER E.  DEPAZ</t>
  </si>
  <si>
    <t>E0045678</t>
  </si>
  <si>
    <t>DEPAZ JAVIER</t>
  </si>
  <si>
    <t>IRINA  LUDNER</t>
  </si>
  <si>
    <t>E0001169</t>
  </si>
  <si>
    <t>KIMYAGAROVA IRINA</t>
  </si>
  <si>
    <t>LUDNER IRINA DR.</t>
  </si>
  <si>
    <t>LUDNER IRINA  MD</t>
  </si>
  <si>
    <t>BEPPY  J. EDASERY</t>
  </si>
  <si>
    <t>E0181417</t>
  </si>
  <si>
    <t>EDASERY BEPPY J MD</t>
  </si>
  <si>
    <t>EDASERY BEPPY</t>
  </si>
  <si>
    <t>8656 105TH ST</t>
  </si>
  <si>
    <t>11418-1528</t>
  </si>
  <si>
    <t>ZASYPAYKO SERGEY</t>
  </si>
  <si>
    <t>E0286570</t>
  </si>
  <si>
    <t>JAMAICA HOSPITAL-ER DEPT</t>
  </si>
  <si>
    <t>VINOD DHAR</t>
  </si>
  <si>
    <t>E0131723</t>
  </si>
  <si>
    <t>DHAR VINOD K MD</t>
  </si>
  <si>
    <t>DHAR VINOD</t>
  </si>
  <si>
    <t>GAVRILOVA SVETLANA</t>
  </si>
  <si>
    <t>E0081706</t>
  </si>
  <si>
    <t>GAVRILOVA SVETLANA MD</t>
  </si>
  <si>
    <t>2015 BATH AVE</t>
  </si>
  <si>
    <t>11214-4857</t>
  </si>
  <si>
    <t>SHARMEEN SULTANA</t>
  </si>
  <si>
    <t>E0094352</t>
  </si>
  <si>
    <t>SULTANA SHARMEEN MD</t>
  </si>
  <si>
    <t>SULTANA SHARMEEN</t>
  </si>
  <si>
    <t xml:space="preserve">EPSTEIN MARC </t>
  </si>
  <si>
    <t>E0266170</t>
  </si>
  <si>
    <t>EPSTEIN MARC C OD</t>
  </si>
  <si>
    <t>EPSTEIN MARC DR.</t>
  </si>
  <si>
    <t>300 COMMUNITY DR</t>
  </si>
  <si>
    <t>11030-3816</t>
  </si>
  <si>
    <t>LOURDES M. COHEN</t>
  </si>
  <si>
    <t>E0143367</t>
  </si>
  <si>
    <t>COHEN LOURDES</t>
  </si>
  <si>
    <t>COHEN LOURDES M</t>
  </si>
  <si>
    <t>121 DEKALB AVE</t>
  </si>
  <si>
    <t>11201-5425</t>
  </si>
  <si>
    <t xml:space="preserve">ADAM CHESTER </t>
  </si>
  <si>
    <t>E0109123</t>
  </si>
  <si>
    <t>CHESTER ADAM R MD</t>
  </si>
  <si>
    <t>CHESTER ADAM</t>
  </si>
  <si>
    <t>CHESTER ADAM RICHARD</t>
  </si>
  <si>
    <t>JAMAICA PSYCH SVCS</t>
  </si>
  <si>
    <t>BREGMAN ZACHARY DR.</t>
  </si>
  <si>
    <t>E0111477</t>
  </si>
  <si>
    <t>BREGMAN ZACHARY</t>
  </si>
  <si>
    <t>121 WEST 20TH STREET</t>
  </si>
  <si>
    <t>10011-3641</t>
  </si>
  <si>
    <t>ANSARI PARSWA DR.</t>
  </si>
  <si>
    <t>E0012373</t>
  </si>
  <si>
    <t>ANSARI PARSWA MD</t>
  </si>
  <si>
    <t xml:space="preserve">TURNER-BOOTH LINDA </t>
  </si>
  <si>
    <t>E0023429</t>
  </si>
  <si>
    <t>TURNER-BOOTH LINDA</t>
  </si>
  <si>
    <t>TURNER-BOOTH LINDA MS.</t>
  </si>
  <si>
    <t>STILLWELL CHRISTINA</t>
  </si>
  <si>
    <t>E0030960</t>
  </si>
  <si>
    <t>STILLWELL CHRISTINA RPA</t>
  </si>
  <si>
    <t xml:space="preserve">DOMOND JACQUES </t>
  </si>
  <si>
    <t>E0283839</t>
  </si>
  <si>
    <t>DOMOND JACQUES</t>
  </si>
  <si>
    <t>DOMOND JACQUES DR.</t>
  </si>
  <si>
    <t>DOMOND JACQUES REGINE MD</t>
  </si>
  <si>
    <t>VASUNDHARA KALASAPUDI</t>
  </si>
  <si>
    <t>E0056092</t>
  </si>
  <si>
    <t>KALASAPUDI VASUNDHARA DEVI</t>
  </si>
  <si>
    <t>KALASAPUDI VASUNDHARA</t>
  </si>
  <si>
    <t>SCHNEIDER FRAN</t>
  </si>
  <si>
    <t>E0075842</t>
  </si>
  <si>
    <t>SCHNEIDER FRAN IRIS</t>
  </si>
  <si>
    <t>TREPETA SCOTT</t>
  </si>
  <si>
    <t>E0107821</t>
  </si>
  <si>
    <t>TREPETA SCOTT S MD</t>
  </si>
  <si>
    <t>MAHENDRA  C. PATEL</t>
  </si>
  <si>
    <t>E0257482</t>
  </si>
  <si>
    <t>PATEL MAHENDRA CHATURBHAI  MD</t>
  </si>
  <si>
    <t>PATEL MAHENDRA DR.</t>
  </si>
  <si>
    <t>Lisa S. Ren, MD</t>
  </si>
  <si>
    <t>E0012642</t>
  </si>
  <si>
    <t>REN LISA SIQIN MD</t>
  </si>
  <si>
    <t>REN LISA DR.</t>
  </si>
  <si>
    <t>762 59 STREET</t>
  </si>
  <si>
    <t>11220-3936</t>
  </si>
  <si>
    <t>ZHENG YI XIU</t>
  </si>
  <si>
    <t>E0324240</t>
  </si>
  <si>
    <t>ZHENG YIXIU</t>
  </si>
  <si>
    <t>19 BOWERY STE 8 # 2FL</t>
  </si>
  <si>
    <t>George G. Hall, MD</t>
  </si>
  <si>
    <t>E0123920</t>
  </si>
  <si>
    <t>HALL GEORGE CLINTON MD</t>
  </si>
  <si>
    <t>HALL GEORGE</t>
  </si>
  <si>
    <t>5708 7TH AVE 1ST FL</t>
  </si>
  <si>
    <t>11220-3903</t>
  </si>
  <si>
    <t>Fu Fu He, MD</t>
  </si>
  <si>
    <t>E0123103</t>
  </si>
  <si>
    <t>HE FU FU MD</t>
  </si>
  <si>
    <t>HE FUFU</t>
  </si>
  <si>
    <t>1508 AVENUE U</t>
  </si>
  <si>
    <t>HE YONG DR.</t>
  </si>
  <si>
    <t>E0097724</t>
  </si>
  <si>
    <t>HE YONG KANG MD</t>
  </si>
  <si>
    <t>150 55TH ST</t>
  </si>
  <si>
    <t>11220-2559</t>
  </si>
  <si>
    <t>VEDDER LAURA DR.</t>
  </si>
  <si>
    <t>E0346977</t>
  </si>
  <si>
    <t>STASIUK LAURA</t>
  </si>
  <si>
    <t>LORBER MATTHEW DR.</t>
  </si>
  <si>
    <t>E0293412</t>
  </si>
  <si>
    <t>MATTHEW WILLIAM LORBER</t>
  </si>
  <si>
    <t>LORBER MATTHEW WILLIAM MD</t>
  </si>
  <si>
    <t>420 E 76TH ST</t>
  </si>
  <si>
    <t>10021-3396</t>
  </si>
  <si>
    <t>WILLIAMS ALAN DR.</t>
  </si>
  <si>
    <t>E0355518</t>
  </si>
  <si>
    <t>WILLIAMS ALAN</t>
  </si>
  <si>
    <t>WILLIAMS ALAN BLAINE</t>
  </si>
  <si>
    <t>JAIN SURESH</t>
  </si>
  <si>
    <t>E0019393</t>
  </si>
  <si>
    <t>JAIN SURESH P MD</t>
  </si>
  <si>
    <t>JORMARK SUSAN</t>
  </si>
  <si>
    <t>E0218290</t>
  </si>
  <si>
    <t>JORMARK SUSAN              MD</t>
  </si>
  <si>
    <t>100 EAST 77TH STREET</t>
  </si>
  <si>
    <t>HAINES CHRISTINE DR.</t>
  </si>
  <si>
    <t>E0308475</t>
  </si>
  <si>
    <t>HAINES CHRISTINE MD</t>
  </si>
  <si>
    <t>DESJEAN RYAN</t>
  </si>
  <si>
    <t>E0371487</t>
  </si>
  <si>
    <t>DES JEAN RYAN</t>
  </si>
  <si>
    <t>LICHT WARREN</t>
  </si>
  <si>
    <t>E0134487</t>
  </si>
  <si>
    <t>LICHT WARREN BRET MD</t>
  </si>
  <si>
    <t>NY DOWNTOWN MED 7TH</t>
  </si>
  <si>
    <t>10038-2649</t>
  </si>
  <si>
    <t>ZELMANOVICH ANAT</t>
  </si>
  <si>
    <t>E0366690</t>
  </si>
  <si>
    <t>PASCHAL GEHRES DR.</t>
  </si>
  <si>
    <t>E0388603</t>
  </si>
  <si>
    <t>PASCHAL GEHRES MEGAN</t>
  </si>
  <si>
    <t>300 COMMUNITY DR STE 4500</t>
  </si>
  <si>
    <t>KUTNICK RICHARD DR.</t>
  </si>
  <si>
    <t>E0108065</t>
  </si>
  <si>
    <t>KUTNICK RICHARD</t>
  </si>
  <si>
    <t>KUTNICK RICHARD T</t>
  </si>
  <si>
    <t>1421 3RD AVE/PENT HOUE</t>
  </si>
  <si>
    <t>10028-1802</t>
  </si>
  <si>
    <t>GUY RODRIGUEZ EVA</t>
  </si>
  <si>
    <t>E0359255</t>
  </si>
  <si>
    <t>GUY-RODRIGUEZ EVA</t>
  </si>
  <si>
    <t>GUY RODRIGUEZ EVA PORTER</t>
  </si>
  <si>
    <t>100 EAST  77TH ST 3RD FL</t>
  </si>
  <si>
    <t xml:space="preserve">IOMMAZZO SILVESTRO </t>
  </si>
  <si>
    <t>E0143575</t>
  </si>
  <si>
    <t>IOMMAZZO SILVESTRO DDS</t>
  </si>
  <si>
    <t>IOMMAZZO SILVESTRO DR.</t>
  </si>
  <si>
    <t>59 MOUNT TOM RD</t>
  </si>
  <si>
    <t>10805-1216</t>
  </si>
  <si>
    <t xml:space="preserve">JEAN-BAPTISTE SAMUEL </t>
  </si>
  <si>
    <t>E0315260</t>
  </si>
  <si>
    <t>JEAN-BAPTISTE SAMUEL</t>
  </si>
  <si>
    <t>JEAN-BAPTISTE SAMUEL DR.</t>
  </si>
  <si>
    <t>HILLSIDE MANOR REHABILITATION AND EXTENDED CARE CENTER, LLC</t>
  </si>
  <si>
    <t>E0189089</t>
  </si>
  <si>
    <t>HILLSIDE MANOR NURSING CTR</t>
  </si>
  <si>
    <t>DOUGLAS J. WISSMANN</t>
  </si>
  <si>
    <t>(718) 291-8200</t>
  </si>
  <si>
    <t>DWISSMANN@HILLSIDEM.COM</t>
  </si>
  <si>
    <t>All Other:: Hospice</t>
  </si>
  <si>
    <t>18811 HILLSIDE AVE</t>
  </si>
  <si>
    <t>11423-1935</t>
  </si>
  <si>
    <t>E0267315</t>
  </si>
  <si>
    <t>HILLSIDE MANOR REHAB/EXT CARE</t>
  </si>
  <si>
    <t>DOUGLAS J WISSMANN</t>
  </si>
  <si>
    <t>HILLSIDE MANOR REHAB &amp; EXT CARE</t>
  </si>
  <si>
    <t>18215 HILLSIDE AVE</t>
  </si>
  <si>
    <t>11432-4853</t>
  </si>
  <si>
    <t>RAFIQUE BHUIYAN MEDICAL P.C.</t>
  </si>
  <si>
    <t>E0317297</t>
  </si>
  <si>
    <t>RAFIQUE BHUIYAN MEDICAL PC</t>
  </si>
  <si>
    <t>VNSNY Hospice and Palliative Care</t>
  </si>
  <si>
    <t>E0194920</t>
  </si>
  <si>
    <t>VNS OF NY HOSPICE CARE</t>
  </si>
  <si>
    <t>Sarah Larson</t>
  </si>
  <si>
    <t>(212) 609-7563</t>
  </si>
  <si>
    <t>VISITING NURSE SERVICE OF NEW YORK HOSPICE CARE</t>
  </si>
  <si>
    <t>1250 BROADWAY</t>
  </si>
  <si>
    <t>10001-3701</t>
  </si>
  <si>
    <t>Boro Park Center for Rehabilitation &amp; Health Care</t>
  </si>
  <si>
    <t>E0323984</t>
  </si>
  <si>
    <t>BORO PARK CTR REHAB &amp; HLTH CR</t>
  </si>
  <si>
    <t>BORO PARK OPERATING CO LLC</t>
  </si>
  <si>
    <t>4915 10TH AVE</t>
  </si>
  <si>
    <t>11219-3301</t>
  </si>
  <si>
    <t>Beth Abraham Health Services</t>
  </si>
  <si>
    <t>E0268024</t>
  </si>
  <si>
    <t>BETH ABRAHAM HEALTH SERVICES</t>
  </si>
  <si>
    <t>612 ALLERTON AVE</t>
  </si>
  <si>
    <t>10467-7404</t>
  </si>
  <si>
    <t>Holliswood Center for Rehabilitation and Healthcare</t>
  </si>
  <si>
    <t>E0359879</t>
  </si>
  <si>
    <t>HOLLISWOOD OPERATING CO LLC</t>
  </si>
  <si>
    <t>HOLLIS OPERATING CO LLC</t>
  </si>
  <si>
    <t>195-44 WOODHULL AVE</t>
  </si>
  <si>
    <t>Brooklyn Center for Rehabilitation and Residential Health Care</t>
  </si>
  <si>
    <t>E0267852</t>
  </si>
  <si>
    <t>BROOKLYN CTR REHAB &amp; RESIDENTIAL CR</t>
  </si>
  <si>
    <t>PROSPECT PARK OPERATING, LLC</t>
  </si>
  <si>
    <t>DR. MARIO S. MALONZO, M.D., P.C.</t>
  </si>
  <si>
    <t>E0333633</t>
  </si>
  <si>
    <t>DR MARIO S MALONZO MD PC</t>
  </si>
  <si>
    <t>DR MARIO S MALONZO M D P C</t>
  </si>
  <si>
    <t>1386 WHITE PLAINS RD</t>
  </si>
  <si>
    <t>10462-4102</t>
  </si>
  <si>
    <t>GRACE FAMILY MEDICAL PRACTICE</t>
  </si>
  <si>
    <t>E0364586</t>
  </si>
  <si>
    <t>GRACE FAMILY MEDICAL PRACTICE PC</t>
  </si>
  <si>
    <t>1222 E 96TH ST FL 2</t>
  </si>
  <si>
    <t>11236-3903</t>
  </si>
  <si>
    <t>KRESPI YOSEF</t>
  </si>
  <si>
    <t>E0211184</t>
  </si>
  <si>
    <t>KRESPI YOSEF P             MD</t>
  </si>
  <si>
    <t>121 E 60TH ST</t>
  </si>
  <si>
    <t>10022-1117</t>
  </si>
  <si>
    <t>BROGAN GERARD</t>
  </si>
  <si>
    <t>E0172049</t>
  </si>
  <si>
    <t>BROGAN GERARD X JR MD</t>
  </si>
  <si>
    <t>STONY BROOK EMER GRP</t>
  </si>
  <si>
    <t>STONY BROOK</t>
  </si>
  <si>
    <t>11794-0001</t>
  </si>
  <si>
    <t>SHIM RUTH</t>
  </si>
  <si>
    <t>E0386284</t>
  </si>
  <si>
    <t>111 E 77TH ST</t>
  </si>
  <si>
    <t>10075-1802</t>
  </si>
  <si>
    <t>HERSHMAN ELLIOTT DR.</t>
  </si>
  <si>
    <t>E0076846</t>
  </si>
  <si>
    <t>HERSHMAN ELLIOTT B</t>
  </si>
  <si>
    <t>TAPPER MICHAEL DR.</t>
  </si>
  <si>
    <t>E0276531</t>
  </si>
  <si>
    <t>TAPPER MICHAEL L           MD</t>
  </si>
  <si>
    <t>301 E 69TH ST</t>
  </si>
  <si>
    <t>10021-5505</t>
  </si>
  <si>
    <t>NARULA TARA</t>
  </si>
  <si>
    <t>E0311168</t>
  </si>
  <si>
    <t>NARULA TARA K MD</t>
  </si>
  <si>
    <t>CANGELLO TARA</t>
  </si>
  <si>
    <t>MARSHALL ELIZABETH DR.</t>
  </si>
  <si>
    <t>E0383067</t>
  </si>
  <si>
    <t>MARSHALL ELIZABETH</t>
  </si>
  <si>
    <t>MARSHALL ELIZABETH ANNE</t>
  </si>
  <si>
    <t>9525 QUEENS BLVD</t>
  </si>
  <si>
    <t>11374-4510</t>
  </si>
  <si>
    <t>PROKOFIEVA ANN DR.</t>
  </si>
  <si>
    <t>E0309556</t>
  </si>
  <si>
    <t>ANN PROKOFIEVA MD</t>
  </si>
  <si>
    <t>PROKOFIEVA ANN MD</t>
  </si>
  <si>
    <t>LASIC ZORAN</t>
  </si>
  <si>
    <t>E0040359</t>
  </si>
  <si>
    <t>LASIC ZORAN MD</t>
  </si>
  <si>
    <t>LENOX HILL CARD&amp;VASC</t>
  </si>
  <si>
    <t>ALIZADEH BAJGIRAN AHMADREZA DR.</t>
  </si>
  <si>
    <t>E0306749</t>
  </si>
  <si>
    <t>ALIZADEH BAJGIRAN AHMADREZA</t>
  </si>
  <si>
    <t>GOEBEL JENNIFER</t>
  </si>
  <si>
    <t>E0388607</t>
  </si>
  <si>
    <t>GOEBEL JENNIFER ASHLEY</t>
  </si>
  <si>
    <t>SCHRIER AMILIA</t>
  </si>
  <si>
    <t>E0153188</t>
  </si>
  <si>
    <t>RM 303</t>
  </si>
  <si>
    <t>PORETSKY LEONID</t>
  </si>
  <si>
    <t>E0209824</t>
  </si>
  <si>
    <t>PORETSKY LEONID            MD</t>
  </si>
  <si>
    <t>RM 202</t>
  </si>
  <si>
    <t>10010-7453</t>
  </si>
  <si>
    <t>MAZUR JUSTIN</t>
  </si>
  <si>
    <t>E0011201</t>
  </si>
  <si>
    <t>MAZUR JUSTIN DAVID MD</t>
  </si>
  <si>
    <t>BACHAN MOSES</t>
  </si>
  <si>
    <t>E0341828</t>
  </si>
  <si>
    <t>KOWALSKI REBECCA DR.</t>
  </si>
  <si>
    <t>E0386394</t>
  </si>
  <si>
    <t>KOWALSKI REBECCA</t>
  </si>
  <si>
    <t>KOWALSKI REBECCA B</t>
  </si>
  <si>
    <t>186 E 76TH ST FL 1</t>
  </si>
  <si>
    <t>10021-2822</t>
  </si>
  <si>
    <t>BOVIENZO JAMES</t>
  </si>
  <si>
    <t>E0074744</t>
  </si>
  <si>
    <t>BOVIENZO JAMES D MD</t>
  </si>
  <si>
    <t>BOVIENZO JAMES D</t>
  </si>
  <si>
    <t>30 7TH AVE</t>
  </si>
  <si>
    <t>10011-6608</t>
  </si>
  <si>
    <t>NETT MICHAEL</t>
  </si>
  <si>
    <t>E0288922</t>
  </si>
  <si>
    <t>NETT MICHAEL PATRICK</t>
  </si>
  <si>
    <t>NETT MICHAEL PATRICK MD</t>
  </si>
  <si>
    <t>1400 PELHAM PKWY S</t>
  </si>
  <si>
    <t>10461-1119</t>
  </si>
  <si>
    <t>POSNER DAVID DR.</t>
  </si>
  <si>
    <t>E0187420</t>
  </si>
  <si>
    <t>POSNER DAVID H MD</t>
  </si>
  <si>
    <t>POSNER DAVID H</t>
  </si>
  <si>
    <t>LEE SOPHIA DR.</t>
  </si>
  <si>
    <t>E0337466</t>
  </si>
  <si>
    <t>LEE SOPHIA Y</t>
  </si>
  <si>
    <t>13617 39TH AVE STE CF-E</t>
  </si>
  <si>
    <t>11354-5504</t>
  </si>
  <si>
    <t>SOHN BRET DR.</t>
  </si>
  <si>
    <t>E0392473</t>
  </si>
  <si>
    <t>SOHN BRET K</t>
  </si>
  <si>
    <t>SOHN BRET KENNETH</t>
  </si>
  <si>
    <t>1000 ZECKENDORF BLVD</t>
  </si>
  <si>
    <t>GARDEN CITY</t>
  </si>
  <si>
    <t>11530-2133</t>
  </si>
  <si>
    <t>EL KHAWAM RANIA DR.</t>
  </si>
  <si>
    <t>E0341554</t>
  </si>
  <si>
    <t>EL-KHAWAM RANIA</t>
  </si>
  <si>
    <t>NEMES PETRU DR.</t>
  </si>
  <si>
    <t>E0309194</t>
  </si>
  <si>
    <t>NEMES PETRU CODRIN MD</t>
  </si>
  <si>
    <t>NEMES PETRU CODRIN</t>
  </si>
  <si>
    <t>102-01 66TH ROAD</t>
  </si>
  <si>
    <t>Mohammad Basit, MD</t>
  </si>
  <si>
    <t>E0116863</t>
  </si>
  <si>
    <t>BASIT MOHAMMAD MD</t>
  </si>
  <si>
    <t>Mohammad Basit</t>
  </si>
  <si>
    <t>(718) 220-4210</t>
  </si>
  <si>
    <t>kubra1930@gmail.com</t>
  </si>
  <si>
    <t>BASIT MOHAMMAD DR.</t>
  </si>
  <si>
    <t>BASIT MOHAMMAD</t>
  </si>
  <si>
    <t>6585 BROADWAY</t>
  </si>
  <si>
    <t>10471-2050</t>
  </si>
  <si>
    <t>South Bronx Pedicatrics</t>
  </si>
  <si>
    <t>E0054100</t>
  </si>
  <si>
    <t>YAHODAEI KAMRAN MD</t>
  </si>
  <si>
    <t>Kamran Yahodaei</t>
  </si>
  <si>
    <t>(718) 292-2682</t>
  </si>
  <si>
    <t>drkamran@optonline.net</t>
  </si>
  <si>
    <t>YAHODAEI KAMRAN DR.</t>
  </si>
  <si>
    <t>YAHODAEI KAMRAN</t>
  </si>
  <si>
    <t>601 E 138TH ST</t>
  </si>
  <si>
    <t>10454-2702</t>
  </si>
  <si>
    <t>Yvanka Pachas, MD</t>
  </si>
  <si>
    <t>E0118877</t>
  </si>
  <si>
    <t>PACHAS YVANKA</t>
  </si>
  <si>
    <t>Yvanka Pachas</t>
  </si>
  <si>
    <t>PACHAS YVANKA DR.</t>
  </si>
  <si>
    <t>629 WEST 185 STREET</t>
  </si>
  <si>
    <t>Adam Goldman, MD</t>
  </si>
  <si>
    <t>E0139270</t>
  </si>
  <si>
    <t>GOLDMAN ADAM Y MD</t>
  </si>
  <si>
    <t>Adam Goldman</t>
  </si>
  <si>
    <t>(914) 803-0310</t>
  </si>
  <si>
    <t>esimoes750@gmail.com</t>
  </si>
  <si>
    <t>GOLDMAN ADAM</t>
  </si>
  <si>
    <t>750 MCLEAN AVE</t>
  </si>
  <si>
    <t>10704-3842</t>
  </si>
  <si>
    <t>Miguel Hernandez, MD</t>
  </si>
  <si>
    <t>E0284380</t>
  </si>
  <si>
    <t>HERNANDEZ MIGUEL RAFAEL MD</t>
  </si>
  <si>
    <t>Miguel Hernandez</t>
  </si>
  <si>
    <t>(347) 390-8777</t>
  </si>
  <si>
    <t>HERNANDEZ MIGUEL DR.</t>
  </si>
  <si>
    <t>HERNANDEZ MIGUEL RAFAEL</t>
  </si>
  <si>
    <t>Muhammad Adam, MD</t>
  </si>
  <si>
    <t>E0140846</t>
  </si>
  <si>
    <t>ADAM MUHAMMAD SANNI MD</t>
  </si>
  <si>
    <t>Muhammad Adam</t>
  </si>
  <si>
    <t>(718) 866-0510</t>
  </si>
  <si>
    <t>unimedicalservices@yahoo.com</t>
  </si>
  <si>
    <t>ADAM MUHAMMAD</t>
  </si>
  <si>
    <t>Eric Rishe, MD</t>
  </si>
  <si>
    <t>E0038827</t>
  </si>
  <si>
    <t>RISHE ERIC MD</t>
  </si>
  <si>
    <t>Eric Rishe</t>
  </si>
  <si>
    <t>(212) 568-2402</t>
  </si>
  <si>
    <t>ericrishe@gmail.com</t>
  </si>
  <si>
    <t>RISHE ERIC DR.</t>
  </si>
  <si>
    <t>92-05 ROOSEVELT AVE</t>
  </si>
  <si>
    <t>11373-7941</t>
  </si>
  <si>
    <t>LOSIER ROBERT DR.</t>
  </si>
  <si>
    <t>E0034205</t>
  </si>
  <si>
    <t>LOSIER ROBERT J</t>
  </si>
  <si>
    <t>LOSIER ROBERT JOSEPH JR</t>
  </si>
  <si>
    <t>140 MAIN ST</t>
  </si>
  <si>
    <t>12601-3018</t>
  </si>
  <si>
    <t>GARCIA SANDRA PATRICIA DPM</t>
  </si>
  <si>
    <t>E0102272</t>
  </si>
  <si>
    <t>GARCIA SANDRA DR.</t>
  </si>
  <si>
    <t>78-02 65TH ST</t>
  </si>
  <si>
    <t>11385-6804</t>
  </si>
  <si>
    <t>Emilio Perez, MD</t>
  </si>
  <si>
    <t>E0295389</t>
  </si>
  <si>
    <t>PEREZ EMILIO IVAN</t>
  </si>
  <si>
    <t>Emilio Perez</t>
  </si>
  <si>
    <t>(718) 294-4008</t>
  </si>
  <si>
    <t>emilioivan@gmail.com</t>
  </si>
  <si>
    <t>PEREZ EMILIO DR.</t>
  </si>
  <si>
    <t>VIJAYKUMAR SUDHA</t>
  </si>
  <si>
    <t>E0086761</t>
  </si>
  <si>
    <t>VIJAYKUMAR SUDHA MD</t>
  </si>
  <si>
    <t>4312 43RD ST</t>
  </si>
  <si>
    <t>SUNNYSIDE</t>
  </si>
  <si>
    <t>11104-2608</t>
  </si>
  <si>
    <t>Astoria Pediatric Center</t>
  </si>
  <si>
    <t>E0134074</t>
  </si>
  <si>
    <t>FROUSIOS COSTAS ANTHONY MD</t>
  </si>
  <si>
    <t>Costas Frousios</t>
  </si>
  <si>
    <t>(718) 545-2500</t>
  </si>
  <si>
    <t>astoped@yahoo.com</t>
  </si>
  <si>
    <t>FROUSIOS COSTAS DR.</t>
  </si>
  <si>
    <t>National Pediatric Center</t>
  </si>
  <si>
    <t>E0047317</t>
  </si>
  <si>
    <t>REYNOSO ELSA SOFIA MD</t>
  </si>
  <si>
    <t>Elsa  Reynoso</t>
  </si>
  <si>
    <t>sofiar9@hotmail.com</t>
  </si>
  <si>
    <t>REYNOSO ELSA</t>
  </si>
  <si>
    <t>REYNOSO ELSA SOFIA</t>
  </si>
  <si>
    <t>Chun Ming Chen, MD</t>
  </si>
  <si>
    <t>E0067941</t>
  </si>
  <si>
    <t>CHEN CHUN MING MD</t>
  </si>
  <si>
    <t>CHEN CHUN MING</t>
  </si>
  <si>
    <t>NORTHERN URGENT MEDICAL CARE</t>
  </si>
  <si>
    <t>E0318686</t>
  </si>
  <si>
    <t>NORTHERN URGENT MEDICAL CARE PLLC</t>
  </si>
  <si>
    <t>16418 NORTHERN BLVD</t>
  </si>
  <si>
    <t>11358-2647</t>
  </si>
  <si>
    <t>TAN REYNALDO G MD</t>
  </si>
  <si>
    <t>E0139104</t>
  </si>
  <si>
    <t>TAN REYNALDO</t>
  </si>
  <si>
    <t>STATEN ISLAND UNIV H</t>
  </si>
  <si>
    <t>10305-3498</t>
  </si>
  <si>
    <t>Ho Mau Liu, MD</t>
  </si>
  <si>
    <t>E0276392</t>
  </si>
  <si>
    <t>LIU HO-MAU MD</t>
  </si>
  <si>
    <t>LIU HO-MAU DR.</t>
  </si>
  <si>
    <t>11105-1839</t>
  </si>
  <si>
    <t>Yujin Guo, MD</t>
  </si>
  <si>
    <t>E0320823</t>
  </si>
  <si>
    <t>GUO YUJIN</t>
  </si>
  <si>
    <t>3016 30TH DR</t>
  </si>
  <si>
    <t>11102-1874</t>
  </si>
  <si>
    <t>Ya Li Lin, MD</t>
  </si>
  <si>
    <t>E0347404</t>
  </si>
  <si>
    <t>LIN YA LI</t>
  </si>
  <si>
    <t>LIN YA</t>
  </si>
  <si>
    <t>183 CHRYSTIE ST</t>
  </si>
  <si>
    <t>10002-1202</t>
  </si>
  <si>
    <t>Alan R. Dayan, MD</t>
  </si>
  <si>
    <t>E0084143</t>
  </si>
  <si>
    <t>DAYAN ALAN R MD</t>
  </si>
  <si>
    <t>DAYAN ALAN</t>
  </si>
  <si>
    <t>Liren Kuang, MD</t>
  </si>
  <si>
    <t>E0037999</t>
  </si>
  <si>
    <t>KUANG LIREN MD</t>
  </si>
  <si>
    <t>KUANG LIREN</t>
  </si>
  <si>
    <t>RS MED IMAGING</t>
  </si>
  <si>
    <t>Vincent Yeung, MD</t>
  </si>
  <si>
    <t>E0090192</t>
  </si>
  <si>
    <t>YEUNG VINCENT WAH-SANG</t>
  </si>
  <si>
    <t>YEUNG VINCENT</t>
  </si>
  <si>
    <t>NYACK</t>
  </si>
  <si>
    <t>10960-1998</t>
  </si>
  <si>
    <t xml:space="preserve">MCPHERSON CHRISTINA </t>
  </si>
  <si>
    <t>E0323153</t>
  </si>
  <si>
    <t>MCPHERSON CHRISTINA</t>
  </si>
  <si>
    <t>CORINA SHARP</t>
  </si>
  <si>
    <t>(212) 545-2441</t>
  </si>
  <si>
    <t>CSHARP@CHNNYC.ORG</t>
  </si>
  <si>
    <t>MCPHERSON CHRISTINA MS.</t>
  </si>
  <si>
    <t>PRICE LINDSAY</t>
  </si>
  <si>
    <t>E0331091</t>
  </si>
  <si>
    <t>LINDSAY N PRICE</t>
  </si>
  <si>
    <t>PRICE LINDSAY NICOLE</t>
  </si>
  <si>
    <t xml:space="preserve">SINGH AMARJIT </t>
  </si>
  <si>
    <t>E0154722</t>
  </si>
  <si>
    <t>SINGH AMARJIT MD PC</t>
  </si>
  <si>
    <t>SINGH AMARJIT MD</t>
  </si>
  <si>
    <t>E0093474</t>
  </si>
  <si>
    <t>HILLSIDE MANOR R &amp; ECC ADHC</t>
  </si>
  <si>
    <t>HILLSIDE MANOR REHAB &amp; EXTEND CARE</t>
  </si>
  <si>
    <t>188-11 HILLSIDE AVE</t>
  </si>
  <si>
    <t>DINSHAW  D. BAMJI</t>
  </si>
  <si>
    <t>E0229777</t>
  </si>
  <si>
    <t>BAMJI DINSHAW D            MD</t>
  </si>
  <si>
    <t>BAMJI DINSHAW DR.</t>
  </si>
  <si>
    <t>BAMJI DINSHAW D</t>
  </si>
  <si>
    <t>11949 UNION TPKE</t>
  </si>
  <si>
    <t>11375-6151</t>
  </si>
  <si>
    <t>PERVEZ AKHTER</t>
  </si>
  <si>
    <t>E0037643</t>
  </si>
  <si>
    <t>AKHTER PERVEZ MD</t>
  </si>
  <si>
    <t>AKHTER PERVEZ</t>
  </si>
  <si>
    <t>MONTELUS PIERRE</t>
  </si>
  <si>
    <t>E0054331</t>
  </si>
  <si>
    <t>MONTELUS PIERRE NEWTON MD</t>
  </si>
  <si>
    <t>5115 BEACH CHANNEL DR</t>
  </si>
  <si>
    <t>11691-1042</t>
  </si>
  <si>
    <t>HERSKOVITS MARK</t>
  </si>
  <si>
    <t>E0080587</t>
  </si>
  <si>
    <t>HERSKOVITS MARK SAUL DO</t>
  </si>
  <si>
    <t>JAMAICA HSP RAD</t>
  </si>
  <si>
    <t>REKHA  P. MEHTA</t>
  </si>
  <si>
    <t>E0293959</t>
  </si>
  <si>
    <t>MEHTA REKHA</t>
  </si>
  <si>
    <t>CHOI JAI</t>
  </si>
  <si>
    <t>E0042491</t>
  </si>
  <si>
    <t>CHOI JAI HUYK MD</t>
  </si>
  <si>
    <t>11203-2098</t>
  </si>
  <si>
    <t>MADHU MALHOTRA</t>
  </si>
  <si>
    <t>E0070109</t>
  </si>
  <si>
    <t>MALHOTRA MADHU B MD</t>
  </si>
  <si>
    <t>All Other:: Mental Health:: Practitioner - Non-Primary Care Provider (PCP):: Practitioner - Primary Care Provider (PCP)</t>
  </si>
  <si>
    <t>MALHOTRA MADHU DR.</t>
  </si>
  <si>
    <t>NATALYA  GOLTYAPINA</t>
  </si>
  <si>
    <t>E0286068</t>
  </si>
  <si>
    <t>GOLTYAPINA NATALYA</t>
  </si>
  <si>
    <t>GOLTYAPINA NATALYA DR.</t>
  </si>
  <si>
    <t>GOLTYAPINA NATALYA MD</t>
  </si>
  <si>
    <t>CHATTERJEE PARTHA</t>
  </si>
  <si>
    <t>E0041347</t>
  </si>
  <si>
    <t>CHATTERJEE PARTHA P</t>
  </si>
  <si>
    <t xml:space="preserve">HASFAL SHARON </t>
  </si>
  <si>
    <t>E0075561</t>
  </si>
  <si>
    <t>HASFAL SHARON YOLANDA</t>
  </si>
  <si>
    <t>HASFAL SHARON MS.</t>
  </si>
  <si>
    <t>AJAY LODHA</t>
  </si>
  <si>
    <t>E0155582</t>
  </si>
  <si>
    <t>LODHA AJAY K MD</t>
  </si>
  <si>
    <t>AJAY LODHA, MD</t>
  </si>
  <si>
    <t>(718) 335-4747</t>
  </si>
  <si>
    <t>QMSPLLC@GMAIL.COM</t>
  </si>
  <si>
    <t>LODHA AJAY DR.</t>
  </si>
  <si>
    <t>LODHA AJAY KUMAR</t>
  </si>
  <si>
    <t>PABLO JAES</t>
  </si>
  <si>
    <t>E0201474</t>
  </si>
  <si>
    <t>JAES PABLO HECTOR</t>
  </si>
  <si>
    <t>JAES PABLO</t>
  </si>
  <si>
    <t>242 5TH AVE</t>
  </si>
  <si>
    <t>11215-1232</t>
  </si>
  <si>
    <t>KAZMANN LUIS</t>
  </si>
  <si>
    <t>E0101396</t>
  </si>
  <si>
    <t>KAZMANN LUIS MD</t>
  </si>
  <si>
    <t>ALBERTO ROZO, MD</t>
  </si>
  <si>
    <t>AROZOJR@AOL.COM</t>
  </si>
  <si>
    <t>133 SMITH ST</t>
  </si>
  <si>
    <t>11201-6204</t>
  </si>
  <si>
    <t>MRS. MARY'S PLACE HCS, INC.</t>
  </si>
  <si>
    <t>JACOB ROSENBERG</t>
  </si>
  <si>
    <t>(718) 305-6060</t>
  </si>
  <si>
    <t>JACOBR@H2HHC.COM</t>
  </si>
  <si>
    <t>395 PEARL ST</t>
  </si>
  <si>
    <t>SINGH KABUL</t>
  </si>
  <si>
    <t>E0179545</t>
  </si>
  <si>
    <t>SINGH KABUL MD</t>
  </si>
  <si>
    <t>RAJINDER KAUR</t>
  </si>
  <si>
    <t>(718) 460-9395</t>
  </si>
  <si>
    <t>DRKSINGH004@GMAIL.COM</t>
  </si>
  <si>
    <t>14010 FRANKLIN AVE</t>
  </si>
  <si>
    <t>11355-2637</t>
  </si>
  <si>
    <t>QUEENS MEDICAL SERVICES PLLC</t>
  </si>
  <si>
    <t>E0084655</t>
  </si>
  <si>
    <t>8387 WOODHAVEN BLVD</t>
  </si>
  <si>
    <t>WOODHAVEN</t>
  </si>
  <si>
    <t>11421-1571</t>
  </si>
  <si>
    <t>EMPIRE STATE HM CARE SER</t>
  </si>
  <si>
    <t>E0068352</t>
  </si>
  <si>
    <t>EMPIRE ST HM CARE SER LTHHCP</t>
  </si>
  <si>
    <t>MARY BETH RYAN-MAHER</t>
  </si>
  <si>
    <t>(646) 475-4839</t>
  </si>
  <si>
    <t>MBRYANMAHER@ARCHCARE.ORG</t>
  </si>
  <si>
    <t>EMPIRE STATE HOME CARE SERVICES INC</t>
  </si>
  <si>
    <t>15 METROTECH CTR FL 10</t>
  </si>
  <si>
    <t>11201-3818</t>
  </si>
  <si>
    <t>AMERICAN LUNG ASSOCIATION OF THE NORTHEAST - ASTHMA COALITION OF QUEENS</t>
  </si>
  <si>
    <t>CLAUDIA GUGLIELMO</t>
  </si>
  <si>
    <t>(631) 451-0941</t>
  </si>
  <si>
    <t>CGUGLIELMO@LUNGNE.ORG</t>
  </si>
  <si>
    <t>700 Veterans Memorial Highway Suite 305</t>
  </si>
  <si>
    <t>Hauppauge</t>
  </si>
  <si>
    <t>MANGLA ARUN</t>
  </si>
  <si>
    <t>E0210140</t>
  </si>
  <si>
    <t>MANGLA ARUN KUMAR MD</t>
  </si>
  <si>
    <t>ARUN MANGLA, MD</t>
  </si>
  <si>
    <t>(718) 847-5059</t>
  </si>
  <si>
    <t>MANGLA ARUN DR.</t>
  </si>
  <si>
    <t>PATEL CHIRAG</t>
  </si>
  <si>
    <t>E0331566</t>
  </si>
  <si>
    <t>NEHAL PATEL</t>
  </si>
  <si>
    <t>(718) 250-8676</t>
  </si>
  <si>
    <t>NEHAL2310@YAHOO.COM</t>
  </si>
  <si>
    <t>PATEL CHIRAG I</t>
  </si>
  <si>
    <t>240 WILLOUGHBY ST STE 11E</t>
  </si>
  <si>
    <t>11201-5428</t>
  </si>
  <si>
    <t>ALMONTE MARIA</t>
  </si>
  <si>
    <t>E0095228</t>
  </si>
  <si>
    <t>ALMONTE MARIA ISABEL MD</t>
  </si>
  <si>
    <t>ALMONTE MARIA DR.</t>
  </si>
  <si>
    <t>960 MANHATTAN AVE</t>
  </si>
  <si>
    <t>11222-1625</t>
  </si>
  <si>
    <t>Victor Mok, MD</t>
  </si>
  <si>
    <t>E0027343</t>
  </si>
  <si>
    <t>MOK VICTOR MD</t>
  </si>
  <si>
    <t>MOK VICTOR</t>
  </si>
  <si>
    <t>11355-3869</t>
  </si>
  <si>
    <t>MORTAZAVI SHERVIN</t>
  </si>
  <si>
    <t>E0045231</t>
  </si>
  <si>
    <t>MORTAZAVI SHERVIN MD</t>
  </si>
  <si>
    <t>ATLURI SUBHA DR.</t>
  </si>
  <si>
    <t>E0015782</t>
  </si>
  <si>
    <t>ATLURI SUBHA MD</t>
  </si>
  <si>
    <t>ATLURI SUBHA</t>
  </si>
  <si>
    <t>481 ATLANTIC AVE</t>
  </si>
  <si>
    <t>11217-1889</t>
  </si>
  <si>
    <t>ORTIZ LUIS</t>
  </si>
  <si>
    <t>E0018968</t>
  </si>
  <si>
    <t>ORTIZ LUIS A RPA</t>
  </si>
  <si>
    <t>1675 WESTCHESTER AVE</t>
  </si>
  <si>
    <t>10472-3001</t>
  </si>
  <si>
    <t>TRANSITIONAL SERVICES FOR NY</t>
  </si>
  <si>
    <t>E0169482</t>
  </si>
  <si>
    <t>TRANSITIONAL SERVICES/NY</t>
  </si>
  <si>
    <t>DANIEL DONOGHUE</t>
  </si>
  <si>
    <t>(718) 746-6647</t>
  </si>
  <si>
    <t>DDONOGHUE@TSINY.ORG</t>
  </si>
  <si>
    <t>24201 BRADDOCK AVE</t>
  </si>
  <si>
    <t>11426-1151</t>
  </si>
  <si>
    <t>E0225734</t>
  </si>
  <si>
    <t>TRANSITIONAL SERVICE FOR NEW YORK, INC.</t>
  </si>
  <si>
    <t>9027 SUTPHIN BLVD FL 5</t>
  </si>
  <si>
    <t>11435-3647</t>
  </si>
  <si>
    <t>TRANSITIONAL SERVICES FOR NEW YORK, INC.</t>
  </si>
  <si>
    <t>E0081093</t>
  </si>
  <si>
    <t>TRANSITIONAL SER FOR NY  MH</t>
  </si>
  <si>
    <t>TRANSITIONAL SER FOR NY MH</t>
  </si>
  <si>
    <t>9027 SUTPHIN BLVD</t>
  </si>
  <si>
    <t>11435-3631</t>
  </si>
  <si>
    <t>LOBER CERVANTES</t>
  </si>
  <si>
    <t>E0035526</t>
  </si>
  <si>
    <t>CERVANTES LOBER GUILLERMO MD</t>
  </si>
  <si>
    <t>CERVANTES LOBER DR.</t>
  </si>
  <si>
    <t>CERVANTES LOBER GUILLERMO</t>
  </si>
  <si>
    <t>ELSA P.  CORPUZ</t>
  </si>
  <si>
    <t>E0214860</t>
  </si>
  <si>
    <t>CORPUZ ELSA P              MD</t>
  </si>
  <si>
    <t>CORPUZ ELSA DR.</t>
  </si>
  <si>
    <t>CORPUZ ELSA PADRONES</t>
  </si>
  <si>
    <t>666 NOSTRAND AVE</t>
  </si>
  <si>
    <t>11216-3306</t>
  </si>
  <si>
    <t>XIAO  H. WANG</t>
  </si>
  <si>
    <t>E0338959</t>
  </si>
  <si>
    <t>WANG XIAO HUI</t>
  </si>
  <si>
    <t>WANG XIAO DR.</t>
  </si>
  <si>
    <t>GRASSO CONO</t>
  </si>
  <si>
    <t>E0268580</t>
  </si>
  <si>
    <t>GRASSO CONO M MD</t>
  </si>
  <si>
    <t>NISHA  E. ARIKUPURATHU</t>
  </si>
  <si>
    <t>E0337896</t>
  </si>
  <si>
    <t>ARIKUPURATHU NISHA</t>
  </si>
  <si>
    <t>ARIKUPURATHU NISHA MS.</t>
  </si>
  <si>
    <t xml:space="preserve">SULH MUHAMMAD SAMIR </t>
  </si>
  <si>
    <t>E0015749</t>
  </si>
  <si>
    <t>SULH MUHAMMADSAMIR ABEDRAHMAN</t>
  </si>
  <si>
    <t>SULH MUHAMMAD SAMIR DR.</t>
  </si>
  <si>
    <t>LUCAN  RODRIGUES</t>
  </si>
  <si>
    <t>E0388348</t>
  </si>
  <si>
    <t>RODRIGUES LUCAN T</t>
  </si>
  <si>
    <t>RODRIGUES LUCAN DR.</t>
  </si>
  <si>
    <t>PO BOX 9639</t>
  </si>
  <si>
    <t>UNIONDALE</t>
  </si>
  <si>
    <t>11555-9639</t>
  </si>
  <si>
    <t>SMITH ROBERT</t>
  </si>
  <si>
    <t>E0155553</t>
  </si>
  <si>
    <t>SMITH ROBERT H MD</t>
  </si>
  <si>
    <t>MT SINAI FP BBLD 231</t>
  </si>
  <si>
    <t xml:space="preserve">PASQUALE DEBORAH </t>
  </si>
  <si>
    <t>E0020986</t>
  </si>
  <si>
    <t>PASQUALE DEBORAH</t>
  </si>
  <si>
    <t>PASQUALE DEBORAH DR.</t>
  </si>
  <si>
    <t>13420 JAMAICA AVE</t>
  </si>
  <si>
    <t>CARTY HARRIET</t>
  </si>
  <si>
    <t>5 BICYCLE CT</t>
  </si>
  <si>
    <t>SELDEN</t>
  </si>
  <si>
    <t>WOODLEY COLLEEN</t>
  </si>
  <si>
    <t>E0076176</t>
  </si>
  <si>
    <t>MCGEE COLLEEN MARIE RPA-C</t>
  </si>
  <si>
    <t>WOODLEY COLLEEN MARIE</t>
  </si>
  <si>
    <t>JAMAICA HOSPITAL MC</t>
  </si>
  <si>
    <t>Stuart Kitton, DPM</t>
  </si>
  <si>
    <t>E0257744</t>
  </si>
  <si>
    <t>KITTON STUART E DPM</t>
  </si>
  <si>
    <t>Stuart Kitton</t>
  </si>
  <si>
    <t>(212) 844-9490</t>
  </si>
  <si>
    <t>KITTON STUART DR.</t>
  </si>
  <si>
    <t>KITTON STUART E</t>
  </si>
  <si>
    <t>601B W 138TH ST</t>
  </si>
  <si>
    <t>10031-7635</t>
  </si>
  <si>
    <t>Prakash Kancherla, MD</t>
  </si>
  <si>
    <t>E0273423</t>
  </si>
  <si>
    <t>KANCHERLA PRAKASH SURYA</t>
  </si>
  <si>
    <t>Prakash Kancherla</t>
  </si>
  <si>
    <t>(718) 733-2600</t>
  </si>
  <si>
    <t>prakanch@aol.com</t>
  </si>
  <si>
    <t>KANCHERLA PRAKASH DR.</t>
  </si>
  <si>
    <t>OUR LADY OF MERCY MC</t>
  </si>
  <si>
    <t>10466-2697</t>
  </si>
  <si>
    <t>Seema Minhas, MD</t>
  </si>
  <si>
    <t>E0032987</t>
  </si>
  <si>
    <t>MINHAS SEEMA JALIL</t>
  </si>
  <si>
    <t>Seema Minhas</t>
  </si>
  <si>
    <t>(718) 343-7790</t>
  </si>
  <si>
    <t>MINHAS SEEMA</t>
  </si>
  <si>
    <t>12102 HILLSIDE AVE</t>
  </si>
  <si>
    <t>11418-1812</t>
  </si>
  <si>
    <t>TETROK MIKHAIL</t>
  </si>
  <si>
    <t>E0085006</t>
  </si>
  <si>
    <t>TETROK MIKHAIL S DO</t>
  </si>
  <si>
    <t>Babubhai  Patel, MD</t>
  </si>
  <si>
    <t>E0213601</t>
  </si>
  <si>
    <t>BABUBHAI I PATEL PHYSICIAN PC</t>
  </si>
  <si>
    <t>Babubhai  Patel</t>
  </si>
  <si>
    <t>(212) 781-2560</t>
  </si>
  <si>
    <t>PATEL BABUBHAI</t>
  </si>
  <si>
    <t>2015 AMSTERDAM AVE</t>
  </si>
  <si>
    <t>10032-5013</t>
  </si>
  <si>
    <t>Stanley Cohen, MD</t>
  </si>
  <si>
    <t>E0214153</t>
  </si>
  <si>
    <t>COHEN STANLEY BART         MD</t>
  </si>
  <si>
    <t>Stanley Cohen</t>
  </si>
  <si>
    <t>(212) 942-8745</t>
  </si>
  <si>
    <t>COHEN STANLEY DR.</t>
  </si>
  <si>
    <t>COHEN STANLEY BART</t>
  </si>
  <si>
    <t>SLRH</t>
  </si>
  <si>
    <t>Gunjeet - Mandvi Sahni, MD</t>
  </si>
  <si>
    <t>E0040349</t>
  </si>
  <si>
    <t>SAHNI GUNJEET MANDVI MD</t>
  </si>
  <si>
    <t>Gunjeet - Mandvi Sahni</t>
  </si>
  <si>
    <t>(212) 568-8376</t>
  </si>
  <si>
    <t>SAHNI GUNJEET</t>
  </si>
  <si>
    <t>8781 169TH ST</t>
  </si>
  <si>
    <t>11432-4438</t>
  </si>
  <si>
    <t>Archana Singiri, MD</t>
  </si>
  <si>
    <t>E0004341</t>
  </si>
  <si>
    <t>SINGIRI ARCHANA</t>
  </si>
  <si>
    <t>Archana Singiri</t>
  </si>
  <si>
    <t>singiri@msn.com</t>
  </si>
  <si>
    <t>SINGIRI ARCHANA DR.</t>
  </si>
  <si>
    <t>SINGIRI ARCHANA MD</t>
  </si>
  <si>
    <t>2358 CROTONA AVE</t>
  </si>
  <si>
    <t>10458-8571</t>
  </si>
  <si>
    <t>Izak Herschitz, MD</t>
  </si>
  <si>
    <t>E0258241</t>
  </si>
  <si>
    <t>HERSCHITZ IZAK             MD</t>
  </si>
  <si>
    <t>Izak Herschitz</t>
  </si>
  <si>
    <t>HERSCHITZ IZAK</t>
  </si>
  <si>
    <t>1150 BRIGHTON BEACH AVE</t>
  </si>
  <si>
    <t>11235-5901</t>
  </si>
  <si>
    <t>Yuderqui Checo, MD</t>
  </si>
  <si>
    <t>E0033626</t>
  </si>
  <si>
    <t>CHECO YUDERQUI MD</t>
  </si>
  <si>
    <t>Yuderqui Checo</t>
  </si>
  <si>
    <t>(212) 926-2260</t>
  </si>
  <si>
    <t>yederqui@aol.com</t>
  </si>
  <si>
    <t>CHECO YUDERQUI</t>
  </si>
  <si>
    <t>59 17 JUNCTION BLVD</t>
  </si>
  <si>
    <t>Francisco Rosario, MD</t>
  </si>
  <si>
    <t>E0102563</t>
  </si>
  <si>
    <t>ROSARIO-AMARO FRANCISCO MD</t>
  </si>
  <si>
    <t>Francisco Rosario</t>
  </si>
  <si>
    <t>drrosario@aol.com</t>
  </si>
  <si>
    <t>ROSARIO FRANCISCO MR.</t>
  </si>
  <si>
    <t>BRONX LEB HOSP</t>
  </si>
  <si>
    <t>Jose Acevedo, MD</t>
  </si>
  <si>
    <t>E0203142</t>
  </si>
  <si>
    <t>ACEVEDO JOSE A</t>
  </si>
  <si>
    <t>Jose Acevedo</t>
  </si>
  <si>
    <t>(212) 795-8666</t>
  </si>
  <si>
    <t>neuro4care@yahoo.com</t>
  </si>
  <si>
    <t>ACEVEDO JOSE</t>
  </si>
  <si>
    <t>MAIN FLOOR</t>
  </si>
  <si>
    <t>10032-4721</t>
  </si>
  <si>
    <t>MORRIS RACHEL</t>
  </si>
  <si>
    <t>E0322746</t>
  </si>
  <si>
    <t>MORRIS RACHEL EMILY</t>
  </si>
  <si>
    <t>BRUCE RACHEL</t>
  </si>
  <si>
    <t>BRUCE RACHEL EMILY</t>
  </si>
  <si>
    <t>102-01 66TH RD</t>
  </si>
  <si>
    <t>HABIB SALMA DR.</t>
  </si>
  <si>
    <t>E0386299</t>
  </si>
  <si>
    <t>HABIB SALMA</t>
  </si>
  <si>
    <t>HABIB SALMA AALIA</t>
  </si>
  <si>
    <t>EASTERN PARK MEDICAL SERVICES,P.C.</t>
  </si>
  <si>
    <t>E0325011</t>
  </si>
  <si>
    <t>EASTERN PARK MEDICAL SERVICES PC</t>
  </si>
  <si>
    <t>93-19 ROOSEVELT AVE</t>
  </si>
  <si>
    <t>11372-7943</t>
  </si>
  <si>
    <t>PENA JACOBO DR.</t>
  </si>
  <si>
    <t>E0383355</t>
  </si>
  <si>
    <t>PENA JACOBO</t>
  </si>
  <si>
    <t>435 FORT WASHINGTON AVE</t>
  </si>
  <si>
    <t>10033-3506</t>
  </si>
  <si>
    <t>HEIGHTS PHYSICIAN MEDICAL CARE P.C</t>
  </si>
  <si>
    <t xml:space="preserve">DEFREITAS MICHELLE </t>
  </si>
  <si>
    <t>E0293991</t>
  </si>
  <si>
    <t>DEFREITAS MICHELLE</t>
  </si>
  <si>
    <t>DEFREITAS MICHELLE MS.</t>
  </si>
  <si>
    <t>DEFREITAS MICHELLE ANDREA</t>
  </si>
  <si>
    <t>MANUEL  D. LOPEZ</t>
  </si>
  <si>
    <t>E0071848</t>
  </si>
  <si>
    <t>LOPEZ MANUEL D MD</t>
  </si>
  <si>
    <t>LOPEZ MANUEL DR.</t>
  </si>
  <si>
    <t>KATARI NAGENDRA</t>
  </si>
  <si>
    <t>E0148453</t>
  </si>
  <si>
    <t>KATARI NAGENDRA SAGAR MD</t>
  </si>
  <si>
    <t>EMERGENCY DEPT</t>
  </si>
  <si>
    <t>YASMEEN KIRMANI</t>
  </si>
  <si>
    <t>E0064968</t>
  </si>
  <si>
    <t>KIRMANI YASMEEN MD</t>
  </si>
  <si>
    <t>KIRMANI YASMEEN</t>
  </si>
  <si>
    <t>1000 N VILLAGE AVE</t>
  </si>
  <si>
    <t>ROCKVILLE CENTRE</t>
  </si>
  <si>
    <t>11570-1000</t>
  </si>
  <si>
    <t>SUSAN  KHALIL</t>
  </si>
  <si>
    <t>E0366744</t>
  </si>
  <si>
    <t>KHALIL SUSAN S</t>
  </si>
  <si>
    <t>KHALIL SUSAN DR.</t>
  </si>
  <si>
    <t>WOOD EDWARD</t>
  </si>
  <si>
    <t>E0279663</t>
  </si>
  <si>
    <t>WOOD EDWARD T MD</t>
  </si>
  <si>
    <t>WOOD EDWARD THOMAS</t>
  </si>
  <si>
    <t>ASVINKUMAR  C. PATEL</t>
  </si>
  <si>
    <t>E0197760</t>
  </si>
  <si>
    <t>PATEL ASVINKUMAR</t>
  </si>
  <si>
    <t>PATEL ASVINKUMAR DR.</t>
  </si>
  <si>
    <t>1602 QUENTIN RD</t>
  </si>
  <si>
    <t>11229-1250</t>
  </si>
  <si>
    <t xml:space="preserve">PATEL ANIL </t>
  </si>
  <si>
    <t>E0219901</t>
  </si>
  <si>
    <t>PATEL ANILKUMAR SURESHCHANDRA</t>
  </si>
  <si>
    <t>PATEL ANIL MR.</t>
  </si>
  <si>
    <t>607 FULTON AVE</t>
  </si>
  <si>
    <t>11550-4540</t>
  </si>
  <si>
    <t>MARC  D. GOTTLIEB</t>
  </si>
  <si>
    <t>E0111195</t>
  </si>
  <si>
    <t>GOTTLIEB MARC D MD</t>
  </si>
  <si>
    <t>GOTTLIEB MARC DR.</t>
  </si>
  <si>
    <t>121 DEKALB AVE STE 9E</t>
  </si>
  <si>
    <t>TAMARA  MAGLOIRE</t>
  </si>
  <si>
    <t>E0031689</t>
  </si>
  <si>
    <t>MAGLOIRE TAMARA MD</t>
  </si>
  <si>
    <t>MAGLOIRE TAMARA</t>
  </si>
  <si>
    <t>8906 135TH ST # 6S</t>
  </si>
  <si>
    <t>CLAUDIA  D. ALCINDOR</t>
  </si>
  <si>
    <t>E0106315</t>
  </si>
  <si>
    <t>ALCINDOR CLAUDIA</t>
  </si>
  <si>
    <t>ALCINDOR CLAUDIA D</t>
  </si>
  <si>
    <t>JAYENDRA R. SHARMA</t>
  </si>
  <si>
    <t>E0118614</t>
  </si>
  <si>
    <t>SHARMA JAYENDRA R MD</t>
  </si>
  <si>
    <t>SHARMA JAYENDRA DR.</t>
  </si>
  <si>
    <t>PRINCE STEVEN</t>
  </si>
  <si>
    <t>E0186037</t>
  </si>
  <si>
    <t>PRINCE STEVEN LEONARD DPM</t>
  </si>
  <si>
    <t>PRINCE STEVEN LEONARD</t>
  </si>
  <si>
    <t>CANDIDA  CORDICE-FORD</t>
  </si>
  <si>
    <t>E0100905</t>
  </si>
  <si>
    <t>CORDICE-FORD CANDIDA</t>
  </si>
  <si>
    <t>JAMAICA HOSPITAL DENTAL</t>
  </si>
  <si>
    <t>THAMBIRAJAH  NANDAKUMAR</t>
  </si>
  <si>
    <t>E0095187</t>
  </si>
  <si>
    <t>NANDAKUMAR THAMBIRAJA MD</t>
  </si>
  <si>
    <t>NANDAKUMAR THAMBIRAJAH</t>
  </si>
  <si>
    <t>2647 CONEY ISL AVE</t>
  </si>
  <si>
    <t>IRENE  WONG</t>
  </si>
  <si>
    <t>E0337405</t>
  </si>
  <si>
    <t>WONG IRENE</t>
  </si>
  <si>
    <t>WONG IRENE DR.</t>
  </si>
  <si>
    <t>3080 ATLANTIC AVE</t>
  </si>
  <si>
    <t>11208-1268</t>
  </si>
  <si>
    <t>STEPHANIE  E. AMBROSE-FLAHERTY</t>
  </si>
  <si>
    <t>E0323293</t>
  </si>
  <si>
    <t>AMBROSE-FLAHERTY STEPHANIE</t>
  </si>
  <si>
    <t>AMBROSE-FLAHERTY STEPHANIE MS.</t>
  </si>
  <si>
    <t>AMBROSE-FLAHERTY STEPHANIE ELAINE</t>
  </si>
  <si>
    <t>NORMIL  CADET</t>
  </si>
  <si>
    <t>E0244391</t>
  </si>
  <si>
    <t>CADET NORMIL RICHARD JEAN MD</t>
  </si>
  <si>
    <t>CADET NORMIL</t>
  </si>
  <si>
    <t>JEFFREY  M. WEINBERG</t>
  </si>
  <si>
    <t>E0124420</t>
  </si>
  <si>
    <t>WEINBERG JEFFREY MITCHELL MD</t>
  </si>
  <si>
    <t>WEINBERG JEFFREY DR.</t>
  </si>
  <si>
    <t>ERICA M.  CARDONA</t>
  </si>
  <si>
    <t>E0286070</t>
  </si>
  <si>
    <t>CARDONA ERICA</t>
  </si>
  <si>
    <t>CARDONA ERICA MS.</t>
  </si>
  <si>
    <t>CARDONA ERICA MARIE</t>
  </si>
  <si>
    <t>PIYALI  RAY-SEN</t>
  </si>
  <si>
    <t>E0083445</t>
  </si>
  <si>
    <t>RAY-SEN PIYALI MD</t>
  </si>
  <si>
    <t>SEN PIYALI</t>
  </si>
  <si>
    <t>SEN PIYALI MD</t>
  </si>
  <si>
    <t>MEDISYS</t>
  </si>
  <si>
    <t>11435-3636</t>
  </si>
  <si>
    <t>CRUZ ERLINDA</t>
  </si>
  <si>
    <t>E0248088</t>
  </si>
  <si>
    <t>CRUZ ERLINDA S MD</t>
  </si>
  <si>
    <t>12209 LIBERTY AVE</t>
  </si>
  <si>
    <t>11419-2129</t>
  </si>
  <si>
    <t>ASHLEY  HIZA</t>
  </si>
  <si>
    <t>E0052941</t>
  </si>
  <si>
    <t>HIZA ASHLEY MD</t>
  </si>
  <si>
    <t>HIZA ASHLEY</t>
  </si>
  <si>
    <t>FLUSHING MED CENTER</t>
  </si>
  <si>
    <t>MARIA  PERFETTO-TULLO</t>
  </si>
  <si>
    <t>E0002910</t>
  </si>
  <si>
    <t>PERFETTO-TULLO MARIA</t>
  </si>
  <si>
    <t>PERFETTO-TULLO MARIA MD</t>
  </si>
  <si>
    <t>15702 CROSSBAY BLVD</t>
  </si>
  <si>
    <t>PERONE ROBERT DR.</t>
  </si>
  <si>
    <t>E0187798</t>
  </si>
  <si>
    <t>PERONE ROBERT W MD</t>
  </si>
  <si>
    <t>PERONE ROBERT W</t>
  </si>
  <si>
    <t>N Y HOSP-CORNELL MC</t>
  </si>
  <si>
    <t>10065-4897</t>
  </si>
  <si>
    <t>YANG WEN</t>
  </si>
  <si>
    <t>E0258544</t>
  </si>
  <si>
    <t>YANG WEN C MD</t>
  </si>
  <si>
    <t>10003-3851</t>
  </si>
  <si>
    <t>OPHER-IOSIFESCU ELANA</t>
  </si>
  <si>
    <t>E0102968</t>
  </si>
  <si>
    <t>OPHER ELANA MD</t>
  </si>
  <si>
    <t>LEVINE RANDY DR.</t>
  </si>
  <si>
    <t>E0213553</t>
  </si>
  <si>
    <t>LEVINE RANDY L             MD</t>
  </si>
  <si>
    <t>SLRH-OUTPT-CLINIC</t>
  </si>
  <si>
    <t>APPLEWHITE LIAT</t>
  </si>
  <si>
    <t>E0140829</t>
  </si>
  <si>
    <t>APPLEWHITE LIAT E</t>
  </si>
  <si>
    <t>865 NORTHERN BLVD</t>
  </si>
  <si>
    <t>11021-5310</t>
  </si>
  <si>
    <t>QUEENS VILLAGE PRIMARY MEDICAL CARE</t>
  </si>
  <si>
    <t>ARYEL NICOLEAU, MD</t>
  </si>
  <si>
    <t>(718) 465-3040</t>
  </si>
  <si>
    <t>ARYEL_NICOLEAU_MD@YAHOO.COM</t>
  </si>
  <si>
    <t>QUEENS VILLAGE PRIMARY MEDICAL CARE, PLLC</t>
  </si>
  <si>
    <t>9204 SPRINGFIELD BLVD</t>
  </si>
  <si>
    <t>GANESH KARIM MD</t>
  </si>
  <si>
    <t>E0174535</t>
  </si>
  <si>
    <t>GANESH &amp; KARIM PHYSICIANS P L L C</t>
  </si>
  <si>
    <t>97-30 57TH AVE</t>
  </si>
  <si>
    <t>11368-3542</t>
  </si>
  <si>
    <t>Bhupendra R. Patel, MD</t>
  </si>
  <si>
    <t>E0275316</t>
  </si>
  <si>
    <t>PATEL BHUPENDRO R          MD</t>
  </si>
  <si>
    <t>Bhupendra R. Patel</t>
  </si>
  <si>
    <t>(718) 263-2208</t>
  </si>
  <si>
    <t>bhupiinde@hotmail.com</t>
  </si>
  <si>
    <t>PATEL BHUPENDRA</t>
  </si>
  <si>
    <t>ASTORIA GENL HOSP</t>
  </si>
  <si>
    <t>11102-2418</t>
  </si>
  <si>
    <t>FDLC PEDIATRICS MEDICINE.PLLC</t>
  </si>
  <si>
    <t>MEDIKIDS PEDIATRICS MEDICINE PC</t>
  </si>
  <si>
    <t>E0337983</t>
  </si>
  <si>
    <t>MEDIKIDS-PEDIATRIC MEDICINE PC</t>
  </si>
  <si>
    <t>MEDIKIDS PEDIATRICS MEDICINE II PLLC</t>
  </si>
  <si>
    <t>MEDIKIDS PEDIATRIC MEDICINE II PLLC</t>
  </si>
  <si>
    <t>320 E 188TH ST</t>
  </si>
  <si>
    <t>10458-5402</t>
  </si>
  <si>
    <t>SPRINGFIELD PEDIATRIC P. C.</t>
  </si>
  <si>
    <t>E0297028</t>
  </si>
  <si>
    <t>SPRINGFIELD PEDIATRIC PC</t>
  </si>
  <si>
    <t>235-20 147TH AVE</t>
  </si>
  <si>
    <t>CARDIOLOGY UNLIMITED PC</t>
  </si>
  <si>
    <t>E0319301</t>
  </si>
  <si>
    <t>629 W 185TH ST - 2ND FL</t>
  </si>
  <si>
    <t>THE FOOT SPECIALTY PRACTICE, P.C.</t>
  </si>
  <si>
    <t>E0347662</t>
  </si>
  <si>
    <t>DR CARL M JEAN DPM PC</t>
  </si>
  <si>
    <t>903 UTICA AVE</t>
  </si>
  <si>
    <t>11203-4313</t>
  </si>
  <si>
    <t>A T ADEBAYO, MD, PC</t>
  </si>
  <si>
    <t>40 W 135TH ST, SUITE 1 D</t>
  </si>
  <si>
    <t>CLASON POINT MEDICAL PC</t>
  </si>
  <si>
    <t>805B SOUNDVIEW AVE</t>
  </si>
  <si>
    <t>ALLCITY MEDICAL, P.C.</t>
  </si>
  <si>
    <t>343 W 145TH ST</t>
  </si>
  <si>
    <t>MESBAH MEDICAL PC</t>
  </si>
  <si>
    <t>10 WALNUT DR</t>
  </si>
  <si>
    <t>FW COMPREHENSIVE MEDICAL CARE PC</t>
  </si>
  <si>
    <t>46 FORT WASHINGTON AVE, SUITE 2</t>
  </si>
  <si>
    <t>MANNINO CHRISTINA DR.</t>
  </si>
  <si>
    <t>E0308930</t>
  </si>
  <si>
    <t>CHRISTINA MANNINO</t>
  </si>
  <si>
    <t>MANNINO CHRISTINA MARIE</t>
  </si>
  <si>
    <t>111 E 210TH ST</t>
  </si>
  <si>
    <t>SOOHOO STEPHANIE</t>
  </si>
  <si>
    <t>E0323280</t>
  </si>
  <si>
    <t>1010 NORTHERN BLVD STE 311</t>
  </si>
  <si>
    <t>11021-5329</t>
  </si>
  <si>
    <t>CARROCCIO ALFIO</t>
  </si>
  <si>
    <t>E0079355</t>
  </si>
  <si>
    <t>CARROCCIO ALFIO MD</t>
  </si>
  <si>
    <t>5 E 98TH ST FL 14</t>
  </si>
  <si>
    <t>10029-6501</t>
  </si>
  <si>
    <t>CARPATI CHARLES</t>
  </si>
  <si>
    <t>E0182027</t>
  </si>
  <si>
    <t>CARPATI CHARLES  MD</t>
  </si>
  <si>
    <t>CARPATI CHARLES MARK</t>
  </si>
  <si>
    <t>ANDERSON TODD DR.</t>
  </si>
  <si>
    <t>E0383427</t>
  </si>
  <si>
    <t>ANDERSON TODD</t>
  </si>
  <si>
    <t>ANDERSON TODD A</t>
  </si>
  <si>
    <t>PATEL NIRAV DR.</t>
  </si>
  <si>
    <t>E0056190</t>
  </si>
  <si>
    <t>PATEL NIRAV CHANDRAKANT MD</t>
  </si>
  <si>
    <t>PATEL NIRAV CHANDRAKANT</t>
  </si>
  <si>
    <t>130 E 77TH ST FL 4</t>
  </si>
  <si>
    <t>MIGLINO CHRISTINE MS.</t>
  </si>
  <si>
    <t>E0362737</t>
  </si>
  <si>
    <t>MIGLINO CHRISTINE JANE</t>
  </si>
  <si>
    <t>178 E 85TH ST</t>
  </si>
  <si>
    <t>SCHWIMMER JOSHUA DR.</t>
  </si>
  <si>
    <t>E0041180</t>
  </si>
  <si>
    <t>SCHWIMMER JOSHUA ADAM MD</t>
  </si>
  <si>
    <t>1760 3RD AVE FL 2</t>
  </si>
  <si>
    <t>10029-6810</t>
  </si>
  <si>
    <t>BERNIK STEPHANIE</t>
  </si>
  <si>
    <t>E0082725</t>
  </si>
  <si>
    <t>BERNIK STEPHANIE FALCONE MD</t>
  </si>
  <si>
    <t>ADDONIZIO DEVON MS.</t>
  </si>
  <si>
    <t>E0010934</t>
  </si>
  <si>
    <t>ADDONIZIO DEVON KIMBERLY MD</t>
  </si>
  <si>
    <t>1430 2ND AVE</t>
  </si>
  <si>
    <t>10021-3313</t>
  </si>
  <si>
    <t>BOROWSKI ALLISON DR.</t>
  </si>
  <si>
    <t>E0390588</t>
  </si>
  <si>
    <t>BOROWSKI ALLISON MARIE</t>
  </si>
  <si>
    <t>130 E 77TH ST 9 BLACK HALL</t>
  </si>
  <si>
    <t>CHOPRA RAJPAL DR.</t>
  </si>
  <si>
    <t>E0175318</t>
  </si>
  <si>
    <t>CHOPRA RAJPAL S MD</t>
  </si>
  <si>
    <t>PIRELLI LUIGI</t>
  </si>
  <si>
    <t>E0355514</t>
  </si>
  <si>
    <t>LIOTTA DARA DR.</t>
  </si>
  <si>
    <t>E0331709</t>
  </si>
  <si>
    <t>LIOTTA DARA R</t>
  </si>
  <si>
    <t>110 E 59TH ST RM 10A</t>
  </si>
  <si>
    <t>CHARNOFF JUDAH MR.</t>
  </si>
  <si>
    <t>E0185247</t>
  </si>
  <si>
    <t>CHARNOFF JUDAH AZRIEL MD</t>
  </si>
  <si>
    <t>ROSEN ROBERT</t>
  </si>
  <si>
    <t>E0239743</t>
  </si>
  <si>
    <t>ROSEN ROBERT J             MD</t>
  </si>
  <si>
    <t>NY UNIVERSITY HOSP</t>
  </si>
  <si>
    <t>FUTURE BRIGHT MANAGEMENT, INC.</t>
  </si>
  <si>
    <t>185 CANAL ST, 6TH FLOOR</t>
  </si>
  <si>
    <t>E0318626</t>
  </si>
  <si>
    <t>217 GRAND ST - 6TH FL</t>
  </si>
  <si>
    <t>SKIPITARIS NICHOLAS</t>
  </si>
  <si>
    <t>E0005873</t>
  </si>
  <si>
    <t>5 E 98TH ST FL 3</t>
  </si>
  <si>
    <t>BORNSTEIN ERAN DR.</t>
  </si>
  <si>
    <t>E0007880</t>
  </si>
  <si>
    <t>BORNSTEIN ERAN</t>
  </si>
  <si>
    <t>BORNSTEIN ERAN MD</t>
  </si>
  <si>
    <t>GHEEWALA PARUL DR.</t>
  </si>
  <si>
    <t>E0077252</t>
  </si>
  <si>
    <t>GHEEWALA PARUL A MD</t>
  </si>
  <si>
    <t>ST JOHNS QUEENS</t>
  </si>
  <si>
    <t>BELDING MICHELE DR.</t>
  </si>
  <si>
    <t>E0114955</t>
  </si>
  <si>
    <t>BELDING MICHELE FRANCES</t>
  </si>
  <si>
    <t>8708 JUSTICE AVE STE CE</t>
  </si>
  <si>
    <t>11373-4590</t>
  </si>
  <si>
    <t>PERK GILA DR.</t>
  </si>
  <si>
    <t>E0014021</t>
  </si>
  <si>
    <t>PERK GILA MD</t>
  </si>
  <si>
    <t>550 1ST AVE</t>
  </si>
  <si>
    <t>PEARSON BARRY DR.</t>
  </si>
  <si>
    <t>E0332429</t>
  </si>
  <si>
    <t>PEARSON BARRY J</t>
  </si>
  <si>
    <t>PEARSON BARRY JOHN</t>
  </si>
  <si>
    <t>MINIOR VICTORIA DR.</t>
  </si>
  <si>
    <t>E0063690</t>
  </si>
  <si>
    <t>MINIOR VICTORIA K</t>
  </si>
  <si>
    <t>462 1ST AVE</t>
  </si>
  <si>
    <t>10016-9196</t>
  </si>
  <si>
    <t>CONFUCIUS PHARMACY INC</t>
  </si>
  <si>
    <t>E0105783</t>
  </si>
  <si>
    <t>All Other:: Pharmacy</t>
  </si>
  <si>
    <t>25 BOWERY</t>
  </si>
  <si>
    <t>ADVANCED HEMATOLOGY ONCOLOGY, PLLC</t>
  </si>
  <si>
    <t>E0308706</t>
  </si>
  <si>
    <t>ADVANCED HEMATOLOGY ONCOLOGY PLLC</t>
  </si>
  <si>
    <t>42-35 MAIN ST #3H</t>
  </si>
  <si>
    <t>11355-3956</t>
  </si>
  <si>
    <t>LEE SIMON</t>
  </si>
  <si>
    <t>E0110339</t>
  </si>
  <si>
    <t>LEE SIMON X MD</t>
  </si>
  <si>
    <t>3660 WALDO AVE APT 5H</t>
  </si>
  <si>
    <t>10463-2231</t>
  </si>
  <si>
    <t>SINOG MEDICAL ASSOCIATE,P.C</t>
  </si>
  <si>
    <t>E0092485</t>
  </si>
  <si>
    <t>SINOG MEDICAL ASSOC PC</t>
  </si>
  <si>
    <t>SINOG MEDICAL ASSOCIATE, PC</t>
  </si>
  <si>
    <t>98 E BROADWAY FL 2</t>
  </si>
  <si>
    <t>YIN YIN WIN MEDICAL PC</t>
  </si>
  <si>
    <t>E0311714</t>
  </si>
  <si>
    <t>118 BAXTER ST STE 301</t>
  </si>
  <si>
    <t>10013-3675</t>
  </si>
  <si>
    <t>EDWIN K CHAN MD PC</t>
  </si>
  <si>
    <t>E0313296</t>
  </si>
  <si>
    <t>CHAN EDWIN KENNETH</t>
  </si>
  <si>
    <t>13640 39TH AVE # 6GB</t>
  </si>
  <si>
    <t>NG MEDICAL PLLC</t>
  </si>
  <si>
    <t>E0302940</t>
  </si>
  <si>
    <t>139 CENTRE ST STE 609</t>
  </si>
  <si>
    <t>EISENSTEIN HOWARD MR.</t>
  </si>
  <si>
    <t>E0156713</t>
  </si>
  <si>
    <t>EISENSTEIN HOWARD CHARLES MD</t>
  </si>
  <si>
    <t>813 QUENTIN RD</t>
  </si>
  <si>
    <t>11223-2251</t>
  </si>
  <si>
    <t>REE JUNE DR.</t>
  </si>
  <si>
    <t>E0058998</t>
  </si>
  <si>
    <t>REE JUNE HISU</t>
  </si>
  <si>
    <t>WAKIM WAKIM DR.</t>
  </si>
  <si>
    <t>E0325962</t>
  </si>
  <si>
    <t>WAKIM WAKIM VICTOR</t>
  </si>
  <si>
    <t>30 PROSPECT AVE</t>
  </si>
  <si>
    <t>HACKENSACK</t>
  </si>
  <si>
    <t>NJ</t>
  </si>
  <si>
    <t>07601-1914</t>
  </si>
  <si>
    <t>ALATASSI SHAZA</t>
  </si>
  <si>
    <t>E0029093</t>
  </si>
  <si>
    <t>ALATASSI SHAZA MD</t>
  </si>
  <si>
    <t>BRAUNSTEIN RICHARD</t>
  </si>
  <si>
    <t>E0136165</t>
  </si>
  <si>
    <t>BRAUNSTEIN RICHARD EVAN MD</t>
  </si>
  <si>
    <t>RONALD DOUGLAS</t>
  </si>
  <si>
    <t>KLEIN PAMELA DR.</t>
  </si>
  <si>
    <t>E0321083</t>
  </si>
  <si>
    <t>KLEIN PAMELA</t>
  </si>
  <si>
    <t>KLEIN PAMELA EVE</t>
  </si>
  <si>
    <t>SCHWARTZ EVAN DR.</t>
  </si>
  <si>
    <t>E0194328</t>
  </si>
  <si>
    <t>SCHWARTZ EVAN G MD</t>
  </si>
  <si>
    <t>72-41 GRAND AVE</t>
  </si>
  <si>
    <t>11378-1532</t>
  </si>
  <si>
    <t>HADDA CERI DR.</t>
  </si>
  <si>
    <t>E0068140</t>
  </si>
  <si>
    <t>HADDA CERI ELIZABETH MD</t>
  </si>
  <si>
    <t>WONG KEN DR.</t>
  </si>
  <si>
    <t>E0288482</t>
  </si>
  <si>
    <t>KEN C WONG MD</t>
  </si>
  <si>
    <t>WONG KEN CHI MD</t>
  </si>
  <si>
    <t>WANER MILTON</t>
  </si>
  <si>
    <t>E0113381</t>
  </si>
  <si>
    <t>WANER MILTON MD</t>
  </si>
  <si>
    <t>210 E 64TH ST FL 7</t>
  </si>
  <si>
    <t>Metroplus Health Plan</t>
  </si>
  <si>
    <t>Arnold Saperstein, MD</t>
  </si>
  <si>
    <t>(212) 908-8590</t>
  </si>
  <si>
    <t>160 Water St</t>
  </si>
  <si>
    <t>VNS Choice</t>
  </si>
  <si>
    <t>Chris Palmieri</t>
  </si>
  <si>
    <t>(212) 609-5641</t>
  </si>
  <si>
    <t>chris.palmieri@vnsny.org</t>
  </si>
  <si>
    <t>1250 Broadway</t>
  </si>
  <si>
    <t>Healthfirst</t>
  </si>
  <si>
    <t>Dan McCarthy</t>
  </si>
  <si>
    <t>(212) 801-6208</t>
  </si>
  <si>
    <t>dmccarthy@healthfirst.org</t>
  </si>
  <si>
    <t>100 Church St</t>
  </si>
  <si>
    <t>Senior Health Partners</t>
  </si>
  <si>
    <t>AlphaCare</t>
  </si>
  <si>
    <t>Dan Parietti</t>
  </si>
  <si>
    <t>(855) 652-5742</t>
  </si>
  <si>
    <t>dparietti@alphacare.com</t>
  </si>
  <si>
    <t>335 Adams St</t>
  </si>
  <si>
    <t>Senior Whole Health</t>
  </si>
  <si>
    <t>David Kleinhanzl</t>
  </si>
  <si>
    <t>(212) 748-9208</t>
  </si>
  <si>
    <t>dkleinhanzl@seniorwholehealth.com</t>
  </si>
  <si>
    <t>111 Broadway</t>
  </si>
  <si>
    <t xml:space="preserve">PRINCE JOSE </t>
  </si>
  <si>
    <t>E0311603</t>
  </si>
  <si>
    <t>PRINCE JOSE MD</t>
  </si>
  <si>
    <t>PRINCE JOSE DR.</t>
  </si>
  <si>
    <t>26901 76TH AVE</t>
  </si>
  <si>
    <t>11040-1433</t>
  </si>
  <si>
    <t>CHIU WILLIAM</t>
  </si>
  <si>
    <t>E0143524</t>
  </si>
  <si>
    <t>CHIU WILLIAM MD</t>
  </si>
  <si>
    <t>RAKESH  GUPTA</t>
  </si>
  <si>
    <t>E0012139</t>
  </si>
  <si>
    <t>GUPTA RAKESH  MD</t>
  </si>
  <si>
    <t>GUPTA RAKESH DR.</t>
  </si>
  <si>
    <t>9033 SPRINGFIELD BLVD</t>
  </si>
  <si>
    <t>11428-1352</t>
  </si>
  <si>
    <t>GIGLIOLA  M. DOLMAIAN</t>
  </si>
  <si>
    <t>E0036089</t>
  </si>
  <si>
    <t>DOLMAIAN GIGLIOLA MARIA MD</t>
  </si>
  <si>
    <t>DOLMAIAN GIGLIOLA</t>
  </si>
  <si>
    <t>NILESH  MEHTA</t>
  </si>
  <si>
    <t>E0298875</t>
  </si>
  <si>
    <t>MEHTA NILESH</t>
  </si>
  <si>
    <t>MEHTA NILESH DR.</t>
  </si>
  <si>
    <t>MEHTA NILESH MD</t>
  </si>
  <si>
    <t>33-04 93RD STREET</t>
  </si>
  <si>
    <t>11372-1941</t>
  </si>
  <si>
    <t xml:space="preserve">DHARIA PRACHI </t>
  </si>
  <si>
    <t>E0306055</t>
  </si>
  <si>
    <t>PRACHI SUNIL DHARIA</t>
  </si>
  <si>
    <t>DHARIA PRACHI DR.</t>
  </si>
  <si>
    <t>DHARIA PRACHI SUNIL</t>
  </si>
  <si>
    <t>DUVALSAINT FREGENS</t>
  </si>
  <si>
    <t>E0118648</t>
  </si>
  <si>
    <t>DUVALSAINT FREGENS G MD</t>
  </si>
  <si>
    <t>DUVALSAINT FREGENS DR.</t>
  </si>
  <si>
    <t xml:space="preserve">DE CASTRO CARLYLE </t>
  </si>
  <si>
    <t>E0117215</t>
  </si>
  <si>
    <t>DE CASTRO CARLYLE MD</t>
  </si>
  <si>
    <t>DE CASTRO CARLYLE DR.</t>
  </si>
  <si>
    <t>DE CASTRO CARLYLE</t>
  </si>
  <si>
    <t>421 27TH AVE</t>
  </si>
  <si>
    <t>SANDIP SHETH</t>
  </si>
  <si>
    <t>E0138203</t>
  </si>
  <si>
    <t>SHETH SANDIP PRANLAL MD</t>
  </si>
  <si>
    <t>SHETH SANDIP DR.</t>
  </si>
  <si>
    <t xml:space="preserve">JEANMICHEL MARIEANGE </t>
  </si>
  <si>
    <t>JEANMICHEL MARIEANGE MS.</t>
  </si>
  <si>
    <t xml:space="preserve">VERCELES CAROLINE </t>
  </si>
  <si>
    <t>E0038838</t>
  </si>
  <si>
    <t>VERCELES CAROLINE</t>
  </si>
  <si>
    <t>AREVALO CAROLINE DR.</t>
  </si>
  <si>
    <t>AREVALO CAROLINE V</t>
  </si>
  <si>
    <t>HAQUE MOINUL</t>
  </si>
  <si>
    <t>E0066847</t>
  </si>
  <si>
    <t>HAQUE MOINUL MD</t>
  </si>
  <si>
    <t>VELOUDIOS ALICE</t>
  </si>
  <si>
    <t>E0145016</t>
  </si>
  <si>
    <t>VELOUDIOS ALICE MD</t>
  </si>
  <si>
    <t>VAVAL JEAN</t>
  </si>
  <si>
    <t>E0208582</t>
  </si>
  <si>
    <t>VAVAL JEAN LIONNEL         MD</t>
  </si>
  <si>
    <t>VAVAL JEAN LIONNEL MD</t>
  </si>
  <si>
    <t>8900 VANWYCK EXPWY</t>
  </si>
  <si>
    <t xml:space="preserve">ANAM SADRUL </t>
  </si>
  <si>
    <t>E0084320</t>
  </si>
  <si>
    <t>ANAM SADRUL M MD</t>
  </si>
  <si>
    <t>ANAM SADRUL DR.</t>
  </si>
  <si>
    <t>FALAGARIO-WASSERMAN JUNE</t>
  </si>
  <si>
    <t>JYMING WANG MD PC</t>
  </si>
  <si>
    <t>13336 41ST RD, SUITE 2M</t>
  </si>
  <si>
    <t>SAMUEL CHO, M.D., P.C.</t>
  </si>
  <si>
    <t>E0396021</t>
  </si>
  <si>
    <t>SAMUEL CHO MD PC</t>
  </si>
  <si>
    <t>15011 NORTHERN BLVD</t>
  </si>
  <si>
    <t>11354-3893</t>
  </si>
  <si>
    <t>TRIBECA INTERNAL MEDICINE &amp; ACUPUNCTURE, P.C.</t>
  </si>
  <si>
    <t>E0312379</t>
  </si>
  <si>
    <t>TRIBECA INTERNAL MED &amp; ACUPUNCTURE</t>
  </si>
  <si>
    <t>TRIBECA INTERNAL MEDICINE AND ACUPU</t>
  </si>
  <si>
    <t>84 BOWERY STREET FL 4</t>
  </si>
  <si>
    <t>10013-4608</t>
  </si>
  <si>
    <t>UROLOGICAL CARE AT FLUSHING PC</t>
  </si>
  <si>
    <t>E0332256</t>
  </si>
  <si>
    <t>13620 38TH AVE STE 7F</t>
  </si>
  <si>
    <t>EAST SUNRISE MEDICAL PLLC</t>
  </si>
  <si>
    <t>E0372680</t>
  </si>
  <si>
    <t>6402 8TH AVE # 301</t>
  </si>
  <si>
    <t>HAILIU ZUO, PHYSICIAN,PC</t>
  </si>
  <si>
    <t>83 18 CORNISH AVE</t>
  </si>
  <si>
    <t>VICTORIA PHYSICAL MEDICINE PC</t>
  </si>
  <si>
    <t>E0303949</t>
  </si>
  <si>
    <t>VICTORIA PHYSICAL MEDICINE P C</t>
  </si>
  <si>
    <t>53 ELIZABETH ST STE 3A</t>
  </si>
  <si>
    <t>10013-4617</t>
  </si>
  <si>
    <t xml:space="preserve">PAIK WOONG </t>
  </si>
  <si>
    <t>E0297938</t>
  </si>
  <si>
    <t>PAIK WOONG KI</t>
  </si>
  <si>
    <t>PAIK WOONG DR.</t>
  </si>
  <si>
    <t>LUCOT  CHERENFANT</t>
  </si>
  <si>
    <t>E0284160</t>
  </si>
  <si>
    <t>CHERENFANT LUCOT</t>
  </si>
  <si>
    <t>CHERENFANT LUCOT DR.</t>
  </si>
  <si>
    <t>IVONNE  DABOVICH</t>
  </si>
  <si>
    <t>E0066971</t>
  </si>
  <si>
    <t>DABOVICH IVONNE CNM</t>
  </si>
  <si>
    <t>DABOVICH IVONNE</t>
  </si>
  <si>
    <t>ADRIAN  SANGEORZAN</t>
  </si>
  <si>
    <t>E0132145</t>
  </si>
  <si>
    <t>SANGEORZAN ADRIAN MD</t>
  </si>
  <si>
    <t>SANGEORZAN ADRIAN</t>
  </si>
  <si>
    <t>2120 BROADWAY</t>
  </si>
  <si>
    <t>11106-4533</t>
  </si>
  <si>
    <t>SULEMAN RANA JAVED</t>
  </si>
  <si>
    <t>E0070427</t>
  </si>
  <si>
    <t>SULEMAN RANA JAVED MD</t>
  </si>
  <si>
    <t>SUE ROSOFSKY</t>
  </si>
  <si>
    <t>(718) 297-0440</t>
  </si>
  <si>
    <t>SULEMAN RANA MRS.</t>
  </si>
  <si>
    <t>MAYANK PATEL</t>
  </si>
  <si>
    <t>E0132035</t>
  </si>
  <si>
    <t>PATEL MAYANK MD</t>
  </si>
  <si>
    <t>MAYANK PATEL, M.D.</t>
  </si>
  <si>
    <t>(718) 343-3535</t>
  </si>
  <si>
    <t>PERFECTBABYCARE@YAHOO.COM</t>
  </si>
  <si>
    <t>PATEL MAYANK</t>
  </si>
  <si>
    <t>WYCKOFF HGHTS MC</t>
  </si>
  <si>
    <t xml:space="preserve">GEGA RENATO CANTADA </t>
  </si>
  <si>
    <t>E0225575</t>
  </si>
  <si>
    <t>GEGA RENATO CANTADA        MD</t>
  </si>
  <si>
    <t>GEGA RENATO, MD</t>
  </si>
  <si>
    <t>(718) 647-2205</t>
  </si>
  <si>
    <t>GEGA RENATO</t>
  </si>
  <si>
    <t>89TH AVE &amp; VAN WYCK</t>
  </si>
  <si>
    <t>MJHS Hospice and Palliative Care</t>
  </si>
  <si>
    <t>E0191415</t>
  </si>
  <si>
    <t>JACOB PERLOW HOSPICE</t>
  </si>
  <si>
    <t>Jay Gormley</t>
  </si>
  <si>
    <t>(212) 356-5419</t>
  </si>
  <si>
    <t>jgormley@mjhs.org</t>
  </si>
  <si>
    <t>MJHS HOSPICE AND PALLIATIVE CARE INC.</t>
  </si>
  <si>
    <t>MJHS HOSPICE AND PALLIATIVE CARE</t>
  </si>
  <si>
    <t>39 BROADWAY STE 200</t>
  </si>
  <si>
    <t>10006-3039</t>
  </si>
  <si>
    <t>PETROV PETYA</t>
  </si>
  <si>
    <t>E0076046</t>
  </si>
  <si>
    <t>PETROV PETYA MD</t>
  </si>
  <si>
    <t>107 W 4TH ST</t>
  </si>
  <si>
    <t>MT VERNON</t>
  </si>
  <si>
    <t>10550-4002</t>
  </si>
  <si>
    <t>RASHID MOHAMMED DR.</t>
  </si>
  <si>
    <t>E0147423</t>
  </si>
  <si>
    <t>RASHID MOHAMMED K MD</t>
  </si>
  <si>
    <t>MT SINAI QNS BBLD</t>
  </si>
  <si>
    <t>MOHAMMED K RASHID MD PC</t>
  </si>
  <si>
    <t>16832 HIGHLAND AVE</t>
  </si>
  <si>
    <t>DAVID MARIAN</t>
  </si>
  <si>
    <t>E0112245</t>
  </si>
  <si>
    <t>DAVID MARIAN MD</t>
  </si>
  <si>
    <t>APT 1N</t>
  </si>
  <si>
    <t>CHAPPAQUA</t>
  </si>
  <si>
    <t>KINGS PULMONARY ASSOCIATES, PC</t>
  </si>
  <si>
    <t>E0342699</t>
  </si>
  <si>
    <t>KINGS PULMONARY ASSOCIATES P C</t>
  </si>
  <si>
    <t>3131 KINGS HWY STE D10</t>
  </si>
  <si>
    <t>11234-2647</t>
  </si>
  <si>
    <t>CHO WON DR.</t>
  </si>
  <si>
    <t>E0256012</t>
  </si>
  <si>
    <t>CHO WON SUP MD</t>
  </si>
  <si>
    <t>CHO WON SUP</t>
  </si>
  <si>
    <t>235 WYCKOFF AVE</t>
  </si>
  <si>
    <t>11237-5303</t>
  </si>
  <si>
    <t>Brooklyn Perinatal Network</t>
  </si>
  <si>
    <t>Ngozi Moses</t>
  </si>
  <si>
    <t>(718) 643-8258</t>
  </si>
  <si>
    <t>dwest@bpnetwork.com</t>
  </si>
  <si>
    <t>Local Government Unit (LGU)/Single Point of Access (SPOA)</t>
  </si>
  <si>
    <t>76 Nevins St</t>
  </si>
  <si>
    <t>LU IRENE MRS.</t>
  </si>
  <si>
    <t>E0308017</t>
  </si>
  <si>
    <t>LU IRENE</t>
  </si>
  <si>
    <t>520 FRANKLIN AVE STE 229</t>
  </si>
  <si>
    <t>11530-5878</t>
  </si>
  <si>
    <t>AHMAD LAEEQ</t>
  </si>
  <si>
    <t>E0149714</t>
  </si>
  <si>
    <t>AHMAD LAEEQ MD</t>
  </si>
  <si>
    <t>3758 108TH ST</t>
  </si>
  <si>
    <t>11368-2023</t>
  </si>
  <si>
    <t>Christopher Rose Empowerment Campaign</t>
  </si>
  <si>
    <t>Sharon Rose</t>
  </si>
  <si>
    <t>(917) 272-2363</t>
  </si>
  <si>
    <t>srose@crcec.org</t>
  </si>
  <si>
    <t>772 Vermont St</t>
  </si>
  <si>
    <t>Abundant Life Agency</t>
  </si>
  <si>
    <t>New Diemensions In Care Inc</t>
  </si>
  <si>
    <t>QUEENS OB/GYN, P.C.</t>
  </si>
  <si>
    <t>E0339257</t>
  </si>
  <si>
    <t>QUEENS OB GYN PC</t>
  </si>
  <si>
    <t>4160 MAIN ST STE 209</t>
  </si>
  <si>
    <t>11355-3899</t>
  </si>
  <si>
    <t>COBBLE HILL HEALTH CTR INC</t>
  </si>
  <si>
    <t>E0000062</t>
  </si>
  <si>
    <t>COBBLE HILL HLTH CTR INC LTHHCP</t>
  </si>
  <si>
    <t>Tony Lewis</t>
  </si>
  <si>
    <t>(718) 855-6784</t>
  </si>
  <si>
    <t>tlewis@cobblehill.org</t>
  </si>
  <si>
    <t>COBBLE HILL HEALTH CENTER INC</t>
  </si>
  <si>
    <t>LTHHC PROGRAM</t>
  </si>
  <si>
    <t>11221-2912</t>
  </si>
  <si>
    <t>ALVARADO-RIVERA JORGE DR.</t>
  </si>
  <si>
    <t>E0027335</t>
  </si>
  <si>
    <t>ALVARADO-RIVERA JORGE V  MD</t>
  </si>
  <si>
    <t>3743 91ST ST</t>
  </si>
  <si>
    <t>11372-7927</t>
  </si>
  <si>
    <t>HAIMI JOSEPH DR.</t>
  </si>
  <si>
    <t>E0186346</t>
  </si>
  <si>
    <t>HAIMI JOSEPH SHAYANI MD</t>
  </si>
  <si>
    <t>4370 KISSENA BLVD STE 1K</t>
  </si>
  <si>
    <t>11355-3771</t>
  </si>
  <si>
    <t>FISHMAN ALLEN DR.</t>
  </si>
  <si>
    <t>E0255802</t>
  </si>
  <si>
    <t>FISHMAN ALLEN J MD PC</t>
  </si>
  <si>
    <t>FISHMAN ALLEN J</t>
  </si>
  <si>
    <t>92-29 QUEENS BLVD STE 2I</t>
  </si>
  <si>
    <t>11374-1072</t>
  </si>
  <si>
    <t>ROJAS ANA</t>
  </si>
  <si>
    <t>E0111370</t>
  </si>
  <si>
    <t>ROJAS ANA MD</t>
  </si>
  <si>
    <t>JACOBI MEDICAL CTR</t>
  </si>
  <si>
    <t>10461-1138</t>
  </si>
  <si>
    <t>MALHOTRA SURINDER</t>
  </si>
  <si>
    <t>E0262196</t>
  </si>
  <si>
    <t>MALHOTRA SURINDER SINGH    MD</t>
  </si>
  <si>
    <t>YONKERS GENERAL HOSP</t>
  </si>
  <si>
    <t>10701-3198</t>
  </si>
  <si>
    <t>TEYIBO THOMAS DR.</t>
  </si>
  <si>
    <t>E0084529</t>
  </si>
  <si>
    <t>TEYIBO THOMAS O MD</t>
  </si>
  <si>
    <t>1020 MAMARONECK AVE</t>
  </si>
  <si>
    <t>MAMARONECK</t>
  </si>
  <si>
    <t>10543-1632</t>
  </si>
  <si>
    <t>Zili He, MD</t>
  </si>
  <si>
    <t>E0030791</t>
  </si>
  <si>
    <t>HE ZILI</t>
  </si>
  <si>
    <t>HE ZILI DR.</t>
  </si>
  <si>
    <t>14601 45TH AVE STE 302</t>
  </si>
  <si>
    <t>11355-2280</t>
  </si>
  <si>
    <t>Shiel Medical Laboratory</t>
  </si>
  <si>
    <t>Jennifer S Hall</t>
  </si>
  <si>
    <t>(516) 872-3103</t>
  </si>
  <si>
    <t>Jennifer.S.Hall@fmc-na.com</t>
  </si>
  <si>
    <t>371 Merrick Road Suite 404</t>
  </si>
  <si>
    <t>Rockville</t>
  </si>
  <si>
    <t>QUEENS COORDINATED CARE PARTNERS</t>
  </si>
  <si>
    <t>E0350743</t>
  </si>
  <si>
    <t>QUEENS COORDINATED CARE PARTNERS LL</t>
  </si>
  <si>
    <t>ELIZABETH HOWELL</t>
  </si>
  <si>
    <t>(212) 545-2404</t>
  </si>
  <si>
    <t>EHOWELL@CHNNYC.ORG</t>
  </si>
  <si>
    <t>60 MADISON AVE FL 5</t>
  </si>
  <si>
    <t>10010-1600</t>
  </si>
  <si>
    <t>NEW HORIZON COUNSELING CENTER, INC./CASE MANAGEMENT PROGRAM</t>
  </si>
  <si>
    <t>E0026358</t>
  </si>
  <si>
    <t>NEW HORIZON COUNSELING CTR MH</t>
  </si>
  <si>
    <t>HERRICK LIPTON</t>
  </si>
  <si>
    <t>NHCC@MSN.COM</t>
  </si>
  <si>
    <t>Case Management / Health Home:: Mental Health</t>
  </si>
  <si>
    <t>NEW HORIZON COUNSELING CENTER</t>
  </si>
  <si>
    <t>THE NEW HORIZON COUNSELING CTR</t>
  </si>
  <si>
    <t>11502 OCEAN PROMENADE</t>
  </si>
  <si>
    <t>ROCKAWAY PARK</t>
  </si>
  <si>
    <t>11694-2412</t>
  </si>
  <si>
    <t>FIRST HEALTH MEDICAL P.C.</t>
  </si>
  <si>
    <t>E0331670</t>
  </si>
  <si>
    <t>FIRST HEALTH MEDICAL PC</t>
  </si>
  <si>
    <t>10325 114TH ST</t>
  </si>
  <si>
    <t>11419-1805</t>
  </si>
  <si>
    <t>CROWN NURSING AND REHABILITATION CENTER</t>
  </si>
  <si>
    <t>E0268138</t>
  </si>
  <si>
    <t>CROWN NURSING AND REHAB CENTE</t>
  </si>
  <si>
    <t>ERIC KALT</t>
  </si>
  <si>
    <t>(718) 535-5100</t>
  </si>
  <si>
    <t>EKALT@CROWNCARES.COM</t>
  </si>
  <si>
    <t>CROWN NURSING HOME ASSOCIATES INC.</t>
  </si>
  <si>
    <t>11229-5194</t>
  </si>
  <si>
    <t>QUEENS INTERNAL MEDICINE &amp; GERIATRIC PC</t>
  </si>
  <si>
    <t>E0361537</t>
  </si>
  <si>
    <t>QUEENS INTERNAL MEDICINE &amp; GERIAT</t>
  </si>
  <si>
    <t>44-05 PARSONS BLVD</t>
  </si>
  <si>
    <t>11355-2183</t>
  </si>
  <si>
    <t>E0156153</t>
  </si>
  <si>
    <t>CREEDMOOR ADDICTION TRT CTR</t>
  </si>
  <si>
    <t>MARTIN MOSKOWITZ</t>
  </si>
  <si>
    <t>(718) 264-3755</t>
  </si>
  <si>
    <t>MARTIN.MOSKOWITZ@OASAS.NY.GOV</t>
  </si>
  <si>
    <t>8045 WINCHESTER BLVD</t>
  </si>
  <si>
    <t>11427-2194</t>
  </si>
  <si>
    <t>Rahila Butt, MD</t>
  </si>
  <si>
    <t>E0028426</t>
  </si>
  <si>
    <t>BUTT RAHILA MD</t>
  </si>
  <si>
    <t>Rahila Butt</t>
  </si>
  <si>
    <t>(718) 604-0717</t>
  </si>
  <si>
    <t>rahilab90@hotmail.com</t>
  </si>
  <si>
    <t>BUTT RAHILA MRS.</t>
  </si>
  <si>
    <t>1545 ATLANTIC AVE</t>
  </si>
  <si>
    <t>11213-1122</t>
  </si>
  <si>
    <t>KINGS MEDICAL PC</t>
  </si>
  <si>
    <t>E0298105</t>
  </si>
  <si>
    <t>KINGS MEDICAL P C</t>
  </si>
  <si>
    <t>1379 54TH ST</t>
  </si>
  <si>
    <t>11219-4259</t>
  </si>
  <si>
    <t>ERIC RISHE MD</t>
  </si>
  <si>
    <t>9205 ROOSEVELT AVE</t>
  </si>
  <si>
    <t>BROADWAY I MEDICINE PLLC</t>
  </si>
  <si>
    <t>E0343844</t>
  </si>
  <si>
    <t>4250 BROADWAY STE 1A</t>
  </si>
  <si>
    <t>10033-3774</t>
  </si>
  <si>
    <t>Ling Ling Zeng, MD</t>
  </si>
  <si>
    <t>E0080134</t>
  </si>
  <si>
    <t>ZENG LINGLING MD</t>
  </si>
  <si>
    <t>ZENG LINGLING</t>
  </si>
  <si>
    <t>MAIMONIDES PED FPP</t>
  </si>
  <si>
    <t>Zihe Shan, MD</t>
  </si>
  <si>
    <t>E0111074</t>
  </si>
  <si>
    <t>SHAN ZIHE MD</t>
  </si>
  <si>
    <t>SHAN ZIHE</t>
  </si>
  <si>
    <t>757 60TH ST</t>
  </si>
  <si>
    <t>11220-4209</t>
  </si>
  <si>
    <t>Jian Wei Zhang, MD</t>
  </si>
  <si>
    <t>E0118222</t>
  </si>
  <si>
    <t>ZHANG JIAN WEI</t>
  </si>
  <si>
    <t>ZHANG JIAN WEI MR.</t>
  </si>
  <si>
    <t>Xing-Jie Wang, MD</t>
  </si>
  <si>
    <t>E0082919</t>
  </si>
  <si>
    <t>XING-JIE WANG MD</t>
  </si>
  <si>
    <t>WANG XING-JIE</t>
  </si>
  <si>
    <t>WANG XING-JIE MD</t>
  </si>
  <si>
    <t>132-59 41ST RD RM CC</t>
  </si>
  <si>
    <t>11355-4256</t>
  </si>
  <si>
    <t>Wensong Li, MD</t>
  </si>
  <si>
    <t>E0034904</t>
  </si>
  <si>
    <t>LI WENSONG</t>
  </si>
  <si>
    <t>LI WENSONG DR.</t>
  </si>
  <si>
    <t>Tuyen Thanh Trinh, DO</t>
  </si>
  <si>
    <t>E0122871</t>
  </si>
  <si>
    <t>TRINH TUYEN T DO PLLC</t>
  </si>
  <si>
    <t>TRINH TUYEN DR.</t>
  </si>
  <si>
    <t>TRINH TUYEN T DO</t>
  </si>
  <si>
    <t>4422 3RD AVE</t>
  </si>
  <si>
    <t>Terry Lam, MD</t>
  </si>
  <si>
    <t>E0082129</t>
  </si>
  <si>
    <t>LAM TERRY MD</t>
  </si>
  <si>
    <t>LAM TERRY DR.</t>
  </si>
  <si>
    <t>GLOBAL STE 600</t>
  </si>
  <si>
    <t>10013-4614</t>
  </si>
  <si>
    <t>CKC MEDICAL OFFICE P.C.</t>
  </si>
  <si>
    <t>E0335267</t>
  </si>
  <si>
    <t>CKC MEDICAL OFFICE PC</t>
  </si>
  <si>
    <t>2 MOTT ST RM 305</t>
  </si>
  <si>
    <t>10013-5097</t>
  </si>
  <si>
    <t>LUS MEDICAL ASSOCIATES PLLC</t>
  </si>
  <si>
    <t>E0064472</t>
  </si>
  <si>
    <t>LU CHAO DR.</t>
  </si>
  <si>
    <t>LU CHAO</t>
  </si>
  <si>
    <t>LUTHERAN MED CTR</t>
  </si>
  <si>
    <t>HUANG YANHAN MD</t>
  </si>
  <si>
    <t>E0028537</t>
  </si>
  <si>
    <t>HUANG YANHAN DR.</t>
  </si>
  <si>
    <t>128 MOTT ST # 138</t>
  </si>
  <si>
    <t>10013-4709</t>
  </si>
  <si>
    <t>YEUNG CHUNG KAING</t>
  </si>
  <si>
    <t>E0115133</t>
  </si>
  <si>
    <t>YEUNG CHUNG KIANG</t>
  </si>
  <si>
    <t xml:space="preserve">MOSKOWITZ LEO </t>
  </si>
  <si>
    <t>E0092661</t>
  </si>
  <si>
    <t>MOSKOWITZ LEO</t>
  </si>
  <si>
    <t>MOSKOWITZ LEO DR.</t>
  </si>
  <si>
    <t>200-16 HOLLIS AVE</t>
  </si>
  <si>
    <t>11412-1712</t>
  </si>
  <si>
    <t>DE LEON STEPHEN</t>
  </si>
  <si>
    <t>E0384008</t>
  </si>
  <si>
    <t>DELEON STEPHEN L</t>
  </si>
  <si>
    <t>DELEON STEPHEN LOUIS</t>
  </si>
  <si>
    <t>SCHABES GEORGE</t>
  </si>
  <si>
    <t>E0259571</t>
  </si>
  <si>
    <t>SCHABES GEORGE A          DDS</t>
  </si>
  <si>
    <t>SCHABES GEORGE DR.</t>
  </si>
  <si>
    <t>SCHABES GEORGE A</t>
  </si>
  <si>
    <t>2035 LAKEVILLE RD STE 204</t>
  </si>
  <si>
    <t>JAMAICA HOSPITAL MEDICAL CENTER - BRADY MSC</t>
  </si>
  <si>
    <t>ANGELO CANEDO</t>
  </si>
  <si>
    <t>(718) 206-6595</t>
  </si>
  <si>
    <t>ACANEDO@JHMC.ORG</t>
  </si>
  <si>
    <t>WEIHONG  YAN</t>
  </si>
  <si>
    <t>E0339460</t>
  </si>
  <si>
    <t>YAN WEIHONG</t>
  </si>
  <si>
    <t>13620 38TH AVE STE 5E</t>
  </si>
  <si>
    <t>FLUSHING HOSPITAL MEDICAL CTR DIALY</t>
  </si>
  <si>
    <t>BYSSAINTHE PAUL</t>
  </si>
  <si>
    <t>E0136895</t>
  </si>
  <si>
    <t>BYSSAINTHE PAUL HAROLD MD</t>
  </si>
  <si>
    <t>MARGARET STERLING</t>
  </si>
  <si>
    <t>(718) 257-3232</t>
  </si>
  <si>
    <t>BYSSAINTHE PAUL DR.</t>
  </si>
  <si>
    <t>8931 161ST ST</t>
  </si>
  <si>
    <t>11432-6102</t>
  </si>
  <si>
    <t>CABATIC THELMA</t>
  </si>
  <si>
    <t>E0142066</t>
  </si>
  <si>
    <t>CABATIC THELMA OCAMPO MD</t>
  </si>
  <si>
    <t>THELMA CEBATIC, MD</t>
  </si>
  <si>
    <t>(718) 886-2405</t>
  </si>
  <si>
    <t>AGRAWAL JUGAL</t>
  </si>
  <si>
    <t>E0276272</t>
  </si>
  <si>
    <t>AGRAWAL JUGAL K            MD</t>
  </si>
  <si>
    <t>AGRAWAL JUGAL, MD</t>
  </si>
  <si>
    <t>(718) 762-4226</t>
  </si>
  <si>
    <t>FLUSHING HOSP MED</t>
  </si>
  <si>
    <t>CARL ADLER</t>
  </si>
  <si>
    <t>E0156700</t>
  </si>
  <si>
    <t>ADLER CARL M MD</t>
  </si>
  <si>
    <t>CARL ADLER, MD</t>
  </si>
  <si>
    <t>(718) 558-8998</t>
  </si>
  <si>
    <t>FORESTHILLSDOC@AOL.COM</t>
  </si>
  <si>
    <t>ADLER CARL</t>
  </si>
  <si>
    <t>GILLEGO AZUCENA</t>
  </si>
  <si>
    <t>E0215632</t>
  </si>
  <si>
    <t>GILLEGO AZUCENA MANUCDOC   MD</t>
  </si>
  <si>
    <t>NOUNE B. MANJARES</t>
  </si>
  <si>
    <t>(718) 464-5780</t>
  </si>
  <si>
    <t>NOKNEE7490@YAHOO.COM</t>
  </si>
  <si>
    <t>GILLEGO AZUCENA MRS.</t>
  </si>
  <si>
    <t>STE 10</t>
  </si>
  <si>
    <t>11423-2220</t>
  </si>
  <si>
    <t>GO TERESITA</t>
  </si>
  <si>
    <t>E0221243</t>
  </si>
  <si>
    <t>GO TERESITA ALO            MD</t>
  </si>
  <si>
    <t>TERESITA GO, MD</t>
  </si>
  <si>
    <t>(718) 277-1347</t>
  </si>
  <si>
    <t>TAGOJN@YAHOO.COM</t>
  </si>
  <si>
    <t>GO TERESITA DR.</t>
  </si>
  <si>
    <t>577A NOSTRAND AVE</t>
  </si>
  <si>
    <t>11216-3108</t>
  </si>
  <si>
    <t>Excelsior Medical IPA, LLC</t>
  </si>
  <si>
    <t>Emilio Villegas, MD</t>
  </si>
  <si>
    <t>villegae@gmail.com</t>
  </si>
  <si>
    <t>9320a Roosevelt Ave</t>
  </si>
  <si>
    <t>Jackson Heights</t>
  </si>
  <si>
    <t>Eastern Chinese American Physicians IPA</t>
  </si>
  <si>
    <t>Alex Chan</t>
  </si>
  <si>
    <t>(718) 321-8893</t>
  </si>
  <si>
    <t>ecapipa@yahoo.com</t>
  </si>
  <si>
    <t>3370 Prince St, Suite 703</t>
  </si>
  <si>
    <t>Flushing</t>
  </si>
  <si>
    <t>Queens County IPA</t>
  </si>
  <si>
    <t>Brian Tartell</t>
  </si>
  <si>
    <t>(718) 475-32116</t>
  </si>
  <si>
    <t xml:space="preserve">btartell@queenscountyipa.com </t>
  </si>
  <si>
    <t>61-43 186th St</t>
  </si>
  <si>
    <t>Fresh Meadows</t>
  </si>
  <si>
    <t>Chinese Community Accountable Care Organization</t>
  </si>
  <si>
    <t>Josephine Wu, DDS, Esq.</t>
  </si>
  <si>
    <t>139 Centre Street Suite 318</t>
  </si>
  <si>
    <t>Michael Li, MD</t>
  </si>
  <si>
    <t>E0360782</t>
  </si>
  <si>
    <t>MICHAEL LI MD PLLC</t>
  </si>
  <si>
    <t>13620 38TH AVE STE 6F</t>
  </si>
  <si>
    <t>11354-4263</t>
  </si>
  <si>
    <t>Anthony Foong, MD</t>
  </si>
  <si>
    <t>E0201839</t>
  </si>
  <si>
    <t>FOONG ANTHONY              MD</t>
  </si>
  <si>
    <t>FOONG ANTHONY DR.</t>
  </si>
  <si>
    <t>210 CANAL ST RM 601</t>
  </si>
  <si>
    <t>10013-4161</t>
  </si>
  <si>
    <t>KIM YOOJIN DR.</t>
  </si>
  <si>
    <t>E0085320</t>
  </si>
  <si>
    <t>KIM YOOJIN MD</t>
  </si>
  <si>
    <t>STE ML7</t>
  </si>
  <si>
    <t>11358-1600</t>
  </si>
  <si>
    <t>SANG WOO  LEE, MD</t>
  </si>
  <si>
    <t>E0061041</t>
  </si>
  <si>
    <t>LEE SANGWOO MD</t>
  </si>
  <si>
    <t>LEE SANGWOO</t>
  </si>
  <si>
    <t>6010 MAIN ST</t>
  </si>
  <si>
    <t>11355-5341</t>
  </si>
  <si>
    <t>SAWHNEY SABRINA</t>
  </si>
  <si>
    <t>E0339150</t>
  </si>
  <si>
    <t>130 E 77TH ST FL 9</t>
  </si>
  <si>
    <t>BARILE GAETANO</t>
  </si>
  <si>
    <t>E0120746</t>
  </si>
  <si>
    <t>BARILE GAETANO R MD</t>
  </si>
  <si>
    <t>BARILE GAETANO RAYMOND</t>
  </si>
  <si>
    <t>COLUMBIA-PRESBY MC</t>
  </si>
  <si>
    <t>SINGH PRABHJYOT DR.</t>
  </si>
  <si>
    <t>E0364211</t>
  </si>
  <si>
    <t>SINGH PRABHJYOT</t>
  </si>
  <si>
    <t>TIERNEY PATRICK</t>
  </si>
  <si>
    <t>E0362256</t>
  </si>
  <si>
    <t>TIERNEY PATRICK JAMES</t>
  </si>
  <si>
    <t>BOUCHARD NICOLE</t>
  </si>
  <si>
    <t>E0030746</t>
  </si>
  <si>
    <t>BOUCHARD NICOLE COLETTE MD</t>
  </si>
  <si>
    <t>CUMC 622 WEST 168 ST</t>
  </si>
  <si>
    <t>TENEMBAUM MOISES DR.</t>
  </si>
  <si>
    <t>E0249760</t>
  </si>
  <si>
    <t>TENEMBAUM MOISES MARCOS MD</t>
  </si>
  <si>
    <t>65 E 96TH ST</t>
  </si>
  <si>
    <t>10128-0730</t>
  </si>
  <si>
    <t>HOLTZMAN DVORAH</t>
  </si>
  <si>
    <t>E0324863</t>
  </si>
  <si>
    <t>HOLTZMAN DVORAH G</t>
  </si>
  <si>
    <t>400 E MAIN ST</t>
  </si>
  <si>
    <t>MOUNT KISCO</t>
  </si>
  <si>
    <t>10549-3417</t>
  </si>
  <si>
    <t>MARKOWITZ MINDY</t>
  </si>
  <si>
    <t>E0337881</t>
  </si>
  <si>
    <t>MARKOWITZ MINDY FAITH</t>
  </si>
  <si>
    <t>GOENKA ANUJ DR.</t>
  </si>
  <si>
    <t>E0365319</t>
  </si>
  <si>
    <t>GOENKA ANUJ</t>
  </si>
  <si>
    <t>103 CEDAR GROVE LN</t>
  </si>
  <si>
    <t>SOMERSET</t>
  </si>
  <si>
    <t>08873-4717</t>
  </si>
  <si>
    <t>ILYAS NAZISH DR.</t>
  </si>
  <si>
    <t>E0369041</t>
  </si>
  <si>
    <t>ILYAS NAZISH</t>
  </si>
  <si>
    <t>Jean D'Augustine</t>
  </si>
  <si>
    <t>E0139469</t>
  </si>
  <si>
    <t>D'AUGUSTINE JEAN MARS MD</t>
  </si>
  <si>
    <t>DAUGUSTINE JEAN</t>
  </si>
  <si>
    <t>646 LEFFERTS AVE</t>
  </si>
  <si>
    <t>11203-1006</t>
  </si>
  <si>
    <t>Bernadette L. Sheridan, MD</t>
  </si>
  <si>
    <t>E0221839</t>
  </si>
  <si>
    <t>SHERIDAN BERNADETTE LIZINA MD</t>
  </si>
  <si>
    <t>Bernadette L. Sheridan</t>
  </si>
  <si>
    <t>(718) 257-3355</t>
  </si>
  <si>
    <t>grace.one@verizon.net</t>
  </si>
  <si>
    <t>SHERIDAN BERNADETTE DR.</t>
  </si>
  <si>
    <t>1381B LINDEN BLVD</t>
  </si>
  <si>
    <t>11212-4701</t>
  </si>
  <si>
    <t>Bernadette L. Sheridan MD</t>
  </si>
  <si>
    <t>Bernadette Sheridan</t>
  </si>
  <si>
    <t>1222 East 96th Street</t>
  </si>
  <si>
    <t>Sumir Sahgal, MD</t>
  </si>
  <si>
    <t>E0108443</t>
  </si>
  <si>
    <t>SAHGAL SUMIR P MD</t>
  </si>
  <si>
    <t>Sumir Sahgal</t>
  </si>
  <si>
    <t>essenmed@hotmail.com</t>
  </si>
  <si>
    <t>SAHGAL SUMIR DR.</t>
  </si>
  <si>
    <t>SREEPATHI PHARMACY, INC</t>
  </si>
  <si>
    <t>E0081050</t>
  </si>
  <si>
    <t>SREEPATHI PHARMACY INC</t>
  </si>
  <si>
    <t>LAVANYA AKULA</t>
  </si>
  <si>
    <t>(718) 206-4653</t>
  </si>
  <si>
    <t>LAVANYAAKULA1@YAHOO.COM</t>
  </si>
  <si>
    <t>13402 JAMAICA AVE</t>
  </si>
  <si>
    <t>11418-2654</t>
  </si>
  <si>
    <t>FAITH MISSION ALCOHOL CRISIS CENTER</t>
  </si>
  <si>
    <t>MAURICE LACEY</t>
  </si>
  <si>
    <t>(718) 322-3455</t>
  </si>
  <si>
    <t>MAURICE.LACEY@FMACC.ORG</t>
  </si>
  <si>
    <t>Inpatient</t>
  </si>
  <si>
    <t>114-40 VAN WYCK EXPRESSWAY</t>
  </si>
  <si>
    <t>MARCI ROSA</t>
  </si>
  <si>
    <t>(646) 619-6524</t>
  </si>
  <si>
    <t>MROSA@HEALTHSOLUTIONS.ORG</t>
  </si>
  <si>
    <t>NEW YORK CITY DEPARTMENT FOR THE AGING</t>
  </si>
  <si>
    <t>ISHRAT TALEB</t>
  </si>
  <si>
    <t>(212) 602-4108</t>
  </si>
  <si>
    <t>ITALEB@AGING.NYC.GOV</t>
  </si>
  <si>
    <t>2 Lafayette Street</t>
  </si>
  <si>
    <t>METROPLUS HEALTH PLAN</t>
  </si>
  <si>
    <t>E0210297</t>
  </si>
  <si>
    <t>METROPLUS HEALTH PLAN INC</t>
  </si>
  <si>
    <t>JOSEPH DICKS</t>
  </si>
  <si>
    <t>(212) 908-8621</t>
  </si>
  <si>
    <t>DICKSJ@NYCHHC.ORG</t>
  </si>
  <si>
    <t>NEW YORK CITY</t>
  </si>
  <si>
    <t>10038-5034</t>
  </si>
  <si>
    <t>Yong Hong Xiao, MD</t>
  </si>
  <si>
    <t>E0073474</t>
  </si>
  <si>
    <t>XIAO YONG HONG MD</t>
  </si>
  <si>
    <t>XIAO YONG HONG DR.</t>
  </si>
  <si>
    <t>STE J</t>
  </si>
  <si>
    <t>Kin Yui L. Lam, MD</t>
  </si>
  <si>
    <t>E0165150</t>
  </si>
  <si>
    <t>LAM KIN YUI MD</t>
  </si>
  <si>
    <t>LAM KIN</t>
  </si>
  <si>
    <t>LAM KIN YUI</t>
  </si>
  <si>
    <t>RM 601</t>
  </si>
  <si>
    <t>Kuan H. Shen, MD</t>
  </si>
  <si>
    <t>E0009508</t>
  </si>
  <si>
    <t>SHEN KUAN HUNG MD</t>
  </si>
  <si>
    <t>SHEN KUAN DR.</t>
  </si>
  <si>
    <t>COMPREHENSIVE WOMEN'S HEALTH OF N.Y. PLLC</t>
  </si>
  <si>
    <t>E0334776</t>
  </si>
  <si>
    <t>COMPREHENSIVE WOMENS HEALTH OF NY P</t>
  </si>
  <si>
    <t>6805 MYRTLE AVE</t>
  </si>
  <si>
    <t>11385-7267</t>
  </si>
  <si>
    <t>JEROME MEDICAL OFFICE, PC</t>
  </si>
  <si>
    <t>E0295193</t>
  </si>
  <si>
    <t>JEROME MEDICAL OFFICE PC</t>
  </si>
  <si>
    <t>2027 JEROME AVE</t>
  </si>
  <si>
    <t>10453-1803</t>
  </si>
  <si>
    <t>OLA PEDIATRICS PC</t>
  </si>
  <si>
    <t>E0345125</t>
  </si>
  <si>
    <t>645 ALLERTON AVE</t>
  </si>
  <si>
    <t>10467-7403</t>
  </si>
  <si>
    <t>DAVID KRUMHOLZ MD PC</t>
  </si>
  <si>
    <t>E0371690</t>
  </si>
  <si>
    <t>11050 71ST RD</t>
  </si>
  <si>
    <t>11375-4969</t>
  </si>
  <si>
    <t>Mario Malonzo, MD</t>
  </si>
  <si>
    <t>E0209895</t>
  </si>
  <si>
    <t>MALONZO MARIO SUPAN</t>
  </si>
  <si>
    <t>Mario Malonzo</t>
  </si>
  <si>
    <t>(718) 597-5450</t>
  </si>
  <si>
    <t>malonzomd@gmail.com</t>
  </si>
  <si>
    <t>MALONZO MARIO DR.</t>
  </si>
  <si>
    <t>Williamsburg Physical Therapy</t>
  </si>
  <si>
    <t>E0042038</t>
  </si>
  <si>
    <t>WILLIAMSBURG PHYSICAL THERAPY</t>
  </si>
  <si>
    <t>Alex Klurfeld</t>
  </si>
  <si>
    <t>(718) 302-0456</t>
  </si>
  <si>
    <t>WILLIAMSBURG PHYSICAL THERAPY P.C.</t>
  </si>
  <si>
    <t>182 HAVEMEYER ST</t>
  </si>
  <si>
    <t>11211-5678</t>
  </si>
  <si>
    <t>THERAPY GROUP</t>
  </si>
  <si>
    <t>SHARMA JOSEFINA DR.</t>
  </si>
  <si>
    <t>SHARMA MARIA DR.</t>
  </si>
  <si>
    <t>63 CENTRAL AVENUE</t>
  </si>
  <si>
    <t>PASSAIC</t>
  </si>
  <si>
    <t>RAHILA BUTT MD PC</t>
  </si>
  <si>
    <t>E0337333</t>
  </si>
  <si>
    <t>295 RALPH AVE</t>
  </si>
  <si>
    <t>11233-2206</t>
  </si>
  <si>
    <t>Alex Klurfeld , PT</t>
  </si>
  <si>
    <t>E0122527</t>
  </si>
  <si>
    <t>KLURFELD ALEX</t>
  </si>
  <si>
    <t xml:space="preserve">Alex Klurfeld </t>
  </si>
  <si>
    <t>dianaklerfeld@yahoo.com</t>
  </si>
  <si>
    <t>KLURFELD ALEX MR.</t>
  </si>
  <si>
    <t>240 S 3RD ST</t>
  </si>
  <si>
    <t>11211-5602</t>
  </si>
  <si>
    <t>Ninel Platsman, PT</t>
  </si>
  <si>
    <t>E0285442</t>
  </si>
  <si>
    <t>PLATSMAN NINEL RPT</t>
  </si>
  <si>
    <t>Ninel Platsman</t>
  </si>
  <si>
    <t>PLATSMAN NINEL</t>
  </si>
  <si>
    <t>11235-8378</t>
  </si>
  <si>
    <t>RAJENDRA MARK RAMPERSAUD MD PLLC</t>
  </si>
  <si>
    <t>E0348563</t>
  </si>
  <si>
    <t>1250 WATERS PL STE 505</t>
  </si>
  <si>
    <t>10461-2732</t>
  </si>
  <si>
    <t>AMSTERDAM MEDICAL PRACTICE, PLLC</t>
  </si>
  <si>
    <t>E0347328</t>
  </si>
  <si>
    <t>AMSTERDAM MEDICAL PRACTICE PLLC</t>
  </si>
  <si>
    <t>2360 AMSTERDAM AVE APT M1</t>
  </si>
  <si>
    <t>10033-0455</t>
  </si>
  <si>
    <t>BHUPENDRA R PATEL MD PLLC</t>
  </si>
  <si>
    <t>E0353865</t>
  </si>
  <si>
    <t>111-20 QUEENS BLVD</t>
  </si>
  <si>
    <t>11375-6303</t>
  </si>
  <si>
    <t>3747 77TH ST</t>
  </si>
  <si>
    <t>CONCOURSE VILLAGE PRIMARY CARE PLLC</t>
  </si>
  <si>
    <t>769 CONCOURSE VLG W</t>
  </si>
  <si>
    <t>GLOBAL MEDICAL CARE ASSOCIATES PLLC</t>
  </si>
  <si>
    <t>E0287755</t>
  </si>
  <si>
    <t>40-32 74TH ST</t>
  </si>
  <si>
    <t>11373-5617</t>
  </si>
  <si>
    <t>Dmitry Khasak, MD</t>
  </si>
  <si>
    <t>E0113295</t>
  </si>
  <si>
    <t>KHASAK DMITRY Y MD</t>
  </si>
  <si>
    <t>Dmitry Khasak</t>
  </si>
  <si>
    <t>(212) 826-6999</t>
  </si>
  <si>
    <t>dkhasak@hotmail.com</t>
  </si>
  <si>
    <t>KHASAK DMITRY MR.</t>
  </si>
  <si>
    <t>134 BRIGHTON 11TH ST</t>
  </si>
  <si>
    <t>11235-5327</t>
  </si>
  <si>
    <t>CHAN COLLIER K DPM</t>
  </si>
  <si>
    <t>E0201455</t>
  </si>
  <si>
    <t>CHAN COLLIER DR.</t>
  </si>
  <si>
    <t>8708 JUSTICE AVE STE CX</t>
  </si>
  <si>
    <t>11373-8715</t>
  </si>
  <si>
    <t>Hao Ye, MD</t>
  </si>
  <si>
    <t>E0333203</t>
  </si>
  <si>
    <t>ZYCARE MEDICAL ASSOCIATE PLLC</t>
  </si>
  <si>
    <t>ZYCARE MEDICAL ASSOCIATE, PLLC</t>
  </si>
  <si>
    <t>13338 41ST RD STE CS8</t>
  </si>
  <si>
    <t>E0140152</t>
  </si>
  <si>
    <t>CHO SAMUEL DR.</t>
  </si>
  <si>
    <t>345 E 37TH ST RM 310</t>
  </si>
  <si>
    <t>10016-3256</t>
  </si>
  <si>
    <t>NY OTOLARYNGOLOGY PLLC</t>
  </si>
  <si>
    <t>13620 38TH AVE, SUITE 7J</t>
  </si>
  <si>
    <t>Richard Chan, MD</t>
  </si>
  <si>
    <t>E0144915</t>
  </si>
  <si>
    <t>CHAN RICHARD MD</t>
  </si>
  <si>
    <t>CHAN RICHARD DR.</t>
  </si>
  <si>
    <t>210 E 86TH ST</t>
  </si>
  <si>
    <t>10028-3003</t>
  </si>
  <si>
    <t>K.S.PRAKASH PC</t>
  </si>
  <si>
    <t>E0005441</t>
  </si>
  <si>
    <t>K S PRAKASH PC</t>
  </si>
  <si>
    <t>Lilz Webb</t>
  </si>
  <si>
    <t>David A. Tomback, DPM</t>
  </si>
  <si>
    <t>E0369266</t>
  </si>
  <si>
    <t>TOMBACK DAVID ADAM</t>
  </si>
  <si>
    <t>David A. Tomback</t>
  </si>
  <si>
    <t>davidatomback@gmail.com</t>
  </si>
  <si>
    <t>TOMBACK DAVID</t>
  </si>
  <si>
    <t>629 W 185TH ST FL 3</t>
  </si>
  <si>
    <t>HASAN MUHAMMAD</t>
  </si>
  <si>
    <t>E0012647</t>
  </si>
  <si>
    <t>HASAN MUHAMMAD A MD</t>
  </si>
  <si>
    <t>(718) 845-1400</t>
  </si>
  <si>
    <t>STEFANO AMODIO</t>
  </si>
  <si>
    <t>E0071984</t>
  </si>
  <si>
    <t>AMODIO STEFANO MD</t>
  </si>
  <si>
    <t>STEFANO AMODIO, MD</t>
  </si>
  <si>
    <t>(718) 428-5800</t>
  </si>
  <si>
    <t>DIOAMO@AOL.COM</t>
  </si>
  <si>
    <t>AMODIO STEFANO DR.</t>
  </si>
  <si>
    <t>9002 QUEENS BLVD</t>
  </si>
  <si>
    <t>HERMOGENES PATRICIA</t>
  </si>
  <si>
    <t>E0129284</t>
  </si>
  <si>
    <t>HERMOGENES PATRICIA W MD</t>
  </si>
  <si>
    <t>PATRICIA HERMOGENES, MD</t>
  </si>
  <si>
    <t>(718) 271-7247</t>
  </si>
  <si>
    <t>PWJEMOGENES@GMAIL.COM</t>
  </si>
  <si>
    <t>HERMOGENES PATRICIA DR.</t>
  </si>
  <si>
    <t>70 W MAIN ST</t>
  </si>
  <si>
    <t>OYSTER BAY</t>
  </si>
  <si>
    <t>11771-2211</t>
  </si>
  <si>
    <t>KALPANA MASTER, PLLC</t>
  </si>
  <si>
    <t>E0200868</t>
  </si>
  <si>
    <t>MASTER KALPANA RASHMIN</t>
  </si>
  <si>
    <t>KALPANA MASTER, MD</t>
  </si>
  <si>
    <t>(718) 423-0310</t>
  </si>
  <si>
    <t>KRMASTER2@YAHOO.COM</t>
  </si>
  <si>
    <t>MASTER KALPANA MRS.</t>
  </si>
  <si>
    <t>8823 JUSTICE AVE</t>
  </si>
  <si>
    <t>11373-4558</t>
  </si>
  <si>
    <t>KHAN REHANA</t>
  </si>
  <si>
    <t>E0094757</t>
  </si>
  <si>
    <t>KHAN REHANA IQBAL MD</t>
  </si>
  <si>
    <t>REHANA KHAN, MD</t>
  </si>
  <si>
    <t>(718) 322-7429</t>
  </si>
  <si>
    <t>FEIRMED786@GMAIL.COM</t>
  </si>
  <si>
    <t>2417 OCEAN PKWY</t>
  </si>
  <si>
    <t>11235-6110</t>
  </si>
  <si>
    <t>KHANIJOU RITA</t>
  </si>
  <si>
    <t>E0210050</t>
  </si>
  <si>
    <t>KHANIJOU RITA              MD</t>
  </si>
  <si>
    <t>RITA KHANIJOU, MD</t>
  </si>
  <si>
    <t>(718) 827-0100</t>
  </si>
  <si>
    <t>116 GRANT AVE</t>
  </si>
  <si>
    <t>11208-1557</t>
  </si>
  <si>
    <t>KINTZOGLOU ALEXANDER</t>
  </si>
  <si>
    <t>E0203272</t>
  </si>
  <si>
    <t>KINTZOGLOU ALEXANDER       MD</t>
  </si>
  <si>
    <t>ALEXANDER KINTZOGLOU, MD</t>
  </si>
  <si>
    <t>(718) 441-8086</t>
  </si>
  <si>
    <t>AKINTZOT.FLUSHING@JHMC.ORG</t>
  </si>
  <si>
    <t>KINTZOGLOU ALEXANDER DR.</t>
  </si>
  <si>
    <t>JAMAICA HSP CTR</t>
  </si>
  <si>
    <t>MANIAR RAJEN</t>
  </si>
  <si>
    <t>E0070231</t>
  </si>
  <si>
    <t>MANIAR RAJEN P MD</t>
  </si>
  <si>
    <t>RAJEN MANIAR, MD</t>
  </si>
  <si>
    <t>(718) 321-7848</t>
  </si>
  <si>
    <t>MANIAR RAJEN DR.</t>
  </si>
  <si>
    <t>45TH AVE AND PRSN BL</t>
  </si>
  <si>
    <t>RAOOF SUHAIL DR.</t>
  </si>
  <si>
    <t>E0178048</t>
  </si>
  <si>
    <t>RAOOF SUHAIL MD</t>
  </si>
  <si>
    <t>NASSAU CTY MED CTR</t>
  </si>
  <si>
    <t>EAST MEADOW</t>
  </si>
  <si>
    <t>11554-1859</t>
  </si>
  <si>
    <t>SANDEL SHERRI DR.</t>
  </si>
  <si>
    <t>E0013769</t>
  </si>
  <si>
    <t>SANDEL SHERRI LYNN DO</t>
  </si>
  <si>
    <t>155 E 76TH ST</t>
  </si>
  <si>
    <t>10021-2810</t>
  </si>
  <si>
    <t>TOCCO MICHAEL DR.</t>
  </si>
  <si>
    <t>E0322209</t>
  </si>
  <si>
    <t>TOCCO MICHAEL ANTHONY</t>
  </si>
  <si>
    <t>Niaz Medical Services, PC</t>
  </si>
  <si>
    <t>E0011591</t>
  </si>
  <si>
    <t>HAROON SAMEERA N   MD</t>
  </si>
  <si>
    <t>Sameera Haroon</t>
  </si>
  <si>
    <t>(718) 835-2254</t>
  </si>
  <si>
    <t>s.haroon@niazmed.com</t>
  </si>
  <si>
    <t>HAROON SAMEERA</t>
  </si>
  <si>
    <t>MARIAN DAVID MD PC</t>
  </si>
  <si>
    <t>E0299869</t>
  </si>
  <si>
    <t>Susana Ayyanathanq</t>
  </si>
  <si>
    <t>(718) 261-0444</t>
  </si>
  <si>
    <t>susana_ayyanathan@yahoo.com</t>
  </si>
  <si>
    <t>MARIAN DAVID, MD, PC</t>
  </si>
  <si>
    <t>125-10 QUEENS BLVD</t>
  </si>
  <si>
    <t>11415-1519</t>
  </si>
  <si>
    <t>Y Mamadani Medical Servicces, PC</t>
  </si>
  <si>
    <t>E0157725</t>
  </si>
  <si>
    <t>MAMDANI YUSUFALI MD</t>
  </si>
  <si>
    <t>Yusufali Mamdani</t>
  </si>
  <si>
    <t>(212) 721-9200</t>
  </si>
  <si>
    <t>ymamdani@yahoo.com</t>
  </si>
  <si>
    <t>MAMDANI YUSUF DR.</t>
  </si>
  <si>
    <t>Dorota Borawski, MD</t>
  </si>
  <si>
    <t>E0297787</t>
  </si>
  <si>
    <t>BORAWSKI DOROTA  MD</t>
  </si>
  <si>
    <t>BORAWSKI DOROTA</t>
  </si>
  <si>
    <t>470 CLARKSON AVE-SUITE G</t>
  </si>
  <si>
    <t>HU MARY DR.</t>
  </si>
  <si>
    <t>E0057368</t>
  </si>
  <si>
    <t>HU MARY XIAO-JIANG MD</t>
  </si>
  <si>
    <t>13710 NORTHERN BLVD</t>
  </si>
  <si>
    <t>11354-4122</t>
  </si>
  <si>
    <t>ZHENGZHUAN SHI MEDICAL P.C.</t>
  </si>
  <si>
    <t>E0343152</t>
  </si>
  <si>
    <t>ZHENGZHUAN SHI MEDICAL PC</t>
  </si>
  <si>
    <t>818 59TH ST FL 1</t>
  </si>
  <si>
    <t>11220-3612</t>
  </si>
  <si>
    <t>MANHATTAN FAMILY MEDICINE, P.C.</t>
  </si>
  <si>
    <t>E0334824</t>
  </si>
  <si>
    <t>MANHATTAN FAMILY MEDICINE PC</t>
  </si>
  <si>
    <t>17 ELIZABETH ST STE 509</t>
  </si>
  <si>
    <t>10013-4803</t>
  </si>
  <si>
    <t>CHEUNG JOYCE DR.</t>
  </si>
  <si>
    <t>E0058739</t>
  </si>
  <si>
    <t>CHEUNG JOYCE</t>
  </si>
  <si>
    <t>10013-4118</t>
  </si>
  <si>
    <t>OSAHAN DEEPINDER</t>
  </si>
  <si>
    <t>E0352785</t>
  </si>
  <si>
    <t>OSAHAN DEEPINDER DR.</t>
  </si>
  <si>
    <t>RIZVI SYED</t>
  </si>
  <si>
    <t>E0355529</t>
  </si>
  <si>
    <t>RIZVI SYEDALI HAROON</t>
  </si>
  <si>
    <t>HABER GREGORY MR.</t>
  </si>
  <si>
    <t>E0002672</t>
  </si>
  <si>
    <t>HABER GREGORY</t>
  </si>
  <si>
    <t>HABER GREGORY BARTHOLOMEW</t>
  </si>
  <si>
    <t>535 5TH AVE</t>
  </si>
  <si>
    <t>10017-3620</t>
  </si>
  <si>
    <t>LERMAN OREN DR.</t>
  </si>
  <si>
    <t>E0308391</t>
  </si>
  <si>
    <t>LERMAN OREN ZVI MD</t>
  </si>
  <si>
    <t>130 E 77TH ST FL 13</t>
  </si>
  <si>
    <t>STORPER IAN</t>
  </si>
  <si>
    <t>E0141692</t>
  </si>
  <si>
    <t>STORPER IAN SAM</t>
  </si>
  <si>
    <t>630 W 168TH ST</t>
  </si>
  <si>
    <t>10032-3725</t>
  </si>
  <si>
    <t>MINA BUSHRA DR.</t>
  </si>
  <si>
    <t>E0141223</t>
  </si>
  <si>
    <t>MINA BUSHRA AYAD MD</t>
  </si>
  <si>
    <t>PK LENOX MED PC</t>
  </si>
  <si>
    <t>COPLAN NEIL DR.</t>
  </si>
  <si>
    <t>E0201271</t>
  </si>
  <si>
    <t>COPLAN NEIL L              MD</t>
  </si>
  <si>
    <t>KRAUS DENNIS</t>
  </si>
  <si>
    <t>E0333626</t>
  </si>
  <si>
    <t>KRAUS DENNIS H</t>
  </si>
  <si>
    <t>130 E 77TH ST FL 10</t>
  </si>
  <si>
    <t>LAU CHRISTINE</t>
  </si>
  <si>
    <t>E0135776</t>
  </si>
  <si>
    <t>LAU CHRISTINE Y-K MD</t>
  </si>
  <si>
    <t>EMERGENCY CENTER</t>
  </si>
  <si>
    <t>Integra Managed Care</t>
  </si>
  <si>
    <t>Elena Lowe</t>
  </si>
  <si>
    <t>(347) 505-3467</t>
  </si>
  <si>
    <t>Elowe@integraplan.org</t>
  </si>
  <si>
    <t>2701 Emmons Ave</t>
  </si>
  <si>
    <t>Amerigroup MLTC</t>
  </si>
  <si>
    <t>Jack Stephenson</t>
  </si>
  <si>
    <t>(212) 372-6922</t>
  </si>
  <si>
    <t>jack.stephenson@amerigroup.com</t>
  </si>
  <si>
    <t>9 Pine St</t>
  </si>
  <si>
    <t>GERSHON  NEY</t>
  </si>
  <si>
    <t>E0173591</t>
  </si>
  <si>
    <t>NEY GERSHON C MD</t>
  </si>
  <si>
    <t>NEY GERSHON DR.</t>
  </si>
  <si>
    <t>CENTRAL RADIOLOGY, PC</t>
  </si>
  <si>
    <t>E0325020</t>
  </si>
  <si>
    <t>CENTRAL RADIOLOGY PC</t>
  </si>
  <si>
    <t>137-10 NORTHERN BLVD</t>
  </si>
  <si>
    <t>DR TUYEN T TRINH, D.O.,PLLC</t>
  </si>
  <si>
    <t>E0308668</t>
  </si>
  <si>
    <t>DR TUYEN T TRINH D O PLLC</t>
  </si>
  <si>
    <t>118 BAXTER ST STE 502</t>
  </si>
  <si>
    <t>10013-3676</t>
  </si>
  <si>
    <t xml:space="preserve">RAMESSAR DANIEL </t>
  </si>
  <si>
    <t>E0085710</t>
  </si>
  <si>
    <t>RAMESSAR DANIEL NATHANIEL PA</t>
  </si>
  <si>
    <t>RAMESSAR DANIEL MR.</t>
  </si>
  <si>
    <t>KAREN P. BEEKMAN</t>
  </si>
  <si>
    <t>E0085543</t>
  </si>
  <si>
    <t>BEEKMAN KAREN PRESS MD</t>
  </si>
  <si>
    <t>BEEKMAN KAREN</t>
  </si>
  <si>
    <t>BEEKMAN KAREN PRESS</t>
  </si>
  <si>
    <t>JOSEPH GEORGES</t>
  </si>
  <si>
    <t>E0110345</t>
  </si>
  <si>
    <t>GEORGES JOSEPH L MD</t>
  </si>
  <si>
    <t>GEORGES JOSEPH</t>
  </si>
  <si>
    <t xml:space="preserve">FRANKEL PHOEBE </t>
  </si>
  <si>
    <t>E0098746</t>
  </si>
  <si>
    <t>FRANKEL PHOEBE</t>
  </si>
  <si>
    <t>FRANKEL PHOEBE MS.</t>
  </si>
  <si>
    <t>FRANKEL PHOEBE C.</t>
  </si>
  <si>
    <t xml:space="preserve">PIOTROWSKI-PHILIPP JOAN </t>
  </si>
  <si>
    <t>E0362077</t>
  </si>
  <si>
    <t>PIOTROWSKI-PHILIPP JOAN</t>
  </si>
  <si>
    <t>PIOTROWSKI-PHILIPP JOAN MRS.</t>
  </si>
  <si>
    <t>YUSHUVAYEV EDUARD</t>
  </si>
  <si>
    <t>E0365627</t>
  </si>
  <si>
    <t>KASAT KAVITA DR.</t>
  </si>
  <si>
    <t>E0007132</t>
  </si>
  <si>
    <t>KASAT KAVITA MD</t>
  </si>
  <si>
    <t>LUBIN AVIVA DR.</t>
  </si>
  <si>
    <t>E0330475</t>
  </si>
  <si>
    <t>LUBIN AVIVA</t>
  </si>
  <si>
    <t>ORTIZ RAFAEL</t>
  </si>
  <si>
    <t>E0311861</t>
  </si>
  <si>
    <t>ORTIZ RAFAEL A</t>
  </si>
  <si>
    <t>WIDMER JESSICA DR.</t>
  </si>
  <si>
    <t>E0334980</t>
  </si>
  <si>
    <t>WIDMER JESSICA LYNN</t>
  </si>
  <si>
    <t>1305 YORK AVE</t>
  </si>
  <si>
    <t>10021-5663</t>
  </si>
  <si>
    <t>GLATTER ROBERT</t>
  </si>
  <si>
    <t>E0066297</t>
  </si>
  <si>
    <t>GLATTER ROBERT DAVID MD</t>
  </si>
  <si>
    <t>GLATTER ROBERT DAVID</t>
  </si>
  <si>
    <t>KHANNA SURESH</t>
  </si>
  <si>
    <t>E0184618</t>
  </si>
  <si>
    <t>KHANNA SURESH MD</t>
  </si>
  <si>
    <t>10458-5394</t>
  </si>
  <si>
    <t>ZARIC MAJA</t>
  </si>
  <si>
    <t>E0000589</t>
  </si>
  <si>
    <t>ZARIC MAJA MD</t>
  </si>
  <si>
    <t>KAMBO VARINDER DR.</t>
  </si>
  <si>
    <t>E0362264</t>
  </si>
  <si>
    <t>KAMBO VARINDER</t>
  </si>
  <si>
    <t>KAMBO VARINDER SINGH</t>
  </si>
  <si>
    <t>GONZALEZ ASTACIO GUSTAVO</t>
  </si>
  <si>
    <t>E0369028</t>
  </si>
  <si>
    <t>GONZALEZ ASTACIO GUSTAVO J</t>
  </si>
  <si>
    <t>SPACCAVENTO COLETTE DR.</t>
  </si>
  <si>
    <t>E0200231</t>
  </si>
  <si>
    <t>SPACCAVENTO COLETTE M      MD</t>
  </si>
  <si>
    <t>CHAUDHRY KHYZAR</t>
  </si>
  <si>
    <t>E0297309</t>
  </si>
  <si>
    <t>CHAUDHRY KHYZAR MD</t>
  </si>
  <si>
    <t>ZANGER DANIEL MR.</t>
  </si>
  <si>
    <t>E0159764</t>
  </si>
  <si>
    <t>ZANGER DANIEL MD</t>
  </si>
  <si>
    <t>WONG JAY</t>
  </si>
  <si>
    <t>E0311882</t>
  </si>
  <si>
    <t>WONG JAY ANTHONY</t>
  </si>
  <si>
    <t>ELLINGTON MARTY DR.</t>
  </si>
  <si>
    <t>E0102283</t>
  </si>
  <si>
    <t>ELLINGTON MARTY JR MD</t>
  </si>
  <si>
    <t>HEMLI JONATHAN</t>
  </si>
  <si>
    <t>E0325559</t>
  </si>
  <si>
    <t>HEMLI JONATHAN MISHALI</t>
  </si>
  <si>
    <t>HEMLI JONATHAN DR.</t>
  </si>
  <si>
    <t>LOUISE  N. MOULIN</t>
  </si>
  <si>
    <t>E0242004</t>
  </si>
  <si>
    <t>MOULIN LOUISE-NICOLE MD</t>
  </si>
  <si>
    <t>MOULIN LOUISE-NICOLE DR.</t>
  </si>
  <si>
    <t xml:space="preserve">ZAMBRANA CHRISTIAN </t>
  </si>
  <si>
    <t>E0366765</t>
  </si>
  <si>
    <t>ZAMBRANA CHRISTIAN B</t>
  </si>
  <si>
    <t>ZAMBRANA CHRISTIAN MR.</t>
  </si>
  <si>
    <t xml:space="preserve">CRUPI ROBERT </t>
  </si>
  <si>
    <t>E0184598</t>
  </si>
  <si>
    <t>CRUPI ROBERT S MD</t>
  </si>
  <si>
    <t>CRUPI ROBERT DR.</t>
  </si>
  <si>
    <t>HOM DAVID</t>
  </si>
  <si>
    <t>E0089571</t>
  </si>
  <si>
    <t>HOM DAVID DR.</t>
  </si>
  <si>
    <t>525 E 68TH ST</t>
  </si>
  <si>
    <t>10065-4870</t>
  </si>
  <si>
    <t>Derek Sun, MD</t>
  </si>
  <si>
    <t>E0295950</t>
  </si>
  <si>
    <t>DEREK SUN</t>
  </si>
  <si>
    <t>SUN DEREK</t>
  </si>
  <si>
    <t>SUN DEREK DAQING</t>
  </si>
  <si>
    <t>1461 ASTOR AVE</t>
  </si>
  <si>
    <t>10469-5812</t>
  </si>
  <si>
    <t>Howard E. Huey, DO</t>
  </si>
  <si>
    <t>E0160386</t>
  </si>
  <si>
    <t>HUEY HOWARD E DO</t>
  </si>
  <si>
    <t>HUEY HOWARD</t>
  </si>
  <si>
    <t>180 PARK ROW</t>
  </si>
  <si>
    <t>10038-1127</t>
  </si>
  <si>
    <t>Robert Vaccarino, MD</t>
  </si>
  <si>
    <t>E0120699</t>
  </si>
  <si>
    <t>VACCARINO ROBERT A MD</t>
  </si>
  <si>
    <t>Robert Vaccarino</t>
  </si>
  <si>
    <t>(718) 295-7900</t>
  </si>
  <si>
    <t>ravssv@aol.com</t>
  </si>
  <si>
    <t>VACCARINO ROBERT DR.</t>
  </si>
  <si>
    <t>506 6TH ST</t>
  </si>
  <si>
    <t>11215-3609</t>
  </si>
  <si>
    <t>Neda Khoobyar, DPM</t>
  </si>
  <si>
    <t>Neda Khoobyar</t>
  </si>
  <si>
    <t>(212) 679-3131</t>
  </si>
  <si>
    <t>myfootdoctor@gmail.com</t>
  </si>
  <si>
    <t>KHOOBYAR NEDA</t>
  </si>
  <si>
    <t>AMATO PETER</t>
  </si>
  <si>
    <t>E0344406</t>
  </si>
  <si>
    <t>103-26 68TH RD</t>
  </si>
  <si>
    <t>ELSHERYIE AHMED</t>
  </si>
  <si>
    <t>E0125041</t>
  </si>
  <si>
    <t>ELSHERYIE AHMED A MD</t>
  </si>
  <si>
    <t>2525 KINGS HWY</t>
  </si>
  <si>
    <t>11229-1705</t>
  </si>
  <si>
    <t>ASHWINI  PANDIT</t>
  </si>
  <si>
    <t>E0364262</t>
  </si>
  <si>
    <t>PANDIT ASHWINI</t>
  </si>
  <si>
    <t>PANDIT ASHWINI MRS.</t>
  </si>
  <si>
    <t>10323 114TH ST</t>
  </si>
  <si>
    <t>SHIRA  ROSENBAUM-ROLLER</t>
  </si>
  <si>
    <t>E0359138</t>
  </si>
  <si>
    <t>ROSENBAUM-ROLLER SHIRA</t>
  </si>
  <si>
    <t>ROSENBAUM-ROLLER SHIRA MS.</t>
  </si>
  <si>
    <t>RUIZ, TERISITA</t>
  </si>
  <si>
    <t>E0094372</t>
  </si>
  <si>
    <t>RUIZ TERESITA DUMO MD</t>
  </si>
  <si>
    <t>RUIZ TERESITA DR.</t>
  </si>
  <si>
    <t>DEBLOIS MAGDALENA</t>
  </si>
  <si>
    <t>E0094582</t>
  </si>
  <si>
    <t>DEBLOIS MAGDALENA Q RN</t>
  </si>
  <si>
    <t>DEBLOIS MAGDALENA QUIMPO</t>
  </si>
  <si>
    <t>ST FELIX RAYMOND</t>
  </si>
  <si>
    <t>E0111643</t>
  </si>
  <si>
    <t>ST FELIX RAYMOND MD</t>
  </si>
  <si>
    <t>COX ANIKA</t>
  </si>
  <si>
    <t>E0296376</t>
  </si>
  <si>
    <t>COX ANIKA JONNELLE</t>
  </si>
  <si>
    <t>ALEXANDER ANITA</t>
  </si>
  <si>
    <t>E0362075</t>
  </si>
  <si>
    <t>ALEXANDER ANITA M</t>
  </si>
  <si>
    <t>JAMAICA ESTATE</t>
  </si>
  <si>
    <t>YAZDAN ARI</t>
  </si>
  <si>
    <t>E0373268</t>
  </si>
  <si>
    <t>50 SANATORIUM RD BLDG A</t>
  </si>
  <si>
    <t>POMONA</t>
  </si>
  <si>
    <t>10970-3555</t>
  </si>
  <si>
    <t>JOSE  VIRAY</t>
  </si>
  <si>
    <t>E0076387</t>
  </si>
  <si>
    <t>VIRAY JOSE F</t>
  </si>
  <si>
    <t>VIRAY JOSE DR.</t>
  </si>
  <si>
    <t>VIRAY JOSE FLORES JR</t>
  </si>
  <si>
    <t>8268 164TH ST</t>
  </si>
  <si>
    <t>PATRICIA  FOX</t>
  </si>
  <si>
    <t>E0387663</t>
  </si>
  <si>
    <t>FOX PATRICIA A</t>
  </si>
  <si>
    <t>FOX PATRICIA MS.</t>
  </si>
  <si>
    <t>LUSTBADER EDWARD</t>
  </si>
  <si>
    <t>E0220134</t>
  </si>
  <si>
    <t>LUSTBADER EDWARD SEYMOUR  DDS</t>
  </si>
  <si>
    <t>1536 BEDFORD AVE</t>
  </si>
  <si>
    <t>11216-4117</t>
  </si>
  <si>
    <t xml:space="preserve">GORDON CLAUDIA </t>
  </si>
  <si>
    <t>GORDON CLAUDIA MS.</t>
  </si>
  <si>
    <t>24533 147TH RD</t>
  </si>
  <si>
    <t>BEST TASBY</t>
  </si>
  <si>
    <t>E0345801</t>
  </si>
  <si>
    <t>BEST TASBY LUGENE</t>
  </si>
  <si>
    <t xml:space="preserve">WAGHELA RACHANA </t>
  </si>
  <si>
    <t>E0322933</t>
  </si>
  <si>
    <t>WAGHELA RACHANA</t>
  </si>
  <si>
    <t>WAGHELA RACHANA DR.</t>
  </si>
  <si>
    <t>LEON JAYLEEN</t>
  </si>
  <si>
    <t>2857 LINDEN BLVD</t>
  </si>
  <si>
    <t xml:space="preserve">HAZLEWOODDD ARTHUR </t>
  </si>
  <si>
    <t>E0312975</t>
  </si>
  <si>
    <t>HAZELWOOD ARTHUR</t>
  </si>
  <si>
    <t>HAZLEWOODDD ARTHUR DR.</t>
  </si>
  <si>
    <t>BECKER LINDA</t>
  </si>
  <si>
    <t>MICHELLE J.  JONES</t>
  </si>
  <si>
    <t>E0338863</t>
  </si>
  <si>
    <t>JONES MICHELLE</t>
  </si>
  <si>
    <t>JONES MICHELLE MS.</t>
  </si>
  <si>
    <t>JONES MICHELLE JOY</t>
  </si>
  <si>
    <t>4500 PARSONS BOULEVA</t>
  </si>
  <si>
    <t xml:space="preserve">STELLA  M. SLADE </t>
  </si>
  <si>
    <t>E0068244</t>
  </si>
  <si>
    <t>SLADE STELLA</t>
  </si>
  <si>
    <t>SLADE STELLA MS.</t>
  </si>
  <si>
    <t>SLADE STELLA MARIA</t>
  </si>
  <si>
    <t>111-20 ST ALBANS</t>
  </si>
  <si>
    <t>ST.ALBANS</t>
  </si>
  <si>
    <t>11433-0001</t>
  </si>
  <si>
    <t xml:space="preserve">KAUR MANPREET </t>
  </si>
  <si>
    <t>E0346662</t>
  </si>
  <si>
    <t>KAUR MANPREET</t>
  </si>
  <si>
    <t>KAUR MANPREET MS.</t>
  </si>
  <si>
    <t>4500 PARSONS BLVD DEPT SURGERY</t>
  </si>
  <si>
    <t>ESPEUT NICOLE</t>
  </si>
  <si>
    <t>E0326951</t>
  </si>
  <si>
    <t>2215 43RD AVE</t>
  </si>
  <si>
    <t>11101-5018</t>
  </si>
  <si>
    <t>CHOWDHURY UTPAL</t>
  </si>
  <si>
    <t>E0372251</t>
  </si>
  <si>
    <t>Dunstan Pulle, MD</t>
  </si>
  <si>
    <t>E0276351</t>
  </si>
  <si>
    <t>PULLE DUNSTON MD PC</t>
  </si>
  <si>
    <t>Dunstan Pulle</t>
  </si>
  <si>
    <t>dpulle@essenmed.com</t>
  </si>
  <si>
    <t>PULLE DUNSTAN</t>
  </si>
  <si>
    <t>PULLE DUNSTAN F  MD PC</t>
  </si>
  <si>
    <t>OUR LADY OF MERCY HP</t>
  </si>
  <si>
    <t>BERKOWITZ ISRAEL DR.</t>
  </si>
  <si>
    <t>E0204283</t>
  </si>
  <si>
    <t>BERKOWITZ ISRAEL STEVEN    MD</t>
  </si>
  <si>
    <t>BERKOWITZ ISRAEL S</t>
  </si>
  <si>
    <t>110 E 59TH ST STE 8A</t>
  </si>
  <si>
    <t>GREENBLATT BENJAMIN</t>
  </si>
  <si>
    <t>E0082672</t>
  </si>
  <si>
    <t>GREENBLATT BENJAMIN MD</t>
  </si>
  <si>
    <t>ST LUKE'S ROOSEVELT</t>
  </si>
  <si>
    <t>CHAN DORIS</t>
  </si>
  <si>
    <t>E0322090</t>
  </si>
  <si>
    <t>CHAN DORIS W</t>
  </si>
  <si>
    <t>1576 FLATBUSH AVE</t>
  </si>
  <si>
    <t>THE HEIGHTS MEDICAL PLLC</t>
  </si>
  <si>
    <t>E0342955</t>
  </si>
  <si>
    <t>HEIGHTS MEDICAL PLLC</t>
  </si>
  <si>
    <t>139 HAVEN AVE</t>
  </si>
  <si>
    <t>BELLEROSE MEDICALCARE P.C.</t>
  </si>
  <si>
    <t>E0327129</t>
  </si>
  <si>
    <t>AZRA WIQAS MD</t>
  </si>
  <si>
    <t>BELLEROSE MEDICAL CARE P C</t>
  </si>
  <si>
    <t>8602 MUSKET ST</t>
  </si>
  <si>
    <t>11427-2718</t>
  </si>
  <si>
    <t>DOMINICK K. BIOH MD PC</t>
  </si>
  <si>
    <t>374 W 125TH ST</t>
  </si>
  <si>
    <t>JO JIHYUN</t>
  </si>
  <si>
    <t>E0363621</t>
  </si>
  <si>
    <t>ALLEYNE MICHAEL</t>
  </si>
  <si>
    <t>E0193905</t>
  </si>
  <si>
    <t>ALLEYNE MICHAEL GEORGE MD</t>
  </si>
  <si>
    <t>131 PARK AVE</t>
  </si>
  <si>
    <t>10703-2996</t>
  </si>
  <si>
    <t>HANAU LAWRENCE</t>
  </si>
  <si>
    <t>E0158454</t>
  </si>
  <si>
    <t>HANAU LAWRENCE H MD</t>
  </si>
  <si>
    <t>HANAU LAWRENCE HUGO</t>
  </si>
  <si>
    <t>10467-2490</t>
  </si>
  <si>
    <t>QUINONES SARIBEL</t>
  </si>
  <si>
    <t>E0344516</t>
  </si>
  <si>
    <t>GARCIA QUINONES SARIBEL</t>
  </si>
  <si>
    <t>ERIC NICKLAS</t>
  </si>
  <si>
    <t>(718) 263-0740</t>
  </si>
  <si>
    <t>ENICKLAS@FORESTDALEINC.ORG</t>
  </si>
  <si>
    <t>222 WESTCHESTER AVE STE 202 &amp; 201</t>
  </si>
  <si>
    <t>WHITE PLAINS</t>
  </si>
  <si>
    <t>10512-1301</t>
  </si>
  <si>
    <t>NYFOUNDLING HOSP AKA ST AGATHAS 13 HAYDEN CIRCLE</t>
  </si>
  <si>
    <t>E0230004</t>
  </si>
  <si>
    <t>ST AGATHAS 13 HAYDEN CIRCLE</t>
  </si>
  <si>
    <t>SYLVIA ROWLANDS, MD</t>
  </si>
  <si>
    <t>(212) 660-1342</t>
  </si>
  <si>
    <t>SYLVIA.ROWLANDS@NYFOUNDLING.ORG</t>
  </si>
  <si>
    <t>NYFOUNDLING HOSP AKA ST AGATHAS 8 DURYEA LANE</t>
  </si>
  <si>
    <t>NEW YORK FOUNDLING 8 DURYEA ICF</t>
  </si>
  <si>
    <t>8 DURYEA LN</t>
  </si>
  <si>
    <t>10954-3121</t>
  </si>
  <si>
    <t>FUNG-NICHOLSON SONIA</t>
  </si>
  <si>
    <t>E0354213</t>
  </si>
  <si>
    <t>SONIA FUNG-NICHOLSON</t>
  </si>
  <si>
    <t>(212) 696-1550</t>
  </si>
  <si>
    <t>SNICHOLSON@NACKIDSCAN.ORG</t>
  </si>
  <si>
    <t>37 W 26TH ST FL 6</t>
  </si>
  <si>
    <t>10010-1058</t>
  </si>
  <si>
    <t>NYFOUNDLING HOSP AKA ST AGATHAS DEPAUL ICF</t>
  </si>
  <si>
    <t>E0230003</t>
  </si>
  <si>
    <t>ST AGATHAS DEPAUL ICF</t>
  </si>
  <si>
    <t>NYFOUNDLING HOSP AKA ST AGATHAS 4 DURYEA LANE</t>
  </si>
  <si>
    <t>NEW YORK FOUNDLING 4 DURYEA ICF</t>
  </si>
  <si>
    <t>4 DURYEA LN</t>
  </si>
  <si>
    <t>FLUSHING RADIATION ONCOLOGY SERVICE</t>
  </si>
  <si>
    <t>E0302027</t>
  </si>
  <si>
    <t>FLUSHING RADIATION ONCOLOGY SERVICES, PLLC</t>
  </si>
  <si>
    <t>40-22 MAIN ST 4TH FL AND BASEMENT</t>
  </si>
  <si>
    <t>11354-5511</t>
  </si>
  <si>
    <t>PARK JINHEE</t>
  </si>
  <si>
    <t>E0334339</t>
  </si>
  <si>
    <t>420 LEXINGTON AVE RM 1644</t>
  </si>
  <si>
    <t>NEW YORK REHABILITATION CARE MANAGEMENT , LLC</t>
  </si>
  <si>
    <t>E0072479</t>
  </si>
  <si>
    <t>NEW YORK CENTER REH CARE SNF</t>
  </si>
  <si>
    <t>NATHAN BRACHFELD</t>
  </si>
  <si>
    <t>(718) 626-4800</t>
  </si>
  <si>
    <t>NZB1@AOL.COM</t>
  </si>
  <si>
    <t>NEW YORK CENTER FOR REHAB &amp; NURSING</t>
  </si>
  <si>
    <t>2613 21ST ST</t>
  </si>
  <si>
    <t>11102-3544</t>
  </si>
  <si>
    <t>FLUSHING FAMILY &amp; MEDICAL PRACTICE</t>
  </si>
  <si>
    <t>E0326282</t>
  </si>
  <si>
    <t>FLUSHING FAMILY &amp; MEDICAL PRACTIC</t>
  </si>
  <si>
    <t>FLUSHING FAMILY &amp; MEDICAL PRACTICE PC</t>
  </si>
  <si>
    <t>144-20 29TH AVE</t>
  </si>
  <si>
    <t>CALVARY HOSPITAL INC</t>
  </si>
  <si>
    <t>E0271758</t>
  </si>
  <si>
    <t>DAVID GRAYSON</t>
  </si>
  <si>
    <t>(718) 518-2244</t>
  </si>
  <si>
    <t>DAVID@GRAYSONANDCO.COM</t>
  </si>
  <si>
    <t>All Other:: Clinic:: Hospice:: Hospital</t>
  </si>
  <si>
    <t>1740 EASTCHESTER RD</t>
  </si>
  <si>
    <t>10461-2392</t>
  </si>
  <si>
    <t>KIM YONG JUN MD</t>
  </si>
  <si>
    <t>E0031309</t>
  </si>
  <si>
    <t>KIM YONG JUN</t>
  </si>
  <si>
    <t>16410 NORTHERN BLVD</t>
  </si>
  <si>
    <t>11358-2668</t>
  </si>
  <si>
    <t>International Pediatric Plus</t>
  </si>
  <si>
    <t>E0191849</t>
  </si>
  <si>
    <t>PERALTA VICTOR EMILIO MD</t>
  </si>
  <si>
    <t>Victor  Peralta</t>
  </si>
  <si>
    <t xml:space="preserve">vperaltamd@yahoo.com </t>
  </si>
  <si>
    <t>PERALTA VICTOR</t>
  </si>
  <si>
    <t>9542 ROOSEVELT AVE</t>
  </si>
  <si>
    <t>11372-8012</t>
  </si>
  <si>
    <t>Greenpoint Pediatric Center</t>
  </si>
  <si>
    <t>E0288791</t>
  </si>
  <si>
    <t>CERRI RUBEN WALTER</t>
  </si>
  <si>
    <t>Ruben Cerri</t>
  </si>
  <si>
    <t>(718) 389-2500</t>
  </si>
  <si>
    <t>rucerri@hotmail.com</t>
  </si>
  <si>
    <t>CERRI RUBEN DR.</t>
  </si>
  <si>
    <t>CERRI RUBEN WALTER MD</t>
  </si>
  <si>
    <t>FULGENCIO-DELMONTE JOSE DR.</t>
  </si>
  <si>
    <t>E0133579</t>
  </si>
  <si>
    <t>FULGENCIO-DELMONTE JOSE A</t>
  </si>
  <si>
    <t>9320A ROOSEVELT AVE FL 2 STE 2E</t>
  </si>
  <si>
    <t>11372-7911</t>
  </si>
  <si>
    <t>Jean Joseph Lochard, MD PC</t>
  </si>
  <si>
    <t>E0225832</t>
  </si>
  <si>
    <t>LOCHARD JEAN JOSEPH        MD</t>
  </si>
  <si>
    <t>Jean  Lochard</t>
  </si>
  <si>
    <t>(718) 898-1378</t>
  </si>
  <si>
    <t>doesn?t have email</t>
  </si>
  <si>
    <t>LOCHARD JEAN</t>
  </si>
  <si>
    <t>BUFFALO OB/GYN</t>
  </si>
  <si>
    <t>Pediatric Neurology of Queens, PC</t>
  </si>
  <si>
    <t>E0117213</t>
  </si>
  <si>
    <t>DURAN-SORIANO MARIA E MD</t>
  </si>
  <si>
    <t>Maria  Duran-Soriano</t>
  </si>
  <si>
    <t>(718) 205-5035</t>
  </si>
  <si>
    <t>neuromomi@aol.com</t>
  </si>
  <si>
    <t>DURAN-SORIANO MARIA DR.</t>
  </si>
  <si>
    <t>APT 5C</t>
  </si>
  <si>
    <t>11418-2833</t>
  </si>
  <si>
    <t>Cornerstone Medical Arts Center Hospital</t>
  </si>
  <si>
    <t>E0271763</t>
  </si>
  <si>
    <t>MEDICAL ARTS SANITARIUM</t>
  </si>
  <si>
    <t>Paul Creary</t>
  </si>
  <si>
    <t>(718) 906-6700</t>
  </si>
  <si>
    <t>pcreary@cornerstoneny.com</t>
  </si>
  <si>
    <t>MEDICAL ARTS SANITARIUM, INC.</t>
  </si>
  <si>
    <t>15905 UNION TPKE</t>
  </si>
  <si>
    <t>11366-1950</t>
  </si>
  <si>
    <t>144-10 JAMAICA AVE</t>
  </si>
  <si>
    <t>11435-3645</t>
  </si>
  <si>
    <t xml:space="preserve">Shiel Holdings, LLC </t>
  </si>
  <si>
    <t>E0031830</t>
  </si>
  <si>
    <t>SHIEL MEDICAL LABORATORY INC</t>
  </si>
  <si>
    <t>(781) 699-4534</t>
  </si>
  <si>
    <t>SHIEL MEDICAL LABORATORY, INC</t>
  </si>
  <si>
    <t>63 FLUSHING AVE</t>
  </si>
  <si>
    <t>11205-1005</t>
  </si>
  <si>
    <t>LABORATORY</t>
  </si>
  <si>
    <t>Metropolitan Medical Care, PC</t>
  </si>
  <si>
    <t>E0339891</t>
  </si>
  <si>
    <t>AHMED MOHAMED</t>
  </si>
  <si>
    <t>Mohamed Ahmed</t>
  </si>
  <si>
    <t>(718) 502-6161</t>
  </si>
  <si>
    <t xml:space="preserve">drmohamed293@hotmail.com </t>
  </si>
  <si>
    <t>AHMED MOHAMED DR.</t>
  </si>
  <si>
    <t>AHMED MOHAMED ABDELMEGEED ABDELLA</t>
  </si>
  <si>
    <t>5723 141ST ST</t>
  </si>
  <si>
    <t>11355-5318</t>
  </si>
  <si>
    <t>MAZZA MICHAEL</t>
  </si>
  <si>
    <t>E0175726</t>
  </si>
  <si>
    <t>MAZZA MICHAEL ANTHONY MD</t>
  </si>
  <si>
    <t>PATRICK KOLWAITE</t>
  </si>
  <si>
    <t>2465 WHITTEN RD, SUITE 104</t>
  </si>
  <si>
    <t>MEMPHIS</t>
  </si>
  <si>
    <t>TN</t>
  </si>
  <si>
    <t>WANG FEI DR.</t>
  </si>
  <si>
    <t>E0064310</t>
  </si>
  <si>
    <t>WANG FEI MD</t>
  </si>
  <si>
    <t>13329 41ST RD STE 1A</t>
  </si>
  <si>
    <t>11355-3671</t>
  </si>
  <si>
    <t>METRO DERMATOLOGY OF NY,PC</t>
  </si>
  <si>
    <t>E0318654</t>
  </si>
  <si>
    <t>ADVANCED DERMATOLOGY &amp; DERMATOLOGIC</t>
  </si>
  <si>
    <t>METRO DERMATOLOGY OF NY P C</t>
  </si>
  <si>
    <t>41-61 KISSENA BLVD</t>
  </si>
  <si>
    <t>11355-3181</t>
  </si>
  <si>
    <t>A.H.JUNG &amp; C.S.LEE MEDICAL ASSOCIATES, PC</t>
  </si>
  <si>
    <t>E0344675</t>
  </si>
  <si>
    <t>A H JUNG &amp; C S LEE MEDICALES PC</t>
  </si>
  <si>
    <t>4018 MURRAY ST</t>
  </si>
  <si>
    <t>11354-4934</t>
  </si>
  <si>
    <t>C &amp; Y MEDICAL PC</t>
  </si>
  <si>
    <t>E0379183</t>
  </si>
  <si>
    <t>408 JAY ST STE 500</t>
  </si>
  <si>
    <t>11201-5119</t>
  </si>
  <si>
    <t>CATHERINE ALIKOR MPI, PHYSICIAN PC</t>
  </si>
  <si>
    <t>8918 134TH ST</t>
  </si>
  <si>
    <t>JANA HEALTH CARE PHYSICIAN P.C.</t>
  </si>
  <si>
    <t>E0376660</t>
  </si>
  <si>
    <t>JANA HEALTH CARE PHYSICIAN PC</t>
  </si>
  <si>
    <t>316 86TH ST</t>
  </si>
  <si>
    <t>11209-5002</t>
  </si>
  <si>
    <t>JANA HEALTH CARE CORP</t>
  </si>
  <si>
    <t>DR MARK PHYSICIAN P.C.</t>
  </si>
  <si>
    <t>E0344132</t>
  </si>
  <si>
    <t>DOCTOR MARK PHYSICIAN PC</t>
  </si>
  <si>
    <t>DOCTOR MARK PHYSICIAN P.C.</t>
  </si>
  <si>
    <t>3763 83RD ST FL 2</t>
  </si>
  <si>
    <t>11372-7146</t>
  </si>
  <si>
    <t>ZUNIGA CARMEN DR.</t>
  </si>
  <si>
    <t>E0135265</t>
  </si>
  <si>
    <t>KARTACHOV CARMEN M</t>
  </si>
  <si>
    <t>10033-3768</t>
  </si>
  <si>
    <t>Alice K. Lee, MD</t>
  </si>
  <si>
    <t>E0178213</t>
  </si>
  <si>
    <t>LEE ALICE K MD</t>
  </si>
  <si>
    <t>LEE ALICE DR.</t>
  </si>
  <si>
    <t>Xinmei Li, MD</t>
  </si>
  <si>
    <t>E0286832</t>
  </si>
  <si>
    <t>XINMEI LI</t>
  </si>
  <si>
    <t>LI XINMEI DR.</t>
  </si>
  <si>
    <t>LI XINMEI  MD</t>
  </si>
  <si>
    <t>95 GRASSLANDS RD-WNC</t>
  </si>
  <si>
    <t>10595-1690</t>
  </si>
  <si>
    <t>Zhengzhuan Shi, MD</t>
  </si>
  <si>
    <t>E0300653</t>
  </si>
  <si>
    <t>SHI ZHENGZHUAN</t>
  </si>
  <si>
    <t>675 58TH ST FL 1</t>
  </si>
  <si>
    <t>11220-3585</t>
  </si>
  <si>
    <t>Nelly Loo, MD</t>
  </si>
  <si>
    <t>E0149914</t>
  </si>
  <si>
    <t>LOO NELLY T MD</t>
  </si>
  <si>
    <t>LOO NELLY</t>
  </si>
  <si>
    <t>10013-4534</t>
  </si>
  <si>
    <t>NEW YORK FOUNDLING</t>
  </si>
  <si>
    <t>E0020149</t>
  </si>
  <si>
    <t>NEW YORK FOUNDLING HOSPITAL, THE</t>
  </si>
  <si>
    <t>NEW YORK FOUNDLING HOSPITAL</t>
  </si>
  <si>
    <t>2090 ADAM CLAYTON POWELL JR BLVD FL 7</t>
  </si>
  <si>
    <t>10027-4990</t>
  </si>
  <si>
    <t>SAULN ASHLEY</t>
  </si>
  <si>
    <t>SANTILLAN YADIRA</t>
  </si>
  <si>
    <t>YADIRA SANTILLAN</t>
  </si>
  <si>
    <t>YSANTILLAN@NACKIDSCAN.ORG</t>
  </si>
  <si>
    <t>37 W 26TH ST</t>
  </si>
  <si>
    <t>DEPASQUALE EUGENE DR.</t>
  </si>
  <si>
    <t>E0232743</t>
  </si>
  <si>
    <t>DEPASQUALE EUGENE          MD</t>
  </si>
  <si>
    <t>DEPASQUALE EUGENE E</t>
  </si>
  <si>
    <t>SINGH VARINDER DR.</t>
  </si>
  <si>
    <t>E0134620</t>
  </si>
  <si>
    <t>SINGH VARINDER P MD</t>
  </si>
  <si>
    <t>GRACIE SQUARE HOSP</t>
  </si>
  <si>
    <t>10021-3104</t>
  </si>
  <si>
    <t>NOLAN MARC DR.</t>
  </si>
  <si>
    <t>E0105249</t>
  </si>
  <si>
    <t>NOLAN MARC A MD</t>
  </si>
  <si>
    <t>NOLAN MARC ANTONY</t>
  </si>
  <si>
    <t>184 E 70TH ST</t>
  </si>
  <si>
    <t>10021-5154</t>
  </si>
  <si>
    <t>HEPINSTALL MATTHEW DR.</t>
  </si>
  <si>
    <t>E0299656</t>
  </si>
  <si>
    <t>MATTHEW S HEPINSTALL MD</t>
  </si>
  <si>
    <t>HEPINSTALL MATTHEW STEWART MD</t>
  </si>
  <si>
    <t>HASSID BABAK DR.</t>
  </si>
  <si>
    <t>E0328704</t>
  </si>
  <si>
    <t>HASSID BABAK</t>
  </si>
  <si>
    <t>3795 E TREMONT AVE</t>
  </si>
  <si>
    <t>10465-2457</t>
  </si>
  <si>
    <t>PAMOUKIAN VICKEN</t>
  </si>
  <si>
    <t>E0055805</t>
  </si>
  <si>
    <t>PAMOUKIAN VICKEN NICHAN MD</t>
  </si>
  <si>
    <t>SHRIDHARANI SACHIN DR.</t>
  </si>
  <si>
    <t>E0427821</t>
  </si>
  <si>
    <t>SHRIDHARANI SACHIN MAHAVIR</t>
  </si>
  <si>
    <t>800A 5TH AVE</t>
  </si>
  <si>
    <t>10065-7215</t>
  </si>
  <si>
    <t>PERALTA-REICH DINABEL DR.</t>
  </si>
  <si>
    <t>E0288802</t>
  </si>
  <si>
    <t>DINABEL PERALTA-REICH</t>
  </si>
  <si>
    <t>PERALTA-REICH DINABEL MD</t>
  </si>
  <si>
    <t>95 GRASSLANDS RD</t>
  </si>
  <si>
    <t>10595-1652</t>
  </si>
  <si>
    <t>UNGER PAMELA</t>
  </si>
  <si>
    <t>E0038841</t>
  </si>
  <si>
    <t>UNGER PAMELA MD</t>
  </si>
  <si>
    <t>1428 MADISON AVE # 30</t>
  </si>
  <si>
    <t>10029-6508</t>
  </si>
  <si>
    <t>CHIAO MARIE</t>
  </si>
  <si>
    <t>E0077899</t>
  </si>
  <si>
    <t>13626 37TH AVE FL 2</t>
  </si>
  <si>
    <t>JANLIAN MEDICAL GROUP,LLC</t>
  </si>
  <si>
    <t>E0024504</t>
  </si>
  <si>
    <t>JANLIAN MEDICAL GROUP LLC</t>
  </si>
  <si>
    <t>ADVANCED ONCOLOGY PC</t>
  </si>
  <si>
    <t>E0311179</t>
  </si>
  <si>
    <t>ADVANCED ONCOLOGY P C</t>
  </si>
  <si>
    <t>139 CENTRE ST STE 515</t>
  </si>
  <si>
    <t>HOWARD E HUEY D.O.,P.C.</t>
  </si>
  <si>
    <t>E0332012</t>
  </si>
  <si>
    <t>HOWARD E HUEY DO PC</t>
  </si>
  <si>
    <t>180 PARK ROW LBBY</t>
  </si>
  <si>
    <t>Chun Tung Wong, MD</t>
  </si>
  <si>
    <t>E0027955</t>
  </si>
  <si>
    <t>WONG CHUN TUNG MD</t>
  </si>
  <si>
    <t>WONG CHUN DR.</t>
  </si>
  <si>
    <t>98 E BROADWAY FL 6</t>
  </si>
  <si>
    <t>Nancy Tsai, MD</t>
  </si>
  <si>
    <t>E0133638</t>
  </si>
  <si>
    <t>TSAI NANCY M.D.</t>
  </si>
  <si>
    <t>TSAI NANCY</t>
  </si>
  <si>
    <t>TSAI NANCY NAI-EN</t>
  </si>
  <si>
    <t>99 ELIZABETH ST FL 2</t>
  </si>
  <si>
    <t>10013-4729</t>
  </si>
  <si>
    <t>WANG YAOMING DR.</t>
  </si>
  <si>
    <t>E0128240</t>
  </si>
  <si>
    <t>WANG YAOMING MD</t>
  </si>
  <si>
    <t>Dustin T. Nguyen, MD</t>
  </si>
  <si>
    <t>E0138159</t>
  </si>
  <si>
    <t>NGUYEN DUSTIN TRIET MD</t>
  </si>
  <si>
    <t>NGUYEN DUSTIN DR.</t>
  </si>
  <si>
    <t>Ashraf Metwally, MD</t>
  </si>
  <si>
    <t>E0078827</t>
  </si>
  <si>
    <t>METWALLY ASHRAF AHMED MD</t>
  </si>
  <si>
    <t>METWALLY ASHRAF</t>
  </si>
  <si>
    <t>1014 DELAWARE AVE</t>
  </si>
  <si>
    <t>BUFFALO</t>
  </si>
  <si>
    <t>14209-1606</t>
  </si>
  <si>
    <t>CHAN CHUN-KIT</t>
  </si>
  <si>
    <t>E0083587</t>
  </si>
  <si>
    <t>CHAN CHUN-KIT DR.</t>
  </si>
  <si>
    <t>GRP OF ST VINCENTS</t>
  </si>
  <si>
    <t>1211 WPR MEDICAL SERVICES PC</t>
  </si>
  <si>
    <t>E0023190</t>
  </si>
  <si>
    <t>Andrea  Culliford</t>
  </si>
  <si>
    <t>Vivian Yee, MD</t>
  </si>
  <si>
    <t>E0290552</t>
  </si>
  <si>
    <t>YEE VIVIAN SEE KI MD</t>
  </si>
  <si>
    <t>YEE VIVIAN DR.</t>
  </si>
  <si>
    <t>Yeh Ping Chou, DO</t>
  </si>
  <si>
    <t>E0033938</t>
  </si>
  <si>
    <t>CHOU YEH PING DO</t>
  </si>
  <si>
    <t>CHOU YEH PING</t>
  </si>
  <si>
    <t>3511 FARRINGTON ST</t>
  </si>
  <si>
    <t>11354-2826</t>
  </si>
  <si>
    <t>LIDOSHORE KAREN</t>
  </si>
  <si>
    <t>E0308086</t>
  </si>
  <si>
    <t>LIDOSHORE KAREN D DO</t>
  </si>
  <si>
    <t>BHARATI ANJALI DR.</t>
  </si>
  <si>
    <t>E0284187</t>
  </si>
  <si>
    <t>BHARATI ANJALI</t>
  </si>
  <si>
    <t>BHARATI ANJALI POURNIMA  DO</t>
  </si>
  <si>
    <t>181 Street Medical PC</t>
  </si>
  <si>
    <t>E0348331</t>
  </si>
  <si>
    <t>181ST STREET MEDICAL PC</t>
  </si>
  <si>
    <t>Cecilia Calderon, MD</t>
  </si>
  <si>
    <t>(347) 756-6000</t>
  </si>
  <si>
    <t>reyes@ccnmedicine.com</t>
  </si>
  <si>
    <t>181ST STREET MEDICAL P.C.</t>
  </si>
  <si>
    <t>521 W 181ST ST</t>
  </si>
  <si>
    <t>10033-5102</t>
  </si>
  <si>
    <t>Bronx Center for Rehabilitation &amp; Health Care</t>
  </si>
  <si>
    <t>E0110722</t>
  </si>
  <si>
    <t>BRONX CENTER REHAB &amp; HLTH CAR</t>
  </si>
  <si>
    <t>BRONX CENTER FOR REHABILITATION AND HEALTH CARE</t>
  </si>
  <si>
    <t>1010 UNDERHILL AVE</t>
  </si>
  <si>
    <t>10472-6012</t>
  </si>
  <si>
    <t>Union Plaza Nursing Home DBA Union Plaza Care Center</t>
  </si>
  <si>
    <t>E0129312</t>
  </si>
  <si>
    <t>UNION PLAZA CARE CENTER</t>
  </si>
  <si>
    <t>Adinah Pelnah</t>
  </si>
  <si>
    <t>(718) 670-0721</t>
  </si>
  <si>
    <t>unionplazaboss@aol.com</t>
  </si>
  <si>
    <t>UNION PLAZA NURSING HOME INC</t>
  </si>
  <si>
    <t>33-23 UNION ST</t>
  </si>
  <si>
    <t>11354-3050</t>
  </si>
  <si>
    <t>Long Island Consultation Center</t>
  </si>
  <si>
    <t>E0274018</t>
  </si>
  <si>
    <t>LONG ISLAND CONSULTATION CTR</t>
  </si>
  <si>
    <t>Elaine Lederer</t>
  </si>
  <si>
    <t>(718) 896-3400</t>
  </si>
  <si>
    <t>liccdirector@aol.com</t>
  </si>
  <si>
    <t>LONG ISLAND CONSULTATION CENTER, INC.</t>
  </si>
  <si>
    <t>97-29 64TH RD</t>
  </si>
  <si>
    <t>11374-2240</t>
  </si>
  <si>
    <t>INTEGRATIVE INTERNAL MEDICINE &amp; GERIATRIC PRACTICE, PLLC</t>
  </si>
  <si>
    <t>E0289701</t>
  </si>
  <si>
    <t>INTEGRATIVE INTERNAL MED &amp; GERIATRI</t>
  </si>
  <si>
    <t>INTEGRATIVE INTERNAL MEDICINE</t>
  </si>
  <si>
    <t>142-18 38TH AVE STE 1C</t>
  </si>
  <si>
    <t>11354-5654</t>
  </si>
  <si>
    <t>OPTIMAL PHYSICAL MEDICINE AND EHABILITATION OF NYC</t>
  </si>
  <si>
    <t>E0331297</t>
  </si>
  <si>
    <t>OPTIMAL PHYSICAL MEDICINE AND REHAB</t>
  </si>
  <si>
    <t>OPTIMAL PHYSICAL MEDICINE AND REHABILITATION OF NEW YORK CITY PC.</t>
  </si>
  <si>
    <t>4233 KISSENA BLVD # 1B</t>
  </si>
  <si>
    <t>11355-3238</t>
  </si>
  <si>
    <t>PREMIER RENAL CARE, P.C.</t>
  </si>
  <si>
    <t>E0366470</t>
  </si>
  <si>
    <t>PREMIER RENAL CARE PC</t>
  </si>
  <si>
    <t>128 MOTT ST STE 405</t>
  </si>
  <si>
    <t>Ricardo Pou, MD</t>
  </si>
  <si>
    <t>E0146255</t>
  </si>
  <si>
    <t>POU RICARDO E MD PC</t>
  </si>
  <si>
    <t>Ricardo Pou</t>
  </si>
  <si>
    <t>(212) 316-3276</t>
  </si>
  <si>
    <t>pousong@netscape.net</t>
  </si>
  <si>
    <t>POU RICARDO DR.</t>
  </si>
  <si>
    <t>POU RICARDO E</t>
  </si>
  <si>
    <t>PARKVILLE MED HLTH</t>
  </si>
  <si>
    <t>11230-2130</t>
  </si>
  <si>
    <t>KARIMI MAHMOOD DR.</t>
  </si>
  <si>
    <t>E0276188</t>
  </si>
  <si>
    <t>KARIMI MAHMOOD M           MD</t>
  </si>
  <si>
    <t>108 E 198TH ST</t>
  </si>
  <si>
    <t>10468-1805</t>
  </si>
  <si>
    <t>The First Chinese Presbyterian Community Affairs Home Attendant Corp.</t>
  </si>
  <si>
    <t>Jocelyn Lee</t>
  </si>
  <si>
    <t>(212) 226-4910</t>
  </si>
  <si>
    <t>jlee@fcpnyc.org</t>
  </si>
  <si>
    <t>THE FIRST CHINESE PRESBYTERIAN COMMUNITY AFFAIRS HOME ATTENDANT CORP.</t>
  </si>
  <si>
    <t>30 BROAD STREET, 6TH FLOOR</t>
  </si>
  <si>
    <t>COMUNILIFE, INC</t>
  </si>
  <si>
    <t>E0147362</t>
  </si>
  <si>
    <t>COMUNILIFE MENTAL HEALTH CL</t>
  </si>
  <si>
    <t>Beverly Mosquera</t>
  </si>
  <si>
    <t>(917) 500-2906</t>
  </si>
  <si>
    <t>bmosquera@comunilife.org</t>
  </si>
  <si>
    <t>COMUNILIFE, INC.</t>
  </si>
  <si>
    <t>MNTL HLTH CL TRT PRG</t>
  </si>
  <si>
    <t>10453-8400</t>
  </si>
  <si>
    <t>CONIFER PARK, INC</t>
  </si>
  <si>
    <t>E0157893</t>
  </si>
  <si>
    <t>CONIFER PARK</t>
  </si>
  <si>
    <t>79 GLENRIDGE RD</t>
  </si>
  <si>
    <t>GLENVILLE</t>
  </si>
  <si>
    <t>12302-4523</t>
  </si>
  <si>
    <t>LIFE ADJUSTMENT CENTER, INC.</t>
  </si>
  <si>
    <t>Yuri Feynberg</t>
  </si>
  <si>
    <t>(212) 938-1223</t>
  </si>
  <si>
    <t>ycf@lifeadjustmentcenter.com</t>
  </si>
  <si>
    <t>OPWDD</t>
  </si>
  <si>
    <t>1430 BROADWAY, SUITE 501</t>
  </si>
  <si>
    <t>Hung-Sam Lee, DO</t>
  </si>
  <si>
    <t>E0141387</t>
  </si>
  <si>
    <t>LEE HUNG-SAM DO</t>
  </si>
  <si>
    <t>LEE HUNG-SAM</t>
  </si>
  <si>
    <t>4260 MAIN ST STE 1C</t>
  </si>
  <si>
    <t>11355-4741</t>
  </si>
  <si>
    <t>NIGHT &amp; DAY MEDICAL ASSOCIATES</t>
  </si>
  <si>
    <t>E0310783</t>
  </si>
  <si>
    <t>NIGHT AND DAY MEDICAL ASSOCIATES PC</t>
  </si>
  <si>
    <t>STERLING PODIATRY &amp; MEDICAL OFFICE</t>
  </si>
  <si>
    <t>737 NOSTRAND AVE</t>
  </si>
  <si>
    <t>PRIME MEDICAL CARE, PC</t>
  </si>
  <si>
    <t>E0335451</t>
  </si>
  <si>
    <t>PRIME MEDICAL CARE PC</t>
  </si>
  <si>
    <t>11808 101ST AVE</t>
  </si>
  <si>
    <t>RICHMOND HILL SOUTH</t>
  </si>
  <si>
    <t>11419-1230</t>
  </si>
  <si>
    <t>Nicole M. Castillo, DPM</t>
  </si>
  <si>
    <t>E0319204</t>
  </si>
  <si>
    <t>CASTILLO NICOLE</t>
  </si>
  <si>
    <t>Nicole M. Castillo</t>
  </si>
  <si>
    <t>nikkiemarie81@aol.com</t>
  </si>
  <si>
    <t>CASTILLO NICOLE DR.</t>
  </si>
  <si>
    <t>294 W MERRICK RD STE 8</t>
  </si>
  <si>
    <t>FREEPORT</t>
  </si>
  <si>
    <t>11520-3357</t>
  </si>
  <si>
    <t>WESTCOTT MARK</t>
  </si>
  <si>
    <t>E0140821</t>
  </si>
  <si>
    <t>WESTCOTT MARK A MD</t>
  </si>
  <si>
    <t>BIMC RADIOLOGY</t>
  </si>
  <si>
    <t>KISSIN ESTHER</t>
  </si>
  <si>
    <t>E0208281</t>
  </si>
  <si>
    <t>KISSIN ESTHER MD</t>
  </si>
  <si>
    <t>KISSIN ESTHER              MD</t>
  </si>
  <si>
    <t>PARKWAY HSP</t>
  </si>
  <si>
    <t>BAXI AMI MRS.</t>
  </si>
  <si>
    <t>E0356340</t>
  </si>
  <si>
    <t>BAXI AMI S</t>
  </si>
  <si>
    <t>BAXI AMI SHREYAS</t>
  </si>
  <si>
    <t>HAYES RICHARD DR.</t>
  </si>
  <si>
    <t>E0156590</t>
  </si>
  <si>
    <t>HAYES RICHARD M MD</t>
  </si>
  <si>
    <t>2 EXECUTIVE DR</t>
  </si>
  <si>
    <t>FREYLE HANNA</t>
  </si>
  <si>
    <t>E0025686</t>
  </si>
  <si>
    <t>FREYLE HANNA BATHIA MD</t>
  </si>
  <si>
    <t>JAVIT DANIEL</t>
  </si>
  <si>
    <t>E0150384</t>
  </si>
  <si>
    <t>JAVIT DANIEL JOEL MD</t>
  </si>
  <si>
    <t>LENOX HILL HOSPITAL  PC</t>
  </si>
  <si>
    <t>ROGERS MARK</t>
  </si>
  <si>
    <t>E0153680</t>
  </si>
  <si>
    <t>ROGERS MARK I MD</t>
  </si>
  <si>
    <t>BIMC EMERGENCY MED</t>
  </si>
  <si>
    <t>ANTONACCI ANTHONY</t>
  </si>
  <si>
    <t>E0215310</t>
  </si>
  <si>
    <t>ANTONACCI ANTHONY C        MD</t>
  </si>
  <si>
    <t>RM 404</t>
  </si>
  <si>
    <t>10128-7603</t>
  </si>
  <si>
    <t>HAMMOND STEPHEN DR.</t>
  </si>
  <si>
    <t>E0367532</t>
  </si>
  <si>
    <t>HAMMOND STEPHEN BEMIGHO</t>
  </si>
  <si>
    <t>28100 N ASHLEY CIR STE 106</t>
  </si>
  <si>
    <t>LIBERTYVILLE</t>
  </si>
  <si>
    <t>IL</t>
  </si>
  <si>
    <t>60048-9478</t>
  </si>
  <si>
    <t>SHATZKES DEBORAH</t>
  </si>
  <si>
    <t>E0145857</t>
  </si>
  <si>
    <t>SHATZKES DEBORAH R MD</t>
  </si>
  <si>
    <t>EINSTEIN RADIOLOGY</t>
  </si>
  <si>
    <t>10461-2301</t>
  </si>
  <si>
    <t>BLOOM ALLISON</t>
  </si>
  <si>
    <t>E0097735</t>
  </si>
  <si>
    <t>BLOOM ALLISON ROBYN MD</t>
  </si>
  <si>
    <t>BLOOM ALLISON ROBYN</t>
  </si>
  <si>
    <t>STONA LURLINE</t>
  </si>
  <si>
    <t>E0334769</t>
  </si>
  <si>
    <t>STONA LURLINE P</t>
  </si>
  <si>
    <t>MARANATHA HUMAN SVCS INC HCBS</t>
  </si>
  <si>
    <t>E0150760</t>
  </si>
  <si>
    <t>STEPHANIE MUNFORD</t>
  </si>
  <si>
    <t>(845) 452-1424</t>
  </si>
  <si>
    <t>SMUNFORD@MARANATHAHS.ORG</t>
  </si>
  <si>
    <t>BBA0474</t>
  </si>
  <si>
    <t>MARANATHA HUMAN SVCS INC HCB2</t>
  </si>
  <si>
    <t>E0100834</t>
  </si>
  <si>
    <t>35 ACADEMY ST # BBA2231</t>
  </si>
  <si>
    <t>12601-3314</t>
  </si>
  <si>
    <t>METRO TRUE CARE MEDICAL, P.C.</t>
  </si>
  <si>
    <t>E0007312</t>
  </si>
  <si>
    <t>METRO TRUE CARE MEDICAL PC</t>
  </si>
  <si>
    <t>Rui Er Teng, MD</t>
  </si>
  <si>
    <t>E0009251</t>
  </si>
  <si>
    <t>TENG RUI ER MD</t>
  </si>
  <si>
    <t>TENG RUI ER</t>
  </si>
  <si>
    <t>Min Cai, MD</t>
  </si>
  <si>
    <t>E0039632</t>
  </si>
  <si>
    <t>CAI MIN</t>
  </si>
  <si>
    <t>CAI MIN MS.</t>
  </si>
  <si>
    <t>4105 COLLEGE POINT BLVD</t>
  </si>
  <si>
    <t>11355-4248</t>
  </si>
  <si>
    <t>JIMENEZ RAMOS FARRAH</t>
  </si>
  <si>
    <t>E0334364</t>
  </si>
  <si>
    <t>JIMENEZ RAMOS FARRAH DEL C</t>
  </si>
  <si>
    <t>PENA CERVANTES DR.</t>
  </si>
  <si>
    <t>E0341989</t>
  </si>
  <si>
    <t>PENA-MICHES CERVANTES BEETHOVEN</t>
  </si>
  <si>
    <t>Ajith Karayil, MD</t>
  </si>
  <si>
    <t>E0300636</t>
  </si>
  <si>
    <t>KARAYIL AJITH</t>
  </si>
  <si>
    <t>Ajith Karayil</t>
  </si>
  <si>
    <t>(718) 842-8900</t>
  </si>
  <si>
    <t>adithyaajith@yahoo.com</t>
  </si>
  <si>
    <t>KARAYIL AJITH KUMAR</t>
  </si>
  <si>
    <t>Evans Crevecoeur, MD</t>
  </si>
  <si>
    <t>E0157549</t>
  </si>
  <si>
    <t>CREVECOEUR EVANS MD</t>
  </si>
  <si>
    <t>Evans Crevecoeur</t>
  </si>
  <si>
    <t>(212) 928-0521</t>
  </si>
  <si>
    <t>ecrevec@aol.com</t>
  </si>
  <si>
    <t>CREVECOEUR EVANS DR.</t>
  </si>
  <si>
    <t>KHROM TATIANA DR.</t>
  </si>
  <si>
    <t>E0019734</t>
  </si>
  <si>
    <t>KHROM TATIANA</t>
  </si>
  <si>
    <t>2797 OCEAN PKWY</t>
  </si>
  <si>
    <t>11235-7861</t>
  </si>
  <si>
    <t>Nader Hanna, MD</t>
  </si>
  <si>
    <t>E0064185</t>
  </si>
  <si>
    <t>HANNA NADER RAMSES MD</t>
  </si>
  <si>
    <t>Nader Hanna</t>
  </si>
  <si>
    <t>(718) 466-4662</t>
  </si>
  <si>
    <t>naderhannamd@aol.com</t>
  </si>
  <si>
    <t>HANNA NADER DR.</t>
  </si>
  <si>
    <t>1517 VOORHIES AVE</t>
  </si>
  <si>
    <t>11235-3970</t>
  </si>
  <si>
    <t>Diego Ponieman, MD</t>
  </si>
  <si>
    <t>E0033978</t>
  </si>
  <si>
    <t>PONIEMAN DIEGO ANDRES MD</t>
  </si>
  <si>
    <t>Diego Ponieman</t>
  </si>
  <si>
    <t>(212) 865-2740</t>
  </si>
  <si>
    <t>diego.ponieman@mountsinai.org</t>
  </si>
  <si>
    <t>PONIEMAN DIEGO DR.</t>
  </si>
  <si>
    <t>10029-6542</t>
  </si>
  <si>
    <t>Marcial Jimenez, MD</t>
  </si>
  <si>
    <t>E0078276</t>
  </si>
  <si>
    <t>JIMENEZ MARCIAL</t>
  </si>
  <si>
    <t>Marcial Jimenez</t>
  </si>
  <si>
    <t>(718) 220-2804</t>
  </si>
  <si>
    <t>medikids1227@myway.com</t>
  </si>
  <si>
    <t>JIMENEZ MARCIAL DR.</t>
  </si>
  <si>
    <t>681 E 181ST ST APT 2I</t>
  </si>
  <si>
    <t>10457-2624</t>
  </si>
  <si>
    <t>Deepika Bajaj, MD</t>
  </si>
  <si>
    <t>E0230033</t>
  </si>
  <si>
    <t>BAJAJ DEEPIKA              MD</t>
  </si>
  <si>
    <t>Deepika Bajaj</t>
  </si>
  <si>
    <t>(718) 271-8185</t>
  </si>
  <si>
    <t>deepikamd@verizon.net</t>
  </si>
  <si>
    <t>BAJAJ DEEPIKA DR.</t>
  </si>
  <si>
    <t>BAJAJ DEEPIKA</t>
  </si>
  <si>
    <t>5814 JUNCTION BLVD</t>
  </si>
  <si>
    <t>11373-5155</t>
  </si>
  <si>
    <t>M &amp; H Family Health Care, PLLC</t>
  </si>
  <si>
    <t>E0027316</t>
  </si>
  <si>
    <t>HECTOR HOLSON S MD</t>
  </si>
  <si>
    <t>Holson Hector</t>
  </si>
  <si>
    <t>(718) 345-1704</t>
  </si>
  <si>
    <t>holson_2@hotmail.com</t>
  </si>
  <si>
    <t>HECTOR HOLSON</t>
  </si>
  <si>
    <t>1669 BEDFORD AVE</t>
  </si>
  <si>
    <t>11225-2009</t>
  </si>
  <si>
    <t>ONE HANSON PLACE PEDIATRICS, PC</t>
  </si>
  <si>
    <t>E0288495</t>
  </si>
  <si>
    <t>ONE HANSON PLACE PEDIATRICS PC</t>
  </si>
  <si>
    <t>1 HANSON PL STE 708</t>
  </si>
  <si>
    <t>11243-2907</t>
  </si>
  <si>
    <t>ADVANTAGE HEALTH MEDICAL PC</t>
  </si>
  <si>
    <t>14147 NORTHERN BLVD, FLOOR 3</t>
  </si>
  <si>
    <t>WOODSIDE MEDICAL PRACTICE, P.C.</t>
  </si>
  <si>
    <t>E0305327</t>
  </si>
  <si>
    <t>WOODSIDE MEDICAL PRACTICE P C</t>
  </si>
  <si>
    <t>65-06 ROOSEVELT AVE</t>
  </si>
  <si>
    <t>11377-2928</t>
  </si>
  <si>
    <t>ILYA BLOKH MD PC</t>
  </si>
  <si>
    <t>E0296792</t>
  </si>
  <si>
    <t>JOYNER NARISSA</t>
  </si>
  <si>
    <t>E0386256</t>
  </si>
  <si>
    <t>JOYNER NARISSA MARIE</t>
  </si>
  <si>
    <t>SINGH BINOY MR.</t>
  </si>
  <si>
    <t>E0091438</t>
  </si>
  <si>
    <t>SINGH BINOY K</t>
  </si>
  <si>
    <t>COSTANTINO PETER MR.</t>
  </si>
  <si>
    <t>E0129597</t>
  </si>
  <si>
    <t>COSTANTINO PETER DAVID MD</t>
  </si>
  <si>
    <t>COSTANTINO PETER DAVID</t>
  </si>
  <si>
    <t>5 E 98TH ST</t>
  </si>
  <si>
    <t>DORSKY JOSHUA</t>
  </si>
  <si>
    <t>E0142866</t>
  </si>
  <si>
    <t>DORSKY JOSHUA I MD</t>
  </si>
  <si>
    <t>ROTH IRA DR.</t>
  </si>
  <si>
    <t>E0195866</t>
  </si>
  <si>
    <t>ROTH IRA                   MD</t>
  </si>
  <si>
    <t>ROTH IRA MARK</t>
  </si>
  <si>
    <t># 1D</t>
  </si>
  <si>
    <t>10028-0871</t>
  </si>
  <si>
    <t>MINUTILLO JOHN DR.</t>
  </si>
  <si>
    <t>E0129309</t>
  </si>
  <si>
    <t>MINUTILLO JOHN MD</t>
  </si>
  <si>
    <t>MINUTILLO JOHN</t>
  </si>
  <si>
    <t>PARK LENOX MEDICAL</t>
  </si>
  <si>
    <t>ESPINO GAGARINI DR.</t>
  </si>
  <si>
    <t>E0140009</t>
  </si>
  <si>
    <t>ESPINO RODRIGUEZ GAGARINI MD</t>
  </si>
  <si>
    <t>UNIV IMAG &amp; MED ASC</t>
  </si>
  <si>
    <t>METZGER BENJAMIN DR.</t>
  </si>
  <si>
    <t>E0003659</t>
  </si>
  <si>
    <t>METZGER BENJAMIN LOWELL</t>
  </si>
  <si>
    <t>90 EAST END AVE</t>
  </si>
  <si>
    <t>CUTLER ALEX DR.</t>
  </si>
  <si>
    <t>E0359974</t>
  </si>
  <si>
    <t>CUTLER ALEX JAY</t>
  </si>
  <si>
    <t>75-59 263RD ST AT 74TH AVE</t>
  </si>
  <si>
    <t>GLEN OAKS</t>
  </si>
  <si>
    <t>11004-0000</t>
  </si>
  <si>
    <t>TOMANELLI TONI ANN</t>
  </si>
  <si>
    <t>E0354740</t>
  </si>
  <si>
    <t>KOMISAR ARNOLD DR.</t>
  </si>
  <si>
    <t>E0260694</t>
  </si>
  <si>
    <t>KOMISAR ARNOLD             MD</t>
  </si>
  <si>
    <t>KOMISAR ARNOLD MD</t>
  </si>
  <si>
    <t>130 EAST 77TH STREET</t>
  </si>
  <si>
    <t>MCGINTY GERALDINE</t>
  </si>
  <si>
    <t>E0149781</t>
  </si>
  <si>
    <t>MCGINTY GERALDINE MD</t>
  </si>
  <si>
    <t>765 STEWART AVE</t>
  </si>
  <si>
    <t>11530-4713</t>
  </si>
  <si>
    <t>EPSTEIN NEAL</t>
  </si>
  <si>
    <t>E0061082</t>
  </si>
  <si>
    <t>EPSTEIN NEAL F MD</t>
  </si>
  <si>
    <t>WAGNER IRA</t>
  </si>
  <si>
    <t>E0239731</t>
  </si>
  <si>
    <t>WAGNER IRA J MD</t>
  </si>
  <si>
    <t>LEE JANE</t>
  </si>
  <si>
    <t>E0057734</t>
  </si>
  <si>
    <t>LEE JANE A MD</t>
  </si>
  <si>
    <t>NYU RADIOLOGY ASC</t>
  </si>
  <si>
    <t>DUROSEAU YVES</t>
  </si>
  <si>
    <t>E0001432</t>
  </si>
  <si>
    <t>YVES DUROSEAU MD</t>
  </si>
  <si>
    <t>DUROSEAU YVES MD</t>
  </si>
  <si>
    <t>355 BARD AVE</t>
  </si>
  <si>
    <t>10310-1664</t>
  </si>
  <si>
    <t>SCHIFF WILLIAM</t>
  </si>
  <si>
    <t>E0122908</t>
  </si>
  <si>
    <t>SCHIFF WILLIAM M MD</t>
  </si>
  <si>
    <t>SCHIFF WILLIAM M</t>
  </si>
  <si>
    <t>STE 3B</t>
  </si>
  <si>
    <t>10019-1104</t>
  </si>
  <si>
    <t>MERRIDERM DERMATOLOGY PLLC</t>
  </si>
  <si>
    <t>3644 MAIN ST # 2NDFL</t>
  </si>
  <si>
    <t>KATHERINE F. ZENG,M.D.P.C.</t>
  </si>
  <si>
    <t>13347 SANFORD AVE, SUITE 1 H</t>
  </si>
  <si>
    <t>Won Sohn, MD</t>
  </si>
  <si>
    <t>E0321712</t>
  </si>
  <si>
    <t>WON SOHN MD PC</t>
  </si>
  <si>
    <t>WON SOHN, M.D.,P.C.</t>
  </si>
  <si>
    <t>21333 39TH AVE STE 248</t>
  </si>
  <si>
    <t>11361-0000</t>
  </si>
  <si>
    <t>BENJAMIN WU, M.D. P.C.</t>
  </si>
  <si>
    <t>E0304034</t>
  </si>
  <si>
    <t>BENJAMIN WU MD PC</t>
  </si>
  <si>
    <t>823 60TH ST FL 1</t>
  </si>
  <si>
    <t>11220-4300</t>
  </si>
  <si>
    <t>Yan Jin, MD</t>
  </si>
  <si>
    <t>E0008673</t>
  </si>
  <si>
    <t>JIN YAN MD</t>
  </si>
  <si>
    <t>JIN YAN DR.</t>
  </si>
  <si>
    <t>365 E MAIN ST</t>
  </si>
  <si>
    <t>PATCHOGUE</t>
  </si>
  <si>
    <t>11772-3145</t>
  </si>
  <si>
    <t>Yin Yin Win, MD</t>
  </si>
  <si>
    <t>E0310474</t>
  </si>
  <si>
    <t>WIN YIN YIN</t>
  </si>
  <si>
    <t>WIN YIN DR.</t>
  </si>
  <si>
    <t>Pi-Tang Lin, MD</t>
  </si>
  <si>
    <t>E0245916</t>
  </si>
  <si>
    <t>LIN PI TANG                MD</t>
  </si>
  <si>
    <t>LIN PI-TANG</t>
  </si>
  <si>
    <t>METROPOLITAN HOSP</t>
  </si>
  <si>
    <t>Fung Ngan, MD</t>
  </si>
  <si>
    <t>E0114604</t>
  </si>
  <si>
    <t>FUNG NGAN</t>
  </si>
  <si>
    <t>NGAN FUNG</t>
  </si>
  <si>
    <t>NGAN FUNG MICHAEL</t>
  </si>
  <si>
    <t>18 MICHAEL LOOP</t>
  </si>
  <si>
    <t>10301-4639</t>
  </si>
  <si>
    <t>LING O. CHENG, M.D., P.C.</t>
  </si>
  <si>
    <t>E0320472</t>
  </si>
  <si>
    <t>LING O CHENG MD PC</t>
  </si>
  <si>
    <t>198 CANAL ST STE 303</t>
  </si>
  <si>
    <t>10013-4532</t>
  </si>
  <si>
    <t>George P.H. Young, MD</t>
  </si>
  <si>
    <t>E0148230</t>
  </si>
  <si>
    <t>YOUNG GEORGE P H MD</t>
  </si>
  <si>
    <t>YOUNG GEORGE</t>
  </si>
  <si>
    <t>YOUNG GEORGE PEI HERNG</t>
  </si>
  <si>
    <t>1060 FIFTH AVENUE 1 EF</t>
  </si>
  <si>
    <t>10128-0104</t>
  </si>
  <si>
    <t>LILI REN, M.D.,P.C.</t>
  </si>
  <si>
    <t>E0322354</t>
  </si>
  <si>
    <t>LILI REN MD PC</t>
  </si>
  <si>
    <t>134-21 MAPLE AVE - 1ST FL</t>
  </si>
  <si>
    <t>Xin Pang, MD</t>
  </si>
  <si>
    <t>E0295355</t>
  </si>
  <si>
    <t>XIN PANG</t>
  </si>
  <si>
    <t>PANG XIN DR.</t>
  </si>
  <si>
    <t>PANG XIN</t>
  </si>
  <si>
    <t>763 56TH ST FL 1</t>
  </si>
  <si>
    <t>11220-3529</t>
  </si>
  <si>
    <t>MYINT WIN</t>
  </si>
  <si>
    <t>E0027225</t>
  </si>
  <si>
    <t>MYINT WIN MD</t>
  </si>
  <si>
    <t>NAHAR MOST DR.</t>
  </si>
  <si>
    <t>E0320613</t>
  </si>
  <si>
    <t>NAHAR MOST L</t>
  </si>
  <si>
    <t>59-17, JUNCTION BLVD</t>
  </si>
  <si>
    <t>11368-0001</t>
  </si>
  <si>
    <t>YOON CHUNG</t>
  </si>
  <si>
    <t>E0254390</t>
  </si>
  <si>
    <t>YOON CHUNG HEE             MD</t>
  </si>
  <si>
    <t>APT 1E</t>
  </si>
  <si>
    <t>11373-1851</t>
  </si>
  <si>
    <t>KIM SEUNG KWAN MD</t>
  </si>
  <si>
    <t>E0190549</t>
  </si>
  <si>
    <t>KIM SEUNG DR.</t>
  </si>
  <si>
    <t>3520 147TH ST</t>
  </si>
  <si>
    <t>11354-3765</t>
  </si>
  <si>
    <t>Xianyang Yio, MD</t>
  </si>
  <si>
    <t>E0047768</t>
  </si>
  <si>
    <t>DOCTOR YIO MEDICAL SERVICE PC</t>
  </si>
  <si>
    <t>YIO XIANYANG</t>
  </si>
  <si>
    <t>1 GUSTAVE L LEVY PL</t>
  </si>
  <si>
    <t>Venkata Ravi, MD</t>
  </si>
  <si>
    <t>Venkata Ravi</t>
  </si>
  <si>
    <t>(718) 292-6144</t>
  </si>
  <si>
    <t>ravi1090@yahoo.com</t>
  </si>
  <si>
    <t>RAVI V DR.</t>
  </si>
  <si>
    <t>660 S EUCLID AVE</t>
  </si>
  <si>
    <t>SAINT LOUIS</t>
  </si>
  <si>
    <t>MO</t>
  </si>
  <si>
    <t>NAVES-RUIZ ESPERANZA DR.</t>
  </si>
  <si>
    <t>E0305686</t>
  </si>
  <si>
    <t>NAVES-RUIZ ESPERANZA</t>
  </si>
  <si>
    <t>KURLAND ETAH DR.</t>
  </si>
  <si>
    <t>E0196810</t>
  </si>
  <si>
    <t>KURLAND ETAH               MD</t>
  </si>
  <si>
    <t>PRESBYERIAN HOSP</t>
  </si>
  <si>
    <t>DATE PRAVIN DR.</t>
  </si>
  <si>
    <t>E0388617</t>
  </si>
  <si>
    <t>DATE PRAVIN</t>
  </si>
  <si>
    <t>DATE PRAVIN RAVI</t>
  </si>
  <si>
    <t>BRINSTER DEREK DR.</t>
  </si>
  <si>
    <t>E0379506</t>
  </si>
  <si>
    <t>BRINSTER DEREK RALPH</t>
  </si>
  <si>
    <t>BOOCKVAR JOHN</t>
  </si>
  <si>
    <t>E0041448</t>
  </si>
  <si>
    <t>BOOCKVAR JOHN A MD</t>
  </si>
  <si>
    <t>520 EAST 70TH ST</t>
  </si>
  <si>
    <t>10087-0001</t>
  </si>
  <si>
    <t>LAZZARO RICHARD</t>
  </si>
  <si>
    <t>E0125028</t>
  </si>
  <si>
    <t>LAZZARO RICHARD STEPHEN MD</t>
  </si>
  <si>
    <t>MAIMONIDES MED CTR</t>
  </si>
  <si>
    <t>WISCH NATHANIEL</t>
  </si>
  <si>
    <t>E0279767</t>
  </si>
  <si>
    <t>WISCH NATHANIEL            MD</t>
  </si>
  <si>
    <t>12 E 86TH ST</t>
  </si>
  <si>
    <t>10028-0506</t>
  </si>
  <si>
    <t>MACHNICKI STEPHEN</t>
  </si>
  <si>
    <t>E0104797</t>
  </si>
  <si>
    <t>MACHNICKI STEPHEN CRAIG MD</t>
  </si>
  <si>
    <t>LENOX HILL HOSPITAL PC</t>
  </si>
  <si>
    <t>MENG HSIANG-CHI</t>
  </si>
  <si>
    <t>E0340102</t>
  </si>
  <si>
    <t>SULLIVAN KEVIN DR.</t>
  </si>
  <si>
    <t>E0286048</t>
  </si>
  <si>
    <t>SULLIVAN KEVIN M MD</t>
  </si>
  <si>
    <t>325 W 15TH ST</t>
  </si>
  <si>
    <t>10011-5903</t>
  </si>
  <si>
    <t>SOROKINA YELENA DR.</t>
  </si>
  <si>
    <t>E0388616</t>
  </si>
  <si>
    <t>SOROKINA-RUFFINI YELENA</t>
  </si>
  <si>
    <t>SOROKINA-RUFFINI YELENA DR.</t>
  </si>
  <si>
    <t>VOLI JOSEPH</t>
  </si>
  <si>
    <t>E0103895</t>
  </si>
  <si>
    <t>VOLI JOSEPH FRED MD</t>
  </si>
  <si>
    <t>MT SINAI GRP RM A1-9</t>
  </si>
  <si>
    <t>KLEIN DEVON</t>
  </si>
  <si>
    <t>E0034189</t>
  </si>
  <si>
    <t>KLEIN DEVIN A</t>
  </si>
  <si>
    <t>DEC WOJCIECH DR.</t>
  </si>
  <si>
    <t>E0417079</t>
  </si>
  <si>
    <t>DEC WOJCIECH</t>
  </si>
  <si>
    <t>100 E 77TH ST FL 3</t>
  </si>
  <si>
    <t>MANHATTAN PULMONARY &amp; INTERNAL MEDICINE PC</t>
  </si>
  <si>
    <t>E0317587</t>
  </si>
  <si>
    <t>MANHATTAN PULMONARY &amp; INTERNAL ME</t>
  </si>
  <si>
    <t>MANHATTAN PULMONARY &amp; INTERNAL MED</t>
  </si>
  <si>
    <t>198 CANAL ST STE 602</t>
  </si>
  <si>
    <t>10013-4535</t>
  </si>
  <si>
    <t>FIRST CARE MEDICAL GROUP</t>
  </si>
  <si>
    <t>E0013095</t>
  </si>
  <si>
    <t>FIRST CARE MEDICAL GROUP PC</t>
  </si>
  <si>
    <t>FIRST CARE MEDICAL GROUP P C</t>
  </si>
  <si>
    <t>FIRST AVE AT 16TH ST</t>
  </si>
  <si>
    <t>RENATO YU M.D. F.A.A.P., P.C.</t>
  </si>
  <si>
    <t>7506 ELIOT AVE</t>
  </si>
  <si>
    <t>Manuel Sy, MD</t>
  </si>
  <si>
    <t>E0273715</t>
  </si>
  <si>
    <t>SY MANUEL C                MD</t>
  </si>
  <si>
    <t>SY MANUEL</t>
  </si>
  <si>
    <t>SY MANUEL C</t>
  </si>
  <si>
    <t>139 CENTRE ST STE 618</t>
  </si>
  <si>
    <t>Sandy M. Fung, MD</t>
  </si>
  <si>
    <t>E0076935</t>
  </si>
  <si>
    <t>FUNG SANDY M</t>
  </si>
  <si>
    <t>FUNG SANDY DR.</t>
  </si>
  <si>
    <t>Jenny Cheng, MD</t>
  </si>
  <si>
    <t>E0151844</t>
  </si>
  <si>
    <t>CHENG JENNY MD</t>
  </si>
  <si>
    <t>CHENG JENNY DR.</t>
  </si>
  <si>
    <t>SLRH HOSPITAL</t>
  </si>
  <si>
    <t>David H. Lau, MD</t>
  </si>
  <si>
    <t>E0320695</t>
  </si>
  <si>
    <t>LAU DAVID HAI-PONG</t>
  </si>
  <si>
    <t>LAU DAVID DR.</t>
  </si>
  <si>
    <t>139 CENTRE ST STE 307</t>
  </si>
  <si>
    <t>10013-4554</t>
  </si>
  <si>
    <t>Linli Yan-Rosenberg, MD</t>
  </si>
  <si>
    <t>E0009154</t>
  </si>
  <si>
    <t>YAN-ROSENBERG LINLI MD</t>
  </si>
  <si>
    <t>YAN-ROSENBERG LINLI</t>
  </si>
  <si>
    <t>Lawrence Choy, MD</t>
  </si>
  <si>
    <t>E0209445</t>
  </si>
  <si>
    <t>CHOY LAWRENCE T            MD</t>
  </si>
  <si>
    <t>CHOY LAWRENCE</t>
  </si>
  <si>
    <t>14220 FRANKLIN AVE</t>
  </si>
  <si>
    <t>11355-2640</t>
  </si>
  <si>
    <t>ALL TIME CARE MEDICAL PLLC</t>
  </si>
  <si>
    <t>E0331674</t>
  </si>
  <si>
    <t>679 60TH ST FL 1</t>
  </si>
  <si>
    <t>11220-4108</t>
  </si>
  <si>
    <t>PETHANI ASHISH</t>
  </si>
  <si>
    <t>E0344412</t>
  </si>
  <si>
    <t xml:space="preserve">VIRK AMRIT </t>
  </si>
  <si>
    <t>E0391117</t>
  </si>
  <si>
    <t>VIRK AMRIT</t>
  </si>
  <si>
    <t>VIRK AMRIT MR.</t>
  </si>
  <si>
    <t>KUSUM KATHPALIA</t>
  </si>
  <si>
    <t>E0228844</t>
  </si>
  <si>
    <t>KATHPALIA KUSUM            MD</t>
  </si>
  <si>
    <t>KATHPALIA KUSUM DR.</t>
  </si>
  <si>
    <t>Edline Walters, CNM</t>
  </si>
  <si>
    <t>E0030470</t>
  </si>
  <si>
    <t>WALTERS EDLINE V</t>
  </si>
  <si>
    <t>Edline Walters</t>
  </si>
  <si>
    <t>edlinew@hotmail.com</t>
  </si>
  <si>
    <t>WALTERS EDLINE MS.</t>
  </si>
  <si>
    <t>436 FORT WASHINGTON AVE</t>
  </si>
  <si>
    <t>10033-3507</t>
  </si>
  <si>
    <t>Cluny Lefevre, DO</t>
  </si>
  <si>
    <t>E0113731</t>
  </si>
  <si>
    <t>LEFEVRE CLUNY P DO</t>
  </si>
  <si>
    <t>Cluny Lefevre</t>
  </si>
  <si>
    <t>(212) 740-4600</t>
  </si>
  <si>
    <t>clumil@aol.com</t>
  </si>
  <si>
    <t>LEFEVRE CLUNY</t>
  </si>
  <si>
    <t>9016 SUTPHIN BLVD</t>
  </si>
  <si>
    <t>Luisa Perez, MD</t>
  </si>
  <si>
    <t>E0031793</t>
  </si>
  <si>
    <t>PEREZ LUISA ALTAGRACIA MD</t>
  </si>
  <si>
    <t>Luisa Perez</t>
  </si>
  <si>
    <t>(347) 587-4020</t>
  </si>
  <si>
    <t>lpimen@aol.com</t>
  </si>
  <si>
    <t>PEREZ LUISA DR.</t>
  </si>
  <si>
    <t>3054 GODWIN TER</t>
  </si>
  <si>
    <t>10463-5314</t>
  </si>
  <si>
    <t>OCTAVIANI-REYES MELBA</t>
  </si>
  <si>
    <t>E0343838</t>
  </si>
  <si>
    <t>OCTAVIANI-REYES MELBA E</t>
  </si>
  <si>
    <t>93-20A ROOSEVELT AVE</t>
  </si>
  <si>
    <t>GOOD CARE MEDICAL,P.C.</t>
  </si>
  <si>
    <t>E0346127</t>
  </si>
  <si>
    <t>GOOD CARE MEDICAL PC</t>
  </si>
  <si>
    <t>42-33 KISSENA BLVD STE 1A</t>
  </si>
  <si>
    <t>MINSHENG PAIN MANAGEMENT &amp; ANESTHESIA, PLLC</t>
  </si>
  <si>
    <t>E0295975</t>
  </si>
  <si>
    <t>MINSHENG PAIN MANAGEMENT</t>
  </si>
  <si>
    <t>39-16 PRINCE ST</t>
  </si>
  <si>
    <t>11354-5361</t>
  </si>
  <si>
    <t>JOSEPHINE HUANG MD, PLLC</t>
  </si>
  <si>
    <t>E0285854</t>
  </si>
  <si>
    <t>JOSEPHINE HUANG MD PLLC</t>
  </si>
  <si>
    <t>80 BOWERY RM 402</t>
  </si>
  <si>
    <t>10013-4664</t>
  </si>
  <si>
    <t>Oluwatoyosi Dairo, MD</t>
  </si>
  <si>
    <t>E0060107</t>
  </si>
  <si>
    <t>DAIRO OLUWATOYOS</t>
  </si>
  <si>
    <t>Oluwatoyosi Dairo</t>
  </si>
  <si>
    <t>(718) 526-7600</t>
  </si>
  <si>
    <t>oedairo@hotmail.com</t>
  </si>
  <si>
    <t>DAIRO OLUWATOYOSI</t>
  </si>
  <si>
    <t>DAIRO OLUWATOYOS ELIZABETH MD</t>
  </si>
  <si>
    <t>110-16 SUTPHIN BLVD</t>
  </si>
  <si>
    <t>11435-5716</t>
  </si>
  <si>
    <t>Parisa Tafreshi-Oraee, MD</t>
  </si>
  <si>
    <t>E0099080</t>
  </si>
  <si>
    <t>TAFRESHI-ORAEE PARISA MD</t>
  </si>
  <si>
    <t>Parisa Tafreshi-Oraee</t>
  </si>
  <si>
    <t>(718) 562-2200</t>
  </si>
  <si>
    <t>woodlawndocs@msn.com</t>
  </si>
  <si>
    <t>TAFRESHI-ORAEE PARISA MRS.</t>
  </si>
  <si>
    <t>WOODLAWN STE H1</t>
  </si>
  <si>
    <t>10458-1008</t>
  </si>
  <si>
    <t>Aurora L. Gonzales, MD</t>
  </si>
  <si>
    <t>E0198823</t>
  </si>
  <si>
    <t>GONZALES AURORA LAUREL     MD</t>
  </si>
  <si>
    <t>Aurora L. Gonzales</t>
  </si>
  <si>
    <t>(212) 740-0457</t>
  </si>
  <si>
    <t>aulgo@verizon.net</t>
  </si>
  <si>
    <t>GONZALES AURORA DR.</t>
  </si>
  <si>
    <t>Alla Buzinover, MD</t>
  </si>
  <si>
    <t>E0326677</t>
  </si>
  <si>
    <t>BUZINOVER ALLA B</t>
  </si>
  <si>
    <t>Alla Buzinover</t>
  </si>
  <si>
    <t>(347) 533-8530</t>
  </si>
  <si>
    <t>abuzinov@nyit.edu</t>
  </si>
  <si>
    <t>BUZINOVER ALLA</t>
  </si>
  <si>
    <t>4290 BROADWAY</t>
  </si>
  <si>
    <t>10033-3732</t>
  </si>
  <si>
    <t xml:space="preserve">Avraham Yehuda Henoch, MD </t>
  </si>
  <si>
    <t>E0198959</t>
  </si>
  <si>
    <t>HENOCH AVRAHAM MD</t>
  </si>
  <si>
    <t>Avraham Yehuda Henoch</t>
  </si>
  <si>
    <t>(212) 740-6400</t>
  </si>
  <si>
    <t>avihenoch@aol.com</t>
  </si>
  <si>
    <t>HENOCH AVRAHAM DR.</t>
  </si>
  <si>
    <t>HENOCH AVRAHAM YEHUDA</t>
  </si>
  <si>
    <t>2685 GRAND CONCOURSE</t>
  </si>
  <si>
    <t>10468-3746</t>
  </si>
  <si>
    <t>Jose  Aponte, MD</t>
  </si>
  <si>
    <t>E0048101</t>
  </si>
  <si>
    <t>APONTE JOSE MD</t>
  </si>
  <si>
    <t>Jose  Aponte</t>
  </si>
  <si>
    <t>josetaponter@aol.com</t>
  </si>
  <si>
    <t>APONTE RODRIGUEZ JOSE</t>
  </si>
  <si>
    <t>PEDIATRICS 2000 II</t>
  </si>
  <si>
    <t>MACENAT JEAN DR.</t>
  </si>
  <si>
    <t>E0112208</t>
  </si>
  <si>
    <t>MACENAT JEAN R MD</t>
  </si>
  <si>
    <t>860 GRAND CONCOURSE</t>
  </si>
  <si>
    <t>10451-2815</t>
  </si>
  <si>
    <t>Carmen Garcia-Albarran, MD</t>
  </si>
  <si>
    <t>E0167624</t>
  </si>
  <si>
    <t>GARCIA-ALBARRAN CARMEN M MD</t>
  </si>
  <si>
    <t>Carmen Garcia-Albarran</t>
  </si>
  <si>
    <t>(212) 795-8369</t>
  </si>
  <si>
    <t>doctor@carmenmgarciaalbarranmd.com</t>
  </si>
  <si>
    <t>GARCIA-ALBARRAN CARMEN DR.</t>
  </si>
  <si>
    <t>427 FORT WASHINGTON AVE</t>
  </si>
  <si>
    <t>10033-3505</t>
  </si>
  <si>
    <t>Hossain Mohseni, DPM</t>
  </si>
  <si>
    <t>E0002878</t>
  </si>
  <si>
    <t>MOHSENI HOSSAIN</t>
  </si>
  <si>
    <t>Hossain Mohseni</t>
  </si>
  <si>
    <t>mohseni72@yahoo.com</t>
  </si>
  <si>
    <t>MOHSENI HOSSAIN DPM</t>
  </si>
  <si>
    <t>1181 GRAND CONCOURSE</t>
  </si>
  <si>
    <t>10452-8503</t>
  </si>
  <si>
    <t>ADEYEMO ADENIKE DR.</t>
  </si>
  <si>
    <t>E0073295</t>
  </si>
  <si>
    <t>ADEYEMO ADENIKE</t>
  </si>
  <si>
    <t>ADEYEMO ADENIKE ADERONKE</t>
  </si>
  <si>
    <t>225 E 149TH ST</t>
  </si>
  <si>
    <t>10451-5524</t>
  </si>
  <si>
    <t>Anita Ahuja, MD</t>
  </si>
  <si>
    <t>E0231655</t>
  </si>
  <si>
    <t>AHUJA ANITA I              MD</t>
  </si>
  <si>
    <t>Anita Ahuja</t>
  </si>
  <si>
    <t>(212) 942-0600</t>
  </si>
  <si>
    <t>ahujamd@hotmail.com</t>
  </si>
  <si>
    <t>AHUJA ANITA DR.</t>
  </si>
  <si>
    <t>DYCKMAN MED CTR</t>
  </si>
  <si>
    <t>10040-1001</t>
  </si>
  <si>
    <t>Alex  Bernstein, MD</t>
  </si>
  <si>
    <t>E0309623</t>
  </si>
  <si>
    <t>ALEX BERNSTEIN</t>
  </si>
  <si>
    <t>Alex  Bernstein</t>
  </si>
  <si>
    <t>(718) 946-9070</t>
  </si>
  <si>
    <t>BERNSTEIN ALEX</t>
  </si>
  <si>
    <t>Julio Ramirez, MD</t>
  </si>
  <si>
    <t>E0037870</t>
  </si>
  <si>
    <t>RAMIREZ JULIO ALBERTO MD</t>
  </si>
  <si>
    <t>Julio Ramirez</t>
  </si>
  <si>
    <t>(718) 299-2100</t>
  </si>
  <si>
    <t>jramirezmed@hotmail.com</t>
  </si>
  <si>
    <t>RAMIREZ JULIO DR.</t>
  </si>
  <si>
    <t>RAMIREZ JULIO ALBERTO</t>
  </si>
  <si>
    <t>Elizabeth Carreno Rijo, MD</t>
  </si>
  <si>
    <t>E0331445</t>
  </si>
  <si>
    <t>CARRENO-RIJO ELIZABETH</t>
  </si>
  <si>
    <t>Elizabeth Carreno Rijo</t>
  </si>
  <si>
    <t>carrenorijo@gmail.com</t>
  </si>
  <si>
    <t>CARRENO RIJO ELIZABETH</t>
  </si>
  <si>
    <t>600 WEST 150TH STREE</t>
  </si>
  <si>
    <t>Zhenqing Brett Wu, MD</t>
  </si>
  <si>
    <t>E0035556</t>
  </si>
  <si>
    <t>WU ZHENQING BRETT MD</t>
  </si>
  <si>
    <t>WU ZHENQING DR.</t>
  </si>
  <si>
    <t>WU ZHENQING BRETT</t>
  </si>
  <si>
    <t>BEST OPHTHALMOLOGY PC</t>
  </si>
  <si>
    <t>E0290543</t>
  </si>
  <si>
    <t>BEST OPHTHALMOLOGY, P.C.</t>
  </si>
  <si>
    <t>136-20 38TH AVE STE 7G</t>
  </si>
  <si>
    <t>Jyming Wang, MD</t>
  </si>
  <si>
    <t>E0216616</t>
  </si>
  <si>
    <t>WANG JY MING               MD</t>
  </si>
  <si>
    <t>WANG JYMING DR.</t>
  </si>
  <si>
    <t>WAN SOO LEE MD PC</t>
  </si>
  <si>
    <t>E0064717</t>
  </si>
  <si>
    <t>LEE WAN SOO</t>
  </si>
  <si>
    <t>LEE WAN</t>
  </si>
  <si>
    <t>STE L8</t>
  </si>
  <si>
    <t>11355-1452</t>
  </si>
  <si>
    <t>BEST CARE EVER I INC</t>
  </si>
  <si>
    <t>3038 GRAND CONCOURSE</t>
  </si>
  <si>
    <t>Mihaela I. Vladutiu, MD</t>
  </si>
  <si>
    <t>E0105270</t>
  </si>
  <si>
    <t>VLADUTIU MIHAELA I MD</t>
  </si>
  <si>
    <t>Mihaela I. Vladutiu</t>
  </si>
  <si>
    <t>(212) 979-3237</t>
  </si>
  <si>
    <t>mgalica65@yahoo.com</t>
  </si>
  <si>
    <t>VLADUTIU MIHAELA DR.</t>
  </si>
  <si>
    <t>CABRINI MED CTR</t>
  </si>
  <si>
    <t>10003-2693</t>
  </si>
  <si>
    <t>Jacqueline Carreno, MD</t>
  </si>
  <si>
    <t>E0063553</t>
  </si>
  <si>
    <t>CARRENO JACQUELINE MD</t>
  </si>
  <si>
    <t>Jacqueline Carreno</t>
  </si>
  <si>
    <t>(917) 512-9774</t>
  </si>
  <si>
    <t>Jcarreno.md@gmail.com</t>
  </si>
  <si>
    <t>CARRENO JACQUELINE</t>
  </si>
  <si>
    <t>Zhanna Gutnik, MD</t>
  </si>
  <si>
    <t>E0090377</t>
  </si>
  <si>
    <t>GUTNIK ZHANNA VALERIEVNA MD</t>
  </si>
  <si>
    <t>Zhanna Gutnik</t>
  </si>
  <si>
    <t>(718) 332-5678</t>
  </si>
  <si>
    <t>gorgutnik@optonline.net</t>
  </si>
  <si>
    <t>GUTNIK ZHANNA</t>
  </si>
  <si>
    <t>LINCOLN HSP</t>
  </si>
  <si>
    <t>Eastchester Medical Associates, PC</t>
  </si>
  <si>
    <t>E0127449</t>
  </si>
  <si>
    <t>HENRY DONNA MARIE MD</t>
  </si>
  <si>
    <t>Donna Henry</t>
  </si>
  <si>
    <t>(718) 708-5650</t>
  </si>
  <si>
    <t>alpertboys@aol.com</t>
  </si>
  <si>
    <t>HENRY DONNA</t>
  </si>
  <si>
    <t>ROSENTHAL 4</t>
  </si>
  <si>
    <t>Jeanne Damian, MD</t>
  </si>
  <si>
    <t>E0314124</t>
  </si>
  <si>
    <t>DAMIAN JEANNE</t>
  </si>
  <si>
    <t>Jeanne Damian</t>
  </si>
  <si>
    <t>(212) 567-5266</t>
  </si>
  <si>
    <t>jdamianmd@gmail.com</t>
  </si>
  <si>
    <t>DAMIAN JEANNE MISS</t>
  </si>
  <si>
    <t>1250 WATERS PLACE</t>
  </si>
  <si>
    <t>10461-2720</t>
  </si>
  <si>
    <t>Arthur  Dove , MD</t>
  </si>
  <si>
    <t>E0132488</t>
  </si>
  <si>
    <t>DOVE ARTHUR RENNER MD</t>
  </si>
  <si>
    <t xml:space="preserve">Arthur  Dove </t>
  </si>
  <si>
    <t>(212) 876-8655</t>
  </si>
  <si>
    <t>arthurdovepc@yahoo.com</t>
  </si>
  <si>
    <t>DOVE ARTHUR</t>
  </si>
  <si>
    <t>1824 MADISON AVE</t>
  </si>
  <si>
    <t>10035-3832</t>
  </si>
  <si>
    <t>Marva Butters, MD</t>
  </si>
  <si>
    <t>E0200692</t>
  </si>
  <si>
    <t>BUTTERS MARVA DPM</t>
  </si>
  <si>
    <t>Marva Butters</t>
  </si>
  <si>
    <t>(718) 783-4780</t>
  </si>
  <si>
    <t>marva1016@hotmail.com</t>
  </si>
  <si>
    <t>BUTTERS MARVA</t>
  </si>
  <si>
    <t>10031-1112</t>
  </si>
  <si>
    <t>Alina Mastan, MD</t>
  </si>
  <si>
    <t>E0316249</t>
  </si>
  <si>
    <t>MASTAN ALINA</t>
  </si>
  <si>
    <t>Alina Mastan</t>
  </si>
  <si>
    <t>(212) 228-4600</t>
  </si>
  <si>
    <t>alinamastan@aol.com</t>
  </si>
  <si>
    <t>MASTAN ALINA DR.</t>
  </si>
  <si>
    <t>60 GRAMERCY PARK N</t>
  </si>
  <si>
    <t>10010-5423</t>
  </si>
  <si>
    <t>Grecia Marte, MD</t>
  </si>
  <si>
    <t>E0022835</t>
  </si>
  <si>
    <t>MARTE GRECIA A MD</t>
  </si>
  <si>
    <t>Grecia Marte</t>
  </si>
  <si>
    <t>(718) 588-0303</t>
  </si>
  <si>
    <t>garantxa0@gmail.com</t>
  </si>
  <si>
    <t>MARTE GRECIA</t>
  </si>
  <si>
    <t>Manuel Perez, M.D</t>
  </si>
  <si>
    <t>E0275861</t>
  </si>
  <si>
    <t>PEREZ MANUEL G             MD</t>
  </si>
  <si>
    <t>Manuel Perez</t>
  </si>
  <si>
    <t>(718) 993-5959</t>
  </si>
  <si>
    <t>anaeileenperez@aol.com</t>
  </si>
  <si>
    <t>PEREZ MANUEL DR.</t>
  </si>
  <si>
    <t>531 E 138TH ST</t>
  </si>
  <si>
    <t>10454-3087</t>
  </si>
  <si>
    <t>E0123188</t>
  </si>
  <si>
    <t>CORREA NEREIDA MD</t>
  </si>
  <si>
    <t>Nereida Correa</t>
  </si>
  <si>
    <t>correanereida@aol.com</t>
  </si>
  <si>
    <t>CORREA NEREIDA DR.</t>
  </si>
  <si>
    <t>Premetesh Chattoo, DO</t>
  </si>
  <si>
    <t>E0040324</t>
  </si>
  <si>
    <t>CHATTOOO PREMETESH DO</t>
  </si>
  <si>
    <t>Premetesh Chattoo</t>
  </si>
  <si>
    <t>(212) 312-5090</t>
  </si>
  <si>
    <t>pvc714@yahoo.com</t>
  </si>
  <si>
    <t>CHATTOO PREMETESH</t>
  </si>
  <si>
    <t>Maximo Jose D'Oleo Vargas, MD</t>
  </si>
  <si>
    <t>E0287765</t>
  </si>
  <si>
    <t>D OLEO VARGAS MAXIMO JOSE</t>
  </si>
  <si>
    <t>Maximo Jose D'Oleo Vargas</t>
  </si>
  <si>
    <t>minimusdoc@aol.com</t>
  </si>
  <si>
    <t>D'OLEO MAXIMO DR.</t>
  </si>
  <si>
    <t>D'OLEO VARGAS MAXIMO JOSE MD</t>
  </si>
  <si>
    <t>Chidiadi Ododo, MD</t>
  </si>
  <si>
    <t>E0108097</t>
  </si>
  <si>
    <t>0COMPREHENSIVE COMMUNITY PEDIATRICS</t>
  </si>
  <si>
    <t>Chidiadi Ododo</t>
  </si>
  <si>
    <t>(718) 231-8200</t>
  </si>
  <si>
    <t>cododo@mhhc.org</t>
  </si>
  <si>
    <t>ODODO CHIDIADI DR.</t>
  </si>
  <si>
    <t>ODODO CHIDIADI JULIET</t>
  </si>
  <si>
    <t>55 5TH AVE</t>
  </si>
  <si>
    <t>10801-2700</t>
  </si>
  <si>
    <t>Khaild Chaughtai, MD</t>
  </si>
  <si>
    <t>E0151466</t>
  </si>
  <si>
    <t>CHAUGHTAI KHALID AKHTAR MD</t>
  </si>
  <si>
    <t>Khalid Chaughtai</t>
  </si>
  <si>
    <t>(718) 676-2715</t>
  </si>
  <si>
    <t>KHChaughtai@gmail.com</t>
  </si>
  <si>
    <t>CHAUGHTAI KHALID</t>
  </si>
  <si>
    <t>555 PROSPECT AVE</t>
  </si>
  <si>
    <t>11215-6020</t>
  </si>
  <si>
    <t>Michael Correa, MD</t>
  </si>
  <si>
    <t>E0052292</t>
  </si>
  <si>
    <t>CORREA MICHAEL MD</t>
  </si>
  <si>
    <t>Michael Correa</t>
  </si>
  <si>
    <t>(212) 665-8012</t>
  </si>
  <si>
    <t>mikecorrea@yahoo.com</t>
  </si>
  <si>
    <t>CORREA MICHAEL</t>
  </si>
  <si>
    <t>Karim Sayad, MD</t>
  </si>
  <si>
    <t>E0198056</t>
  </si>
  <si>
    <t>SAYAD KARIM                MD</t>
  </si>
  <si>
    <t>Karim Sayad</t>
  </si>
  <si>
    <t>(212) 254-1220</t>
  </si>
  <si>
    <t>ksayad@aol.com</t>
  </si>
  <si>
    <t>SAYAD KARIM DR.</t>
  </si>
  <si>
    <t>SAYAD KARIM MD</t>
  </si>
  <si>
    <t>REYES-RIGOR ROSARIO H</t>
  </si>
  <si>
    <t>E0204651</t>
  </si>
  <si>
    <t>Rosario Reyes-Rigor</t>
  </si>
  <si>
    <t>(718) 220-4499</t>
  </si>
  <si>
    <t>rhrrmd@aol.com</t>
  </si>
  <si>
    <t>REYES-RIGOR ROSARIO DR.</t>
  </si>
  <si>
    <t>60 W KINGSBRIDGE RD</t>
  </si>
  <si>
    <t>10468-7509</t>
  </si>
  <si>
    <t>Vivian Y. Li-Hirashiki, MD</t>
  </si>
  <si>
    <t>E0035637</t>
  </si>
  <si>
    <t>LI-HIRASHIKI VIVIAN MD</t>
  </si>
  <si>
    <t>LI-HIRASHIKI VIVIAN</t>
  </si>
  <si>
    <t>139 CENTRE ST STE 724</t>
  </si>
  <si>
    <t>10013-4557</t>
  </si>
  <si>
    <t>ZHAO MENGJIA</t>
  </si>
  <si>
    <t>E0132815</t>
  </si>
  <si>
    <t>ZHAO MENG JIA DR.</t>
  </si>
  <si>
    <t>MAIMONIDES MEDICINE</t>
  </si>
  <si>
    <t>LO KIM SING DO</t>
  </si>
  <si>
    <t>E0080585</t>
  </si>
  <si>
    <t>LO KIM SING DR.</t>
  </si>
  <si>
    <t>RM 201</t>
  </si>
  <si>
    <t>SHAPSIS ALEXANDER</t>
  </si>
  <si>
    <t>E0015110</t>
  </si>
  <si>
    <t>SHAPSIS ALEXANDER MD</t>
  </si>
  <si>
    <t>Irina Korneeva-Vladimirsky, MD</t>
  </si>
  <si>
    <t>E0295554</t>
  </si>
  <si>
    <t>KORNEEVA-VLADIMIRSKY IRINA LVOVNA</t>
  </si>
  <si>
    <t>Irina Korneeva-Vladimirsky</t>
  </si>
  <si>
    <t>(718) 576-2012</t>
  </si>
  <si>
    <t>irinakorneeva2001@yahoo.com</t>
  </si>
  <si>
    <t>KORNEEVA-VLADIMIRSKY IRINA DR.</t>
  </si>
  <si>
    <t>133-A W END AVE</t>
  </si>
  <si>
    <t>11235-4808</t>
  </si>
  <si>
    <t>Andrea  Perez, DO</t>
  </si>
  <si>
    <t>E0007431</t>
  </si>
  <si>
    <t>PEREZ ANDREA</t>
  </si>
  <si>
    <t>Andrea  Perez</t>
  </si>
  <si>
    <t>(347) 810-9001</t>
  </si>
  <si>
    <t>drperezdo@gmail.com</t>
  </si>
  <si>
    <t>PEREZ ANDREA DO</t>
  </si>
  <si>
    <t>1957 WESTCHESTER AVE</t>
  </si>
  <si>
    <t>10462-4505</t>
  </si>
  <si>
    <t>CenterLight Certified Home Health Agency</t>
  </si>
  <si>
    <t>596 Prospect Place</t>
  </si>
  <si>
    <t>ZAPATA SHEENA DR.</t>
  </si>
  <si>
    <t>E0393099</t>
  </si>
  <si>
    <t>ZAPATA SHEENA M</t>
  </si>
  <si>
    <t>SCHAEFER STEVEN DR.</t>
  </si>
  <si>
    <t>E0164404</t>
  </si>
  <si>
    <t>SCHAEFER STEVEN DAVID MD</t>
  </si>
  <si>
    <t>HAR-EL GADY</t>
  </si>
  <si>
    <t>E0174967</t>
  </si>
  <si>
    <t>HAR-EL GADY MD</t>
  </si>
  <si>
    <t>LONG ISLAND COLLEGE</t>
  </si>
  <si>
    <t>11201-5591</t>
  </si>
  <si>
    <t>TURAN NACIYE</t>
  </si>
  <si>
    <t>E0323339</t>
  </si>
  <si>
    <t>GORSKI MATTHEW DR.</t>
  </si>
  <si>
    <t>E0394179</t>
  </si>
  <si>
    <t>GORSKI MATTHEW GABRIEL</t>
  </si>
  <si>
    <t>DELPIN CHRISTINA DR.</t>
  </si>
  <si>
    <t>E0106391</t>
  </si>
  <si>
    <t>DEL PIN CHRISTINA A MD FACS I</t>
  </si>
  <si>
    <t>222 WESTCHESTER AVE</t>
  </si>
  <si>
    <t>10604-2925</t>
  </si>
  <si>
    <t>RAPORT MIRIAM DR.</t>
  </si>
  <si>
    <t>E0063649</t>
  </si>
  <si>
    <t>RAPORT MIRIAM R MD</t>
  </si>
  <si>
    <t>RAPORT MIRIAM R</t>
  </si>
  <si>
    <t>GAZI FARHAD</t>
  </si>
  <si>
    <t>E0335390</t>
  </si>
  <si>
    <t>GAZI FARHAD M</t>
  </si>
  <si>
    <t>GAZI FARHAD MOHAMMAND</t>
  </si>
  <si>
    <t>BOLON DAVID DR.</t>
  </si>
  <si>
    <t>E0073058</t>
  </si>
  <si>
    <t>BOLON DAVID MD</t>
  </si>
  <si>
    <t>JUNG JESSE DR.</t>
  </si>
  <si>
    <t>E0348755</t>
  </si>
  <si>
    <t>JUNG JESSE J</t>
  </si>
  <si>
    <t>PRAMANIK BIDYUT DR.</t>
  </si>
  <si>
    <t>E0082366</t>
  </si>
  <si>
    <t>PRAMANIK BIDYUT KUMAR MD</t>
  </si>
  <si>
    <t>560 1ST AVE</t>
  </si>
  <si>
    <t>BRUNCKHORST KEITH DR.</t>
  </si>
  <si>
    <t>E0219871</t>
  </si>
  <si>
    <t>BRUNCKHORST KEITH ROBERT   MD</t>
  </si>
  <si>
    <t>1015 MADISON AVE</t>
  </si>
  <si>
    <t>10075-0261</t>
  </si>
  <si>
    <t>PATEL SUNIL DR.</t>
  </si>
  <si>
    <t>E0184762</t>
  </si>
  <si>
    <t>PATEL SUNIL C MD</t>
  </si>
  <si>
    <t>PATEL SUNIL CHHOTUBHAI</t>
  </si>
  <si>
    <t>STE 206</t>
  </si>
  <si>
    <t>11375-7421</t>
  </si>
  <si>
    <t>GOODMAN ALLEN DR.</t>
  </si>
  <si>
    <t>E0202124</t>
  </si>
  <si>
    <t>GOODMAN ALLEN              MD</t>
  </si>
  <si>
    <t>VALLEY STREAM</t>
  </si>
  <si>
    <t>11580-2190</t>
  </si>
  <si>
    <t>ALTERNATE STAFFING INC.</t>
  </si>
  <si>
    <t>Kathleen Myers</t>
  </si>
  <si>
    <t>(718) 972-2500</t>
  </si>
  <si>
    <t>kathleen@alternatestaffing.com</t>
  </si>
  <si>
    <t>ALTERNATE STAFFING, INC.</t>
  </si>
  <si>
    <t>4918 FORT HAMILTON PKWY</t>
  </si>
  <si>
    <t>Summit Home Health Care</t>
  </si>
  <si>
    <t>Susan Katz</t>
  </si>
  <si>
    <t>(718) 943-9920</t>
  </si>
  <si>
    <t>SUMMIT HOME HEALTH CARE</t>
  </si>
  <si>
    <t>1797 CONEY ISLAND AVE</t>
  </si>
  <si>
    <t>Westchester Center for Rehabilitation and Nursing</t>
  </si>
  <si>
    <t>E0378059</t>
  </si>
  <si>
    <t>PARKVIEW OPERATING CO LLC</t>
  </si>
  <si>
    <t>Josh Peckman</t>
  </si>
  <si>
    <t>(917) 364-7014</t>
  </si>
  <si>
    <t>joshpeckman@gmail.com</t>
  </si>
  <si>
    <t>10 CLAREMONT AVE</t>
  </si>
  <si>
    <t>MOUNT VERNON</t>
  </si>
  <si>
    <t>10550-1609</t>
  </si>
  <si>
    <t>CHIXIN FANG MEDICAL P.C.</t>
  </si>
  <si>
    <t>5803 7TH AVENUE, 1 FLOOR</t>
  </si>
  <si>
    <t>JUNG A HAN, MD, PC</t>
  </si>
  <si>
    <t>16 W 32ND ST, SUITE 907</t>
  </si>
  <si>
    <t>ADVANCED GASTROENTEROLOGY PRACTICE PLLC</t>
  </si>
  <si>
    <t>E0321847</t>
  </si>
  <si>
    <t>ADVANCED GASTROENTEROLOGY PRACTICE</t>
  </si>
  <si>
    <t>JIAN Q LIANG DPM P C</t>
  </si>
  <si>
    <t>E0333150</t>
  </si>
  <si>
    <t>JIAN Q LIANG DPM PC</t>
  </si>
  <si>
    <t>139 CENTRE ST STE 211</t>
  </si>
  <si>
    <t>10013-4553</t>
  </si>
  <si>
    <t>Calvin Lo, MD</t>
  </si>
  <si>
    <t>E0291027</t>
  </si>
  <si>
    <t>LO CALVIN MD</t>
  </si>
  <si>
    <t>LO CALVIN DR.</t>
  </si>
  <si>
    <t>LO CALVIN</t>
  </si>
  <si>
    <t>Barbara Kuang, MD</t>
  </si>
  <si>
    <t>E0034631</t>
  </si>
  <si>
    <t>KUANG BARBARA HWA MD</t>
  </si>
  <si>
    <t>KUANG BARBARA DR.</t>
  </si>
  <si>
    <t>KUANG BARBARA HWA</t>
  </si>
  <si>
    <t>FL 2</t>
  </si>
  <si>
    <t>Kyawt Thandar Aung, MD</t>
  </si>
  <si>
    <t>E0285280</t>
  </si>
  <si>
    <t>AUNG KYAWT THANDAR</t>
  </si>
  <si>
    <t>AUNG KYAWT</t>
  </si>
  <si>
    <t>AUNG KYAWT THANDAR MD</t>
  </si>
  <si>
    <t>CHINATOWN GENERAL SURGERY-STEVEN WONG, M. D., P.C.</t>
  </si>
  <si>
    <t>E0285126</t>
  </si>
  <si>
    <t>CHINATOWN GEN SURG/STEVEN WONG</t>
  </si>
  <si>
    <t>CHINATOWN GENERAL SURGERY/STEVEN</t>
  </si>
  <si>
    <t>139 CENTRE ST STE 512</t>
  </si>
  <si>
    <t>SANDY CHEUNG, DO, PLLC</t>
  </si>
  <si>
    <t>E0320650</t>
  </si>
  <si>
    <t>SANDY CHEUNG DO PLLC</t>
  </si>
  <si>
    <t>18 E BROADWAY STE 503</t>
  </si>
  <si>
    <t>ZHANG TING DR.</t>
  </si>
  <si>
    <t>E0301669</t>
  </si>
  <si>
    <t>ZHANG TING TING</t>
  </si>
  <si>
    <t>140-22 BEECH AVE UNIT 1A</t>
  </si>
  <si>
    <t>11355-2821</t>
  </si>
  <si>
    <t>ANASTASIA  FOKAS</t>
  </si>
  <si>
    <t>E0034641</t>
  </si>
  <si>
    <t>FOKAS ANASTASIA MD</t>
  </si>
  <si>
    <t>FOKAS ANASTASIA</t>
  </si>
  <si>
    <t>VICTORIA  H. TAN</t>
  </si>
  <si>
    <t>E0157232</t>
  </si>
  <si>
    <t>TAN VICTORIA H MD</t>
  </si>
  <si>
    <t>TAN VICTORIA DR.</t>
  </si>
  <si>
    <t>MAO YONGMING MD</t>
  </si>
  <si>
    <t>E0024303</t>
  </si>
  <si>
    <t>MAO YONGMING</t>
  </si>
  <si>
    <t>1879 MADISON AVE</t>
  </si>
  <si>
    <t>10035-2709</t>
  </si>
  <si>
    <t>Weimin Qu, MD</t>
  </si>
  <si>
    <t>E0066658</t>
  </si>
  <si>
    <t>WEIMIN QU</t>
  </si>
  <si>
    <t>QU WEIMIN</t>
  </si>
  <si>
    <t>13329 41ST RD STE 2A</t>
  </si>
  <si>
    <t>Hung Fai Ng, MD</t>
  </si>
  <si>
    <t>E0201068</t>
  </si>
  <si>
    <t>NG HUNG FAI</t>
  </si>
  <si>
    <t>NG HUNG DR.</t>
  </si>
  <si>
    <t>109 LAFAYETTE ST RM 206</t>
  </si>
  <si>
    <t>10013-4138</t>
  </si>
  <si>
    <t>Vijayalakshmi P. Davuluri, PT</t>
  </si>
  <si>
    <t>E0350869</t>
  </si>
  <si>
    <t>DAVULURI VIJAYALAKSHMI PHANIPRIYAMV</t>
  </si>
  <si>
    <t>Vijayalakshmi P. Davuluri</t>
  </si>
  <si>
    <t>davuluripriya@yahoo.com</t>
  </si>
  <si>
    <t>DAVULURI VIJAYALAKSHMI</t>
  </si>
  <si>
    <t>David A. Ben-Meir, MD</t>
  </si>
  <si>
    <t>E0344221</t>
  </si>
  <si>
    <t>BEN-MEIR AMOS DAVID</t>
  </si>
  <si>
    <t>David A. Ben-Meir</t>
  </si>
  <si>
    <t>(914) 341-1199</t>
  </si>
  <si>
    <t>drdmeir@yahoo.com</t>
  </si>
  <si>
    <t>BEN-MEIR DAVID DR.</t>
  </si>
  <si>
    <t>1600 HARRISON AVE STE 305</t>
  </si>
  <si>
    <t>10543-3151</t>
  </si>
  <si>
    <t>FIRST STEP MEDICAL, P. C.</t>
  </si>
  <si>
    <t>E0373994</t>
  </si>
  <si>
    <t>FIRST STEP MEDICAL PC</t>
  </si>
  <si>
    <t>705 E 180TH ST</t>
  </si>
  <si>
    <t>10457-3601</t>
  </si>
  <si>
    <t>UNIVERSITY MEDICAL OFFICE, PLLC</t>
  </si>
  <si>
    <t>2270 UNIVERSITY AVE, STE. 1A</t>
  </si>
  <si>
    <t>Prasuna Nukalapati, MD</t>
  </si>
  <si>
    <t>E0274440</t>
  </si>
  <si>
    <t>NUKALAPATI PRASUNA R       MD</t>
  </si>
  <si>
    <t>Prasuna Nukalapati</t>
  </si>
  <si>
    <t>(718) 365-5413</t>
  </si>
  <si>
    <t>prasu@aol.com</t>
  </si>
  <si>
    <t>NUKALAPATI PRASUNA DR.</t>
  </si>
  <si>
    <t>BRONX LEBANON HSP</t>
  </si>
  <si>
    <t>Fausto Gonzalez, MD</t>
  </si>
  <si>
    <t>E0043339</t>
  </si>
  <si>
    <t>GONZALEZ FAUSTO A MD</t>
  </si>
  <si>
    <t>Fausto Gonzalez</t>
  </si>
  <si>
    <t>(212) 927-0013</t>
  </si>
  <si>
    <t>fstgnzlz@aol.com</t>
  </si>
  <si>
    <t>GONZALEZ FAUSTO DR.</t>
  </si>
  <si>
    <t>8818 37TH AVE</t>
  </si>
  <si>
    <t>11372-7737</t>
  </si>
  <si>
    <t>Francisco De Lara, MD</t>
  </si>
  <si>
    <t>E0277950</t>
  </si>
  <si>
    <t>DE LARA FRANCISCO ARTURO</t>
  </si>
  <si>
    <t>Francisco De Lara</t>
  </si>
  <si>
    <t>(718) 342-6140</t>
  </si>
  <si>
    <t>DE LARA FRANCISCO</t>
  </si>
  <si>
    <t>1525 PITKIN AVE</t>
  </si>
  <si>
    <t>11212-4516</t>
  </si>
  <si>
    <t>John W. Hon, DO</t>
  </si>
  <si>
    <t>E0232826</t>
  </si>
  <si>
    <t>HON JOHN WINGSUN           MD</t>
  </si>
  <si>
    <t>HON JOHN DR.</t>
  </si>
  <si>
    <t>3096 51ST ST</t>
  </si>
  <si>
    <t>11377-1457</t>
  </si>
  <si>
    <t>AUSTIN LU MEDICAL P.L.L.C.</t>
  </si>
  <si>
    <t>E0380216</t>
  </si>
  <si>
    <t>AUSTIN LU MEDICAL PLLC</t>
  </si>
  <si>
    <t>139 CENTRE ST STE 506</t>
  </si>
  <si>
    <t>Jun Kang, MD</t>
  </si>
  <si>
    <t>E0321120</t>
  </si>
  <si>
    <t>KANG JUN</t>
  </si>
  <si>
    <t>CHOI MI JA</t>
  </si>
  <si>
    <t>E0203375</t>
  </si>
  <si>
    <t>CHOI MI JA                 MD</t>
  </si>
  <si>
    <t>CHOI MIJA DR.</t>
  </si>
  <si>
    <t>38-01 149TH PLACE</t>
  </si>
  <si>
    <t>11354-0000</t>
  </si>
  <si>
    <t>BLUMENKRANTZ, INGRID</t>
  </si>
  <si>
    <t>E0360382</t>
  </si>
  <si>
    <t>BLUMENKRANTZ INGRID M</t>
  </si>
  <si>
    <t>ingrid.blumenkrantz@omh.ny.gov</t>
  </si>
  <si>
    <t>BLUMENKRANTZ INGRID DR.</t>
  </si>
  <si>
    <t>JEAN-BART, ROBERT</t>
  </si>
  <si>
    <t>E0139135</t>
  </si>
  <si>
    <t>JEAN-BART ROBERT Y MD</t>
  </si>
  <si>
    <t>(718) 726-5953</t>
  </si>
  <si>
    <t>robert.jean-bart@omh.n y.gov</t>
  </si>
  <si>
    <t>JEAN-BART ROBERT</t>
  </si>
  <si>
    <t>464 9TH ST</t>
  </si>
  <si>
    <t>11215-4103</t>
  </si>
  <si>
    <t>MARITZA ARCHBOLD</t>
  </si>
  <si>
    <t>E0185460</t>
  </si>
  <si>
    <t>ARCHBOLD MARITZA STELLA MD</t>
  </si>
  <si>
    <t>ARCHBOLD, MARITZA</t>
  </si>
  <si>
    <t>Maritza.Arch@yahoo.com</t>
  </si>
  <si>
    <t>ARCHBOLD MARITZA MRS.</t>
  </si>
  <si>
    <t>95 CLINTON ST</t>
  </si>
  <si>
    <t>11550-4211</t>
  </si>
  <si>
    <t>YEL, ZINAIDA</t>
  </si>
  <si>
    <t>E0052777</t>
  </si>
  <si>
    <t>YEL ZINAIDA MD</t>
  </si>
  <si>
    <t>zinaida.yel@omh.ny.gov</t>
  </si>
  <si>
    <t>YEL ZINAIDA</t>
  </si>
  <si>
    <t>OLOM MED CENTER</t>
  </si>
  <si>
    <t>10466-2604</t>
  </si>
  <si>
    <t>ELAINE P. BROWN</t>
  </si>
  <si>
    <t>E0039538</t>
  </si>
  <si>
    <t>BROWN ELAINE P MD</t>
  </si>
  <si>
    <t xml:space="preserve">BROWN, ELAINE P. </t>
  </si>
  <si>
    <t>brownspades@aol.com</t>
  </si>
  <si>
    <t>BROWN ELAINE</t>
  </si>
  <si>
    <t>175 WILLOUGHBY ST</t>
  </si>
  <si>
    <t>11201-5463</t>
  </si>
  <si>
    <t>SAWHNE, JASMINE</t>
  </si>
  <si>
    <t>SAWHNE JASMINE DR.</t>
  </si>
  <si>
    <t>GERALD LEIFER</t>
  </si>
  <si>
    <t>E0073129</t>
  </si>
  <si>
    <t>LEIFER GERALD DDS</t>
  </si>
  <si>
    <t>LEIFER, GERALD</t>
  </si>
  <si>
    <t>gleifer@nyc.rr.com</t>
  </si>
  <si>
    <t>LEIFER GERALD DR.</t>
  </si>
  <si>
    <t>6531 52ND AVE</t>
  </si>
  <si>
    <t>11378-1300</t>
  </si>
  <si>
    <t>KHAN, MUNIBAR</t>
  </si>
  <si>
    <t>E0009709</t>
  </si>
  <si>
    <t>KHAN MUNIBUR</t>
  </si>
  <si>
    <t>munibar.khan@omh.ny.gov</t>
  </si>
  <si>
    <t>451 CLARKSON AVE</t>
  </si>
  <si>
    <t>11203-2054</t>
  </si>
  <si>
    <t>MCLEAN, JAMES</t>
  </si>
  <si>
    <t>E0328173</t>
  </si>
  <si>
    <t>MCLEAN JAMES E</t>
  </si>
  <si>
    <t>james.mclean@omh.ny.gov</t>
  </si>
  <si>
    <t>MCLEAN JAMES</t>
  </si>
  <si>
    <t>CHIRAYIL, JOHN</t>
  </si>
  <si>
    <t>E0274705</t>
  </si>
  <si>
    <t>CHIRAYIL JOHN J MD</t>
  </si>
  <si>
    <t>john.chirayil@omh.ny.gov</t>
  </si>
  <si>
    <t>CHIRAYIL JOHN</t>
  </si>
  <si>
    <t>7 MARIETTA DR</t>
  </si>
  <si>
    <t>11590-1115</t>
  </si>
  <si>
    <t>TAMBAR, BALVIR</t>
  </si>
  <si>
    <t>E0218100</t>
  </si>
  <si>
    <t>TAMBAR BALVIR KRISHAN</t>
  </si>
  <si>
    <t>balvir.tambar@omh.ny.gov</t>
  </si>
  <si>
    <t>TAMBAR BALVIR DR.</t>
  </si>
  <si>
    <t>9730 57TH AVE</t>
  </si>
  <si>
    <t>ALVARO RAMIREZ PHYSICIAN PC</t>
  </si>
  <si>
    <t>Briggs Family Pediatrics, PC</t>
  </si>
  <si>
    <t>E0107809</t>
  </si>
  <si>
    <t>LAZALA POLANCO CARMEN MD</t>
  </si>
  <si>
    <t>Carmen Lazala</t>
  </si>
  <si>
    <t>(718) 220-6272</t>
  </si>
  <si>
    <t>carmenlazala@cs.com</t>
  </si>
  <si>
    <t>LAZALA CARMEN DR.</t>
  </si>
  <si>
    <t>4701 QUEENS BLVD</t>
  </si>
  <si>
    <t>11104-1600</t>
  </si>
  <si>
    <t>Christina Chou, MD</t>
  </si>
  <si>
    <t>E0291341</t>
  </si>
  <si>
    <t>CHOU CHRISTINA LEE MD</t>
  </si>
  <si>
    <t>Christina Chou</t>
  </si>
  <si>
    <t>christinaleechou@gmail.com</t>
  </si>
  <si>
    <t>CHOU CHRISTINA</t>
  </si>
  <si>
    <t>CHOU CHRISTINA LEE</t>
  </si>
  <si>
    <t>600 W 150TH ST STE 1</t>
  </si>
  <si>
    <t>Indira Kairam, MD</t>
  </si>
  <si>
    <t>E0246556</t>
  </si>
  <si>
    <t>KAIRAM INDIRA R            MD</t>
  </si>
  <si>
    <t>Indira Kairam</t>
  </si>
  <si>
    <t>(212) 865-7355</t>
  </si>
  <si>
    <t>tummydoc00@gmail.com</t>
  </si>
  <si>
    <t>KAIRAM INDIRA DR.</t>
  </si>
  <si>
    <t>KAIRAM INDIRA R  MD</t>
  </si>
  <si>
    <t>GATES PEDIATRICS PC</t>
  </si>
  <si>
    <t>E0297980</t>
  </si>
  <si>
    <t>1532 GATES AVE</t>
  </si>
  <si>
    <t>11237-5773</t>
  </si>
  <si>
    <t>Provat Das, MD</t>
  </si>
  <si>
    <t>E0009150</t>
  </si>
  <si>
    <t>DAS PROVAT MD</t>
  </si>
  <si>
    <t>Provat Das</t>
  </si>
  <si>
    <t>pravatdas@yahoo.com</t>
  </si>
  <si>
    <t>DAS PROVAT DR.</t>
  </si>
  <si>
    <t>Clive Smith</t>
  </si>
  <si>
    <t>E0352592</t>
  </si>
  <si>
    <t>SMITH CLIVE NICHOLAS</t>
  </si>
  <si>
    <t>clivesmithmd@gmail.com</t>
  </si>
  <si>
    <t>SMITH CLIVE</t>
  </si>
  <si>
    <t>500 W 57TH ST</t>
  </si>
  <si>
    <t>10019-2902</t>
  </si>
  <si>
    <t>DE LOS SANTOS, CYNTHIA</t>
  </si>
  <si>
    <t>E0115908</t>
  </si>
  <si>
    <t>DE LOS SANTOS CYNTHIA</t>
  </si>
  <si>
    <t>cynthia.delossantos@omh.ny.gov</t>
  </si>
  <si>
    <t>DE LOS SANTOS CYNTHIA DR.</t>
  </si>
  <si>
    <t>DE LOS SANTOS CYNTHIA LLAMAS</t>
  </si>
  <si>
    <t>7925 WINCHESTER BLVD FL 12 BLDG 40</t>
  </si>
  <si>
    <t>JYOTI CHAKOTE</t>
  </si>
  <si>
    <t>E0121973</t>
  </si>
  <si>
    <t>CHAKOTE JYOTI VAIJINATH</t>
  </si>
  <si>
    <t xml:space="preserve">CHAKOTE, JYOTI </t>
  </si>
  <si>
    <t>chakotej@gmail.com</t>
  </si>
  <si>
    <t>CHAKOTE JYOTI MS.</t>
  </si>
  <si>
    <t>8820 ROCKAWAY BEACH BLVD # B</t>
  </si>
  <si>
    <t>ROCKAWAY BEACH</t>
  </si>
  <si>
    <t>11693-1608</t>
  </si>
  <si>
    <t>BARBARA AHERN</t>
  </si>
  <si>
    <t>E0285766</t>
  </si>
  <si>
    <t>AHERN BARBARA ANN</t>
  </si>
  <si>
    <t>AHERN, BARBARA</t>
  </si>
  <si>
    <t>bahern25@aol.com</t>
  </si>
  <si>
    <t>AHERN BARBARA MS.</t>
  </si>
  <si>
    <t>CALABRIA, DIEGO</t>
  </si>
  <si>
    <t>E0371688</t>
  </si>
  <si>
    <t>CALABRIA DIEGO GENNARO</t>
  </si>
  <si>
    <t>(718) 264-3954</t>
  </si>
  <si>
    <t>diego.calabria@omh.ny.gov</t>
  </si>
  <si>
    <t>CALABRIA DIEGO DR.</t>
  </si>
  <si>
    <t>11427-2193</t>
  </si>
  <si>
    <t>Dheeraj Khurana</t>
  </si>
  <si>
    <t>E0288702</t>
  </si>
  <si>
    <t>DHEERAJ KHURANA MBBS</t>
  </si>
  <si>
    <t>dheeraj2302@yahoo.com</t>
  </si>
  <si>
    <t>KHURANA DHEERAJ</t>
  </si>
  <si>
    <t>KHURANA DHEERAJ MD</t>
  </si>
  <si>
    <t>SOMMAI BUNYAVANICH</t>
  </si>
  <si>
    <t>E0246862</t>
  </si>
  <si>
    <t>BUNYAVANICH SOMMAI T       MD</t>
  </si>
  <si>
    <t xml:space="preserve">BUNYAVANICH, SOMMAI </t>
  </si>
  <si>
    <t>sommaibun@yahoo.com</t>
  </si>
  <si>
    <t>BUNYAVANICH SOMMAI DR.</t>
  </si>
  <si>
    <t>BUNYAVANICH SOMMAI T</t>
  </si>
  <si>
    <t>OLHA DUDA</t>
  </si>
  <si>
    <t>E0355055</t>
  </si>
  <si>
    <t>DUDA OLHA</t>
  </si>
  <si>
    <t>DUDA, OLHA</t>
  </si>
  <si>
    <t>grush186@yahoo.com</t>
  </si>
  <si>
    <t>11811 GY BREWER BLVD</t>
  </si>
  <si>
    <t>11434-2101</t>
  </si>
  <si>
    <t>WANDA RODRIGUEZ</t>
  </si>
  <si>
    <t>E0389353</t>
  </si>
  <si>
    <t>WANDA RODRIGUEZ MD</t>
  </si>
  <si>
    <t>RODRIGUEZ, WANDA</t>
  </si>
  <si>
    <t>rodriguez.wanda@gmail.com</t>
  </si>
  <si>
    <t>RODRIGUEZ WANDA</t>
  </si>
  <si>
    <t>RODRIGUEZ WANDA M</t>
  </si>
  <si>
    <t>GONZALES, MA LOURDES</t>
  </si>
  <si>
    <t>E0325072</t>
  </si>
  <si>
    <t>GONZALES MA LOURDES CASTILLO</t>
  </si>
  <si>
    <t>ma.gonzales@omh.ny.gov</t>
  </si>
  <si>
    <t>GONZALES MA. LOURDES DR.</t>
  </si>
  <si>
    <t>94 VILLAGE AVE</t>
  </si>
  <si>
    <t>ELMONT</t>
  </si>
  <si>
    <t>11003-4236</t>
  </si>
  <si>
    <t>ELENA DAMIANO</t>
  </si>
  <si>
    <t>E0344941</t>
  </si>
  <si>
    <t>DAMIANO ELENA</t>
  </si>
  <si>
    <t>DAMIANO, ELENA</t>
  </si>
  <si>
    <t>edamiano.dds@gmail.com</t>
  </si>
  <si>
    <t>DAMIANO ELENA DR.</t>
  </si>
  <si>
    <t>COHEN, JOSEPH</t>
  </si>
  <si>
    <t>E0313199</t>
  </si>
  <si>
    <t>JOSEPH COHEN</t>
  </si>
  <si>
    <t>joseph.cohen@omh.ny.gov</t>
  </si>
  <si>
    <t>COHEN JOSEPH</t>
  </si>
  <si>
    <t>6344 SAUNDERS ST</t>
  </si>
  <si>
    <t>11374-2039</t>
  </si>
  <si>
    <t>JEONGWON KIM</t>
  </si>
  <si>
    <t>E0015510</t>
  </si>
  <si>
    <t>KIM JEONGWON</t>
  </si>
  <si>
    <t xml:space="preserve">KIM, JEONGWON </t>
  </si>
  <si>
    <t>jkim@addabbo.org</t>
  </si>
  <si>
    <t>Creedmoor Psychiatric Center</t>
  </si>
  <si>
    <t>E0251915</t>
  </si>
  <si>
    <t>CREEDMOOR                  PC</t>
  </si>
  <si>
    <t>Mark F Sorensen, MD</t>
  </si>
  <si>
    <t>(718) 264-3603</t>
  </si>
  <si>
    <t>NYS OFFICE OF MENTAL HEALTH</t>
  </si>
  <si>
    <t>ON GROUNDS</t>
  </si>
  <si>
    <t>IORDACHE, MIHAI</t>
  </si>
  <si>
    <t>E0034295</t>
  </si>
  <si>
    <t>IORDACHE MIHAI M</t>
  </si>
  <si>
    <t>mihai.iordache@omh.ny.gov</t>
  </si>
  <si>
    <t>IORDACHE MIHAI DR.</t>
  </si>
  <si>
    <t>IORDACHE MIHAI MARCEL</t>
  </si>
  <si>
    <t>285 SCHERMERHORN ST</t>
  </si>
  <si>
    <t>11217-1024</t>
  </si>
  <si>
    <t>CHARLIE C.  CHEN</t>
  </si>
  <si>
    <t>E0121340</t>
  </si>
  <si>
    <t>CHEN CHARLIE CHIN-SONG DO</t>
  </si>
  <si>
    <t xml:space="preserve">CHEN, CHARLIE C.  </t>
  </si>
  <si>
    <t>cchen@addabbo.org</t>
  </si>
  <si>
    <t>CHEN CHIN-SONG DR.</t>
  </si>
  <si>
    <t>HAMID RASSEKHI</t>
  </si>
  <si>
    <t>E0017476</t>
  </si>
  <si>
    <t>RASSEKHI HAMID  DDS</t>
  </si>
  <si>
    <t xml:space="preserve">RASSEKHI, HAMID </t>
  </si>
  <si>
    <t>hrassekhi@yahoo.com</t>
  </si>
  <si>
    <t>RASSEKHI HAMID</t>
  </si>
  <si>
    <t>271 MADISON AVE STE 801</t>
  </si>
  <si>
    <t>10016-1005</t>
  </si>
  <si>
    <t>SUDHA RAO</t>
  </si>
  <si>
    <t>E0210322</t>
  </si>
  <si>
    <t>RAO SUDHA</t>
  </si>
  <si>
    <t xml:space="preserve">RAO, SUDHA </t>
  </si>
  <si>
    <t>sateeshbabu@hotmail.com</t>
  </si>
  <si>
    <t>RAO SUDHA DR.</t>
  </si>
  <si>
    <t>4 BRIARS CORS</t>
  </si>
  <si>
    <t>BRIARCLIFF MANOR</t>
  </si>
  <si>
    <t>10510-1735</t>
  </si>
  <si>
    <t>TAYLOR, STUART</t>
  </si>
  <si>
    <t>E0158264</t>
  </si>
  <si>
    <t>TAYLOR STUART WILLIAM MD</t>
  </si>
  <si>
    <t>stuart.taylor@omh.ny.gov</t>
  </si>
  <si>
    <t>TAYLOR STUART</t>
  </si>
  <si>
    <t>TAYLOR STUART WILLIAM</t>
  </si>
  <si>
    <t>79-25-WINCHESTER BLVD</t>
  </si>
  <si>
    <t>11427-0000</t>
  </si>
  <si>
    <t>SHERMAN PEDIATRICS CARE PLLC</t>
  </si>
  <si>
    <t>RANA THAKOR DR.</t>
  </si>
  <si>
    <t>E0275610</t>
  </si>
  <si>
    <t>RANA THAKOR C MD</t>
  </si>
  <si>
    <t>RANA THAKOR C</t>
  </si>
  <si>
    <t>EAST HAVEN HRF</t>
  </si>
  <si>
    <t>10469-5910</t>
  </si>
  <si>
    <t>OPTIMUM FAMILY MEDICINE P.C</t>
  </si>
  <si>
    <t>E0328615</t>
  </si>
  <si>
    <t>OPTIMUM FAMILY MEDICINE PC</t>
  </si>
  <si>
    <t>675 NEREID AVE</t>
  </si>
  <si>
    <t>10470-1514</t>
  </si>
  <si>
    <t>Vincent Yuancong Wang, DO</t>
  </si>
  <si>
    <t>E0036059</t>
  </si>
  <si>
    <t>WANG YUANCONG MD</t>
  </si>
  <si>
    <t>WANG VINCENT DR.</t>
  </si>
  <si>
    <t>WANG VINCENT YUANCONG MD</t>
  </si>
  <si>
    <t>3907 PRINCE ST STE 2D</t>
  </si>
  <si>
    <t>XIAOXIA ZHANG MD PC</t>
  </si>
  <si>
    <t>E0003206</t>
  </si>
  <si>
    <t>XIAOXIA   ZHANG MD PC</t>
  </si>
  <si>
    <t>Jiansheng Zhao, MD</t>
  </si>
  <si>
    <t>E0130536</t>
  </si>
  <si>
    <t>ZHAO JIANSHENG</t>
  </si>
  <si>
    <t>CHINATOWN MEDICAL PHYSICIAN, PC</t>
  </si>
  <si>
    <t>E0287906</t>
  </si>
  <si>
    <t>CHINATOWN MEDICAL PHYSICIAN PC</t>
  </si>
  <si>
    <t>Paul Chun-Kit Lee, MD</t>
  </si>
  <si>
    <t>E0039140</t>
  </si>
  <si>
    <t>LEE PAUL CHUN-KIT MD</t>
  </si>
  <si>
    <t>LEE PAUL DR.</t>
  </si>
  <si>
    <t>LEE PAUL CHUN-KIT</t>
  </si>
  <si>
    <t>35 E 35TH ST</t>
  </si>
  <si>
    <t>10016-3823</t>
  </si>
  <si>
    <t>Catherine Alikor Mpi, Physician, PC</t>
  </si>
  <si>
    <t>E0176127</t>
  </si>
  <si>
    <t>MPI CATHERINE ALIKOR</t>
  </si>
  <si>
    <t>Catherine Mpi</t>
  </si>
  <si>
    <t>(718) 523-2727</t>
  </si>
  <si>
    <t>ALIKOR MPI CATHERINE DR.</t>
  </si>
  <si>
    <t>8918 134TH ST FL 1</t>
  </si>
  <si>
    <t>11418-2819</t>
  </si>
  <si>
    <t>TYRONE A. BROWN</t>
  </si>
  <si>
    <t>E0084453</t>
  </si>
  <si>
    <t>BROWN TYRONE ANTHONY MD</t>
  </si>
  <si>
    <t>BROWN TYRONE DR.</t>
  </si>
  <si>
    <t>BROWN TYRONE ANTHONY</t>
  </si>
  <si>
    <t>ELAINE  L. BROWN</t>
  </si>
  <si>
    <t>E0029211</t>
  </si>
  <si>
    <t>BROWN ELAINE LUCILLE RN</t>
  </si>
  <si>
    <t>BROWN ELAINE LUCILLE</t>
  </si>
  <si>
    <t>CRUZ PHILIP</t>
  </si>
  <si>
    <t>E0028450</t>
  </si>
  <si>
    <t>CRUZ PHILIP M MD</t>
  </si>
  <si>
    <t>CRUZ PHILIP M</t>
  </si>
  <si>
    <t>ROSEANN T.  SPIOTTA</t>
  </si>
  <si>
    <t>E0111274</t>
  </si>
  <si>
    <t>SPIOTTA ROSEANN T MD</t>
  </si>
  <si>
    <t>SPIOTTA ROSEANN</t>
  </si>
  <si>
    <t>DAVID K. DOVNARSKY</t>
  </si>
  <si>
    <t>E0038073</t>
  </si>
  <si>
    <t>DOVNARSKY DAVID MD</t>
  </si>
  <si>
    <t>DOVNARSKY DAVID DR.</t>
  </si>
  <si>
    <t>MELVIN T.  FEATHERSTONE</t>
  </si>
  <si>
    <t>E0200088</t>
  </si>
  <si>
    <t>FEATHERSTONE MELVIN T      MD</t>
  </si>
  <si>
    <t>FEATHERSTONE MELVIN</t>
  </si>
  <si>
    <t>201 CLINTON AVE</t>
  </si>
  <si>
    <t>11205-3571</t>
  </si>
  <si>
    <t xml:space="preserve">HUGHES REGINALD </t>
  </si>
  <si>
    <t>E0073016</t>
  </si>
  <si>
    <t>HUGHES REGINALD D MD</t>
  </si>
  <si>
    <t>HUGHES REGINALD DR.</t>
  </si>
  <si>
    <t>NICHOLAS  L. PANTALEO</t>
  </si>
  <si>
    <t>E0323313</t>
  </si>
  <si>
    <t>PANTALEO NICHOLAS</t>
  </si>
  <si>
    <t>PANTALEO NICHOLAS LUKE</t>
  </si>
  <si>
    <t>LUIGI  G. TULLO</t>
  </si>
  <si>
    <t>E0038358</t>
  </si>
  <si>
    <t>TULLO LUIGI GIOVANNI MD</t>
  </si>
  <si>
    <t>TULLO LUIGI</t>
  </si>
  <si>
    <t>Hai Po Wang, MD</t>
  </si>
  <si>
    <t>E0175096</t>
  </si>
  <si>
    <t>WANG HAI PO MD</t>
  </si>
  <si>
    <t>WANG HAI-PO DR.</t>
  </si>
  <si>
    <t>WANG CHUANSHENG DR.</t>
  </si>
  <si>
    <t>E0372196</t>
  </si>
  <si>
    <t>WANG CHUANSHENG</t>
  </si>
  <si>
    <t>8708 JUSTICE AVE STE C6</t>
  </si>
  <si>
    <t>Karen Chiu, MD</t>
  </si>
  <si>
    <t>E0056013</t>
  </si>
  <si>
    <t>CHIU KAREN MD</t>
  </si>
  <si>
    <t>CHIU KAREN</t>
  </si>
  <si>
    <t>2400 DAVIDSON AVE</t>
  </si>
  <si>
    <t>10468-6308</t>
  </si>
  <si>
    <t>BOBBY BUKA, M.D., P.C.</t>
  </si>
  <si>
    <t>E0008866</t>
  </si>
  <si>
    <t>BUKA ROBERT MD</t>
  </si>
  <si>
    <t>Metropolitan Jewish Home Care Inc. d/b/a MJHS Home Care</t>
  </si>
  <si>
    <t>E0059364</t>
  </si>
  <si>
    <t>METROPOLITAN JEWISH HM CARE</t>
  </si>
  <si>
    <t>METROPOLITAN JEWISH HOME CARE INC.</t>
  </si>
  <si>
    <t>440 9TH AVE FL 14</t>
  </si>
  <si>
    <t>10001-1629</t>
  </si>
  <si>
    <t>Best Choice Home Health Care, Inc.</t>
  </si>
  <si>
    <t>BEST CHOICE HOME HEALTH CARE, INC.</t>
  </si>
  <si>
    <t>596 PROSPECT PL</t>
  </si>
  <si>
    <t>NEW YORK CONGREGATIONAL NURSING CENTER</t>
  </si>
  <si>
    <t>E0268151</t>
  </si>
  <si>
    <t>NEW YORK CONGREGATIONAL NURSING CTR</t>
  </si>
  <si>
    <t>Rouandy Pascal</t>
  </si>
  <si>
    <t>(718) 576-7190</t>
  </si>
  <si>
    <t>Rpascal@nycnc.org</t>
  </si>
  <si>
    <t>NY CONGREGATIONAL NURSING CENTER</t>
  </si>
  <si>
    <t>135 LINDEN BLVD</t>
  </si>
  <si>
    <t>11226-3302</t>
  </si>
  <si>
    <t>Americare Certified Specialty Services, Inc.</t>
  </si>
  <si>
    <t>E0159984</t>
  </si>
  <si>
    <t>AMERICARE CERTIFIED SS INC</t>
  </si>
  <si>
    <t>Faivish Pewzner</t>
  </si>
  <si>
    <t>(718) 256-6000</t>
  </si>
  <si>
    <t>fpewzner@americareny.com</t>
  </si>
  <si>
    <t>AMERICARE CERTIFIED SPECIAL SERVICES, INC.</t>
  </si>
  <si>
    <t>5923 STRICKLAND AVE</t>
  </si>
  <si>
    <t>11234-6435</t>
  </si>
  <si>
    <t>Amazing Home Care</t>
  </si>
  <si>
    <t>Moshe Adelman</t>
  </si>
  <si>
    <t>(718) 863-3300</t>
  </si>
  <si>
    <t>madelman@amazinghc.com</t>
  </si>
  <si>
    <t>AMAZING HOME CARE INC.</t>
  </si>
  <si>
    <t>1601 BRONXDALE AVE, SUITE 207</t>
  </si>
  <si>
    <t>MERGIE DESIR MD PLLC</t>
  </si>
  <si>
    <t>E0290268</t>
  </si>
  <si>
    <t>Mergie Desir</t>
  </si>
  <si>
    <t>(718) 805-1215</t>
  </si>
  <si>
    <t>mdesirmd@yahoo.com</t>
  </si>
  <si>
    <t>MERGIE DESIR MD, PLLC</t>
  </si>
  <si>
    <t>75-80 184TH STR UNION TPK</t>
  </si>
  <si>
    <t>11366-0000</t>
  </si>
  <si>
    <t>David Krumholz, MD</t>
  </si>
  <si>
    <t>E0210657</t>
  </si>
  <si>
    <t>KRUMHOLZ DAVID             MD</t>
  </si>
  <si>
    <t>David Krumholz</t>
  </si>
  <si>
    <t>(718) 268-1112</t>
  </si>
  <si>
    <t>koolkrummd@aol.com</t>
  </si>
  <si>
    <t>KRUMHOLZ DAVID</t>
  </si>
  <si>
    <t>Mergie Desir, MD</t>
  </si>
  <si>
    <t>E0030431</t>
  </si>
  <si>
    <t>DESIR MERGIE X MD</t>
  </si>
  <si>
    <t>DESIR MERGIE MS.</t>
  </si>
  <si>
    <t>DESIR MERGIE MD</t>
  </si>
  <si>
    <t>75-80 184TH ST</t>
  </si>
  <si>
    <t>11366-1715</t>
  </si>
  <si>
    <t>Sharad Soni, MD</t>
  </si>
  <si>
    <t>E0152767</t>
  </si>
  <si>
    <t>SONI SHARAD</t>
  </si>
  <si>
    <t>Sharad Soni</t>
  </si>
  <si>
    <t>(718) 641-5555</t>
  </si>
  <si>
    <t>slccsoni@yahoo.com</t>
  </si>
  <si>
    <t>SONI SHARAD DR.</t>
  </si>
  <si>
    <t>ST MARYS HSP BRKLYN</t>
  </si>
  <si>
    <t>Roland Nassim, MD</t>
  </si>
  <si>
    <t>E0184277</t>
  </si>
  <si>
    <t>NASSIM ROLAND MD</t>
  </si>
  <si>
    <t>Roland Nassim</t>
  </si>
  <si>
    <t>(516) 773-3942</t>
  </si>
  <si>
    <t>roland@nassim.us</t>
  </si>
  <si>
    <t>NASSIM ROLAND</t>
  </si>
  <si>
    <t>13848 ELDER AVE</t>
  </si>
  <si>
    <t>11355-4066</t>
  </si>
  <si>
    <t>Gary Hirshfield, MD</t>
  </si>
  <si>
    <t>E0182598</t>
  </si>
  <si>
    <t>HIRSHFIELD GARY S MD</t>
  </si>
  <si>
    <t>Gary Hirshfield</t>
  </si>
  <si>
    <t>(718) 460-1200</t>
  </si>
  <si>
    <t>garymdeye@gmail.com</t>
  </si>
  <si>
    <t>HIRSHFIELD GARY DR.</t>
  </si>
  <si>
    <t>MANHATTAN E E T HOSP</t>
  </si>
  <si>
    <t>AMERICA MEDICAL GROUP</t>
  </si>
  <si>
    <t>E0024449</t>
  </si>
  <si>
    <t>AMERICA MEDICAL GROUP PC</t>
  </si>
  <si>
    <t>563 GRAND ST</t>
  </si>
  <si>
    <t>11211-3502</t>
  </si>
  <si>
    <t>Ray Salvacion, PT</t>
  </si>
  <si>
    <t>E0337948</t>
  </si>
  <si>
    <t>SALVACION RAY MACASIL</t>
  </si>
  <si>
    <t>Ray Salvacion</t>
  </si>
  <si>
    <t>(718) 469-7363</t>
  </si>
  <si>
    <t>salvacion2002@yahoo.com</t>
  </si>
  <si>
    <t>SALVACION RAY MR.</t>
  </si>
  <si>
    <t>2772 3RD AVE</t>
  </si>
  <si>
    <t>10455-4029</t>
  </si>
  <si>
    <t>Rosa Gamundi-Joaquin, MD</t>
  </si>
  <si>
    <t>E0039577</t>
  </si>
  <si>
    <t>GAMUNDI-JOAQUIN ROSA E MD</t>
  </si>
  <si>
    <t>Rosa Gamundi-Joaquin</t>
  </si>
  <si>
    <t>(212) 923-5050</t>
  </si>
  <si>
    <t>drgamundi@stagespediatrics.com</t>
  </si>
  <si>
    <t>GAMUNDI ROSA</t>
  </si>
  <si>
    <t>600 W 150TH ST</t>
  </si>
  <si>
    <t>Daniel Mathews, DPM</t>
  </si>
  <si>
    <t>E0184682</t>
  </si>
  <si>
    <t>MATHEWS DANIEL DR.</t>
  </si>
  <si>
    <t>40-35 95TH ST LOWR LEVEL</t>
  </si>
  <si>
    <t>11373-6200</t>
  </si>
  <si>
    <t>Toycina Aguilh-Figaro, MD</t>
  </si>
  <si>
    <t>E0080984</t>
  </si>
  <si>
    <t>AGUILH-FIGARO TOYCINA</t>
  </si>
  <si>
    <t>Toycina Aguilh-Figaro</t>
  </si>
  <si>
    <t>(718) 659-7166</t>
  </si>
  <si>
    <t>msfig19@hotmail.com</t>
  </si>
  <si>
    <t>AGUILH-FIGARO TOYCINA DR.</t>
  </si>
  <si>
    <t>LMC FAMILY HEALTH CT</t>
  </si>
  <si>
    <t>Jose Goris, MD</t>
  </si>
  <si>
    <t>E0125963</t>
  </si>
  <si>
    <t>GORIS JOSE ARMANDO MD</t>
  </si>
  <si>
    <t>Jose Goris</t>
  </si>
  <si>
    <t>(212) 923-0408</t>
  </si>
  <si>
    <t>joseagoris@yahoo.com</t>
  </si>
  <si>
    <t>GORIS JOSE DR.</t>
  </si>
  <si>
    <t>GORIS JOSE ARMANDO</t>
  </si>
  <si>
    <t>APT 1G</t>
  </si>
  <si>
    <t>10033-3537</t>
  </si>
  <si>
    <t>NEOPEDS MEDICAL SERVICES PC</t>
  </si>
  <si>
    <t>E0050804</t>
  </si>
  <si>
    <t>Hind Bouallali</t>
  </si>
  <si>
    <t>hindib@yahoo.com</t>
  </si>
  <si>
    <t>NEOPEDS MEDICAL SERVICES</t>
  </si>
  <si>
    <t>800 GRAND CONCOURSE FRNT 5</t>
  </si>
  <si>
    <t>10451-3003</t>
  </si>
  <si>
    <t>SOTO MARIA DR.</t>
  </si>
  <si>
    <t>E0039394</t>
  </si>
  <si>
    <t>SOTO MARIA B</t>
  </si>
  <si>
    <t>SOTO MARIA</t>
  </si>
  <si>
    <t>SOTO MARIA BERNARDITA MD</t>
  </si>
  <si>
    <t>Reucar Quijada, MD</t>
  </si>
  <si>
    <t>E0090957</t>
  </si>
  <si>
    <t>QUIJADA REUCAR MD</t>
  </si>
  <si>
    <t>Reucar Quijada</t>
  </si>
  <si>
    <t>QUIJADA REUCAR</t>
  </si>
  <si>
    <t>APT A</t>
  </si>
  <si>
    <t>10032-2818</t>
  </si>
  <si>
    <t>LEE HYOJEONG</t>
  </si>
  <si>
    <t>E0364948</t>
  </si>
  <si>
    <t>HYOJEONG LEE</t>
  </si>
  <si>
    <t>WIEDERSHINE DONN DR.</t>
  </si>
  <si>
    <t>E0175303</t>
  </si>
  <si>
    <t>WIEDERSHINE DONN JAY MD</t>
  </si>
  <si>
    <t>67 IRVING PL FL 2</t>
  </si>
  <si>
    <t>10003-2202</t>
  </si>
  <si>
    <t>DEMKO MONIKA</t>
  </si>
  <si>
    <t>E0329556</t>
  </si>
  <si>
    <t>VAN ORSOUW JILLIAN MRS.</t>
  </si>
  <si>
    <t>E0379491</t>
  </si>
  <si>
    <t>VAN ORSOUW JILLIAN SUZANNE</t>
  </si>
  <si>
    <t>HONG SUNGSIL MS.</t>
  </si>
  <si>
    <t>E0382477</t>
  </si>
  <si>
    <t>HONG SUNGSIL</t>
  </si>
  <si>
    <t>2015 CONCOURSE</t>
  </si>
  <si>
    <t>SIMON, GLADYS</t>
  </si>
  <si>
    <t>E0059471</t>
  </si>
  <si>
    <t>SIMON GLADYS</t>
  </si>
  <si>
    <t>gladys.simon@omh.ny.gov</t>
  </si>
  <si>
    <t>SIMON GLADYS DR.</t>
  </si>
  <si>
    <t>SIMON GLADYS ROSE MARIE</t>
  </si>
  <si>
    <t>RAFAEL BARCIA</t>
  </si>
  <si>
    <t>E0265573</t>
  </si>
  <si>
    <t>BARCIA RAFAEL G            MD</t>
  </si>
  <si>
    <t xml:space="preserve">BARCIA, RAFAEL </t>
  </si>
  <si>
    <t>rafico37@gmail.com</t>
  </si>
  <si>
    <t>BARCIA RAFAEL</t>
  </si>
  <si>
    <t>LYUBOV MASHKABOVA</t>
  </si>
  <si>
    <t>E0077441</t>
  </si>
  <si>
    <t>MASHKABOVA LYUBOV DDS</t>
  </si>
  <si>
    <t xml:space="preserve">MASHKABOVA, LYUBOV </t>
  </si>
  <si>
    <t>drlyubov@yahoo.com</t>
  </si>
  <si>
    <t>MASHKABOVA LYUBOV</t>
  </si>
  <si>
    <t>UNIY G-2</t>
  </si>
  <si>
    <t>11373-5149</t>
  </si>
  <si>
    <t>KAHN, DAVID</t>
  </si>
  <si>
    <t>E0224226</t>
  </si>
  <si>
    <t>KAHN DAVID I               MD</t>
  </si>
  <si>
    <t>david.kahn@omh.ny.gov</t>
  </si>
  <si>
    <t>KAHN DAVID</t>
  </si>
  <si>
    <t>295 W 231ST ST</t>
  </si>
  <si>
    <t>10463-3992</t>
  </si>
  <si>
    <t>DARYL ALTMAN</t>
  </si>
  <si>
    <t>E0182824</t>
  </si>
  <si>
    <t>ALTMAN DARYL RENEE MD</t>
  </si>
  <si>
    <t>ALTMAN, DARYL</t>
  </si>
  <si>
    <t>stillagoddess@gmail.com</t>
  </si>
  <si>
    <t>ALTMAN DARYL DR.</t>
  </si>
  <si>
    <t>ALTMAN DARYL RENEE</t>
  </si>
  <si>
    <t>MARIE, AVERESCU</t>
  </si>
  <si>
    <t>E0301371</t>
  </si>
  <si>
    <t>AVERESCU MARIE JEANNE</t>
  </si>
  <si>
    <t>marie.averescu@omh.ny.gov</t>
  </si>
  <si>
    <t>AVERESCU MARIE DR.</t>
  </si>
  <si>
    <t>KYMISSIS, CARISA</t>
  </si>
  <si>
    <t>E0010172</t>
  </si>
  <si>
    <t>KYMISSIS CARISA MAUREEN MD</t>
  </si>
  <si>
    <t>clarisa.kymissis@omh.ny.gov</t>
  </si>
  <si>
    <t>KYMISSIS CARISA DR.</t>
  </si>
  <si>
    <t>1090 AMSTERDAM AVE</t>
  </si>
  <si>
    <t>Flor De La Cadena, MD</t>
  </si>
  <si>
    <t>E0262921</t>
  </si>
  <si>
    <t>DE LA CADENA FLOR S        MD</t>
  </si>
  <si>
    <t>Flor De La Cadena</t>
  </si>
  <si>
    <t>(212) 928-5468</t>
  </si>
  <si>
    <t>floradi@netzero.com</t>
  </si>
  <si>
    <t>DE LA CADENA FLOR DR.</t>
  </si>
  <si>
    <t>258 BRADY AVE</t>
  </si>
  <si>
    <t>HAWTHORNE</t>
  </si>
  <si>
    <t>10532-1826</t>
  </si>
  <si>
    <t>Mehran- Reza Moarefi, MD</t>
  </si>
  <si>
    <t>E0039061</t>
  </si>
  <si>
    <t>MOAREFI MEHRAN-REZA MD</t>
  </si>
  <si>
    <t>Mehran- Reza Moarefi</t>
  </si>
  <si>
    <t>(718) 220-2433</t>
  </si>
  <si>
    <t>mmoarefi@hotmail.com</t>
  </si>
  <si>
    <t>MOAREFI MEHRAN</t>
  </si>
  <si>
    <t>Rukshana Karim , MD</t>
  </si>
  <si>
    <t>E0217074</t>
  </si>
  <si>
    <t>KARIM RUKSHANA OMAR        MD</t>
  </si>
  <si>
    <t xml:space="preserve">Rukshana Karim </t>
  </si>
  <si>
    <t>drrkarim@aol.com</t>
  </si>
  <si>
    <t>KARIM RUKSHANA DR.</t>
  </si>
  <si>
    <t>6361 99TH ST</t>
  </si>
  <si>
    <t>11374-2449</t>
  </si>
  <si>
    <t>Nelton Reyes, MD</t>
  </si>
  <si>
    <t>E0113690</t>
  </si>
  <si>
    <t>REYES NELTON E MD</t>
  </si>
  <si>
    <t>Nelton Reyes</t>
  </si>
  <si>
    <t>(347) 963-4835</t>
  </si>
  <si>
    <t>reyesnelton@msn.com</t>
  </si>
  <si>
    <t>REYES NELTON DR.</t>
  </si>
  <si>
    <t>271 EAST 198TH ST/GROUND FL</t>
  </si>
  <si>
    <t>10458-3170</t>
  </si>
  <si>
    <t>Juan Sebastian Lopez, MD</t>
  </si>
  <si>
    <t>E0276472</t>
  </si>
  <si>
    <t>LOPEZ JUAN S               MD</t>
  </si>
  <si>
    <t>Juan Sebastian Lopez</t>
  </si>
  <si>
    <t>(212) 543-2500</t>
  </si>
  <si>
    <t>LOPEZ JUAN</t>
  </si>
  <si>
    <t>LOPEZ JUAN SEBASTIAN</t>
  </si>
  <si>
    <t>2 SICKLES ST # 12</t>
  </si>
  <si>
    <t>10040-1809</t>
  </si>
  <si>
    <t>Yomaris Pena-Pena, MD</t>
  </si>
  <si>
    <t>E0296973</t>
  </si>
  <si>
    <t>PENA PENA YOMARIS MERCEDES MD</t>
  </si>
  <si>
    <t>Yomaris Pena-Pena</t>
  </si>
  <si>
    <t>(646) 329-6100</t>
  </si>
  <si>
    <t xml:space="preserve">yomy15@hotmail.com </t>
  </si>
  <si>
    <t>PENA PENA YOMARIS DR.</t>
  </si>
  <si>
    <t>330 W 45 ST APT 1H</t>
  </si>
  <si>
    <t>10036-3856</t>
  </si>
  <si>
    <t>Lincoln Hernandez, MD</t>
  </si>
  <si>
    <t>E0023308</t>
  </si>
  <si>
    <t>HERNANDEZ LINCOLN MD</t>
  </si>
  <si>
    <t>Lincoln Hernandez</t>
  </si>
  <si>
    <t>Hernandezmd@gmail.com</t>
  </si>
  <si>
    <t>HERNANDEZ LINCOLN DR.</t>
  </si>
  <si>
    <t>HERNANDEZ LINCOLN</t>
  </si>
  <si>
    <t>1787 MADISON AVE STE 50C</t>
  </si>
  <si>
    <t>10035-4518</t>
  </si>
  <si>
    <t>GERTRUDES JACINTO-FRANCISO</t>
  </si>
  <si>
    <t>E0195519</t>
  </si>
  <si>
    <t>JACINTO FRANCISCO GERTRUDE MD</t>
  </si>
  <si>
    <t xml:space="preserve">JACINTO-FRANCISO,GERTRUDES </t>
  </si>
  <si>
    <t>gjacfrancmd@aol.com</t>
  </si>
  <si>
    <t>JACINTO-FRANCISCO GERTRUDES DR.</t>
  </si>
  <si>
    <t>ABEDIN JAHIDUL</t>
  </si>
  <si>
    <t>E0303033</t>
  </si>
  <si>
    <t>1000 MONTAUK HWY</t>
  </si>
  <si>
    <t>WEST ISLIP</t>
  </si>
  <si>
    <t>11795-4927</t>
  </si>
  <si>
    <t>Sherman Pediatrics @ Sunnyside</t>
  </si>
  <si>
    <t>E0187063</t>
  </si>
  <si>
    <t>VILLEGAS EMILIO MD PC</t>
  </si>
  <si>
    <t>villegae@2ehn.com</t>
  </si>
  <si>
    <t>VILLEGAS EMILIO DR.</t>
  </si>
  <si>
    <t>MEJIA ENRIQUE</t>
  </si>
  <si>
    <t>E0223997</t>
  </si>
  <si>
    <t>MEJIA ENRIQUE F</t>
  </si>
  <si>
    <t>12314 LIBERTY AVE</t>
  </si>
  <si>
    <t>11419-2116</t>
  </si>
  <si>
    <t>Greater NY Opthalmology Care, PLLC</t>
  </si>
  <si>
    <t>E0019985</t>
  </si>
  <si>
    <t>MASON BENJAMIN F MD</t>
  </si>
  <si>
    <t>Benjamin Mason</t>
  </si>
  <si>
    <t>(718) 505-0100</t>
  </si>
  <si>
    <t>ben_mason_md@hotmail.com</t>
  </si>
  <si>
    <t>MASON BENJAMIN</t>
  </si>
  <si>
    <t>GUIDO GIANCARLO DR.</t>
  </si>
  <si>
    <t>E0029416</t>
  </si>
  <si>
    <t>GUIDO GIANCARLO R MD</t>
  </si>
  <si>
    <t>Optimum Family Medicine, PC</t>
  </si>
  <si>
    <t>E0020422</t>
  </si>
  <si>
    <t>ADEYANJU OLUFUNMILAYO OLAJUMOKE MD</t>
  </si>
  <si>
    <t>Olufunmilayo Adeyanju</t>
  </si>
  <si>
    <t>(347) 202-9545</t>
  </si>
  <si>
    <t>optimummd@gmail.com</t>
  </si>
  <si>
    <t>ADEYANJU OLUFUNMILAYO DR.</t>
  </si>
  <si>
    <t>Sheldon Medical Care, PC</t>
  </si>
  <si>
    <t>E0082721</t>
  </si>
  <si>
    <t>SHAH SANGITA TUSHAR MD</t>
  </si>
  <si>
    <t>Sangita  Shah</t>
  </si>
  <si>
    <t>(718) 220-7677</t>
  </si>
  <si>
    <t>sheldonmedicalcare@gmail.com</t>
  </si>
  <si>
    <t>SHAH SANGITA</t>
  </si>
  <si>
    <t>10468-6402</t>
  </si>
  <si>
    <t>Santha Mohan, MD</t>
  </si>
  <si>
    <t>E0228173</t>
  </si>
  <si>
    <t>MOHAN SANTHA               MD</t>
  </si>
  <si>
    <t>Santha Mohan</t>
  </si>
  <si>
    <t>(212) 831-3660</t>
  </si>
  <si>
    <t>danwmr@gmail.com</t>
  </si>
  <si>
    <t>MOHAN SANTHA DR.</t>
  </si>
  <si>
    <t>MOHAN SANTHA  MD</t>
  </si>
  <si>
    <t>Mariya Tsinis, MD</t>
  </si>
  <si>
    <t>E0089570</t>
  </si>
  <si>
    <t>TSINIS MARIYA F MD</t>
  </si>
  <si>
    <t>Mariya Tsinis</t>
  </si>
  <si>
    <t>TSINIS MARIYA</t>
  </si>
  <si>
    <t>OSIPOV VLADIMIR</t>
  </si>
  <si>
    <t>E0000204</t>
  </si>
  <si>
    <t>VLADIMIR OSIPOV MD</t>
  </si>
  <si>
    <t>OSIPOV VLADIMIR MD</t>
  </si>
  <si>
    <t>205 OCEAN VIEW AVE</t>
  </si>
  <si>
    <t>11235-6824</t>
  </si>
  <si>
    <t>CHARLES-GONSALVES SHURLA DR.</t>
  </si>
  <si>
    <t>E0350144</t>
  </si>
  <si>
    <t>CHARLES-GONSALVES SHURLA A</t>
  </si>
  <si>
    <t>Malynda Jordan</t>
  </si>
  <si>
    <t>(718) 402-2614</t>
  </si>
  <si>
    <t>Malynda.Jordan@narcofreedom.com</t>
  </si>
  <si>
    <t>5379 KINGS HWY</t>
  </si>
  <si>
    <t>11203-6704</t>
  </si>
  <si>
    <t>ELIZABETH YOUGEWIRTH DPM PLLC</t>
  </si>
  <si>
    <t>E0374548</t>
  </si>
  <si>
    <t>E YOUNGEWIRTH DPM PLLC</t>
  </si>
  <si>
    <t>BEST CARE EVER MED GROUP, PC</t>
  </si>
  <si>
    <t>E0306367</t>
  </si>
  <si>
    <t>BEST CARE EVER MEDGROUP PC</t>
  </si>
  <si>
    <t>10458-1334</t>
  </si>
  <si>
    <t>BETHEL MEDICAL PRACTICE P.C</t>
  </si>
  <si>
    <t>2869 GRAND CONCORSE, SUITE # 1</t>
  </si>
  <si>
    <t>SAINT-HILAIRE MARLENE MRS.</t>
  </si>
  <si>
    <t>E0334708</t>
  </si>
  <si>
    <t>SAINT-HILAIRE MARLENE</t>
  </si>
  <si>
    <t>HEALTHY LIVING. DAVID BEN MEIR MD. MPH. GENERAL MEDICINE PLLC</t>
  </si>
  <si>
    <t>E0346527</t>
  </si>
  <si>
    <t>HEALTHY LIVING DAVID BEN MEIR MD MP</t>
  </si>
  <si>
    <t>DYCKMAN MEDICAL SERVICES PC</t>
  </si>
  <si>
    <t>E0323667</t>
  </si>
  <si>
    <t>DYCMAN MEDICAL SERVICES PC</t>
  </si>
  <si>
    <t>177 DYCKMAN ST</t>
  </si>
  <si>
    <t>10040-1069</t>
  </si>
  <si>
    <t>RRG MEDICAL PRACTICE, PC</t>
  </si>
  <si>
    <t>9001A ROOSEVELT AVE, 2ND FLOOR</t>
  </si>
  <si>
    <t>E0338088</t>
  </si>
  <si>
    <t>GALANIS TOMMY</t>
  </si>
  <si>
    <t>Tommy Galanis</t>
  </si>
  <si>
    <t>tg11103@yahoo.com</t>
  </si>
  <si>
    <t>ZHENQING BRETT WU MD PLLC</t>
  </si>
  <si>
    <t>E0327519</t>
  </si>
  <si>
    <t>TARIFE KAREN MRS.</t>
  </si>
  <si>
    <t>E0321045</t>
  </si>
  <si>
    <t>TARIFE KAREN</t>
  </si>
  <si>
    <t>TARIFE KAREN RIGOR</t>
  </si>
  <si>
    <t>DE LEON JOSE DR.</t>
  </si>
  <si>
    <t>E0141197</t>
  </si>
  <si>
    <t>SANCHEZ JOSE RAFAEL DE LEON</t>
  </si>
  <si>
    <t>DE LEON JOSE RAFAEL</t>
  </si>
  <si>
    <t>143 ESSEX ST APT 1</t>
  </si>
  <si>
    <t>10002-2327</t>
  </si>
  <si>
    <t>CARVAJAL RUBEN U</t>
  </si>
  <si>
    <t>E0218522</t>
  </si>
  <si>
    <t>CARVAJAL RUBEN U MD PC     MD</t>
  </si>
  <si>
    <t>Ruben Carvajal</t>
  </si>
  <si>
    <t>(718) 733-2621</t>
  </si>
  <si>
    <t>rucarvajal@gmail.com</t>
  </si>
  <si>
    <t>CARVAJAL RUBEN DR.</t>
  </si>
  <si>
    <t>1750 GRAND CONCOURSE APT 2J</t>
  </si>
  <si>
    <t>10457-5533</t>
  </si>
  <si>
    <t>Adrian Gonzalez, MD</t>
  </si>
  <si>
    <t>E0033733</t>
  </si>
  <si>
    <t>GONZALEZ ADRIAN MD</t>
  </si>
  <si>
    <t>Adrian Gonzalez</t>
  </si>
  <si>
    <t>(212) 740-7100</t>
  </si>
  <si>
    <t>agonzalez194@gmail.com</t>
  </si>
  <si>
    <t>GONZALEZ ADRIAN DR.</t>
  </si>
  <si>
    <t>622 W 168TH ST</t>
  </si>
  <si>
    <t>THOMAS JOHNNY</t>
  </si>
  <si>
    <t>E0032078</t>
  </si>
  <si>
    <t>THOMAS JOHNNY MD</t>
  </si>
  <si>
    <t>285 GRAFTON ST</t>
  </si>
  <si>
    <t>11212-4005</t>
  </si>
  <si>
    <t>AUGUSTE JEAN DR.</t>
  </si>
  <si>
    <t>E0211785</t>
  </si>
  <si>
    <t>AUGUSTE JEAN K             MD</t>
  </si>
  <si>
    <t>Practitioner - Primary Care Provider (PCP):: Substance Abuse</t>
  </si>
  <si>
    <t>AUGUSTE JEAN K</t>
  </si>
  <si>
    <t>561 COURT ST</t>
  </si>
  <si>
    <t>11231-3804</t>
  </si>
  <si>
    <t>SKEIVYS SAULIUS</t>
  </si>
  <si>
    <t>E0147237</t>
  </si>
  <si>
    <t>SKEIVYS SAULIUS J MD PC</t>
  </si>
  <si>
    <t>SKEIVYS SAULIUS JUSTINAS MD</t>
  </si>
  <si>
    <t>EMERG MED</t>
  </si>
  <si>
    <t>11373-4941</t>
  </si>
  <si>
    <t>KONG XIANG B MD</t>
  </si>
  <si>
    <t>E0111680</t>
  </si>
  <si>
    <t>KONG XIANG BIN MR.</t>
  </si>
  <si>
    <t>1551 RICHMOND RD</t>
  </si>
  <si>
    <t>10304-2313</t>
  </si>
  <si>
    <t>MIH Experience LTD</t>
  </si>
  <si>
    <t>Fernando Taveras, MD</t>
  </si>
  <si>
    <t>(917) 626-9230</t>
  </si>
  <si>
    <t>doctavir@aol.com</t>
  </si>
  <si>
    <t>311 Audobon Ave, 2nd Fl</t>
  </si>
  <si>
    <t>AHSAN MOHAMMAD DR.</t>
  </si>
  <si>
    <t>E0025523</t>
  </si>
  <si>
    <t>AHSAN MOHAMMAD MD</t>
  </si>
  <si>
    <t>Mohammad Ahsan</t>
  </si>
  <si>
    <t>1110 EASTERN PKWY</t>
  </si>
  <si>
    <t>11213-4845</t>
  </si>
  <si>
    <t>AGGARWAL OM DR.</t>
  </si>
  <si>
    <t>E0229816</t>
  </si>
  <si>
    <t>AGGARWAL OM PARKASH        MD</t>
  </si>
  <si>
    <t>Om Agarwal</t>
  </si>
  <si>
    <t>5612 220TH ST</t>
  </si>
  <si>
    <t>OAKLAND GARDENS</t>
  </si>
  <si>
    <t>11364-1934</t>
  </si>
  <si>
    <t>HANNA Z ADULT DAYCARE INC</t>
  </si>
  <si>
    <t>Rachel Orlov</t>
  </si>
  <si>
    <t>(800) 352-1102</t>
  </si>
  <si>
    <t>hannazdaycare@gmail.com</t>
  </si>
  <si>
    <t>1547 SAINT NICHOLAS AVE</t>
  </si>
  <si>
    <t>United Rx Buying Group</t>
  </si>
  <si>
    <t>Ramon Tallaj Urena</t>
  </si>
  <si>
    <t>(347) 585-3220</t>
  </si>
  <si>
    <t>tallaj05@yahoo.com</t>
  </si>
  <si>
    <t>3621 Broadway</t>
  </si>
  <si>
    <t>Corinthian Medical IPA, Inc</t>
  </si>
  <si>
    <t>Ramon Tallaj, MD</t>
  </si>
  <si>
    <t>ramontallaj@cm-ipa.com</t>
  </si>
  <si>
    <t>GOLD RICHARD DR.</t>
  </si>
  <si>
    <t>E0125965</t>
  </si>
  <si>
    <t>GOLD RICHARD ELLIOTT DO</t>
  </si>
  <si>
    <t>Richard Gold</t>
  </si>
  <si>
    <t>32 W 18TH ST</t>
  </si>
  <si>
    <t>10011-4612</t>
  </si>
  <si>
    <t>RIVERDALE MENTAL HEALTH ASSOCIATION</t>
  </si>
  <si>
    <t>Robert Brewster</t>
  </si>
  <si>
    <t>rbrewster@rmha.org</t>
  </si>
  <si>
    <t>RIVERDALE MENTAL HEALTH CLINIC</t>
  </si>
  <si>
    <t>Wilson Ko, MD</t>
  </si>
  <si>
    <t>E0193165</t>
  </si>
  <si>
    <t>KO WILSON MD</t>
  </si>
  <si>
    <t>KO WILSON</t>
  </si>
  <si>
    <t>STE 202</t>
  </si>
  <si>
    <t>DINER, ALAN</t>
  </si>
  <si>
    <t>E0138240</t>
  </si>
  <si>
    <t>DINER ALAN E MD</t>
  </si>
  <si>
    <t>alan.diner@omh.ny.gov</t>
  </si>
  <si>
    <t>DINER ALAN</t>
  </si>
  <si>
    <t>213 14 A UNION TPKE</t>
  </si>
  <si>
    <t>ROSELIA GUILLEN-SANTANA</t>
  </si>
  <si>
    <t>E0012572</t>
  </si>
  <si>
    <t>GUILLEN-SANTANA ROSELIA</t>
  </si>
  <si>
    <t xml:space="preserve">GUILLEN-SANTANA, ROSELIA </t>
  </si>
  <si>
    <t>rguillen-santana@hotmail.com</t>
  </si>
  <si>
    <t>GUILLEN-SANTANA ROSELIA DR.</t>
  </si>
  <si>
    <t>MARGARITA LOPEZ</t>
  </si>
  <si>
    <t>E0087425</t>
  </si>
  <si>
    <t>LOPEZ MARGARITA</t>
  </si>
  <si>
    <t>LOPEZ, MARGARITA</t>
  </si>
  <si>
    <t>marlomd@optonline.net</t>
  </si>
  <si>
    <t>LOPEZ MARGARITA DR.</t>
  </si>
  <si>
    <t>TANDON, POOJA</t>
  </si>
  <si>
    <t>CREEDMOOR PSYCHIATRIC CENTER</t>
  </si>
  <si>
    <t>Michael Thompson</t>
  </si>
  <si>
    <t>E0432517</t>
  </si>
  <si>
    <t>THOMPSON MICHAEL JOEL</t>
  </si>
  <si>
    <t>michaeljthompson@verizon.net</t>
  </si>
  <si>
    <t>THOMPSON MICHAEL</t>
  </si>
  <si>
    <t>Deborah Harris-Cobbinah</t>
  </si>
  <si>
    <t>E0027508</t>
  </si>
  <si>
    <t>HARRIS-COBBINAH DEBORAH NP</t>
  </si>
  <si>
    <t>dharriscobbinah@acirehab.org</t>
  </si>
  <si>
    <t>HARRIS-COBBINAH DEBORAH</t>
  </si>
  <si>
    <t>3 BARKER AVE</t>
  </si>
  <si>
    <t>10601-1509</t>
  </si>
  <si>
    <t>JAMES BRILEY</t>
  </si>
  <si>
    <t>E0014700</t>
  </si>
  <si>
    <t>BRILEY JAMES</t>
  </si>
  <si>
    <t xml:space="preserve">BRILEY, JAMES </t>
  </si>
  <si>
    <t>jjbjr70@aol.com</t>
  </si>
  <si>
    <t>BRILEY JAMES DR.</t>
  </si>
  <si>
    <t>FLORENCE P. GOLAMCO</t>
  </si>
  <si>
    <t>E0289739</t>
  </si>
  <si>
    <t>FLORENCE P GOLAMCO</t>
  </si>
  <si>
    <t>GOLAMCO, FLORENCE P.</t>
  </si>
  <si>
    <t>raziaferdous@yahoo.com</t>
  </si>
  <si>
    <t>GOLAMCO FLORENCE DR.</t>
  </si>
  <si>
    <t>GOLAMCO FLORENCE P MD</t>
  </si>
  <si>
    <t>174 MOUNT EDEN PKWY</t>
  </si>
  <si>
    <t>10457-7605</t>
  </si>
  <si>
    <t>DESAI, SAVITRI</t>
  </si>
  <si>
    <t>E0199265</t>
  </si>
  <si>
    <t>DESAI SAVITRI J            MD</t>
  </si>
  <si>
    <t>savitri.desai@omh.ny.gov</t>
  </si>
  <si>
    <t>DESAI SAVITRI</t>
  </si>
  <si>
    <t>SHUGAR, JULIA</t>
  </si>
  <si>
    <t>E0362788</t>
  </si>
  <si>
    <t>SHUGAR JULIA ANN</t>
  </si>
  <si>
    <t>julia.shugar@omh.ny.gov</t>
  </si>
  <si>
    <t>SHUGAR JULIA DR.</t>
  </si>
  <si>
    <t>SHASHI DHOLAKIA</t>
  </si>
  <si>
    <t>E0218928</t>
  </si>
  <si>
    <t>DHOLAKIA SHASHIKANT VRAJLAL</t>
  </si>
  <si>
    <t xml:space="preserve">DHOLAKIA, SHASHI </t>
  </si>
  <si>
    <t>dholak7@aol.com</t>
  </si>
  <si>
    <t>DHOLAKIA SHASHI</t>
  </si>
  <si>
    <t>668 GRAND ST</t>
  </si>
  <si>
    <t>11211-4853</t>
  </si>
  <si>
    <t>TRUONG, ANN</t>
  </si>
  <si>
    <t>TRUONG ANH DR.</t>
  </si>
  <si>
    <t>30 WASHINGTON ST, APT 6B</t>
  </si>
  <si>
    <t>MIRELA SAM</t>
  </si>
  <si>
    <t>E0141238</t>
  </si>
  <si>
    <t>SAM MIRELA MD</t>
  </si>
  <si>
    <t xml:space="preserve">SAM, MIRELA </t>
  </si>
  <si>
    <t>mirsam@optonline.net</t>
  </si>
  <si>
    <t>SAM MIRELA</t>
  </si>
  <si>
    <t>RAHMAN, MOHAMMAD</t>
  </si>
  <si>
    <t>E0034799</t>
  </si>
  <si>
    <t>RAHMAN MOHAMMAD MAZIBUR MD</t>
  </si>
  <si>
    <t>mohammad.rahman@omh.ny.gov</t>
  </si>
  <si>
    <t>RAHMAN MOHAMMAD</t>
  </si>
  <si>
    <t>EUGENE MILFORD</t>
  </si>
  <si>
    <t>E0208276</t>
  </si>
  <si>
    <t>MILFORD EUGENE PAUL       DDS</t>
  </si>
  <si>
    <t xml:space="preserve">MILFORD, EUGENE </t>
  </si>
  <si>
    <t>Eugene.Milford@yaho.com</t>
  </si>
  <si>
    <t>MILFORD EUGENE DR.</t>
  </si>
  <si>
    <t>MILFORD EUGENE PAUL</t>
  </si>
  <si>
    <t>907 SAINT MARKS AVE</t>
  </si>
  <si>
    <t>11213-2004</t>
  </si>
  <si>
    <t>Azetta Kindo-Diouf</t>
  </si>
  <si>
    <t>E0343789</t>
  </si>
  <si>
    <t>KINDO-DIOUF AZETTA</t>
  </si>
  <si>
    <t>adiouf@acirehab.org</t>
  </si>
  <si>
    <t>KINDO-DIOUF AZETTA MRS.</t>
  </si>
  <si>
    <t>2369 2ND AVE</t>
  </si>
  <si>
    <t>10035-3108</t>
  </si>
  <si>
    <t>BENGELOUN, NOR</t>
  </si>
  <si>
    <t>E0362895</t>
  </si>
  <si>
    <t>BENGELOUN NOR SABAH</t>
  </si>
  <si>
    <t>nor.bengeloun@omh.ny.gov</t>
  </si>
  <si>
    <t>BENGELOUN NOR DR.</t>
  </si>
  <si>
    <t>KYRIANNIS, CHARLES</t>
  </si>
  <si>
    <t>E0260730</t>
  </si>
  <si>
    <t>KYRIANNIS CHARLES          MD</t>
  </si>
  <si>
    <t>charles.kyriannis@omh.ny.gov</t>
  </si>
  <si>
    <t>KYRIANNIS CHARLES</t>
  </si>
  <si>
    <t xml:space="preserve">TIU AURORA </t>
  </si>
  <si>
    <t>E0094305</t>
  </si>
  <si>
    <t>TIU AURORA TOMPAR MD</t>
  </si>
  <si>
    <t>PEGGY ARROYO</t>
  </si>
  <si>
    <t>(212) 691-7554</t>
  </si>
  <si>
    <t>PARROYO@FORTUNESOCIETY.ORG</t>
  </si>
  <si>
    <t>TIU AURORA DR.</t>
  </si>
  <si>
    <t>3510 BAINBRIDGE AVE STE S1</t>
  </si>
  <si>
    <t>10467-1419</t>
  </si>
  <si>
    <t>SCHULTZ ANITA</t>
  </si>
  <si>
    <t>E0385413</t>
  </si>
  <si>
    <t>SCHULTZ ANITA ELLIEEN</t>
  </si>
  <si>
    <t>2976 NORTHERN BLVD</t>
  </si>
  <si>
    <t>11101-2822</t>
  </si>
  <si>
    <t xml:space="preserve">CLEAVER JOHN </t>
  </si>
  <si>
    <t>CLEAVER JOHN MR.</t>
  </si>
  <si>
    <t xml:space="preserve">BOBBITT THERESA </t>
  </si>
  <si>
    <t>BOBBITT THERESA MS.</t>
  </si>
  <si>
    <t>GLASS JESSICA</t>
  </si>
  <si>
    <t>E0010665</t>
  </si>
  <si>
    <t>3722 82ND ST</t>
  </si>
  <si>
    <t>11372-7032</t>
  </si>
  <si>
    <t>KARANTONI OLGA</t>
  </si>
  <si>
    <t>E0004684</t>
  </si>
  <si>
    <t>OLGA KARANTONI, MD</t>
  </si>
  <si>
    <t>(718) 264-3751</t>
  </si>
  <si>
    <t>OLGA.KARANTONI@OASAS.NY.GOV</t>
  </si>
  <si>
    <t>8045 WINCHESTER BLVD BLDG 19</t>
  </si>
  <si>
    <t>GROSSMAN, LISA</t>
  </si>
  <si>
    <t>E0362615</t>
  </si>
  <si>
    <t>GROSSMAN LISA R</t>
  </si>
  <si>
    <t>lisa.grossman@omh.ny.gov</t>
  </si>
  <si>
    <t>GROSSMAN LISA DR.</t>
  </si>
  <si>
    <t>SUKANYA MADAMA</t>
  </si>
  <si>
    <t>E0014346</t>
  </si>
  <si>
    <t>MADAMA SUKANYA DPM</t>
  </si>
  <si>
    <t>MADAMA, SUKANYA</t>
  </si>
  <si>
    <t>skmadama@aol.com</t>
  </si>
  <si>
    <t>MADAMA SUKANYA DR.</t>
  </si>
  <si>
    <t>3345 94TH ST</t>
  </si>
  <si>
    <t>11372-1943</t>
  </si>
  <si>
    <t>HUANG, XIANCHUN</t>
  </si>
  <si>
    <t>E0363325</t>
  </si>
  <si>
    <t>HUANG XIANCHUN</t>
  </si>
  <si>
    <t>xianchun.huang@omh.ny.gov</t>
  </si>
  <si>
    <t>7925 WINCHESTER BLVD BLDG 40/5A</t>
  </si>
  <si>
    <t>MARARAJA, BINAL</t>
  </si>
  <si>
    <t>MAHARAJA BINAL DR.</t>
  </si>
  <si>
    <t>DHILLON, SWAPNA</t>
  </si>
  <si>
    <t>DHILLON SWAPNA DR.</t>
  </si>
  <si>
    <t>7925 WINCHESTER BLVD, BUILDING 40 MED ED 2A</t>
  </si>
  <si>
    <t>GRANDITROIANO, CATERINA</t>
  </si>
  <si>
    <t>E0250394</t>
  </si>
  <si>
    <t>GRANDI CATERINA M          MD</t>
  </si>
  <si>
    <t>caterina.grandi@omh.ny.gov</t>
  </si>
  <si>
    <t>GRANDI CATERINA</t>
  </si>
  <si>
    <t>GRANDI CATERINA M MD</t>
  </si>
  <si>
    <t>SORENSEN, MARK</t>
  </si>
  <si>
    <t>E0192069</t>
  </si>
  <si>
    <t>SORENSEN MARK F MD</t>
  </si>
  <si>
    <t>SORENSEN MARK DR.</t>
  </si>
  <si>
    <t>SORENSEN MARK F</t>
  </si>
  <si>
    <t>300 W 72ND ST STE 1D</t>
  </si>
  <si>
    <t>10023-2661</t>
  </si>
  <si>
    <t>NOVA MEDICAL PLLC</t>
  </si>
  <si>
    <t>E0332297</t>
  </si>
  <si>
    <t>16707 29TH AVE</t>
  </si>
  <si>
    <t>11358-1501</t>
  </si>
  <si>
    <t>HUANG LIWEN</t>
  </si>
  <si>
    <t>E0373273</t>
  </si>
  <si>
    <t>730 58TH ST STE 1A</t>
  </si>
  <si>
    <t>11220-3917</t>
  </si>
  <si>
    <t>PIACENTE DOMINICK DR.</t>
  </si>
  <si>
    <t>E0058584</t>
  </si>
  <si>
    <t>PIACENTE DOMINICK N MD</t>
  </si>
  <si>
    <t>PIACENTE DOMINICK NICHOLAS</t>
  </si>
  <si>
    <t>266 WHITE PLAINS RD STE 1A</t>
  </si>
  <si>
    <t>EASTCHESTER</t>
  </si>
  <si>
    <t>10709-4429</t>
  </si>
  <si>
    <t>Ya Ju Chang, MD</t>
  </si>
  <si>
    <t>E0105379</t>
  </si>
  <si>
    <t>CHANG YA JU MD</t>
  </si>
  <si>
    <t>CHANG YA JU DR.</t>
  </si>
  <si>
    <t>BETH ISR MC/GEN MED</t>
  </si>
  <si>
    <t>10003-3105</t>
  </si>
  <si>
    <t>GOLDMAN JACK</t>
  </si>
  <si>
    <t>E0279044</t>
  </si>
  <si>
    <t>GOLDMAN JACK               MD</t>
  </si>
  <si>
    <t>WINTER DAVID</t>
  </si>
  <si>
    <t>E0115189</t>
  </si>
  <si>
    <t>WINTER DAVID  MD</t>
  </si>
  <si>
    <t>1559 SAINT NICHOLAS AVE</t>
  </si>
  <si>
    <t>10040-4261</t>
  </si>
  <si>
    <t>WASHINGTON HEIGHTS PEDIATICS</t>
  </si>
  <si>
    <t>E0302898</t>
  </si>
  <si>
    <t>WASHINGTON HEIGHTS PEDIATRICS</t>
  </si>
  <si>
    <t>RITECARE MEDICAL OFFICE P.C</t>
  </si>
  <si>
    <t>E0366344</t>
  </si>
  <si>
    <t>RITECARE MEDICAL OFFICE PC</t>
  </si>
  <si>
    <t>Mohd Hossain</t>
  </si>
  <si>
    <t>(347) 390-0612</t>
  </si>
  <si>
    <t>amranmbbs@yahoo.com</t>
  </si>
  <si>
    <t>8538 168TH PL</t>
  </si>
  <si>
    <t>11432-2638</t>
  </si>
  <si>
    <t>MARRERO-FIGARELLA ARTURO DR.</t>
  </si>
  <si>
    <t>E0106419</t>
  </si>
  <si>
    <t>MARRERO-FIGARELLA ARTURO L MD</t>
  </si>
  <si>
    <t>MARRERO-FIGARELLA ARTURO LUIS</t>
  </si>
  <si>
    <t>56 HAMILTON ST</t>
  </si>
  <si>
    <t>PATERSON</t>
  </si>
  <si>
    <t>07505-2003</t>
  </si>
  <si>
    <t>BABU PATEL MDPC</t>
  </si>
  <si>
    <t>E0303714</t>
  </si>
  <si>
    <t>BABU PATEL MD PC</t>
  </si>
  <si>
    <t>1963-A DALY AVE</t>
  </si>
  <si>
    <t>10460-2803</t>
  </si>
  <si>
    <t>Vincent Rella, MD</t>
  </si>
  <si>
    <t>E0279354</t>
  </si>
  <si>
    <t>RELLA VINCENT JOSEPH</t>
  </si>
  <si>
    <t>Vincent Rella</t>
  </si>
  <si>
    <t>(718) 863-6446</t>
  </si>
  <si>
    <t>docvjr@aol.om</t>
  </si>
  <si>
    <t>RELLA VINCENT</t>
  </si>
  <si>
    <t>3105 ROBERTS AVE</t>
  </si>
  <si>
    <t>10461-5103</t>
  </si>
  <si>
    <t>Herbert Dyrszka, MD</t>
  </si>
  <si>
    <t>E0258169</t>
  </si>
  <si>
    <t>DYRSZKA HERBERT            MD</t>
  </si>
  <si>
    <t>Herbert Dyrszka</t>
  </si>
  <si>
    <t>DYRSZKA HERBERT DR.</t>
  </si>
  <si>
    <t>44 GRAMERCY PARK N</t>
  </si>
  <si>
    <t>10010-6310</t>
  </si>
  <si>
    <t>Elliot Lederman, MD</t>
  </si>
  <si>
    <t>E0204549</t>
  </si>
  <si>
    <t>LEDERMAN ELLIOT CHARLES MD PC</t>
  </si>
  <si>
    <t>Elliot Lederman</t>
  </si>
  <si>
    <t>(718) 627-1800</t>
  </si>
  <si>
    <t>Jvermeer18@yahoo.com</t>
  </si>
  <si>
    <t>LEDERMAN ELLIOT DR.</t>
  </si>
  <si>
    <t>1013 AVENUE J APT A1</t>
  </si>
  <si>
    <t>11230-3535</t>
  </si>
  <si>
    <t>Glenn Schwartz, MD</t>
  </si>
  <si>
    <t>E0211580</t>
  </si>
  <si>
    <t>SCHWARTZ GLENN ELIOT       MD</t>
  </si>
  <si>
    <t>Glenn Schwartz</t>
  </si>
  <si>
    <t>(212) 927-1717</t>
  </si>
  <si>
    <t>glenlin@aol.com</t>
  </si>
  <si>
    <t>SCHWARTZ GLENN DR.</t>
  </si>
  <si>
    <t>DOWNSTATE MED CENTER</t>
  </si>
  <si>
    <t>Shashonna Janeen Dupree, DPM</t>
  </si>
  <si>
    <t>E0374488</t>
  </si>
  <si>
    <t>DUPREE SHASHONNA</t>
  </si>
  <si>
    <t>DUPREE SHASHONNA DR.</t>
  </si>
  <si>
    <t>DUPREE SHASHONNA JANEEN</t>
  </si>
  <si>
    <t>Clifford Beinart, MD</t>
  </si>
  <si>
    <t>E0118657</t>
  </si>
  <si>
    <t>BEINART CLIFFORD MD</t>
  </si>
  <si>
    <t>Clifford Beinart</t>
  </si>
  <si>
    <t>BEINART CLIFFORD DR.</t>
  </si>
  <si>
    <t>MULTI DIAG SVCS</t>
  </si>
  <si>
    <t>11366-1717</t>
  </si>
  <si>
    <t>Cynthia Giannetti, NP</t>
  </si>
  <si>
    <t>E0343473</t>
  </si>
  <si>
    <t>GIANNETTI CYNTHIA</t>
  </si>
  <si>
    <t>Cynthia Giannetti</t>
  </si>
  <si>
    <t>cgiannetti1@yahoo.com</t>
  </si>
  <si>
    <t>GIANNETTI CYNTHIA MISS</t>
  </si>
  <si>
    <t>Rounak J. Rahman, MD</t>
  </si>
  <si>
    <t>E0332839</t>
  </si>
  <si>
    <t>RAHMAN ROUNAK</t>
  </si>
  <si>
    <t>Rounak J. Rahman</t>
  </si>
  <si>
    <t>rounak07@hotmail.com</t>
  </si>
  <si>
    <t>RAHMAN ROUNAK DR.</t>
  </si>
  <si>
    <t>RAHMAN ROUNAK JAHAN</t>
  </si>
  <si>
    <t>KATHREEN  PATTETT</t>
  </si>
  <si>
    <t>E0303266</t>
  </si>
  <si>
    <t>PATTETT KATHREEN</t>
  </si>
  <si>
    <t>PATTETT KATHREEN MRS.</t>
  </si>
  <si>
    <t>PATTETT KATHREEN JAMES</t>
  </si>
  <si>
    <t>888 OLD COUNTRY RD</t>
  </si>
  <si>
    <t>PLAINVIEW</t>
  </si>
  <si>
    <t>11803-4914</t>
  </si>
  <si>
    <t xml:space="preserve">MASHINIC ELISABETH </t>
  </si>
  <si>
    <t>E0046059</t>
  </si>
  <si>
    <t>MASHINIC ELISABETH</t>
  </si>
  <si>
    <t>MASHINIC ELISABETH DR.</t>
  </si>
  <si>
    <t>BROOKDALE HOSPITAL MEDICAL CENTER</t>
  </si>
  <si>
    <t>KAMALENDRA  SEN</t>
  </si>
  <si>
    <t>E0383119</t>
  </si>
  <si>
    <t>SEN KAMALENDRA</t>
  </si>
  <si>
    <t>SEN KAMALENDRA DR.</t>
  </si>
  <si>
    <t>9009 VAN WYCK EXPRESSWAY</t>
  </si>
  <si>
    <t>11418-2826</t>
  </si>
  <si>
    <t>HALLENBECK RICHARD</t>
  </si>
  <si>
    <t>E0390339</t>
  </si>
  <si>
    <t>HALLENBECK RICHARD D</t>
  </si>
  <si>
    <t>GREATER NEW YORK OPHTHALMOLOGY CARE, PLLC</t>
  </si>
  <si>
    <t>E0316582</t>
  </si>
  <si>
    <t>GREATER NEW YORK OPHTHOLMOLOGY CARE</t>
  </si>
  <si>
    <t>GREATER NEW YORK OPTHAMOLOGY CARE P</t>
  </si>
  <si>
    <t>4141 51ST ST</t>
  </si>
  <si>
    <t>11377-4431</t>
  </si>
  <si>
    <t>NEW YORK PRIMARY CARE MEDICINE PC</t>
  </si>
  <si>
    <t>639 W 185TH ST</t>
  </si>
  <si>
    <t>BROADWAY INTERNAL MEDICINE P.C</t>
  </si>
  <si>
    <t>E0399174</t>
  </si>
  <si>
    <t>BROADWAY INTERNAL MEDICINE PC</t>
  </si>
  <si>
    <t>BROADWAY INTERNAL MEDICINE P C</t>
  </si>
  <si>
    <t>4107 76TH ST FL 1</t>
  </si>
  <si>
    <t>11373-1929</t>
  </si>
  <si>
    <t>HOBEIKA PAUL DR.</t>
  </si>
  <si>
    <t>1090 AMSTERDAM AVE, SUITE 9C</t>
  </si>
  <si>
    <t>Yanliang Sun, MD</t>
  </si>
  <si>
    <t>E0344074</t>
  </si>
  <si>
    <t>YANLIANG SUN</t>
  </si>
  <si>
    <t>SUN YANLIANG MRS.</t>
  </si>
  <si>
    <t>SUN YANLIANG</t>
  </si>
  <si>
    <t>4160 MAIN ST STE 312</t>
  </si>
  <si>
    <t>11355-3833</t>
  </si>
  <si>
    <t>ELMHURST PODIATRY GROUP PC</t>
  </si>
  <si>
    <t>E0199664</t>
  </si>
  <si>
    <t>ELMHURST PODIATRY GROUP    PC</t>
  </si>
  <si>
    <t>87-08 JUSTICE AVE STE CX</t>
  </si>
  <si>
    <t>METROPOLITAN MEDICAL CARE P.C.</t>
  </si>
  <si>
    <t>ATTOTI CHANDANA DR.</t>
  </si>
  <si>
    <t>E0332204</t>
  </si>
  <si>
    <t>ATTOTI CHANDANA</t>
  </si>
  <si>
    <t>3184 GRAND CONCOURSE STE 1D</t>
  </si>
  <si>
    <t>Beacon of Hope House, a division of Catholic Charities Community Services</t>
  </si>
  <si>
    <t>E0374941</t>
  </si>
  <si>
    <t>CATHOLIC CHARITIES COMM SVCS ARCH</t>
  </si>
  <si>
    <t>Denise Bauer</t>
  </si>
  <si>
    <t>(212) 371-1011</t>
  </si>
  <si>
    <t>denise.bauer@archny.org</t>
  </si>
  <si>
    <t>BEACON OF HOPE HOUSE</t>
  </si>
  <si>
    <t>A/7323440 BEACON</t>
  </si>
  <si>
    <t>10305-1252</t>
  </si>
  <si>
    <t>Center for Nursing and Rehabilitation</t>
  </si>
  <si>
    <t>E0267808</t>
  </si>
  <si>
    <t>CENTER FOR NURSING &amp; REHAB IN</t>
  </si>
  <si>
    <t>CENTER FOR NURSING AND REHABILITATION, INC.</t>
  </si>
  <si>
    <t>520 PROSPECT PLACE</t>
  </si>
  <si>
    <t>11238-4205</t>
  </si>
  <si>
    <t>KEW GARDENS FAMILY PHYSICIANS, LLP</t>
  </si>
  <si>
    <t>11940 METROPOLITAN AVE, SUITE E1</t>
  </si>
  <si>
    <t xml:space="preserve">GOLUB ASHLEY </t>
  </si>
  <si>
    <t>E0354427</t>
  </si>
  <si>
    <t>GOLUB ASHLEY D</t>
  </si>
  <si>
    <t>ASHLEY GOLUB</t>
  </si>
  <si>
    <t>AGOLUB@NACKIDSCAN.ORG</t>
  </si>
  <si>
    <t>GOLUB ASHLEY DR.</t>
  </si>
  <si>
    <t>CLINICAL PSYCHOLOGIST</t>
  </si>
  <si>
    <t>LOPEZ ERNESTO</t>
  </si>
  <si>
    <t>E0274688</t>
  </si>
  <si>
    <t>LOPEZ ERNESTO M            MD</t>
  </si>
  <si>
    <t>LOPEZ ERNESTO M MD</t>
  </si>
  <si>
    <t>4290 BROADWAY STE 2S</t>
  </si>
  <si>
    <t>CALVARY HHA &amp; HOSPICE CARE</t>
  </si>
  <si>
    <t>E0097722</t>
  </si>
  <si>
    <t>CALVARY HOSPITAL INC.</t>
  </si>
  <si>
    <t>10461-2300</t>
  </si>
  <si>
    <t>MADISON YORK REGO PARK, LLC</t>
  </si>
  <si>
    <t>MARK BIENSTOCK</t>
  </si>
  <si>
    <t>(718) 879-1427</t>
  </si>
  <si>
    <t>MARKB@ELMYORK.COM</t>
  </si>
  <si>
    <t>Assisted Living</t>
  </si>
  <si>
    <t>MADISON YORK REGO PARK LLC DBA MADISON YORK ALP</t>
  </si>
  <si>
    <t>61-80 WOODHAVEN BLVD.</t>
  </si>
  <si>
    <t xml:space="preserve">LONG MICHELE </t>
  </si>
  <si>
    <t>E0375665</t>
  </si>
  <si>
    <t>LONG MICHELE</t>
  </si>
  <si>
    <t>MICHELE LONG</t>
  </si>
  <si>
    <t>MLONG@NACKIDSCAN.ORG</t>
  </si>
  <si>
    <t>LONG MICHELE MS.</t>
  </si>
  <si>
    <t>SACHIDANAND PETERU</t>
  </si>
  <si>
    <t>E0293971</t>
  </si>
  <si>
    <t>PETERU SACHIDANAN</t>
  </si>
  <si>
    <t>PETERU SACHIDANAND</t>
  </si>
  <si>
    <t>PETERU SACHIDANAN RAO</t>
  </si>
  <si>
    <t>JEBUN NAHAR</t>
  </si>
  <si>
    <t>E0002367</t>
  </si>
  <si>
    <t>NAHAR JEBUN MD</t>
  </si>
  <si>
    <t>NAHAR JEBUN</t>
  </si>
  <si>
    <t xml:space="preserve">MILLER ANDREW </t>
  </si>
  <si>
    <t>E0124466</t>
  </si>
  <si>
    <t>MILLER ANDREW ROBERT MD</t>
  </si>
  <si>
    <t>MILLER ANDREW DR.</t>
  </si>
  <si>
    <t>MILLER ANDREW ROBERT</t>
  </si>
  <si>
    <t>11203-2012</t>
  </si>
  <si>
    <t>DONNA LOSCO</t>
  </si>
  <si>
    <t>E0140126</t>
  </si>
  <si>
    <t>LOSCO DONNA MARIE MD</t>
  </si>
  <si>
    <t>LOSCO DONNA</t>
  </si>
  <si>
    <t>CL Healthcare Inc</t>
  </si>
  <si>
    <t>323 EAST 33RD STREET</t>
  </si>
  <si>
    <t xml:space="preserve">HUBBARD NATALIE </t>
  </si>
  <si>
    <t>E0308117</t>
  </si>
  <si>
    <t>HUBBARD NATALIE</t>
  </si>
  <si>
    <t>HUBBARD NATALIE JOY</t>
  </si>
  <si>
    <t>89-06 135TH ST</t>
  </si>
  <si>
    <t>BADALOV ISAK</t>
  </si>
  <si>
    <t>E0013791</t>
  </si>
  <si>
    <t>BADALOV ISAK Y DPM</t>
  </si>
  <si>
    <t>BADALOV ISAK Y</t>
  </si>
  <si>
    <t>80-27 135TH ST</t>
  </si>
  <si>
    <t>11435-1029</t>
  </si>
  <si>
    <t>MARIANO A. RIZZO</t>
  </si>
  <si>
    <t>E0382828</t>
  </si>
  <si>
    <t>RIZZO MARIANO</t>
  </si>
  <si>
    <t>RIZZO, MARIANO A.</t>
  </si>
  <si>
    <t>marianoariel73@gmail.com</t>
  </si>
  <si>
    <t>RIZZO MARIANO ARIEL</t>
  </si>
  <si>
    <t xml:space="preserve">ALFONSO YU CHAN </t>
  </si>
  <si>
    <t>E0130345</t>
  </si>
  <si>
    <t>CHAN ALFONSO Y</t>
  </si>
  <si>
    <t xml:space="preserve">CHAN, ALFONSO YU </t>
  </si>
  <si>
    <t>chan.alfonso@gmail.com</t>
  </si>
  <si>
    <t>CHAN ALFONSO DR.</t>
  </si>
  <si>
    <t>EDDIE GO</t>
  </si>
  <si>
    <t>E0117546</t>
  </si>
  <si>
    <t>GO EDDIE SIM MD</t>
  </si>
  <si>
    <t>GO, EDDIE</t>
  </si>
  <si>
    <t>GO EDDIE</t>
  </si>
  <si>
    <t>KUMAR, YOGESH</t>
  </si>
  <si>
    <t>E0122413</t>
  </si>
  <si>
    <t>KUMAR YOGESH MD</t>
  </si>
  <si>
    <t>yogesh.kumar@omh.ny.gov</t>
  </si>
  <si>
    <t>KUMAR YOGESH DR.</t>
  </si>
  <si>
    <t>54 STEPHAN MARC LN</t>
  </si>
  <si>
    <t>11040-1811</t>
  </si>
  <si>
    <t>Angela Stroe</t>
  </si>
  <si>
    <t>E0034819</t>
  </si>
  <si>
    <t>STROE ANGELA</t>
  </si>
  <si>
    <t>angelastroe@yahoo.com</t>
  </si>
  <si>
    <t>1249 5TH AVE</t>
  </si>
  <si>
    <t>10029-4413</t>
  </si>
  <si>
    <t>SUSANA D. BUNDOC</t>
  </si>
  <si>
    <t>E0089530</t>
  </si>
  <si>
    <t>BUNDOC SUSANA DUGANG MD</t>
  </si>
  <si>
    <t xml:space="preserve">BUNDOC, SUSANA D. </t>
  </si>
  <si>
    <t>susana.bundoc@yahoo.com</t>
  </si>
  <si>
    <t>BUNDOC SUSANA</t>
  </si>
  <si>
    <t>9502 ROCKAWAY BEACH BLVD</t>
  </si>
  <si>
    <t>11693-1317</t>
  </si>
  <si>
    <t>KHAN, NASRIN</t>
  </si>
  <si>
    <t>E0042531</t>
  </si>
  <si>
    <t>KHAN NASRIN AKTER MD</t>
  </si>
  <si>
    <t>nasrin.khan@omh.ny.gov</t>
  </si>
  <si>
    <t>KHAN NASRIN DR.</t>
  </si>
  <si>
    <t>17005 HIGHLAND AVE</t>
  </si>
  <si>
    <t>11432-2744</t>
  </si>
  <si>
    <t>BETTY CHUA</t>
  </si>
  <si>
    <t>E0274942</t>
  </si>
  <si>
    <t>CHUA BETTY A               MD</t>
  </si>
  <si>
    <t xml:space="preserve">CHUA, BETTY </t>
  </si>
  <si>
    <t xml:space="preserve">bchua@addabbo.org </t>
  </si>
  <si>
    <t>CHUA BETTY DR.</t>
  </si>
  <si>
    <t>CHUA BETTY A</t>
  </si>
  <si>
    <t>HAMILTON, ROBIN</t>
  </si>
  <si>
    <t>E0191214</t>
  </si>
  <si>
    <t>HAMILTON ROBIN M MD</t>
  </si>
  <si>
    <t>robin.hamilton@omh.ny.gov</t>
  </si>
  <si>
    <t>HAMILTON ROBIN</t>
  </si>
  <si>
    <t>HAMILTON ROBIN MICHAEL</t>
  </si>
  <si>
    <t>LUTHERAN SOCIAL SERVICES OF METROPOLITAN NEW YORK</t>
  </si>
  <si>
    <t>E0264821</t>
  </si>
  <si>
    <t>LUTHERAN SOCIAL SVCS METRO NY</t>
  </si>
  <si>
    <t>ANN FERGUSON</t>
  </si>
  <si>
    <t>(646) 360-2026</t>
  </si>
  <si>
    <t>AFERGUSON@LSSNY.ORG</t>
  </si>
  <si>
    <t>475 RIVERSIDE DR</t>
  </si>
  <si>
    <t>10115-0046</t>
  </si>
  <si>
    <t>CHILD CARE INSTITUTION</t>
  </si>
  <si>
    <t>ST BARNABAS HOSPITAL HEALTH SYSTEM</t>
  </si>
  <si>
    <t>E0274074</t>
  </si>
  <si>
    <t>Len Walsh</t>
  </si>
  <si>
    <t>lwash@sbhny.org</t>
  </si>
  <si>
    <t>ST. BARNABAS HOSPITAL</t>
  </si>
  <si>
    <t>JACQUELINE DAUHAJRE, M.D., P.C.</t>
  </si>
  <si>
    <t>E0330309</t>
  </si>
  <si>
    <t>JACQUELINE DAUHAJRE MD PC</t>
  </si>
  <si>
    <t>140 EAST 80TH ST</t>
  </si>
  <si>
    <t>10075-0306</t>
  </si>
  <si>
    <t>JOSE GORIS MD PC</t>
  </si>
  <si>
    <t>435 FORT WASHINGTON AVENUE #1C</t>
  </si>
  <si>
    <t>ADVANCED DIAGNOSTIC IMAGING PLLC</t>
  </si>
  <si>
    <t>90-20 ELMHURST AVENUE</t>
  </si>
  <si>
    <t>NEW YORK VEIN CENTER</t>
  </si>
  <si>
    <t>2989 OCEAN PKWY</t>
  </si>
  <si>
    <t>DANIELS KATHRYN</t>
  </si>
  <si>
    <t>E0379208</t>
  </si>
  <si>
    <t>DANIELS KATHRYN ELIZABETH</t>
  </si>
  <si>
    <t>BOUALLALI HIND DR.</t>
  </si>
  <si>
    <t>E0296295</t>
  </si>
  <si>
    <t>BOUALLALI HIND</t>
  </si>
  <si>
    <t>AMSTERDAM PEDIATRICS PLLC</t>
  </si>
  <si>
    <t>E0005616</t>
  </si>
  <si>
    <t>2201 AMSTERDAM AVE</t>
  </si>
  <si>
    <t>10032-2502</t>
  </si>
  <si>
    <t>E0339660</t>
  </si>
  <si>
    <t>ANTHONY VERRONE, M.D., P.C.</t>
  </si>
  <si>
    <t>242 E 19TH ST, SUITE 3</t>
  </si>
  <si>
    <t>DOUGLAS B. FRIEDRICH, MD, P. C.</t>
  </si>
  <si>
    <t>355 W 52ND ST FL 7</t>
  </si>
  <si>
    <t>Khashayar Yazdanbakhsh, MD</t>
  </si>
  <si>
    <t>E0353366</t>
  </si>
  <si>
    <t>YAZDANBAKHSH KHASHAYAR</t>
  </si>
  <si>
    <t>Khashayar Yazdanbakhsh</t>
  </si>
  <si>
    <t>kyazdanbakhsh@essenmed.com</t>
  </si>
  <si>
    <t>HYNDMAN RHONALD</t>
  </si>
  <si>
    <t>E0115497</t>
  </si>
  <si>
    <t>HYNDMAN RHONALD OTTLEY</t>
  </si>
  <si>
    <t>PEARCE KATHERINE DR.</t>
  </si>
  <si>
    <t>E0289299</t>
  </si>
  <si>
    <t>PEARCE KATHERINE</t>
  </si>
  <si>
    <t>PEARCE KATHERINE ALICIA MD</t>
  </si>
  <si>
    <t>111 EAST 210TH STREET</t>
  </si>
  <si>
    <t>BARUA ARUNA</t>
  </si>
  <si>
    <t>E0009231</t>
  </si>
  <si>
    <t>BARUA ARUNA MD</t>
  </si>
  <si>
    <t>JOHNSTON MARK</t>
  </si>
  <si>
    <t>E0126815</t>
  </si>
  <si>
    <t>JOHNSTON MARK R MD</t>
  </si>
  <si>
    <t>JOHNSTON MARK R</t>
  </si>
  <si>
    <t>Eunjeong Jeon, NP</t>
  </si>
  <si>
    <t>E0348302</t>
  </si>
  <si>
    <t>JEON EUNJEONG</t>
  </si>
  <si>
    <t>Eunjeong Jeon</t>
  </si>
  <si>
    <t>eunjeong.jean@essenmed.com</t>
  </si>
  <si>
    <t>CHEE BENJAMIN MR.</t>
  </si>
  <si>
    <t>E0370342</t>
  </si>
  <si>
    <t>CHEE BENJAMIN ANTED</t>
  </si>
  <si>
    <t>GU YEON SOOK</t>
  </si>
  <si>
    <t>E0379193</t>
  </si>
  <si>
    <t>MOSHIRI KOUROSH DR.</t>
  </si>
  <si>
    <t>E0379824</t>
  </si>
  <si>
    <t>MOSHIRI KOUROSH</t>
  </si>
  <si>
    <t>SINGH AMANDEEP</t>
  </si>
  <si>
    <t>E0370151</t>
  </si>
  <si>
    <t>ANDRADE GLORIA</t>
  </si>
  <si>
    <t>E0382406</t>
  </si>
  <si>
    <t>ANDRADE GLORIA FLORESCA</t>
  </si>
  <si>
    <t>Lourdes G Silva, DO</t>
  </si>
  <si>
    <t>E0295876</t>
  </si>
  <si>
    <t>SILVA LOURDES G</t>
  </si>
  <si>
    <t>Lourdes G Silva</t>
  </si>
  <si>
    <t>Lsilva@Essenmd.com</t>
  </si>
  <si>
    <t>SILVA LOURDES</t>
  </si>
  <si>
    <t>33 MITCHELL AVE STE 102</t>
  </si>
  <si>
    <t>13903-1619</t>
  </si>
  <si>
    <t>SPENCER TRUDY</t>
  </si>
  <si>
    <t>E0350600</t>
  </si>
  <si>
    <t>SPENCER TRUDY I</t>
  </si>
  <si>
    <t>SAMBOY JAZLEN</t>
  </si>
  <si>
    <t>E0375034</t>
  </si>
  <si>
    <t>SAMBOY JAZLEN ROCIO</t>
  </si>
  <si>
    <t>BRESSNER ROBERT DR.</t>
  </si>
  <si>
    <t>E0140810</t>
  </si>
  <si>
    <t>BRESSNER ROBERT STUART MD</t>
  </si>
  <si>
    <t>LONG BEACH</t>
  </si>
  <si>
    <t>11561-2300</t>
  </si>
  <si>
    <t>QADRI SYED</t>
  </si>
  <si>
    <t>E0095499</t>
  </si>
  <si>
    <t>QADRI SYED S MD</t>
  </si>
  <si>
    <t>HILLSIDE MED OFFICE</t>
  </si>
  <si>
    <t>11423-2135</t>
  </si>
  <si>
    <t>Broadway Pedicatrics, MD PC</t>
  </si>
  <si>
    <t>E0151476</t>
  </si>
  <si>
    <t>PEREZ JOSE MD</t>
  </si>
  <si>
    <t>Jose  Perez</t>
  </si>
  <si>
    <t>(212) 740-3900</t>
  </si>
  <si>
    <t>broadwaypediatrics@gmail.com</t>
  </si>
  <si>
    <t>PEREZ JOSE</t>
  </si>
  <si>
    <t>PEREZ JOSE FRANCISCO</t>
  </si>
  <si>
    <t>NATIONAL PEDIATRICS</t>
  </si>
  <si>
    <t>WENSONG LI MEDCINE PC</t>
  </si>
  <si>
    <t>E0378484</t>
  </si>
  <si>
    <t>WENSONG LI</t>
  </si>
  <si>
    <t>4235 MAIN ST # 3A</t>
  </si>
  <si>
    <t>11355-4721</t>
  </si>
  <si>
    <t>WANG YAN MD</t>
  </si>
  <si>
    <t>E0080360</t>
  </si>
  <si>
    <t>WANG YAN</t>
  </si>
  <si>
    <t># 1F</t>
  </si>
  <si>
    <t>MO LIHUA MD</t>
  </si>
  <si>
    <t>E0076650</t>
  </si>
  <si>
    <t>MO LIHUA DR.</t>
  </si>
  <si>
    <t>MO LIHUA</t>
  </si>
  <si>
    <t>4233 KISSENA BLVD</t>
  </si>
  <si>
    <t>HUANG JOSEPHINE MD</t>
  </si>
  <si>
    <t>E0082852</t>
  </si>
  <si>
    <t>HUANG JOSEPHINE DR.</t>
  </si>
  <si>
    <t>HUANG JOSEPHINE ZHENGSI</t>
  </si>
  <si>
    <t>110 LAFAYETTE ST RM 601</t>
  </si>
  <si>
    <t>10013-4166</t>
  </si>
  <si>
    <t>DAI GUORONG MD</t>
  </si>
  <si>
    <t>E0023072</t>
  </si>
  <si>
    <t>DAI GUORONG</t>
  </si>
  <si>
    <t>118-122 BAXTER ST SUTIE 503</t>
  </si>
  <si>
    <t>Jacqueline Dauhajre, MD</t>
  </si>
  <si>
    <t>E0158469</t>
  </si>
  <si>
    <t>DAUHAJRE JACQUELINE  MD</t>
  </si>
  <si>
    <t>Jacqueline Dauhajre</t>
  </si>
  <si>
    <t>(646) 553-5200</t>
  </si>
  <si>
    <t>DAUHAJRE JACQUELINE</t>
  </si>
  <si>
    <t>140 E 80TH ST</t>
  </si>
  <si>
    <t>LERICHE ROSEMARIE</t>
  </si>
  <si>
    <t>E0054250</t>
  </si>
  <si>
    <t>LERICHE ROSE-MARIE P RPA</t>
  </si>
  <si>
    <t>8900 VANWYCK EXPWAY</t>
  </si>
  <si>
    <t>KABALA MUANA</t>
  </si>
  <si>
    <t>E0019726</t>
  </si>
  <si>
    <t>KABALA MUANA MBUYI RPA</t>
  </si>
  <si>
    <t>KABALA MUANA MR.</t>
  </si>
  <si>
    <t>25-10 30TH AVE</t>
  </si>
  <si>
    <t>PREMKUMAR ANGEL</t>
  </si>
  <si>
    <t>E0026648</t>
  </si>
  <si>
    <t>PREMKUMAR ANGEL GRACE MD</t>
  </si>
  <si>
    <t>Mabel Acevedo, MD</t>
  </si>
  <si>
    <t>E0146401</t>
  </si>
  <si>
    <t>ACEVEDO MABEL MD</t>
  </si>
  <si>
    <t>Mabel Acevedo</t>
  </si>
  <si>
    <t>(212) 677-3973</t>
  </si>
  <si>
    <t>lfs6255e@aol.com/eastsidehaven@verizon.net</t>
  </si>
  <si>
    <t>ACEVEDO MABEL DR.</t>
  </si>
  <si>
    <t>Yohanna M. Olivo, MD</t>
  </si>
  <si>
    <t>E0353972</t>
  </si>
  <si>
    <t>OLIVO-MERCEDES YOHANNA M</t>
  </si>
  <si>
    <t>Yohanna M. Olivo</t>
  </si>
  <si>
    <t>(718) 708-4040</t>
  </si>
  <si>
    <t>yohanna811@msn.com</t>
  </si>
  <si>
    <t>OLIVO MERCEDES YOHANNA DR.</t>
  </si>
  <si>
    <t>OLIVO-MERCEDES YOHANNA MARIA</t>
  </si>
  <si>
    <t>Efrain Crespo-Gomez, MD</t>
  </si>
  <si>
    <t>E0173279</t>
  </si>
  <si>
    <t>CRESPO-GOMEZ EFRAIN  MD</t>
  </si>
  <si>
    <t>Efrain Crespo-Gomez</t>
  </si>
  <si>
    <t>ejcres14@gmail.com</t>
  </si>
  <si>
    <t>CRESPO-GOMEZ EFRAIN</t>
  </si>
  <si>
    <t>CRESPO-GOMEZ EFRAIN  JOSE</t>
  </si>
  <si>
    <t>Sergiu Marcus, MD</t>
  </si>
  <si>
    <t>E0200461</t>
  </si>
  <si>
    <t>MARCUS SERGIU              MD</t>
  </si>
  <si>
    <t>Sergiu Marcus</t>
  </si>
  <si>
    <t>(212) 772-2500</t>
  </si>
  <si>
    <t>sergmarc@aol.com</t>
  </si>
  <si>
    <t>MARCUS SERGIU DR.</t>
  </si>
  <si>
    <t>MARCUS SERGIU MD</t>
  </si>
  <si>
    <t>Rajendra M. Rampersaud, MD</t>
  </si>
  <si>
    <t>E0036574</t>
  </si>
  <si>
    <t>RAMPERSAUD RAJENDRA MARK</t>
  </si>
  <si>
    <t>Rajendra M. Rampersaud</t>
  </si>
  <si>
    <t>(718) 684-6393</t>
  </si>
  <si>
    <t>Raj_rampersaud@hotmail.com</t>
  </si>
  <si>
    <t>RAMPERSAUD RAJENDRA</t>
  </si>
  <si>
    <t>71 PROSPECT AVE</t>
  </si>
  <si>
    <t>HUDSON</t>
  </si>
  <si>
    <t>12534-2907</t>
  </si>
  <si>
    <t>Rahman Ilkhanizadeh, MD</t>
  </si>
  <si>
    <t>E0222169</t>
  </si>
  <si>
    <t>ILKHANIZADEH RAHMAN        MD</t>
  </si>
  <si>
    <t>Rahman Ilkhanizadeh</t>
  </si>
  <si>
    <t>veinclinic1@gmail.com</t>
  </si>
  <si>
    <t>ILKHANI RAHMAN DR.</t>
  </si>
  <si>
    <t>506 8TH AVE</t>
  </si>
  <si>
    <t>11215-3776</t>
  </si>
  <si>
    <t>PR Medical, PC</t>
  </si>
  <si>
    <t>E0147412</t>
  </si>
  <si>
    <t>QURESHI PERVAIZ IQBAL MD</t>
  </si>
  <si>
    <t>Pervaiz  Qureshi</t>
  </si>
  <si>
    <t>(718) 507-1438</t>
  </si>
  <si>
    <t>qallah786@aol.com</t>
  </si>
  <si>
    <t>QURESHI PERVAIZ</t>
  </si>
  <si>
    <t>Ian Yeng Yang, MD</t>
  </si>
  <si>
    <t>E0110023</t>
  </si>
  <si>
    <t>YANG IAN YENG MD</t>
  </si>
  <si>
    <t>Ian Yeng Yang</t>
  </si>
  <si>
    <t>iyangmd@yahoo.com</t>
  </si>
  <si>
    <t>YANG IAN DR.</t>
  </si>
  <si>
    <t>JACOB MEDICAL CTR</t>
  </si>
  <si>
    <t>Roberto Zambon, MD</t>
  </si>
  <si>
    <t>E0127731</t>
  </si>
  <si>
    <t>ZAMBON ROBERTO</t>
  </si>
  <si>
    <t>Roberto Zambon</t>
  </si>
  <si>
    <t>(212) 281-1677</t>
  </si>
  <si>
    <t>rzambon@aol.com</t>
  </si>
  <si>
    <t>ZAMBON ROBERTO MD</t>
  </si>
  <si>
    <t>1854 AMSTERDAM AVE</t>
  </si>
  <si>
    <t>10031-1714</t>
  </si>
  <si>
    <t>SILVER JOYCE</t>
  </si>
  <si>
    <t>E0348086</t>
  </si>
  <si>
    <t>SILVER JOYCE S</t>
  </si>
  <si>
    <t>TU JOSEPH</t>
  </si>
  <si>
    <t>E0100974</t>
  </si>
  <si>
    <t>AMSALEM YORAM DR.</t>
  </si>
  <si>
    <t>E0312161</t>
  </si>
  <si>
    <t>AMSALEM YORAM</t>
  </si>
  <si>
    <t>TALWAR SUMIT DR.</t>
  </si>
  <si>
    <t>E0345692</t>
  </si>
  <si>
    <t>TALWAR SUMIT</t>
  </si>
  <si>
    <t>KOSHY GEORGE</t>
  </si>
  <si>
    <t>E0064096</t>
  </si>
  <si>
    <t>KOSHY GEORGE P MD</t>
  </si>
  <si>
    <t>PATTERSON BENTLEY</t>
  </si>
  <si>
    <t>E0214416</t>
  </si>
  <si>
    <t>PATTERSON BENTLEY LORENE   MD</t>
  </si>
  <si>
    <t>PATTERSON BENTLEY LORENE MD</t>
  </si>
  <si>
    <t>NE BRONX MEDICAL OFF</t>
  </si>
  <si>
    <t>10466-3022</t>
  </si>
  <si>
    <t>STEARNS ALAN</t>
  </si>
  <si>
    <t>E0113280</t>
  </si>
  <si>
    <t>(718) 264-3933</t>
  </si>
  <si>
    <t>ALAN.STEARNS@OASAS.NY.GOV</t>
  </si>
  <si>
    <t>STEARNS ALAN DR.</t>
  </si>
  <si>
    <t>8 E 3RD ST</t>
  </si>
  <si>
    <t>10003-8908</t>
  </si>
  <si>
    <t xml:space="preserve">PIERRE JOSEPH </t>
  </si>
  <si>
    <t>E0137600</t>
  </si>
  <si>
    <t>PIERRE JOSEPH MD</t>
  </si>
  <si>
    <t>PIERRE JOSEPH, MD</t>
  </si>
  <si>
    <t>(718) 525-5505</t>
  </si>
  <si>
    <t>PIERRE JOSEPH DR.</t>
  </si>
  <si>
    <t>20003 LINDEN BLVD</t>
  </si>
  <si>
    <t>SAINT ALBANS</t>
  </si>
  <si>
    <t>11412-3223</t>
  </si>
  <si>
    <t>UNIVERSITY OPTOMETRIC CTR</t>
  </si>
  <si>
    <t>E0273975</t>
  </si>
  <si>
    <t>RICHARD SODEN</t>
  </si>
  <si>
    <t>(212) 938-4036</t>
  </si>
  <si>
    <t>RSODEN@SUNYOPT.EDU</t>
  </si>
  <si>
    <t>STATE OF NEW YORK COMPTROLLERS OFFICE</t>
  </si>
  <si>
    <t>33 W 42ND ST</t>
  </si>
  <si>
    <t>10036-8005</t>
  </si>
  <si>
    <t xml:space="preserve">SELFHELP COMMUNITY SERVICES, INC. </t>
  </si>
  <si>
    <t>E0303519</t>
  </si>
  <si>
    <t>SELFHELP COMMUNITY SER INC NHTD</t>
  </si>
  <si>
    <t>RUSSELL LUSAK</t>
  </si>
  <si>
    <t>DR FU REHABILITATION MEDICAL P C</t>
  </si>
  <si>
    <t>E0341697</t>
  </si>
  <si>
    <t>DR FU REHABILITATION MEDICAL PC</t>
  </si>
  <si>
    <t>39 E BROADWAY # 303</t>
  </si>
  <si>
    <t>10002-6804</t>
  </si>
  <si>
    <t>E0316176</t>
  </si>
  <si>
    <t>136-30 MAPLE AVE STE 2L</t>
  </si>
  <si>
    <t>Jospehine Kang, MD</t>
  </si>
  <si>
    <t>E0338047</t>
  </si>
  <si>
    <t>KANG JOSEPHINE</t>
  </si>
  <si>
    <t>4020 MAIN ST FL 4</t>
  </si>
  <si>
    <t>11354-5519</t>
  </si>
  <si>
    <t>Ming Zhu, MD</t>
  </si>
  <si>
    <t>E0141556</t>
  </si>
  <si>
    <t>ZHU MING MD</t>
  </si>
  <si>
    <t>ZHU MING</t>
  </si>
  <si>
    <t>NY HOSP MED QUEENS</t>
  </si>
  <si>
    <t>11355-0000</t>
  </si>
  <si>
    <t>Deqing Sun, MD</t>
  </si>
  <si>
    <t>E0122911</t>
  </si>
  <si>
    <t>SUN DEQING MD</t>
  </si>
  <si>
    <t>SUN DEQING</t>
  </si>
  <si>
    <t>CHEUK W.LAU M.D.,P.C.</t>
  </si>
  <si>
    <t>E0371852</t>
  </si>
  <si>
    <t>CHEUK W LAU MD PC</t>
  </si>
  <si>
    <t>6402 8TH AVE # 501</t>
  </si>
  <si>
    <t>Yuchun Chen, MD</t>
  </si>
  <si>
    <t>E0000751</t>
  </si>
  <si>
    <t>CHEN YUCHUN</t>
  </si>
  <si>
    <t>39-07 PRINCE ST</t>
  </si>
  <si>
    <t>Betty Mercedes, MD</t>
  </si>
  <si>
    <t>E0059172</t>
  </si>
  <si>
    <t>MERCEDES BETTY  MD</t>
  </si>
  <si>
    <t>Betty Mercedes</t>
  </si>
  <si>
    <t>MERCEDES BETTY DR.</t>
  </si>
  <si>
    <t>MERCEDES BETTY</t>
  </si>
  <si>
    <t>BRODWY PEDITRICS</t>
  </si>
  <si>
    <t>DOJ OPERATIONS ASSOCIATES LLC</t>
  </si>
  <si>
    <t>E0376277</t>
  </si>
  <si>
    <t>DOJ OPERATIONS ASSOCIATES, LLC</t>
  </si>
  <si>
    <t>1160 TELLER AVE</t>
  </si>
  <si>
    <t>10456-4145</t>
  </si>
  <si>
    <t>WILLIAMSBURG INTERNAL MEDICINE PC</t>
  </si>
  <si>
    <t>E0324106</t>
  </si>
  <si>
    <t>Cesare Saponieri</t>
  </si>
  <si>
    <t>(718) 599-0505</t>
  </si>
  <si>
    <t>csaponieri@aol.com</t>
  </si>
  <si>
    <t>WILLIAMSBURG INTERNAL MEDICINE P.C.</t>
  </si>
  <si>
    <t>231 S 3RD ST</t>
  </si>
  <si>
    <t>11211-5601</t>
  </si>
  <si>
    <t>Menorah Home &amp; Hospital for the Aged &amp; Infirm d/b/a Menorah Center for Rehabilitation and Nursing Care</t>
  </si>
  <si>
    <t>E0228886</t>
  </si>
  <si>
    <t>MENORAH HOME &amp; HOSP AGED INF</t>
  </si>
  <si>
    <t>MENORAH HOME AND HOSPITAL FOR THE AGED AND INFIRM</t>
  </si>
  <si>
    <t>1516 ORIENTAL BLVD</t>
  </si>
  <si>
    <t>11235-2328</t>
  </si>
  <si>
    <t>MARK HILL</t>
  </si>
  <si>
    <t>E0042087</t>
  </si>
  <si>
    <t>HILL MARK A MD</t>
  </si>
  <si>
    <t xml:space="preserve">HILL, MARK </t>
  </si>
  <si>
    <t>hillmdo@aol.com</t>
  </si>
  <si>
    <t>HILL MARK DR.</t>
  </si>
  <si>
    <t>HILL MARK ANTHONY</t>
  </si>
  <si>
    <t>3844 E TREMONT AVE</t>
  </si>
  <si>
    <t>10465-2422</t>
  </si>
  <si>
    <t>Jane Phelan</t>
  </si>
  <si>
    <t>E0328237</t>
  </si>
  <si>
    <t>PHELAN JANE</t>
  </si>
  <si>
    <t>jphelan@acirehab.org</t>
  </si>
  <si>
    <t>PHELAN JANE MS.</t>
  </si>
  <si>
    <t>PHELAN JANE ELIZABETH</t>
  </si>
  <si>
    <t>1967 TURNBULL AVE</t>
  </si>
  <si>
    <t>10473-2519</t>
  </si>
  <si>
    <t>SERGELYNE V. CADET-VALEUS</t>
  </si>
  <si>
    <t>E0328362</t>
  </si>
  <si>
    <t>CADET-VALEUS SERGELYNE</t>
  </si>
  <si>
    <t xml:space="preserve">CADET-VALEUS, SERGELYNE V. </t>
  </si>
  <si>
    <t>sergelyne@yahoo.com</t>
  </si>
  <si>
    <t>6200 BEACH CHANNEL D</t>
  </si>
  <si>
    <t>PARIHAR, KARANJIT</t>
  </si>
  <si>
    <t>PARIHAR KARANJIT DR.</t>
  </si>
  <si>
    <t>8348 258TH ST</t>
  </si>
  <si>
    <t>PILAR GAMBOA</t>
  </si>
  <si>
    <t>E0211919</t>
  </si>
  <si>
    <t>GAMBOA PILAR SIA MARIANO  DDS</t>
  </si>
  <si>
    <t xml:space="preserve">GAMBOA, PILAR </t>
  </si>
  <si>
    <t>pgamboa@addabbo.org</t>
  </si>
  <si>
    <t>GAMBOA PILAR</t>
  </si>
  <si>
    <t>KOWACZ, TOMASZ</t>
  </si>
  <si>
    <t>E0073347</t>
  </si>
  <si>
    <t>KOWACZ TOMASZ WOJCIECH MD</t>
  </si>
  <si>
    <t>tomasz.kowacz@omh.ny.gov</t>
  </si>
  <si>
    <t>KOWACZ TOMASZ DR.</t>
  </si>
  <si>
    <t>891 NORTHERN BLVD</t>
  </si>
  <si>
    <t>11021-5305</t>
  </si>
  <si>
    <t>MALLIKHARJANUDU KALEPU</t>
  </si>
  <si>
    <t>E0111075</t>
  </si>
  <si>
    <t>KALEPU MALLIKHARJANUDU MD</t>
  </si>
  <si>
    <t>KALEPU, MALLIKHARJANUDU</t>
  </si>
  <si>
    <t>mkalepu@gmail.com</t>
  </si>
  <si>
    <t>KALEPU MALLIK DR.</t>
  </si>
  <si>
    <t>BASHARIAN, OMAR</t>
  </si>
  <si>
    <t>E0441913</t>
  </si>
  <si>
    <t>BASHAYAN OMAR</t>
  </si>
  <si>
    <t>omar.bashayan@omh.ny.gov</t>
  </si>
  <si>
    <t>BRODSKY, ELLA</t>
  </si>
  <si>
    <t>E0100386</t>
  </si>
  <si>
    <t>BRODSKY ELLA MD</t>
  </si>
  <si>
    <t>ella.brodsky@omh.ny.gov</t>
  </si>
  <si>
    <t>BRODSKY ELLA</t>
  </si>
  <si>
    <t>1509 CENTRAL AVE</t>
  </si>
  <si>
    <t>11691-4068</t>
  </si>
  <si>
    <t>LAKS, DAVID</t>
  </si>
  <si>
    <t>E0065195</t>
  </si>
  <si>
    <t>LAKS DAVID MD</t>
  </si>
  <si>
    <t>david.kaks@omh.ny.gov</t>
  </si>
  <si>
    <t>LAKS DAVID DR.</t>
  </si>
  <si>
    <t>138-76 QUEENS BLVD FL 1</t>
  </si>
  <si>
    <t>11435-2930</t>
  </si>
  <si>
    <t>Aleen Boyd-McKoy</t>
  </si>
  <si>
    <t>E0357736</t>
  </si>
  <si>
    <t>BOYD-MCKOY ALEEN MARIE</t>
  </si>
  <si>
    <t>aboyd@acirehab.org</t>
  </si>
  <si>
    <t>BOYD-MCKOY ALEEN</t>
  </si>
  <si>
    <t>VUONG, CHINH</t>
  </si>
  <si>
    <t>E0160716</t>
  </si>
  <si>
    <t>VUONG CHINH MINH MD</t>
  </si>
  <si>
    <t>chinh.voung@omh.ny.gov</t>
  </si>
  <si>
    <t>VUONG CHINH DR.</t>
  </si>
  <si>
    <t>FATHALLAH-MAMMO, AYSAR</t>
  </si>
  <si>
    <t>E0117208</t>
  </si>
  <si>
    <t>FATHALLAH-MAMMO AYSAR B MD</t>
  </si>
  <si>
    <t>FATHALLAH-MAMMO AYSAR</t>
  </si>
  <si>
    <t>555 PROSPECT PL</t>
  </si>
  <si>
    <t>HERMANO, LOURDES</t>
  </si>
  <si>
    <t>E0245478</t>
  </si>
  <si>
    <t>HERMANO LOURDES            MD</t>
  </si>
  <si>
    <t>lourdes.hermano@omh.ny.gov</t>
  </si>
  <si>
    <t>HERMANO LOURDES</t>
  </si>
  <si>
    <t>7929 WINCHESTER BLVD</t>
  </si>
  <si>
    <t>PATRINA ROYES</t>
  </si>
  <si>
    <t>E0407142</t>
  </si>
  <si>
    <t>ROYES PATRINA</t>
  </si>
  <si>
    <t>ROYES PATRINA MS.</t>
  </si>
  <si>
    <t>RECON-BUCEVIC, MYRA</t>
  </si>
  <si>
    <t>E0025547</t>
  </si>
  <si>
    <t>RECON-BUCEVIC MYRA</t>
  </si>
  <si>
    <t>(718) 264-3581</t>
  </si>
  <si>
    <t>myra.recon-bucevic@omh.ny.gov</t>
  </si>
  <si>
    <t>RECON-BUCEVIC MYRA DR.</t>
  </si>
  <si>
    <t>RECON-BUCEVIC MYRA C MD</t>
  </si>
  <si>
    <t>RAZIA KHAN FERDOUS</t>
  </si>
  <si>
    <t>E0001996</t>
  </si>
  <si>
    <t>FERDOUS RAZIA KHAN</t>
  </si>
  <si>
    <t>FERDOUS, RAZIA KHAN</t>
  </si>
  <si>
    <t>FERDOUS RAZIA</t>
  </si>
  <si>
    <t>540 ATLANTIC AVE</t>
  </si>
  <si>
    <t>11217-1985</t>
  </si>
  <si>
    <t>Williamsbridge?Manor?Nursing?Home</t>
  </si>
  <si>
    <t>E0267859</t>
  </si>
  <si>
    <t>WILLIAMSBRIDGE MANOR NH</t>
  </si>
  <si>
    <t>WILLIAMSBRIDGE MANOR NURSING HOME, LLC</t>
  </si>
  <si>
    <t>WILLIAMSBRIDGE MANOR NURSING HOME</t>
  </si>
  <si>
    <t>1540 TOMLINSON AVE</t>
  </si>
  <si>
    <t>10461-1527</t>
  </si>
  <si>
    <t>MILLENNIUM MEDICAL GROUP PC</t>
  </si>
  <si>
    <t>E0059356</t>
  </si>
  <si>
    <t>Richard  Francisco</t>
  </si>
  <si>
    <t>rfrancisco@aol.com</t>
  </si>
  <si>
    <t>9320A ROOSEVELT AVE</t>
  </si>
  <si>
    <t>Metropolitan Jewish Home Care, Inc (MJG Nursing Home Company LTHHCP) d/b/a MJHS Long Term Care</t>
  </si>
  <si>
    <t>E0317317</t>
  </si>
  <si>
    <t>MJG NURSING HOME CO INC LTHHCP</t>
  </si>
  <si>
    <t>MJHC HOME CARE, INC.</t>
  </si>
  <si>
    <t>METROPOLITAN JEWISH LTHHCP</t>
  </si>
  <si>
    <t>6405 7TH AVE</t>
  </si>
  <si>
    <t>11220-4731</t>
  </si>
  <si>
    <t>MORA MAXIMO</t>
  </si>
  <si>
    <t>E0152364</t>
  </si>
  <si>
    <t>MORA MAXIMO MD</t>
  </si>
  <si>
    <t>MORA MAXIMO E MD</t>
  </si>
  <si>
    <t>RAZIYEV JACOB</t>
  </si>
  <si>
    <t>E0350096</t>
  </si>
  <si>
    <t xml:space="preserve">SAHAI ANURAAG </t>
  </si>
  <si>
    <t>E0297211</t>
  </si>
  <si>
    <t>SAHAI ANURAAG</t>
  </si>
  <si>
    <t>SAHAI ANURAAG DR.</t>
  </si>
  <si>
    <t>1438 3RD AVE APT 13E</t>
  </si>
  <si>
    <t>10028-1963</t>
  </si>
  <si>
    <t xml:space="preserve">CHUNG LAP PANG BENNY </t>
  </si>
  <si>
    <t>E0348587</t>
  </si>
  <si>
    <t>CHUNG BENNY LAP PANG</t>
  </si>
  <si>
    <t>CHUNG LAP PANG BENNY MR.</t>
  </si>
  <si>
    <t>CAMBI CARTER</t>
  </si>
  <si>
    <t>E0333703</t>
  </si>
  <si>
    <t>CARTER CASIMIRO CAMBI</t>
  </si>
  <si>
    <t>CAMBI CARTER CASIMIRO</t>
  </si>
  <si>
    <t>LEE RACHEL</t>
  </si>
  <si>
    <t>E0364172</t>
  </si>
  <si>
    <t>Diana D. Zheng, MD</t>
  </si>
  <si>
    <t>E0019041</t>
  </si>
  <si>
    <t>ZHENG DAN MD</t>
  </si>
  <si>
    <t>ZHENG DIANA</t>
  </si>
  <si>
    <t>ZHENG DIANA DAN</t>
  </si>
  <si>
    <t>FOOT CARE OF FLUSHING, P.C.</t>
  </si>
  <si>
    <t>E0346442</t>
  </si>
  <si>
    <t>FOOT CARE OF FLUSHING P C</t>
  </si>
  <si>
    <t>14223 37TH AVE STE CF1</t>
  </si>
  <si>
    <t>11354-6544</t>
  </si>
  <si>
    <t>YONG KANG MEDICAL PLLC</t>
  </si>
  <si>
    <t>E0342750</t>
  </si>
  <si>
    <t>755 - 759 61ST ST</t>
  </si>
  <si>
    <t>11220-4211</t>
  </si>
  <si>
    <t>HWANG YONGKYU</t>
  </si>
  <si>
    <t>E0228662</t>
  </si>
  <si>
    <t>HWANG YONGKYU              MD</t>
  </si>
  <si>
    <t>142-04 BAYSIDE AVE # 3 U</t>
  </si>
  <si>
    <t>11354-5918</t>
  </si>
  <si>
    <t>Bao En Jiang, MD</t>
  </si>
  <si>
    <t>E0099953</t>
  </si>
  <si>
    <t>JIANG BAO EN MD</t>
  </si>
  <si>
    <t>JIANG BAOEN DR.</t>
  </si>
  <si>
    <t>33 BOWERY</t>
  </si>
  <si>
    <t>10002-6745</t>
  </si>
  <si>
    <t>William Cheung, MD</t>
  </si>
  <si>
    <t>E0136356</t>
  </si>
  <si>
    <t>CHEUNG WILLIAM MD</t>
  </si>
  <si>
    <t>CHEUNG WILLIAM</t>
  </si>
  <si>
    <t>13347 SANFORD AVE STE 1E</t>
  </si>
  <si>
    <t>GEORGE HALL, MD, PC</t>
  </si>
  <si>
    <t>E0001265</t>
  </si>
  <si>
    <t>GEORGE HALL MD PC</t>
  </si>
  <si>
    <t>Jian Jun Li, MD</t>
  </si>
  <si>
    <t>E0042389</t>
  </si>
  <si>
    <t>LI JIANJUN</t>
  </si>
  <si>
    <t>MOYE BLVD</t>
  </si>
  <si>
    <t>GREENVILLE</t>
  </si>
  <si>
    <t>NC</t>
  </si>
  <si>
    <t>27834-0000</t>
  </si>
  <si>
    <t>Singmay Siu, MD</t>
  </si>
  <si>
    <t>E0142851</t>
  </si>
  <si>
    <t>SIU SINGMAY MD</t>
  </si>
  <si>
    <t>SIU SINGMAY DR.</t>
  </si>
  <si>
    <t>Karen T. Lee, MD</t>
  </si>
  <si>
    <t>E0009885</t>
  </si>
  <si>
    <t>LEE KAREN TIN MD</t>
  </si>
  <si>
    <t>LEE KAREN DR.</t>
  </si>
  <si>
    <t>LEE KAREN TIN</t>
  </si>
  <si>
    <t>8608 ELMHURST AVE</t>
  </si>
  <si>
    <t>11373-2506</t>
  </si>
  <si>
    <t>MALHOTRA GULSHAN</t>
  </si>
  <si>
    <t>E0229988</t>
  </si>
  <si>
    <t>MALHOTRA GULSHAN KAUR      MD</t>
  </si>
  <si>
    <t>MALHOTRA GULSHAN K</t>
  </si>
  <si>
    <t>4004 CASE ST</t>
  </si>
  <si>
    <t>11373-1534</t>
  </si>
  <si>
    <t>E0120495</t>
  </si>
  <si>
    <t>PATEL RAJESH KANUBHAI MD</t>
  </si>
  <si>
    <t>BIMC KINGS HWY DIV</t>
  </si>
  <si>
    <t>11234-2625</t>
  </si>
  <si>
    <t>JAFRI YUMNA DR.</t>
  </si>
  <si>
    <t>E0035804</t>
  </si>
  <si>
    <t>JAFRI YUMNA SAEEDA MD</t>
  </si>
  <si>
    <t>3959 BROADWAY</t>
  </si>
  <si>
    <t>10032-1559</t>
  </si>
  <si>
    <t>SCHWARTZ DAVID DR.</t>
  </si>
  <si>
    <t>E0154661</t>
  </si>
  <si>
    <t>SCHWARTZ DAVID L MD</t>
  </si>
  <si>
    <t>GAWEDA OSKAR</t>
  </si>
  <si>
    <t>E0339644</t>
  </si>
  <si>
    <t>GAWEDA OSKAR ADAM</t>
  </si>
  <si>
    <t>113-11 JAMAICA AVE</t>
  </si>
  <si>
    <t>11418-2476</t>
  </si>
  <si>
    <t>GILANI TAJAMMAL</t>
  </si>
  <si>
    <t>E0175769</t>
  </si>
  <si>
    <t>GILANI TAJAMMAL H MD</t>
  </si>
  <si>
    <t>5721 5TH AVE STE A</t>
  </si>
  <si>
    <t>11220-3853</t>
  </si>
  <si>
    <t>RAOOF REBECCA DR.</t>
  </si>
  <si>
    <t>E0274411</t>
  </si>
  <si>
    <t>RAOOF REBECCA G PC         MD</t>
  </si>
  <si>
    <t>WALTER A BESSER,PC</t>
  </si>
  <si>
    <t>E0302724</t>
  </si>
  <si>
    <t>WALTER A BESSER PC</t>
  </si>
  <si>
    <t>WALTER A BESSER  P C</t>
  </si>
  <si>
    <t>30-71 29TH ST</t>
  </si>
  <si>
    <t>11102-2756</t>
  </si>
  <si>
    <t>LIANG WEINING</t>
  </si>
  <si>
    <t>E0115042</t>
  </si>
  <si>
    <t>W LIANGS MEDICAL OFFICE</t>
  </si>
  <si>
    <t>3609 MAIN ST STE 201/202</t>
  </si>
  <si>
    <t>11354-6542</t>
  </si>
  <si>
    <t>CHEUNG MING</t>
  </si>
  <si>
    <t>E0089706</t>
  </si>
  <si>
    <t>CHEUNG MING MD</t>
  </si>
  <si>
    <t>170 WILLIAM ST FL 4</t>
  </si>
  <si>
    <t>ANIL  K. KAPOOR</t>
  </si>
  <si>
    <t>E0114618</t>
  </si>
  <si>
    <t>KAPOOR ANIL KANY MD</t>
  </si>
  <si>
    <t>KAPOOR ANIL DR.</t>
  </si>
  <si>
    <t>CHEN WEI</t>
  </si>
  <si>
    <t>E0027855</t>
  </si>
  <si>
    <t>CHEN WEI KU MD</t>
  </si>
  <si>
    <t>NEW YORK FLUSHING HOSPITAL MEDICAL CTR</t>
  </si>
  <si>
    <t>HASIT  R. THAKORE</t>
  </si>
  <si>
    <t>E0273535</t>
  </si>
  <si>
    <t>THAKORE HASIT R            MD</t>
  </si>
  <si>
    <t>THAKORE HASIT</t>
  </si>
  <si>
    <t>18 JEFFREY PL</t>
  </si>
  <si>
    <t>11040-1102</t>
  </si>
  <si>
    <t>NICOLE  E. JORDAN</t>
  </si>
  <si>
    <t>E0332389</t>
  </si>
  <si>
    <t>JORDAN NICOLE E</t>
  </si>
  <si>
    <t>JORDAN NICOLE DR.</t>
  </si>
  <si>
    <t>183 PARK ST STE 3</t>
  </si>
  <si>
    <t>MALONE</t>
  </si>
  <si>
    <t>12953-1238</t>
  </si>
  <si>
    <t>RICHARD  W. PINSKER</t>
  </si>
  <si>
    <t>E0275311</t>
  </si>
  <si>
    <t>PINSKER RICHARD W          MD</t>
  </si>
  <si>
    <t>PINSKER RICHARD</t>
  </si>
  <si>
    <t>1 TODD CT</t>
  </si>
  <si>
    <t>EAST WILLISTON</t>
  </si>
  <si>
    <t>11596-1424</t>
  </si>
  <si>
    <t>DIANA  G. TORRES</t>
  </si>
  <si>
    <t>E0001199</t>
  </si>
  <si>
    <t>TORRES DIANA</t>
  </si>
  <si>
    <t>TORRES DIANA GEORGINA</t>
  </si>
  <si>
    <t>NARINDER  M. KUKAR</t>
  </si>
  <si>
    <t>E0276181</t>
  </si>
  <si>
    <t>KUKAR NARINDER M           MD</t>
  </si>
  <si>
    <t>KUKAR NARINDER DR.</t>
  </si>
  <si>
    <t>KUKAR NARINDER M MD</t>
  </si>
  <si>
    <t>WON  H. BAIK-HAN</t>
  </si>
  <si>
    <t>E0183251</t>
  </si>
  <si>
    <t>BAIK-HAN WON HEE MD</t>
  </si>
  <si>
    <t>BAIK-HAN WON</t>
  </si>
  <si>
    <t>BAIK-HAN WON HEE</t>
  </si>
  <si>
    <t>FLUSHING HOSP MED CT</t>
  </si>
  <si>
    <t xml:space="preserve">LILY  Q. LEW </t>
  </si>
  <si>
    <t>E0221525</t>
  </si>
  <si>
    <t>LEW LILY QUON              MD</t>
  </si>
  <si>
    <t>LEW LILY</t>
  </si>
  <si>
    <t>JEFFREY H. KERN</t>
  </si>
  <si>
    <t>E0131703</t>
  </si>
  <si>
    <t>KERN JEFFREY HOWARD MD</t>
  </si>
  <si>
    <t>KERN JEFFREY</t>
  </si>
  <si>
    <t>RUDDEN FRANCES</t>
  </si>
  <si>
    <t>E0344424</t>
  </si>
  <si>
    <t>JAMAICA HOSPITAL MEDICAL CENTER - BRADY IRA</t>
  </si>
  <si>
    <t>LORNA  LUMICAO</t>
  </si>
  <si>
    <t>E0123489</t>
  </si>
  <si>
    <t>LUMICAO LORNA B MD</t>
  </si>
  <si>
    <t>LUMICAO LORNA DR.</t>
  </si>
  <si>
    <t>LUMICAO LORNA BANIQUED</t>
  </si>
  <si>
    <t>WALKER JENNIFER</t>
  </si>
  <si>
    <t>E0298843</t>
  </si>
  <si>
    <t>10819 ROCKAWAY BLVD</t>
  </si>
  <si>
    <t>COOKE DAVID</t>
  </si>
  <si>
    <t>E0376516</t>
  </si>
  <si>
    <t>234 E 149TH ST</t>
  </si>
  <si>
    <t>10451-5504</t>
  </si>
  <si>
    <t xml:space="preserve">PIERRE MODELINE </t>
  </si>
  <si>
    <t>E0367493</t>
  </si>
  <si>
    <t>PIERRE MODELINE</t>
  </si>
  <si>
    <t>PIERRE MODELINE MS.</t>
  </si>
  <si>
    <t xml:space="preserve">MURPHY CASSIDY DELORES </t>
  </si>
  <si>
    <t>E0369283</t>
  </si>
  <si>
    <t>MURPHY-CASSIDY DELORES</t>
  </si>
  <si>
    <t>MURPHY CASSIDY DELORES MS.</t>
  </si>
  <si>
    <t>MAKKAWI ABED</t>
  </si>
  <si>
    <t>E0347385</t>
  </si>
  <si>
    <t>MAKKAWI ABED H</t>
  </si>
  <si>
    <t>NICOLAOU NICOS DR.</t>
  </si>
  <si>
    <t>E0335958</t>
  </si>
  <si>
    <t>NICOLAOU NICOS</t>
  </si>
  <si>
    <t>ATLANTIS REH &amp; RES HLTH CR FAC</t>
  </si>
  <si>
    <t>Samuel Furmansky</t>
  </si>
  <si>
    <t>(718) 858-6400</t>
  </si>
  <si>
    <t>fur@atlantisrehab.net</t>
  </si>
  <si>
    <t>ATLANTIS REHABILITATION&amp;RHCF</t>
  </si>
  <si>
    <t>140 SAINT EDWARDS ST</t>
  </si>
  <si>
    <t>Abbydek Family Medical Practice, PC</t>
  </si>
  <si>
    <t>E0134792</t>
  </si>
  <si>
    <t>FASHAKIN EMMANUEL O MD</t>
  </si>
  <si>
    <t>Emmanuel Fashakin</t>
  </si>
  <si>
    <t>(718) 591-1600</t>
  </si>
  <si>
    <t>mdfash@aol.com</t>
  </si>
  <si>
    <t>FASHAKIN EMMANUEL</t>
  </si>
  <si>
    <t>8433 122ND ST</t>
  </si>
  <si>
    <t>11415-3233</t>
  </si>
  <si>
    <t>SLB Medical Associates</t>
  </si>
  <si>
    <t>E0212096</t>
  </si>
  <si>
    <t>BOURSIQUOT JEAN ROBERT     MD</t>
  </si>
  <si>
    <t>Jean-Robert Boursiquot</t>
  </si>
  <si>
    <t>(718) 507-5656</t>
  </si>
  <si>
    <t>jobert37@aol.com</t>
  </si>
  <si>
    <t>BOURSIQUOT JEAN-ROBERT DR.</t>
  </si>
  <si>
    <t>9703 SPRINGFIELD BLVD</t>
  </si>
  <si>
    <t>11429-1328</t>
  </si>
  <si>
    <t>Edgar Flores-Castillo, MD PC</t>
  </si>
  <si>
    <t>E0113306</t>
  </si>
  <si>
    <t>FLORES-CASTILLO EDGAR A MD</t>
  </si>
  <si>
    <t>Edgar Flores-Castillo</t>
  </si>
  <si>
    <t>(718) 426-6270</t>
  </si>
  <si>
    <t>credentialing@pediatricplaza.com</t>
  </si>
  <si>
    <t>FLORES-CASTILLO EDGAR DR.</t>
  </si>
  <si>
    <t>7901 BROADWAY A1-19</t>
  </si>
  <si>
    <t>E0221432</t>
  </si>
  <si>
    <t>SAINT-LAURENT MARIO</t>
  </si>
  <si>
    <t>Mario Saint-Laurent</t>
  </si>
  <si>
    <t>mslmdfaap@aol.com</t>
  </si>
  <si>
    <t>SAINT LAURENT MARIO</t>
  </si>
  <si>
    <t>3765 104TH ST</t>
  </si>
  <si>
    <t>11368-1947</t>
  </si>
  <si>
    <t>Haven Pediatric Office, PC</t>
  </si>
  <si>
    <t>E0157660</t>
  </si>
  <si>
    <t>MORAN-ALMONTE ROBERTO A MD</t>
  </si>
  <si>
    <t>Roberto Moran</t>
  </si>
  <si>
    <t>(212) 927-3232</t>
  </si>
  <si>
    <t>moran959@aol.com</t>
  </si>
  <si>
    <t>MORAN-ALMONTE ROBERTO</t>
  </si>
  <si>
    <t>YOELI GIDEON</t>
  </si>
  <si>
    <t>E0210229</t>
  </si>
  <si>
    <t>YOELI GIDEON C             MD</t>
  </si>
  <si>
    <t>BROOKLYN NORTH MED C</t>
  </si>
  <si>
    <t>11222-5915</t>
  </si>
  <si>
    <t>CHAWLA KIRAN</t>
  </si>
  <si>
    <t>E0155646</t>
  </si>
  <si>
    <t>CHAWLA KIRAN MD</t>
  </si>
  <si>
    <t xml:space="preserve">MARCELONIS DEBRA </t>
  </si>
  <si>
    <t>E0130298</t>
  </si>
  <si>
    <t>MARCELONIS DEBRA A  DPM</t>
  </si>
  <si>
    <t>MARCELONIS DEBRA DR.</t>
  </si>
  <si>
    <t>85-15 MAIN ST</t>
  </si>
  <si>
    <t>NIKOLAOS  KIOURANAKIS</t>
  </si>
  <si>
    <t>E0327673</t>
  </si>
  <si>
    <t>KIOURANAKIS NIKOLAOS</t>
  </si>
  <si>
    <t>KIOURANAKIS NIKOLAOS DR.</t>
  </si>
  <si>
    <t>RAKIYA  WATTS</t>
  </si>
  <si>
    <t>E0323274</t>
  </si>
  <si>
    <t>WATTS RAKIYA</t>
  </si>
  <si>
    <t>FRANCES  G. PEREZ-HERNANDEZ</t>
  </si>
  <si>
    <t>E0322524</t>
  </si>
  <si>
    <t>FRANCES G PEREZ-HERNANDEZ</t>
  </si>
  <si>
    <t>PEREZ-HERNANDEZ FRANCES</t>
  </si>
  <si>
    <t>PEREZ-HERNANDEZ FRANCES G CNM</t>
  </si>
  <si>
    <t>ELBAHLOUL OSSAMA DR.</t>
  </si>
  <si>
    <t>E0301192</t>
  </si>
  <si>
    <t>ELBAHLOUL OSSAMA ABDELKADER</t>
  </si>
  <si>
    <t>BLUM ISAAC DR.</t>
  </si>
  <si>
    <t>E0230079</t>
  </si>
  <si>
    <t>BLUM ISAAC FACS            MD</t>
  </si>
  <si>
    <t>736 KELLY ST</t>
  </si>
  <si>
    <t>10455-1911</t>
  </si>
  <si>
    <t>KOA &amp; KEONI MEDICAL PLLC</t>
  </si>
  <si>
    <t>E0290262</t>
  </si>
  <si>
    <t>GLOBAL MEDICAL ASSOCIATES, PLLC</t>
  </si>
  <si>
    <t>E0283309</t>
  </si>
  <si>
    <t>GLOBAL MEDICAL ASSOCIATES PLLC</t>
  </si>
  <si>
    <t>41 ELIZABETH ST STE 203</t>
  </si>
  <si>
    <t>LAW ANNA DR.</t>
  </si>
  <si>
    <t>E0103026</t>
  </si>
  <si>
    <t>LAW ANNA MD</t>
  </si>
  <si>
    <t>FL 9</t>
  </si>
  <si>
    <t>10003-4602</t>
  </si>
  <si>
    <t>ADVANCED EYE PHYSICIAN PLLC</t>
  </si>
  <si>
    <t>E0030978</t>
  </si>
  <si>
    <t>PRAKASHKUMAR PATEL</t>
  </si>
  <si>
    <t>E0008922</t>
  </si>
  <si>
    <t>PATEL PRAKASHKUMAR GOVINDBHAI MD</t>
  </si>
  <si>
    <t>PATEL PRAKASHKUMAR</t>
  </si>
  <si>
    <t>8900 VAN WYCK EXPY, STE 2</t>
  </si>
  <si>
    <t xml:space="preserve">DANIEL CHEN </t>
  </si>
  <si>
    <t>E0078288</t>
  </si>
  <si>
    <t>CHEN DANIEL CHIN MD</t>
  </si>
  <si>
    <t>CHEN DANIEL CHIN DR.</t>
  </si>
  <si>
    <t>CHEN DANIEL CHIN</t>
  </si>
  <si>
    <t>FL 3</t>
  </si>
  <si>
    <t>10002-7827</t>
  </si>
  <si>
    <t>Salamet Majeed, MD</t>
  </si>
  <si>
    <t>E0138849</t>
  </si>
  <si>
    <t>MAJEED SALAMAT MD</t>
  </si>
  <si>
    <t>Salamet Majeed</t>
  </si>
  <si>
    <t>(718) 523-2191</t>
  </si>
  <si>
    <t>doctormajeed@gmail.com</t>
  </si>
  <si>
    <t>MAJEED SALAMAT</t>
  </si>
  <si>
    <t>GUTTENBERG MICHAEL</t>
  </si>
  <si>
    <t>E0080938</t>
  </si>
  <si>
    <t>GUTTENBERG MICHAEL GARY MD</t>
  </si>
  <si>
    <t>GUTTENBERG MICHAEL GARY</t>
  </si>
  <si>
    <t>NY METHODIST HSP</t>
  </si>
  <si>
    <t>11215-4905</t>
  </si>
  <si>
    <t>SPYROPOULOS ALEX DR.</t>
  </si>
  <si>
    <t>E0329636</t>
  </si>
  <si>
    <t>SPYROPOULOS ALEX C</t>
  </si>
  <si>
    <t>178 EAST 85TH STREET</t>
  </si>
  <si>
    <t>IM SOYOUN DR.</t>
  </si>
  <si>
    <t>E0337884</t>
  </si>
  <si>
    <t>IM SOYOUN</t>
  </si>
  <si>
    <t>ZIMMERMAN JASON DR.</t>
  </si>
  <si>
    <t>E0383123</t>
  </si>
  <si>
    <t>ZIMMERMAN JASON SIMON</t>
  </si>
  <si>
    <t>JANG HANGJUN MD</t>
  </si>
  <si>
    <t>E0290640</t>
  </si>
  <si>
    <t>HANGJUN JANG MD</t>
  </si>
  <si>
    <t>JANG HANGJUN DR.</t>
  </si>
  <si>
    <t>136-56 39TH AVE FL 2</t>
  </si>
  <si>
    <t>11354-5598</t>
  </si>
  <si>
    <t>Howard Hoffman, MD</t>
  </si>
  <si>
    <t>E0255075</t>
  </si>
  <si>
    <t>HOFFMAN HOWARD MD</t>
  </si>
  <si>
    <t>Howard Hoffman</t>
  </si>
  <si>
    <t>(718) 337-9800</t>
  </si>
  <si>
    <t>HOFFMAN HOWARD</t>
  </si>
  <si>
    <t>NEW SURFSIDE NURS HM</t>
  </si>
  <si>
    <t>11691-2599</t>
  </si>
  <si>
    <t>Rehana A. Zaman, MD</t>
  </si>
  <si>
    <t>E0185684</t>
  </si>
  <si>
    <t>ZAMAN REHANA A MD</t>
  </si>
  <si>
    <t>Rehana A. Zaman</t>
  </si>
  <si>
    <t>(212) 749-7400</t>
  </si>
  <si>
    <t>rehanazaman@aol.com</t>
  </si>
  <si>
    <t>ZAMAN REHANA DR.</t>
  </si>
  <si>
    <t>10019-6394</t>
  </si>
  <si>
    <t>Carl Jean, DPM</t>
  </si>
  <si>
    <t>E0000668</t>
  </si>
  <si>
    <t>JEAN CARL</t>
  </si>
  <si>
    <t>Carl Jean</t>
  </si>
  <si>
    <t>(718) 345-3450</t>
  </si>
  <si>
    <t>c007Jean@aol.com</t>
  </si>
  <si>
    <t>JEAN CARL DR.</t>
  </si>
  <si>
    <t>JEAN CARL MYREL</t>
  </si>
  <si>
    <t>326 7TH ST</t>
  </si>
  <si>
    <t>11215-3311</t>
  </si>
  <si>
    <t>Ramon E. Ravelo, MD</t>
  </si>
  <si>
    <t>E0008048</t>
  </si>
  <si>
    <t>RAVELO RAMON E MD</t>
  </si>
  <si>
    <t>Ramon E. Ravelo</t>
  </si>
  <si>
    <t>(212) 567-3330</t>
  </si>
  <si>
    <t>raveloramon@hotmail.com</t>
  </si>
  <si>
    <t>RAVELO RAMON DR.</t>
  </si>
  <si>
    <t>581 ACADEMY STREET GLC</t>
  </si>
  <si>
    <t>E0014941</t>
  </si>
  <si>
    <t>CHHIPA MOHAMMAD HAROON MD</t>
  </si>
  <si>
    <t>Mohammad Chhipa</t>
  </si>
  <si>
    <t>mohammadchhipa@yahoo.com</t>
  </si>
  <si>
    <t>CHHIPA MOHAMMAD</t>
  </si>
  <si>
    <t>3410/3418 BROADWAY</t>
  </si>
  <si>
    <t>Maximo Julian, MD</t>
  </si>
  <si>
    <t>E0271543</t>
  </si>
  <si>
    <t>JULIAN MAXIMO              MD</t>
  </si>
  <si>
    <t>Maximo Julian</t>
  </si>
  <si>
    <t>(212) 568-1000</t>
  </si>
  <si>
    <t>JULIAN MAXIMO DR.</t>
  </si>
  <si>
    <t>10032-1253</t>
  </si>
  <si>
    <t>Angel Diaz, MD</t>
  </si>
  <si>
    <t>E0331914</t>
  </si>
  <si>
    <t>DIAZ ANGEL A</t>
  </si>
  <si>
    <t>Angel Diaz</t>
  </si>
  <si>
    <t>(718) 569-7929</t>
  </si>
  <si>
    <t>crespodiaz@optonline.net</t>
  </si>
  <si>
    <t>DIAZ ANGEL DR.</t>
  </si>
  <si>
    <t>DIAZ ANGEL ALBERTO</t>
  </si>
  <si>
    <t>Shayna Dahan, NP</t>
  </si>
  <si>
    <t>E0323200</t>
  </si>
  <si>
    <t>DAHAN SHAYNA</t>
  </si>
  <si>
    <t>Shayna Dahan</t>
  </si>
  <si>
    <t>shayna.de@gmail.com</t>
  </si>
  <si>
    <t>DAHAN SHAYNA ARIELLA</t>
  </si>
  <si>
    <t>Kim Woods, MD</t>
  </si>
  <si>
    <t>E0201338</t>
  </si>
  <si>
    <t>WOODS KIM BENJAMIN         MD</t>
  </si>
  <si>
    <t>Kim Woods</t>
  </si>
  <si>
    <t>(718) 401-8030</t>
  </si>
  <si>
    <t>kimwoods556@msn.com</t>
  </si>
  <si>
    <t>WOODS KIM</t>
  </si>
  <si>
    <t>FLUSHING MANOR NURSING HOME</t>
  </si>
  <si>
    <t>JERRY ENELLA</t>
  </si>
  <si>
    <t>(718) 961-3500</t>
  </si>
  <si>
    <t>jenella.nh@flushingmanors.com</t>
  </si>
  <si>
    <t>FMNH LLC</t>
  </si>
  <si>
    <t>3515 PARSONS BLVD</t>
  </si>
  <si>
    <t>HEBREW HOME AT RIVERDALE</t>
  </si>
  <si>
    <t>E0268063</t>
  </si>
  <si>
    <t>HEBREW H FOR AGED RIVERDALE</t>
  </si>
  <si>
    <t>DAVID WEINSTEIN</t>
  </si>
  <si>
    <t>(718) 581-1365</t>
  </si>
  <si>
    <t>DWeinstein@HebrewHome.org</t>
  </si>
  <si>
    <t>HEBREW HOME FOR THE AGED AT RIVERDALE</t>
  </si>
  <si>
    <t>HEBREW HOME FOR THE AGED RIVERDALE</t>
  </si>
  <si>
    <t>5901 PALISADE AVE</t>
  </si>
  <si>
    <t>RIVERDALE</t>
  </si>
  <si>
    <t>10471-1205</t>
  </si>
  <si>
    <t>DR. WILLIAM O. BENENSON REHAB PAVILION</t>
  </si>
  <si>
    <t>RICHARD SHERMAN</t>
  </si>
  <si>
    <t>(718) 961-4300</t>
  </si>
  <si>
    <t>rsherman.pav@flushingmanors.com</t>
  </si>
  <si>
    <t>FLUSHING MANOR GERIATRIC CENTER INC</t>
  </si>
  <si>
    <t>3617 PARSONS BLVD</t>
  </si>
  <si>
    <t>KINGS HARBOR MULTICARE CTR.</t>
  </si>
  <si>
    <t>E0268065</t>
  </si>
  <si>
    <t>KINGS HARBOR MULTICARE CENTER</t>
  </si>
  <si>
    <t>ALEXANDER STERN</t>
  </si>
  <si>
    <t>(718) 405-3555</t>
  </si>
  <si>
    <t>astern@kingsharbor.com</t>
  </si>
  <si>
    <t>BRONX HARBOR HEALTH CARE COMPLEX, INC.</t>
  </si>
  <si>
    <t>2000 E GUN HILL RD</t>
  </si>
  <si>
    <t>10469-6016</t>
  </si>
  <si>
    <t>FLUSHING MANOR CARE CENTER</t>
  </si>
  <si>
    <t>JOSH POLLACK</t>
  </si>
  <si>
    <t>(718) 961-5300</t>
  </si>
  <si>
    <t>jpollack.cc@flushingmanors.com</t>
  </si>
  <si>
    <t>FLUSHING MANOR CARE CENTER, INC.</t>
  </si>
  <si>
    <t>13966 35TH AVE</t>
  </si>
  <si>
    <t>HAYM SOLOMON HOME FOR THE AGED, LLC</t>
  </si>
  <si>
    <t>E0118121</t>
  </si>
  <si>
    <t>HAYM SALOMON HM FOR AGE ADHC</t>
  </si>
  <si>
    <t>Chaim Lipshitz</t>
  </si>
  <si>
    <t>(718) 373-1700</t>
  </si>
  <si>
    <t>admin.hs@verizon.net</t>
  </si>
  <si>
    <t>HAYM SALOMON HOME FOR THE AGED LLC</t>
  </si>
  <si>
    <t>HAYM SALOMON HOME FOR THE AGE</t>
  </si>
  <si>
    <t>2340 CROPSEY AVE</t>
  </si>
  <si>
    <t>11214-5706</t>
  </si>
  <si>
    <t>PALISADE NURSING HOME COMPANY, INC.</t>
  </si>
  <si>
    <t>E0268174</t>
  </si>
  <si>
    <t>PALISADE NH CO INC SNF</t>
  </si>
  <si>
    <t>PALISADE NURSING HOME CO INC.</t>
  </si>
  <si>
    <t>PALISADE NURSING HOME COMPANY</t>
  </si>
  <si>
    <t>CHONG KAMAN DR.</t>
  </si>
  <si>
    <t>E0010118</t>
  </si>
  <si>
    <t>KAMAN GHONG</t>
  </si>
  <si>
    <t>KAMAN CHONG MD</t>
  </si>
  <si>
    <t>3901 MAIN ST STE 301</t>
  </si>
  <si>
    <t>11354-5434</t>
  </si>
  <si>
    <t>LAWRENCE Y. LIANG MEDICAL PC</t>
  </si>
  <si>
    <t>E0334789</t>
  </si>
  <si>
    <t>LAWRENCE Y LIANG MEDICAL PC</t>
  </si>
  <si>
    <t>53 ELIZABETH ST STE 5A</t>
  </si>
  <si>
    <t>GAO MEDICAL PLLC</t>
  </si>
  <si>
    <t>4231 COLDEN ST STE 205</t>
  </si>
  <si>
    <t>Thresiamma Thanjan, MD</t>
  </si>
  <si>
    <t>E0258606</t>
  </si>
  <si>
    <t>THANJAN THRESIAMMA GEORGE  MD</t>
  </si>
  <si>
    <t>Thresiamma Thanjan</t>
  </si>
  <si>
    <t>(718) 367-0211</t>
  </si>
  <si>
    <t>tthanjan@yahoo.com</t>
  </si>
  <si>
    <t>THANJAN THRESIAMMA DR.</t>
  </si>
  <si>
    <t>THANJAN THRESIAMMA G  MD</t>
  </si>
  <si>
    <t>2859 CRESTON AVE # 1N</t>
  </si>
  <si>
    <t>10468-1806</t>
  </si>
  <si>
    <t>Mencia M. Gomez De Vargas, MD</t>
  </si>
  <si>
    <t>E0351211</t>
  </si>
  <si>
    <t>GOMEZ DE VARGAS MENCIA M</t>
  </si>
  <si>
    <t>Mencia M. Gomez De Vargas</t>
  </si>
  <si>
    <t>mg@ftmdpc.com</t>
  </si>
  <si>
    <t>GOMEZ DE VARGAS MENCIA</t>
  </si>
  <si>
    <t>600 E 233RD ST</t>
  </si>
  <si>
    <t>LONG'S MEDICAL REHAB, P.C.</t>
  </si>
  <si>
    <t>E0351510</t>
  </si>
  <si>
    <t>LONGS MEDICAL REHAB PC</t>
  </si>
  <si>
    <t>5115 7TH AVE</t>
  </si>
  <si>
    <t>11220-2806</t>
  </si>
  <si>
    <t>HARRISON F. MITCHELL, M.D.,P.C</t>
  </si>
  <si>
    <t>2368 ADAM CLAYTON POWELL JR BLVD</t>
  </si>
  <si>
    <t>WADSWORTH MEDICAL, PC</t>
  </si>
  <si>
    <t>129 WADSWORTH AVE, SUITE 4</t>
  </si>
  <si>
    <t>STANLEY SCOTT</t>
  </si>
  <si>
    <t>E0245148</t>
  </si>
  <si>
    <t>SCOTT STANLEY              MD</t>
  </si>
  <si>
    <t>STANLEY SCOTT, MD</t>
  </si>
  <si>
    <t>(718) 738-8181</t>
  </si>
  <si>
    <t>SCOTT STANLEY DR.</t>
  </si>
  <si>
    <t>SCOTT STANLEY     MD</t>
  </si>
  <si>
    <t>10112 78TH ST</t>
  </si>
  <si>
    <t>11416-1907</t>
  </si>
  <si>
    <t>SWAMINATHAN CHENNAREDDY</t>
  </si>
  <si>
    <t>E0276048</t>
  </si>
  <si>
    <t>CHENNAREDDY SWAMINATHAN</t>
  </si>
  <si>
    <t>VALENCIA HECTOR</t>
  </si>
  <si>
    <t>E0167770</t>
  </si>
  <si>
    <t>VALENCIA HECTOR ANTONIO</t>
  </si>
  <si>
    <t>VALENCIA HECTOR, MD</t>
  </si>
  <si>
    <t>(718) 779-5855</t>
  </si>
  <si>
    <t>3749 82ND ST</t>
  </si>
  <si>
    <t>11372-7031</t>
  </si>
  <si>
    <t>WALKER-ADAMSON SONIA</t>
  </si>
  <si>
    <t>E0141973</t>
  </si>
  <si>
    <t>WALKER-ADAMSON SONIA E MD</t>
  </si>
  <si>
    <t>SONIA WALKER-ADAMSON, MD</t>
  </si>
  <si>
    <t>(718) 658-6767</t>
  </si>
  <si>
    <t>WALKER-ADAMSON SONIA DR.</t>
  </si>
  <si>
    <t>WALKER-ADAMSON SONIA EVADNE</t>
  </si>
  <si>
    <t>114-81 177TH PL</t>
  </si>
  <si>
    <t>11434-1405</t>
  </si>
  <si>
    <t>SALCEDO OSIRIS DR.</t>
  </si>
  <si>
    <t>E0388198</t>
  </si>
  <si>
    <t>SALCEDO OSIRIS</t>
  </si>
  <si>
    <t>First Step Pediatrics, PC</t>
  </si>
  <si>
    <t>E0103958</t>
  </si>
  <si>
    <t>FIRST STEP PEDIATRICS PC</t>
  </si>
  <si>
    <t xml:space="preserve">Maria  Molina </t>
  </si>
  <si>
    <t>firststeppeds@yahoo.com</t>
  </si>
  <si>
    <t>MOLINA MARIA DR.</t>
  </si>
  <si>
    <t>MOLINA MARIA MIGUELINA</t>
  </si>
  <si>
    <t>Ada  Chak, DO</t>
  </si>
  <si>
    <t>E0111966</t>
  </si>
  <si>
    <t>CHAK ADA MD</t>
  </si>
  <si>
    <t>Ada  Chak</t>
  </si>
  <si>
    <t>(718) 891-4212</t>
  </si>
  <si>
    <t>Mdadachak@yahoo.com</t>
  </si>
  <si>
    <t>CHAK ADA DR.</t>
  </si>
  <si>
    <t>CHAK ADA</t>
  </si>
  <si>
    <t>701 LINCOLN BLVD</t>
  </si>
  <si>
    <t>11561-2315</t>
  </si>
  <si>
    <t>Domingo Santana, MD</t>
  </si>
  <si>
    <t>E0024541</t>
  </si>
  <si>
    <t>SANTANA DOMINGO A MD</t>
  </si>
  <si>
    <t>Domingo Santana</t>
  </si>
  <si>
    <t>(718) 676-4177</t>
  </si>
  <si>
    <t>santanamd59@hotmail.com</t>
  </si>
  <si>
    <t>SANTANA DOMINGO</t>
  </si>
  <si>
    <t>Terrace Health Care Center, Inc</t>
  </si>
  <si>
    <t>E0268265</t>
  </si>
  <si>
    <t>TERRACE HEALTH CARE CENTER</t>
  </si>
  <si>
    <t>Lowell F Feldman</t>
  </si>
  <si>
    <t>(718) 796-5800</t>
  </si>
  <si>
    <t>lfeldman@terracehealthcare.com</t>
  </si>
  <si>
    <t>TERRACE HEALTHCARE CENTER, INC.</t>
  </si>
  <si>
    <t>2678 KINGSBRIDGE TER</t>
  </si>
  <si>
    <t>10463-7471</t>
  </si>
  <si>
    <t>HAMILTON-MADISON HOUSE,INC</t>
  </si>
  <si>
    <t>E0273917</t>
  </si>
  <si>
    <t>Isabel Ching</t>
  </si>
  <si>
    <t>(212) 349-3724</t>
  </si>
  <si>
    <t>isabel@hmhonline.org</t>
  </si>
  <si>
    <t>HAMILTON MADISON HOUSE, INC</t>
  </si>
  <si>
    <t>HAMILTON-MADISON CL</t>
  </si>
  <si>
    <t>HITA  SHARMA</t>
  </si>
  <si>
    <t>E0089459</t>
  </si>
  <si>
    <t>SHARMA HITA MD</t>
  </si>
  <si>
    <t>SHARMA HITA</t>
  </si>
  <si>
    <t>STE 205</t>
  </si>
  <si>
    <t>11355-2281</t>
  </si>
  <si>
    <t>PINTER DAVID</t>
  </si>
  <si>
    <t>E0333604</t>
  </si>
  <si>
    <t>PINTER DAVID MICHAEL</t>
  </si>
  <si>
    <t xml:space="preserve">SRIVASTAVA MALAYA </t>
  </si>
  <si>
    <t>E0142052</t>
  </si>
  <si>
    <t>SRIVASTAVA MALAYA MD</t>
  </si>
  <si>
    <t>SRIVASTAVA MALAYA DR.</t>
  </si>
  <si>
    <t xml:space="preserve">OREILLY JAMES </t>
  </si>
  <si>
    <t>E0021354</t>
  </si>
  <si>
    <t>O'REILLY JAMES</t>
  </si>
  <si>
    <t>OREILLY JAMES MR.</t>
  </si>
  <si>
    <t>O'REILLY JAMES J.</t>
  </si>
  <si>
    <t xml:space="preserve">ROMELUS KESHIA </t>
  </si>
  <si>
    <t>ROMELUS KESHIA MS.</t>
  </si>
  <si>
    <t>JAMAICA HOSPITAL MEDICAL CENTER - BRADY GR DAY HAB</t>
  </si>
  <si>
    <t>SANTAMARIA GRACE</t>
  </si>
  <si>
    <t>E0391054</t>
  </si>
  <si>
    <t>SANTAMARIA GRACE M</t>
  </si>
  <si>
    <t>KANINGHAT  PRASANTH</t>
  </si>
  <si>
    <t>E0382745</t>
  </si>
  <si>
    <t>PRASANTH KANINGHAT</t>
  </si>
  <si>
    <t>PRASANTH KANINGHAT DR.</t>
  </si>
  <si>
    <t>NORRIS TRACY</t>
  </si>
  <si>
    <t>E0388509</t>
  </si>
  <si>
    <t>NORRIS TRACY M</t>
  </si>
  <si>
    <t>COYE BEVERLY</t>
  </si>
  <si>
    <t>47 NEW SCOTLAND AVE, MC 131</t>
  </si>
  <si>
    <t>ALBANY</t>
  </si>
  <si>
    <t xml:space="preserve">CHEN STANLEY </t>
  </si>
  <si>
    <t>E0386271</t>
  </si>
  <si>
    <t>CHEN STANLEY</t>
  </si>
  <si>
    <t>CHEN STANLEY DR.</t>
  </si>
  <si>
    <t xml:space="preserve">BOYCE ROSALIND </t>
  </si>
  <si>
    <t>BOYCE ROSALIND MS.</t>
  </si>
  <si>
    <t>STIEBEL TROY</t>
  </si>
  <si>
    <t xml:space="preserve">MCFARLENE KIRK </t>
  </si>
  <si>
    <t>E0372039</t>
  </si>
  <si>
    <t>MCFARLENE KIRK O</t>
  </si>
  <si>
    <t>MCFARLENE KIRK MR.</t>
  </si>
  <si>
    <t>Huachen Wei, MD</t>
  </si>
  <si>
    <t>E0090832</t>
  </si>
  <si>
    <t>WEI HUACHEN MD</t>
  </si>
  <si>
    <t>WEI HUACHEN</t>
  </si>
  <si>
    <t>MT SINAI ELMHURST FP</t>
  </si>
  <si>
    <t>Xian Min Li, DO</t>
  </si>
  <si>
    <t>E0288592</t>
  </si>
  <si>
    <t>LI XIAN MIN MD</t>
  </si>
  <si>
    <t>LI XIAN MIN DR.</t>
  </si>
  <si>
    <t>LI XIAN MIN</t>
  </si>
  <si>
    <t>Jianlin Wu, MD</t>
  </si>
  <si>
    <t>E0297905</t>
  </si>
  <si>
    <t>JIANLIN WU</t>
  </si>
  <si>
    <t>WU JIANLIN</t>
  </si>
  <si>
    <t>755 61ST ST</t>
  </si>
  <si>
    <t>YUN FENG MEDICAL PC</t>
  </si>
  <si>
    <t>E0364726</t>
  </si>
  <si>
    <t>139 CENTRE ST STE 502</t>
  </si>
  <si>
    <t>SEBOLSKY PAUL</t>
  </si>
  <si>
    <t>E0343389</t>
  </si>
  <si>
    <t>PIONEER HOMECARE INC.</t>
  </si>
  <si>
    <t>E0124725</t>
  </si>
  <si>
    <t>PIONEER HOMECARE CORP</t>
  </si>
  <si>
    <t>Erhina Emenike</t>
  </si>
  <si>
    <t>(718) 671-2100</t>
  </si>
  <si>
    <t>remenike@pioneerhomecare.net</t>
  </si>
  <si>
    <t>801 E 241ST ST</t>
  </si>
  <si>
    <t>10470-1303</t>
  </si>
  <si>
    <t>Bio-Reference Laboratories INC</t>
  </si>
  <si>
    <t>E0207837</t>
  </si>
  <si>
    <t>BIO-REFERENCE LABORATORIES INC</t>
  </si>
  <si>
    <t>Vincent Porcelli</t>
  </si>
  <si>
    <t>(201) 791-2600</t>
  </si>
  <si>
    <t>vporcelli@BioReference.com</t>
  </si>
  <si>
    <t>BIO-REFERENCE LABORATORIES, INC.</t>
  </si>
  <si>
    <t>481 EDWARD H ROSS DR</t>
  </si>
  <si>
    <t>ELMWOOD PARK</t>
  </si>
  <si>
    <t>07407-3118</t>
  </si>
  <si>
    <t>ALJUD Licensed Home Care Agency DBA Amber Court at Home</t>
  </si>
  <si>
    <t>ALJUD LICENSED HOME CARE SERVICES LLC</t>
  </si>
  <si>
    <t>650 E 104TH ST</t>
  </si>
  <si>
    <t>New York Dialysis Services, Inc.</t>
  </si>
  <si>
    <t>E0126614</t>
  </si>
  <si>
    <t>HARLEM DIALYSIS CTR</t>
  </si>
  <si>
    <t>Lisa Dombro</t>
  </si>
  <si>
    <t>(312) 286-9176</t>
  </si>
  <si>
    <t>Lisa.Dombro@fmc-na.com</t>
  </si>
  <si>
    <t>NEW YORK DIALYSIS SERVICES, INC.</t>
  </si>
  <si>
    <t>NY DIALYSIS SVCS/HARLEM DIALYS CTR</t>
  </si>
  <si>
    <t>2615-21 FRED DOUGLASS BLVD</t>
  </si>
  <si>
    <t>10030-1705</t>
  </si>
  <si>
    <t>E0334337</t>
  </si>
  <si>
    <t>NY DIALYSIS SVCS/MORRIS PARK</t>
  </si>
  <si>
    <t>CTR III/PFI 4492</t>
  </si>
  <si>
    <t>10461-2303</t>
  </si>
  <si>
    <t>E0033320</t>
  </si>
  <si>
    <t>AHMED NAYAZ MD</t>
  </si>
  <si>
    <t>Nayaz Ahmed</t>
  </si>
  <si>
    <t>nayazahmed100@yahoo.com</t>
  </si>
  <si>
    <t>AHMED NAYAZ</t>
  </si>
  <si>
    <t>Salcare Home Health Services, Inc</t>
  </si>
  <si>
    <t>Edwin Salas</t>
  </si>
  <si>
    <t>(212) 997-4080</t>
  </si>
  <si>
    <t>esalas@salcare.net</t>
  </si>
  <si>
    <t>SALCARE HOME HEALTH SVCE, INC</t>
  </si>
  <si>
    <t>130 W 42ND ST, SUITE 650</t>
  </si>
  <si>
    <t>Ing-Yann Jeng, MD</t>
  </si>
  <si>
    <t>E0210609</t>
  </si>
  <si>
    <t>JENG ING-YANN              MD</t>
  </si>
  <si>
    <t>JENG ING-YANN</t>
  </si>
  <si>
    <t>13630 MAPLE AVE STE 1A</t>
  </si>
  <si>
    <t>11355-3866</t>
  </si>
  <si>
    <t>Jingbo Zhao, MD</t>
  </si>
  <si>
    <t>E0320068</t>
  </si>
  <si>
    <t>ZHAO JINGBO</t>
  </si>
  <si>
    <t>Chenzhong Fu, MD</t>
  </si>
  <si>
    <t>E0041806</t>
  </si>
  <si>
    <t>FU CHENZHONG MD</t>
  </si>
  <si>
    <t>FU CHENZHONG</t>
  </si>
  <si>
    <t>RM A 1-9</t>
  </si>
  <si>
    <t>Alex Wei, MD</t>
  </si>
  <si>
    <t>E0305968</t>
  </si>
  <si>
    <t>WEI ALEX</t>
  </si>
  <si>
    <t>WEI ALEX YONGLI</t>
  </si>
  <si>
    <t>Sam Kwauk, MD</t>
  </si>
  <si>
    <t>E0134507</t>
  </si>
  <si>
    <t>KWAUK SAM TSUNG-MING MD</t>
  </si>
  <si>
    <t>KWAUK SAM DR.</t>
  </si>
  <si>
    <t>Ching Sum Leung, MD</t>
  </si>
  <si>
    <t>E0275192</t>
  </si>
  <si>
    <t>LEUNG CHING SUM MD</t>
  </si>
  <si>
    <t>LEUNG CHING DR.</t>
  </si>
  <si>
    <t>LEUNG CHING S MD</t>
  </si>
  <si>
    <t>10013-5023</t>
  </si>
  <si>
    <t>DELONG LIU,M.D.&amp; MIN XU,M.D.,P.C.</t>
  </si>
  <si>
    <t>8708 JUSTICE AVE APT 2G</t>
  </si>
  <si>
    <t>Lucy Leung-Eng, MD</t>
  </si>
  <si>
    <t>E0107490</t>
  </si>
  <si>
    <t>LEUNG-ENG LUCY MD</t>
  </si>
  <si>
    <t>LEUNG-ENG LUCY</t>
  </si>
  <si>
    <t>STE 506</t>
  </si>
  <si>
    <t>Li Lu, MD</t>
  </si>
  <si>
    <t>E0326609</t>
  </si>
  <si>
    <t>LU LI</t>
  </si>
  <si>
    <t>6402 8TH AVE STE 301</t>
  </si>
  <si>
    <t>Jiangping Gan, MD</t>
  </si>
  <si>
    <t>E0040406</t>
  </si>
  <si>
    <t>JIANGPING GAN</t>
  </si>
  <si>
    <t>GAN JIANGPING</t>
  </si>
  <si>
    <t>13630 MAPLE AVE STE 1B</t>
  </si>
  <si>
    <t>Helen Cheung, MD</t>
  </si>
  <si>
    <t>E0006573</t>
  </si>
  <si>
    <t>CHEUNG HELEN</t>
  </si>
  <si>
    <t>CHEUNG HELEN MD</t>
  </si>
  <si>
    <t>3907 PRINCE ST STE 3J</t>
  </si>
  <si>
    <t>Victoria Zhang, DO</t>
  </si>
  <si>
    <t>E0084995</t>
  </si>
  <si>
    <t>ZHANG VICTORIA DO</t>
  </si>
  <si>
    <t>ZHANG VICTORIA DR.</t>
  </si>
  <si>
    <t>Edwin K. Chan, MD</t>
  </si>
  <si>
    <t>E0034602</t>
  </si>
  <si>
    <t>CHAN EDWIN KENNETH MD</t>
  </si>
  <si>
    <t>CHAN EDWIN DR.</t>
  </si>
  <si>
    <t>Jiong-Ming Hu, MD</t>
  </si>
  <si>
    <t>E0084428</t>
  </si>
  <si>
    <t>HU JIONG-MING MD</t>
  </si>
  <si>
    <t>HU JIONG-MING DR.</t>
  </si>
  <si>
    <t>LINLI YAN-ROSENBERG PHYSICIAN PC</t>
  </si>
  <si>
    <t>E0293120</t>
  </si>
  <si>
    <t>LINLI YAN-ROSENBERG, PHYSICIAN, P.C.</t>
  </si>
  <si>
    <t>825 57TH ST STE 102</t>
  </si>
  <si>
    <t>Charles Hwu, MD</t>
  </si>
  <si>
    <t>E0215486</t>
  </si>
  <si>
    <t>HWU CHARLES JOSEPH</t>
  </si>
  <si>
    <t>HWU CHARLES</t>
  </si>
  <si>
    <t>SUITE 2 F</t>
  </si>
  <si>
    <t>11355-3865</t>
  </si>
  <si>
    <t>Edward Chan, MD</t>
  </si>
  <si>
    <t>E0143243</t>
  </si>
  <si>
    <t>EDWARD V CHAN MD PLLC</t>
  </si>
  <si>
    <t>CHAN EDWARD DR.</t>
  </si>
  <si>
    <t>Ling Min Gao, MD</t>
  </si>
  <si>
    <t>E0100065</t>
  </si>
  <si>
    <t>GAD MEDICAL PLLC</t>
  </si>
  <si>
    <t>GAO LING MIN DR.</t>
  </si>
  <si>
    <t>GAO LING MIN</t>
  </si>
  <si>
    <t>E0122515</t>
  </si>
  <si>
    <t>MARTINEZ DE PIMENTEL NADIA MD</t>
  </si>
  <si>
    <t>Nadia  Martinez de Pimentel</t>
  </si>
  <si>
    <t>(718) 803-7230</t>
  </si>
  <si>
    <t>Jimani99@aol.com</t>
  </si>
  <si>
    <t>MARTINEZ DE PIMENTEL NADIA DR.</t>
  </si>
  <si>
    <t>John T. Wang, MD</t>
  </si>
  <si>
    <t>E0012372</t>
  </si>
  <si>
    <t>WANG JOHN TSIHSIAN MD</t>
  </si>
  <si>
    <t>WANG JOHN</t>
  </si>
  <si>
    <t>9028 VAN WYCK EXPY</t>
  </si>
  <si>
    <t>SHIN DONG-IN</t>
  </si>
  <si>
    <t>E0348393</t>
  </si>
  <si>
    <t>Vivien Lim, MD</t>
  </si>
  <si>
    <t>E0030693</t>
  </si>
  <si>
    <t>LIM VIVIEN MD</t>
  </si>
  <si>
    <t>LIM VIVIEN DR.</t>
  </si>
  <si>
    <t>21604 UNION TPKE</t>
  </si>
  <si>
    <t>11364-3525</t>
  </si>
  <si>
    <t>David Thierman, MD</t>
  </si>
  <si>
    <t>E0035896</t>
  </si>
  <si>
    <t>THIERMAN DAVID H</t>
  </si>
  <si>
    <t>THIERMAN DAVID</t>
  </si>
  <si>
    <t>703 MAIN STREET</t>
  </si>
  <si>
    <t>07503-2621</t>
  </si>
  <si>
    <t>Canal Radiology DBA: Community Radiology of NY</t>
  </si>
  <si>
    <t>E0028739</t>
  </si>
  <si>
    <t>CANAL RADIOLOGY ASSOCIATES PC</t>
  </si>
  <si>
    <t>Charlie Piccinnini</t>
  </si>
  <si>
    <t>(212) 349-5799</t>
  </si>
  <si>
    <t>charlie@communityradny.com</t>
  </si>
  <si>
    <t>CANAL RADIOLOGY ASSOCIATES, PC</t>
  </si>
  <si>
    <t>CANAL RADIOLOGY ASSOCIATES P C</t>
  </si>
  <si>
    <t>212 CANAL ST STE 206</t>
  </si>
  <si>
    <t>10013-4156</t>
  </si>
  <si>
    <t>PREMIUM MEDICAL CARE, P.C.</t>
  </si>
  <si>
    <t>E0307451</t>
  </si>
  <si>
    <t>PREMIUM MEDICAL CARE P C</t>
  </si>
  <si>
    <t>13203 SANFORD AVE # 1C1D</t>
  </si>
  <si>
    <t>11355-4309</t>
  </si>
  <si>
    <t>Xi Freda Gu, MD</t>
  </si>
  <si>
    <t>E0132661</t>
  </si>
  <si>
    <t>GU XI FREDA MD</t>
  </si>
  <si>
    <t>GU XI DR.</t>
  </si>
  <si>
    <t>70 BOWERY RM 403</t>
  </si>
  <si>
    <t>10013-4998</t>
  </si>
  <si>
    <t>Henry J. Yan, MD</t>
  </si>
  <si>
    <t>E0290599</t>
  </si>
  <si>
    <t>YAN HENRY JIANN MD</t>
  </si>
  <si>
    <t>YAN HENRY</t>
  </si>
  <si>
    <t>5645 MAIN ST # 637</t>
  </si>
  <si>
    <t>BESTCARE INC</t>
  </si>
  <si>
    <t>E0088122</t>
  </si>
  <si>
    <t>Bernard Schiel</t>
  </si>
  <si>
    <t>(516) 731-3770</t>
  </si>
  <si>
    <t>bschiel@bestcare.com</t>
  </si>
  <si>
    <t>814 E 233RD ST</t>
  </si>
  <si>
    <t>10466-3204</t>
  </si>
  <si>
    <t>ROUSSEAU, MONIQUE</t>
  </si>
  <si>
    <t>E0140955</t>
  </si>
  <si>
    <t>ROUSSEAU MONIQUE J MD</t>
  </si>
  <si>
    <t>monique.rousseau@omh.ny.gov</t>
  </si>
  <si>
    <t>ROUSSEAU MONIQUE DR.</t>
  </si>
  <si>
    <t>Ayesha Williams</t>
  </si>
  <si>
    <t>E0370101</t>
  </si>
  <si>
    <t>WILLIAMS AYESHA AUDENE</t>
  </si>
  <si>
    <t>awilliams@acirehab.org</t>
  </si>
  <si>
    <t>WILLIAMS AYESHA</t>
  </si>
  <si>
    <t>CONSOLACION SOBERANO</t>
  </si>
  <si>
    <t>E0070245</t>
  </si>
  <si>
    <t>SOBERANO CONSOLACIO</t>
  </si>
  <si>
    <t xml:space="preserve">SOBERANO, CONSOLACION </t>
  </si>
  <si>
    <t>gemmah1@verizon.net</t>
  </si>
  <si>
    <t>SOBERANO CONSOLACION</t>
  </si>
  <si>
    <t>Bridge Back to Life Center,  Inc.</t>
  </si>
  <si>
    <t>E0156068</t>
  </si>
  <si>
    <t>BRIDGE BACK TO LIFE CTR INC</t>
  </si>
  <si>
    <t>Gary Butchen  President &amp; CEO</t>
  </si>
  <si>
    <t>(212) 679-4960</t>
  </si>
  <si>
    <t>gbutchen@bridgebacktolife.com</t>
  </si>
  <si>
    <t>BRIDGE BACK TO LIFE CENTER, INC.</t>
  </si>
  <si>
    <t>1688 VICTORY BLVD</t>
  </si>
  <si>
    <t>10314-3533</t>
  </si>
  <si>
    <t>Centerlight?Healthcare?Diagnostic?&amp;?Treatment?Center</t>
  </si>
  <si>
    <t>E0164623</t>
  </si>
  <si>
    <t>COMPREHENSIVE CARE MGT D&amp;T CT</t>
  </si>
  <si>
    <t>CENTERLIGHT DIAGNOSTIC AND TREATMENT CENTER, INC.</t>
  </si>
  <si>
    <t>2401 WHITE PLAINS RD</t>
  </si>
  <si>
    <t>10467-8108</t>
  </si>
  <si>
    <t>VNSNY</t>
  </si>
  <si>
    <t>E0004967</t>
  </si>
  <si>
    <t>VNSNY COMMUNITY HEALTH SERVICES</t>
  </si>
  <si>
    <t>Jason Ficks</t>
  </si>
  <si>
    <t>(914) 881-1315</t>
  </si>
  <si>
    <t>jason.ficks@vnsny.org</t>
  </si>
  <si>
    <t>All Other:: Case Management / Health Home:: Hospice:: Mental Health:: Substance Abuse</t>
  </si>
  <si>
    <t>VISITING NURSE SERVICE OF NEW YORK HOME CARE II</t>
  </si>
  <si>
    <t>VISITING NURSE SERVICE/NY HM CARE</t>
  </si>
  <si>
    <t>489 E 153RD ST # 493</t>
  </si>
  <si>
    <t>10455-1307</t>
  </si>
  <si>
    <t>Steven Wong, MD</t>
  </si>
  <si>
    <t>E0227893</t>
  </si>
  <si>
    <t>WONG STEVEN                MD</t>
  </si>
  <si>
    <t>WONG STEVEN DR.</t>
  </si>
  <si>
    <t>WONG STEVEN MD</t>
  </si>
  <si>
    <t>Hua Huang, MD</t>
  </si>
  <si>
    <t>E0019119</t>
  </si>
  <si>
    <t>HUANG HUA MD</t>
  </si>
  <si>
    <t>HUANG HUA</t>
  </si>
  <si>
    <t>110 LAFAYETTE ST</t>
  </si>
  <si>
    <t>Ming Jiang, MD</t>
  </si>
  <si>
    <t>E0285581</t>
  </si>
  <si>
    <t>JIANG MING MD</t>
  </si>
  <si>
    <t>JIANG MING DR.</t>
  </si>
  <si>
    <t>Chyne C. Tan, MD</t>
  </si>
  <si>
    <t>E0143723</t>
  </si>
  <si>
    <t>TAN CHYNE C MD</t>
  </si>
  <si>
    <t>TAN CHYNE</t>
  </si>
  <si>
    <t>Jerry Huo, MD</t>
  </si>
  <si>
    <t>E0123101</t>
  </si>
  <si>
    <t>HUO JERRY MD</t>
  </si>
  <si>
    <t>HUO JERRY</t>
  </si>
  <si>
    <t>STE 541</t>
  </si>
  <si>
    <t>JENNAN COMPREHENSIVE MEDICAL PC</t>
  </si>
  <si>
    <t>E0013403</t>
  </si>
  <si>
    <t>E0057732</t>
  </si>
  <si>
    <t>MOTT WOMEN HEALTHCARE PLLC</t>
  </si>
  <si>
    <t>FL 5</t>
  </si>
  <si>
    <t>10013-5041</t>
  </si>
  <si>
    <t>Exponents, Inc</t>
  </si>
  <si>
    <t>E0112036</t>
  </si>
  <si>
    <t>EXPONENTS INC</t>
  </si>
  <si>
    <t>Samantha Lopez-Fernandez</t>
  </si>
  <si>
    <t>(212) 243-3434</t>
  </si>
  <si>
    <t>slopez@exponents.org</t>
  </si>
  <si>
    <t>EXPONENTS</t>
  </si>
  <si>
    <t>2 WASHINGTON ST</t>
  </si>
  <si>
    <t>10004-1008</t>
  </si>
  <si>
    <t>AREBA Casriel, Inc</t>
  </si>
  <si>
    <t>E0158112</t>
  </si>
  <si>
    <t>AREBA CASRIEL INSTITUTE</t>
  </si>
  <si>
    <t>Howard M. Field</t>
  </si>
  <si>
    <t>(212) 376-1810</t>
  </si>
  <si>
    <t>hfield@aol.com</t>
  </si>
  <si>
    <t>AREBA CASRIEL, INC.</t>
  </si>
  <si>
    <t>CHDFS, Inc.</t>
  </si>
  <si>
    <t>E0432444</t>
  </si>
  <si>
    <t>CHDFS INC</t>
  </si>
  <si>
    <t>Julio E. Barros</t>
  </si>
  <si>
    <t>(212) 695-4562</t>
  </si>
  <si>
    <t>jbarro@chdfs.org</t>
  </si>
  <si>
    <t>42-09 28TH ST FL 18</t>
  </si>
  <si>
    <t>11101-4130</t>
  </si>
  <si>
    <t>HON KING-CHEN</t>
  </si>
  <si>
    <t>E0189967</t>
  </si>
  <si>
    <t>HON KING CHEN MD</t>
  </si>
  <si>
    <t>BOOTH MEM MED CTR</t>
  </si>
  <si>
    <t>MYINT KYAW DR.</t>
  </si>
  <si>
    <t>E0274708</t>
  </si>
  <si>
    <t>KYAW MYINT PHYSICIAN PC    MD</t>
  </si>
  <si>
    <t>MYINT KYAW MD</t>
  </si>
  <si>
    <t>63 CATHERINE ST</t>
  </si>
  <si>
    <t>10038-1307</t>
  </si>
  <si>
    <t>BAI CHUN DR.</t>
  </si>
  <si>
    <t>E0056105</t>
  </si>
  <si>
    <t>BAI CHUN</t>
  </si>
  <si>
    <t>STE A</t>
  </si>
  <si>
    <t>QUALITY MEDICAL ONCOLOGY P.C.</t>
  </si>
  <si>
    <t>E0321578</t>
  </si>
  <si>
    <t>QUALITY MEDICAL ONCOLOGY PC</t>
  </si>
  <si>
    <t>136-30 MAPLE AVE STE 2A</t>
  </si>
  <si>
    <t>XU RICHARD</t>
  </si>
  <si>
    <t>E0092236</t>
  </si>
  <si>
    <t>XU RICHARD LI-CHENG</t>
  </si>
  <si>
    <t>39-07 PRINCE ST STE 3C</t>
  </si>
  <si>
    <t>JONATHANN C. KUO, M.D., P.C.</t>
  </si>
  <si>
    <t>E0319722</t>
  </si>
  <si>
    <t>JONATHANN C KUO MD PC</t>
  </si>
  <si>
    <t>350 BROADWAY RM 205</t>
  </si>
  <si>
    <t>10013-3911</t>
  </si>
  <si>
    <t>LNW MEDICAL OFFICE, PLLC</t>
  </si>
  <si>
    <t>E0307199</t>
  </si>
  <si>
    <t>LNW MEDICAL OFFICE PLLC</t>
  </si>
  <si>
    <t>ZHENG SHUANGWU</t>
  </si>
  <si>
    <t>E0084358</t>
  </si>
  <si>
    <t>ZHENG PETER SHUANGWU</t>
  </si>
  <si>
    <t>STE 2C</t>
  </si>
  <si>
    <t>TUCKAHOE</t>
  </si>
  <si>
    <t>10707-3941</t>
  </si>
  <si>
    <t>MALLAPU SHRAVAN DR.</t>
  </si>
  <si>
    <t>E0328645</t>
  </si>
  <si>
    <t>MALLAPU SHRAVAN K</t>
  </si>
  <si>
    <t>MALLAPU SHRAVAN KUMAR REDDY</t>
  </si>
  <si>
    <t>KANG SEUNG</t>
  </si>
  <si>
    <t>E0313149</t>
  </si>
  <si>
    <t>SEUNG HEE KANG</t>
  </si>
  <si>
    <t>KANG SEUNG HEE</t>
  </si>
  <si>
    <t>WOLFSON YAN MR.</t>
  </si>
  <si>
    <t>E0134018</t>
  </si>
  <si>
    <t>WOLFSON YAN MD</t>
  </si>
  <si>
    <t>WOLFSON YAN</t>
  </si>
  <si>
    <t>WOLFSON MED ASSOC</t>
  </si>
  <si>
    <t>11229-1507</t>
  </si>
  <si>
    <t>OLAYO ALVARO MR.</t>
  </si>
  <si>
    <t>E0019801</t>
  </si>
  <si>
    <t>OLAYO ALVARO A MD</t>
  </si>
  <si>
    <t>3920A 29TH ST</t>
  </si>
  <si>
    <t>11101-3708</t>
  </si>
  <si>
    <t>AOL MEDICAL SERVICES P.C.</t>
  </si>
  <si>
    <t>90-10 ELMHURST AVENUE</t>
  </si>
  <si>
    <t>Fort Greene Strategic Neighborhood Action Partnership</t>
  </si>
  <si>
    <t>Georgianna Glose</t>
  </si>
  <si>
    <t>(718) 694-6957</t>
  </si>
  <si>
    <t>drglose@fortgreenesnap.org</t>
  </si>
  <si>
    <t>324 Myrtle Ave</t>
  </si>
  <si>
    <t>MOUNT SINAI HOSPITAL</t>
  </si>
  <si>
    <t>E0274063</t>
  </si>
  <si>
    <t>Lisa Chan</t>
  </si>
  <si>
    <t>(510) 432-2589</t>
  </si>
  <si>
    <t>All Other:: Clinic:: Hospital:: Mental Health:: Pharmacy</t>
  </si>
  <si>
    <t>FLUSHING MANOR DIALYSIS CENTER, LLC</t>
  </si>
  <si>
    <t>Richard Sherman</t>
  </si>
  <si>
    <t>PREVENTIVE DIAGNOSTICS INC</t>
  </si>
  <si>
    <t>E0325146</t>
  </si>
  <si>
    <t>Mark Tauber</t>
  </si>
  <si>
    <t>(718) 388-3000</t>
  </si>
  <si>
    <t>Mark@pdihealth.com</t>
  </si>
  <si>
    <t>544 PARK AVE STE 620</t>
  </si>
  <si>
    <t>11205-1600</t>
  </si>
  <si>
    <t>CHIROPRACTOR/PORT-XRAY-SVC  - QMB SERVICES</t>
  </si>
  <si>
    <t>FOREST HILLS HOSPITAL</t>
  </si>
  <si>
    <t>E0274030</t>
  </si>
  <si>
    <t>NORTH SHORE UN HSP FOREST HIL</t>
  </si>
  <si>
    <t>All Other:: Clinic:: Hospital</t>
  </si>
  <si>
    <t>XERON CLINICAL LAB INC</t>
  </si>
  <si>
    <t>Khalid Farid</t>
  </si>
  <si>
    <t>(646) 382-7400</t>
  </si>
  <si>
    <t>xeronlab@cs.com</t>
  </si>
  <si>
    <t>Lab/X-Ray</t>
  </si>
  <si>
    <t>XERON CLINICAL LABORATORIES INC.</t>
  </si>
  <si>
    <t>43 65 147 ST</t>
  </si>
  <si>
    <t>Physicians of the Future dba Rapid Care Solutions</t>
  </si>
  <si>
    <t>E0374181</t>
  </si>
  <si>
    <t>PHYSICIANS OF THE FUTURE MEDGROUP P</t>
  </si>
  <si>
    <t>Lidia Virgil</t>
  </si>
  <si>
    <t>(844) 721-4367</t>
  </si>
  <si>
    <t>lvigril@rapidcaresolution.com</t>
  </si>
  <si>
    <t>PHYSICIANS OF THE FUTURE MEDGROUP PLLC</t>
  </si>
  <si>
    <t>5030 BROADWAY STE 808</t>
  </si>
  <si>
    <t>10034-1666</t>
  </si>
  <si>
    <t>ARMS ACRES, INC</t>
  </si>
  <si>
    <t>10512-1921</t>
  </si>
  <si>
    <t>GANDHI SNEHA DR.</t>
  </si>
  <si>
    <t>E0155563</t>
  </si>
  <si>
    <t>GANDHI SNEHA J MD</t>
  </si>
  <si>
    <t>WOMENS HEALTH PRACTICE LLC</t>
  </si>
  <si>
    <t>436 FORT WASHINGTON AVE, 1C</t>
  </si>
  <si>
    <t>PAUL FRANK MD PLLC</t>
  </si>
  <si>
    <t>620 FORT WASHINGTON AVE APT A</t>
  </si>
  <si>
    <t>DR. RUDRAMA DUGGIRALA MEDICAL SERVICES,PC</t>
  </si>
  <si>
    <t>90 45 PITKIN AVE</t>
  </si>
  <si>
    <t>LOWER MANHATTAN GASTROENTEROLOGY GROUP, P.C.</t>
  </si>
  <si>
    <t>E0297853</t>
  </si>
  <si>
    <t>LOWER MANHATTAN GASTROENTEROLOGY GR</t>
  </si>
  <si>
    <t>60 GRAMERCY PARK N APT 1B</t>
  </si>
  <si>
    <t>10010-5429</t>
  </si>
  <si>
    <t>Anthony Verrone, MD</t>
  </si>
  <si>
    <t>E0262958</t>
  </si>
  <si>
    <t>VERRONE ANTHONY MD         PC</t>
  </si>
  <si>
    <t>Anthony Verrone</t>
  </si>
  <si>
    <t>(212) 475-6247</t>
  </si>
  <si>
    <t>averrone@aol.com</t>
  </si>
  <si>
    <t>VERRONE ANTHONY DR.</t>
  </si>
  <si>
    <t>201 E 21ST ST</t>
  </si>
  <si>
    <t>10010-6401</t>
  </si>
  <si>
    <t>ZAMBON PRIMARY HEALTHCARE MEDECINE</t>
  </si>
  <si>
    <t>STAGES PEDIATRICS P.C.</t>
  </si>
  <si>
    <t>128 FORT WASHINGTON AVE, 1J</t>
  </si>
  <si>
    <t>AHUJA KISHORE DR.</t>
  </si>
  <si>
    <t>E0238780</t>
  </si>
  <si>
    <t>AHUJA KISHORE KANAYALAL    MD</t>
  </si>
  <si>
    <t>AHUJA KISHORE KANAYALAL</t>
  </si>
  <si>
    <t>1400 PELHAM PARKWAY</t>
  </si>
  <si>
    <t>10461-0000</t>
  </si>
  <si>
    <t>JUNCTION MEDICAL, PC</t>
  </si>
  <si>
    <t>HEALTHY CHILDREN PEDIATRIC MEDICINE,P.C.</t>
  </si>
  <si>
    <t>E0426180</t>
  </si>
  <si>
    <t>HEALTHY CHILDREN PEDIATRIC MEDICINE</t>
  </si>
  <si>
    <t>1240 WALTON AVE</t>
  </si>
  <si>
    <t>10452-8050</t>
  </si>
  <si>
    <t>Ewa Mlynarczyk, PT</t>
  </si>
  <si>
    <t>E0046776</t>
  </si>
  <si>
    <t>MLYNARCZYK EWA MONIKA</t>
  </si>
  <si>
    <t>Ewa Mlynarczyk</t>
  </si>
  <si>
    <t>(718) 609-1110</t>
  </si>
  <si>
    <t>MLYNARCZYK EWA MS.</t>
  </si>
  <si>
    <t>37-49 91ST ST</t>
  </si>
  <si>
    <t>Thomas K. Chan, MD</t>
  </si>
  <si>
    <t>E0152821</t>
  </si>
  <si>
    <t>CHAN THOMAS KIN-SIM MD</t>
  </si>
  <si>
    <t>CHAN THOMAS DR.</t>
  </si>
  <si>
    <t>Xinyu Zhao, MD</t>
  </si>
  <si>
    <t>E0310604</t>
  </si>
  <si>
    <t>ZHAO XINYU</t>
  </si>
  <si>
    <t>ZHAO XINYU DR.</t>
  </si>
  <si>
    <t>KAMICA  L. LEWIS</t>
  </si>
  <si>
    <t>E0348689</t>
  </si>
  <si>
    <t>LEWIS KAMICA LYNN</t>
  </si>
  <si>
    <t>LEWIS KAMICA DR.</t>
  </si>
  <si>
    <t>ROMSAITONG DIANE</t>
  </si>
  <si>
    <t>E0092329</t>
  </si>
  <si>
    <t>ROMSAITONG DIANE P MD</t>
  </si>
  <si>
    <t>ST JOSEPH EYE C C</t>
  </si>
  <si>
    <t>MARSHA  FILS-AIME</t>
  </si>
  <si>
    <t>E0324479</t>
  </si>
  <si>
    <t>FILS-AIME MARSHA</t>
  </si>
  <si>
    <t>GERALDINE  S. VAZ</t>
  </si>
  <si>
    <t>E0080126</t>
  </si>
  <si>
    <t>VAZ GERALDINE SANDRA MD</t>
  </si>
  <si>
    <t>VAZ GERALDINE</t>
  </si>
  <si>
    <t>8900 VAN WYCK EXPY # 2</t>
  </si>
  <si>
    <t>NICOLAE  MOSU</t>
  </si>
  <si>
    <t>E0031614</t>
  </si>
  <si>
    <t>MOSU NICOLAE MD</t>
  </si>
  <si>
    <t>MOSU NICOLAE</t>
  </si>
  <si>
    <t>GINA  M. BASELLO</t>
  </si>
  <si>
    <t>E0068846</t>
  </si>
  <si>
    <t>BASELLO GINA M MD</t>
  </si>
  <si>
    <t>BASELLO GINA</t>
  </si>
  <si>
    <t>BASELLO GINA MARIE</t>
  </si>
  <si>
    <t>AVANI  A. PATEL</t>
  </si>
  <si>
    <t>E0160617</t>
  </si>
  <si>
    <t>PATEL AVANI A MD</t>
  </si>
  <si>
    <t>PATEL AVANI</t>
  </si>
  <si>
    <t>EMERGENCY DEPARTMENT</t>
  </si>
  <si>
    <t>Alberto-Comas Espinal, MD</t>
  </si>
  <si>
    <t>E0203137</t>
  </si>
  <si>
    <t>ESPINAL ALBERTO COMAS      MD</t>
  </si>
  <si>
    <t>Alberto-Comas Espinal</t>
  </si>
  <si>
    <t>(212) 781-5889</t>
  </si>
  <si>
    <t>wadsworthmedicalgroup@hotmail.com</t>
  </si>
  <si>
    <t>COMAS ESPINAL ALBERTO DR.</t>
  </si>
  <si>
    <t>371 WADSWORTH AVE</t>
  </si>
  <si>
    <t>10040-3123</t>
  </si>
  <si>
    <t>Sang-Il Choi, MD</t>
  </si>
  <si>
    <t>E0240582</t>
  </si>
  <si>
    <t>CHOI SANGIL                MD</t>
  </si>
  <si>
    <t>Sang-Il Choi</t>
  </si>
  <si>
    <t>(718) 584-2887</t>
  </si>
  <si>
    <t>CHOI SANG</t>
  </si>
  <si>
    <t>64 W BURNSIDE AVE</t>
  </si>
  <si>
    <t>10453-4018</t>
  </si>
  <si>
    <t>Douglas Friedrich, MD</t>
  </si>
  <si>
    <t>E0060944</t>
  </si>
  <si>
    <t>FRIEDRICH DOUGLAS BENNETT MD</t>
  </si>
  <si>
    <t>Douglas Friedrich</t>
  </si>
  <si>
    <t>(212) 274-1900</t>
  </si>
  <si>
    <t>dfriedrichmd@gmail.com</t>
  </si>
  <si>
    <t>FRIEDRICH DOUGLAS DR.</t>
  </si>
  <si>
    <t>FRIEDRICH DOUGLAS BENNETT</t>
  </si>
  <si>
    <t>419 W 51ST ST</t>
  </si>
  <si>
    <t>Gustavo Melamedoff, MD</t>
  </si>
  <si>
    <t>E0222981</t>
  </si>
  <si>
    <t>MELAMEDOFF GUSTAVO R       MD</t>
  </si>
  <si>
    <t>Gustavo Melamedoff</t>
  </si>
  <si>
    <t>vocuer@yahoo.com</t>
  </si>
  <si>
    <t>MELAMEDOFF GUSTAVO DR.</t>
  </si>
  <si>
    <t>4037 76TH ST</t>
  </si>
  <si>
    <t>11373-1033</t>
  </si>
  <si>
    <t>Ding Cheng Yang, DPM</t>
  </si>
  <si>
    <t>E0290042</t>
  </si>
  <si>
    <t>DING CHENG YANG</t>
  </si>
  <si>
    <t>Ding Cheng Yang</t>
  </si>
  <si>
    <t>(347) 238-5723</t>
  </si>
  <si>
    <t>yangny@verizon.net</t>
  </si>
  <si>
    <t>YANG DING</t>
  </si>
  <si>
    <t>YANG DING CHENG MD</t>
  </si>
  <si>
    <t>142-26 37TH AVE</t>
  </si>
  <si>
    <t>11354-6508</t>
  </si>
  <si>
    <t>Joseph Huang, MD</t>
  </si>
  <si>
    <t>E0276408</t>
  </si>
  <si>
    <t>HUANG LE KIONG             MD</t>
  </si>
  <si>
    <t>Joseph Huang</t>
  </si>
  <si>
    <t>(718) 324-5330</t>
  </si>
  <si>
    <t>HUANG JOSEPH</t>
  </si>
  <si>
    <t>5243 BROADWAY</t>
  </si>
  <si>
    <t>10463-7636</t>
  </si>
  <si>
    <t>Jose Batlle, MD</t>
  </si>
  <si>
    <t>E0112501</t>
  </si>
  <si>
    <t>BATLLE JOSE EUGENIO</t>
  </si>
  <si>
    <t>Jose Batlle</t>
  </si>
  <si>
    <t>(212) 877-6200</t>
  </si>
  <si>
    <t>jbatlle@doctorbatlle.com</t>
  </si>
  <si>
    <t>BATLLE JOSE DR.</t>
  </si>
  <si>
    <t>UHCC FIRM B</t>
  </si>
  <si>
    <t>SYRACUSE</t>
  </si>
  <si>
    <t>13202-2240</t>
  </si>
  <si>
    <t>HAQUE MUHAMMAD DR.</t>
  </si>
  <si>
    <t>E0274841</t>
  </si>
  <si>
    <t>HAQUE MUHAMMAD MAZHARUL    MD</t>
  </si>
  <si>
    <t>M M HAQUE MD</t>
  </si>
  <si>
    <t>Clotilde Pe?MD</t>
  </si>
  <si>
    <t>E0074583</t>
  </si>
  <si>
    <t>PENA CLOTILDE B MD</t>
  </si>
  <si>
    <t>Clotilde Pe?129235050</t>
  </si>
  <si>
    <t>PENA CLOTILDE</t>
  </si>
  <si>
    <t>128 FORT WASHINGTON AVE</t>
  </si>
  <si>
    <t>Rosario Reyes-Rigor, MD</t>
  </si>
  <si>
    <t>E0334796</t>
  </si>
  <si>
    <t>DR ROSARIO H REYES-RIGOR PHYSICIAN</t>
  </si>
  <si>
    <t>DR. ROSARIO H. REYES-RIGOR PHYSICIAN PC</t>
  </si>
  <si>
    <t>E0319381</t>
  </si>
  <si>
    <t>FERNANDO TAVERAS MD PC</t>
  </si>
  <si>
    <t>Fernando Taveras</t>
  </si>
  <si>
    <t>virgin0305@aol.com</t>
  </si>
  <si>
    <t>FERNANDO T. TAVERAS, MD PC</t>
  </si>
  <si>
    <t>Luis Nina-Ortega, MD</t>
  </si>
  <si>
    <t>E0161895</t>
  </si>
  <si>
    <t>NINA ORTEGA LUIS CESAR MD</t>
  </si>
  <si>
    <t>Luis Nina-Ortega</t>
  </si>
  <si>
    <t>lcn4@columbia.edu</t>
  </si>
  <si>
    <t>NINAORTEGA LUIS DR.</t>
  </si>
  <si>
    <t>STE BS7</t>
  </si>
  <si>
    <t>SIDDIQUE MOHAMMED</t>
  </si>
  <si>
    <t>E0161848</t>
  </si>
  <si>
    <t>MODERN EAST WEST MEDICAL PC</t>
  </si>
  <si>
    <t>106-02 76TH ST</t>
  </si>
  <si>
    <t>11417-1008</t>
  </si>
  <si>
    <t>Louis Alexander Mucelli, MD</t>
  </si>
  <si>
    <t>E0115646</t>
  </si>
  <si>
    <t>MUCELLI LOUIS ALEXANDER</t>
  </si>
  <si>
    <t>Louis Alexander Mucelli</t>
  </si>
  <si>
    <t>MUCELLI LOUIS DR.</t>
  </si>
  <si>
    <t>Cheng Gonjon, MD</t>
  </si>
  <si>
    <t>E0133629</t>
  </si>
  <si>
    <t>GONJON CHENG ANTONIO MD</t>
  </si>
  <si>
    <t>Cheng Gonjon</t>
  </si>
  <si>
    <t>(212) 304-0096</t>
  </si>
  <si>
    <t>cagonjon@gmail.com</t>
  </si>
  <si>
    <t>GONJON CHENG DR.</t>
  </si>
  <si>
    <t>GONJON CHENG ANTONIO</t>
  </si>
  <si>
    <t>39 SICKLES ST # 1A</t>
  </si>
  <si>
    <t>10040-1615</t>
  </si>
  <si>
    <t>Gloria Paoli, MD</t>
  </si>
  <si>
    <t>E0215733</t>
  </si>
  <si>
    <t>PAOLI GLORIA ROSARIO       MD</t>
  </si>
  <si>
    <t>Gloria Paoli</t>
  </si>
  <si>
    <t>(212) 928-1498</t>
  </si>
  <si>
    <t>PAOLI GLORIA DR.</t>
  </si>
  <si>
    <t>300 FORT WASHINGTON AVE</t>
  </si>
  <si>
    <t>10032-1323</t>
  </si>
  <si>
    <t>Paul Frank, MD</t>
  </si>
  <si>
    <t>E0179035</t>
  </si>
  <si>
    <t>FRANK PAUL MD</t>
  </si>
  <si>
    <t>Paul Frank</t>
  </si>
  <si>
    <t>(212) 927-1110</t>
  </si>
  <si>
    <t>Paulfrankmd@gmail.com</t>
  </si>
  <si>
    <t>FRANK PAUL DR.</t>
  </si>
  <si>
    <t>2856 3RD AVE</t>
  </si>
  <si>
    <t>10455-2726</t>
  </si>
  <si>
    <t>Felix Florimon, MD</t>
  </si>
  <si>
    <t>E0206336</t>
  </si>
  <si>
    <t>FLORIMON FELIX             MD</t>
  </si>
  <si>
    <t>Felix Florimon</t>
  </si>
  <si>
    <t>(212) 781-0051</t>
  </si>
  <si>
    <t>mdh@misalud.com</t>
  </si>
  <si>
    <t>FLORIMON FELIX</t>
  </si>
  <si>
    <t>801 W 181ST ST</t>
  </si>
  <si>
    <t>10033-4542</t>
  </si>
  <si>
    <t>Kevin Liao, DO</t>
  </si>
  <si>
    <t>E0348358</t>
  </si>
  <si>
    <t>LIAO KEVIN</t>
  </si>
  <si>
    <t>3907 PRINCE ST STE 6H</t>
  </si>
  <si>
    <t>WOOLWARD ANDREW MR.</t>
  </si>
  <si>
    <t>E0369185</t>
  </si>
  <si>
    <t>WOOLWARD ANDREW</t>
  </si>
  <si>
    <t>WOOLWARD ANDREW NICHOLAS</t>
  </si>
  <si>
    <t>DR. AMY S. CHU-WONG, M.D., P.C.</t>
  </si>
  <si>
    <t>E0330675</t>
  </si>
  <si>
    <t>DR AMY S CHU-WONG MD PC</t>
  </si>
  <si>
    <t>210 CANAL ST RM 411</t>
  </si>
  <si>
    <t>JIANSHENG ZHAO MEDICAL PC</t>
  </si>
  <si>
    <t>E0342785</t>
  </si>
  <si>
    <t>39-07 PRINCE ST STE 4F</t>
  </si>
  <si>
    <t>EVERGREEN MEDICAL PLLC</t>
  </si>
  <si>
    <t>E0337306</t>
  </si>
  <si>
    <t>755 61ST ST # 759</t>
  </si>
  <si>
    <t>WASHINGTON HEIGHTS G I P C</t>
  </si>
  <si>
    <t>E0314682</t>
  </si>
  <si>
    <t>WASHINGTON HEIGHTS GI PC</t>
  </si>
  <si>
    <t>IWASHINGTON HEIGHTS G I P C</t>
  </si>
  <si>
    <t>481 FORT WASHINGTON AVE APT 8</t>
  </si>
  <si>
    <t>10033-4666</t>
  </si>
  <si>
    <t>ST LUKES ROOSEVELT HOSPITAL CENTER</t>
  </si>
  <si>
    <t>E0263685</t>
  </si>
  <si>
    <t>ST LUKES ROOSEVELT HSP CTR</t>
  </si>
  <si>
    <t>All Other:: Case Management / Health Home:: Clinic:: Hospital:: Mental Health:: Pharmacy:: Substance Abuse</t>
  </si>
  <si>
    <t>ST LUKES ROOSEVELT HSP CTR REHAB UN</t>
  </si>
  <si>
    <t xml:space="preserve">Midwood Development Corporation </t>
  </si>
  <si>
    <t>Marc Kutner</t>
  </si>
  <si>
    <t>(347) 213-9492</t>
  </si>
  <si>
    <t>mdkutner@icloud.com</t>
  </si>
  <si>
    <t>1416 Avenue M</t>
  </si>
  <si>
    <t>Concern for Independent Living</t>
  </si>
  <si>
    <t>James Mutton</t>
  </si>
  <si>
    <t>(347) 381-5981</t>
  </si>
  <si>
    <t>jamesmutton@concernhousing.org</t>
  </si>
  <si>
    <t>805 East New York Avev</t>
  </si>
  <si>
    <t>Harvey Karkus</t>
  </si>
  <si>
    <t>E0280250</t>
  </si>
  <si>
    <t>KARKUS HARVEY D            MD</t>
  </si>
  <si>
    <t>Mental Health:: Practitioner - Non-Primary Care Provider (PCP):: Substance Abuse</t>
  </si>
  <si>
    <t>KARKUS HARVEY</t>
  </si>
  <si>
    <t>Healthy Corner Pharmacy</t>
  </si>
  <si>
    <t>Eduard Arabov</t>
  </si>
  <si>
    <t>arabov123@yahoo.com</t>
  </si>
  <si>
    <t>Queens</t>
  </si>
  <si>
    <t xml:space="preserve">Nature Cure Pharmacy </t>
  </si>
  <si>
    <t>Manhattan</t>
  </si>
  <si>
    <t xml:space="preserve">ELM DRUGS </t>
  </si>
  <si>
    <t>Michael Gleit, RPh</t>
  </si>
  <si>
    <t>(212) 255-6100</t>
  </si>
  <si>
    <t>rxelm7@gmail.com</t>
  </si>
  <si>
    <t>56 7th Ave</t>
  </si>
  <si>
    <t>VARIETY DRUGS</t>
  </si>
  <si>
    <t xml:space="preserve">William Mantell </t>
  </si>
  <si>
    <t>(718) 723-2100</t>
  </si>
  <si>
    <t>varietyrx@aol.com</t>
  </si>
  <si>
    <t>169-33 137th Ave</t>
  </si>
  <si>
    <t>Colombo's Pharmacy</t>
  </si>
  <si>
    <t>Vito Colombo</t>
  </si>
  <si>
    <t>(718) 418-9700</t>
  </si>
  <si>
    <t>vitocolomborph@yahoo.com</t>
  </si>
  <si>
    <t>75 51 Metropolitan Ave</t>
  </si>
  <si>
    <t>Middle Village</t>
  </si>
  <si>
    <t>Carnegie Hill Institute</t>
  </si>
  <si>
    <t>Irina Sheina</t>
  </si>
  <si>
    <t>isheina@chinewyork.com</t>
  </si>
  <si>
    <t>Ella Leers</t>
  </si>
  <si>
    <t>E0068950</t>
  </si>
  <si>
    <t>LEERS ELLA MD</t>
  </si>
  <si>
    <t>LEERS ELLA</t>
  </si>
  <si>
    <t>JACOBI MEDICAL CENTE</t>
  </si>
  <si>
    <t>Montefiore Medical Center</t>
  </si>
  <si>
    <t>E0175558</t>
  </si>
  <si>
    <t>MONTEFIORE MEDICAL CTR   AI</t>
  </si>
  <si>
    <t>Philip Ozuah, MD</t>
  </si>
  <si>
    <t>All Other:: Case Management / Health Home:: Clinic:: Hospice:: Hospital:: Mental Health:: Pharmacy:: Substance Abuse</t>
  </si>
  <si>
    <t>MONTEFIORE MEDICAL CENTER</t>
  </si>
  <si>
    <t>1300 MORRIS PARK AVE</t>
  </si>
  <si>
    <t>10461-1900</t>
  </si>
  <si>
    <t>All Metro</t>
  </si>
  <si>
    <t>E0028175</t>
  </si>
  <si>
    <t>ALL METRO HOME CARE SERVICES OF NEW</t>
  </si>
  <si>
    <t>Rich Keller</t>
  </si>
  <si>
    <t>(518) 881-3176</t>
  </si>
  <si>
    <t>rkeller@All-Metro.com</t>
  </si>
  <si>
    <t>ALL METRO HOME CARE SERVICES OF NEW YORK, INC.</t>
  </si>
  <si>
    <t>50 BROADWAY</t>
  </si>
  <si>
    <t>LYNBROOK</t>
  </si>
  <si>
    <t>11563-2519</t>
  </si>
  <si>
    <t>E0005456</t>
  </si>
  <si>
    <t>ALL METRO AIDS INC</t>
  </si>
  <si>
    <t>80 BROAD ST</t>
  </si>
  <si>
    <t>10004-2209</t>
  </si>
  <si>
    <t>BUENA VIDA CONTINUING CARE AND REHABILITATION CENTER</t>
  </si>
  <si>
    <t>E0085669</t>
  </si>
  <si>
    <t>BUENA VIDA CONT CARE &amp; REH CT</t>
  </si>
  <si>
    <t>BARBARA MCFADDEN</t>
  </si>
  <si>
    <t>(718) 455-6200</t>
  </si>
  <si>
    <t>bmcfadden@buenavidacenter.org</t>
  </si>
  <si>
    <t>BUENA VIDA CORPORATION</t>
  </si>
  <si>
    <t>BUENA VIDA CONT CARE &amp; REH CTR</t>
  </si>
  <si>
    <t>48 CEDAR ST</t>
  </si>
  <si>
    <t>11221-3253</t>
  </si>
  <si>
    <t>FOUR SEASONS NURSING &amp; REHAB CENTER</t>
  </si>
  <si>
    <t>E0130698</t>
  </si>
  <si>
    <t>FOUR SEASONS NRS &amp; REH CTR AD</t>
  </si>
  <si>
    <t>CAROLINE RICH</t>
  </si>
  <si>
    <t>(718) 927-6300</t>
  </si>
  <si>
    <t>crich@fourseasonsnh.com</t>
  </si>
  <si>
    <t>PARKSHORE HEALTHCARE LLC</t>
  </si>
  <si>
    <t>PARKSHORE HEALTH CARE LLC</t>
  </si>
  <si>
    <t>9517 AVE J</t>
  </si>
  <si>
    <t>11236-3904</t>
  </si>
  <si>
    <t>GLENGARIFF HEALTH CENTER</t>
  </si>
  <si>
    <t>E0267805</t>
  </si>
  <si>
    <t>GLENGARIFF HEALTH CARE CENTER</t>
  </si>
  <si>
    <t>Matt Levy</t>
  </si>
  <si>
    <t>(516) 676-1100</t>
  </si>
  <si>
    <t>mlevy@glengariffcare.com</t>
  </si>
  <si>
    <t>GLENGARIFF CORPORATION</t>
  </si>
  <si>
    <t>141 DOSORIS LN</t>
  </si>
  <si>
    <t>GLEN COVE</t>
  </si>
  <si>
    <t>11542-1225</t>
  </si>
  <si>
    <t>PARKER JEWISH INSTITUTE FOR HEALTHCARE &amp; REHABILITATION</t>
  </si>
  <si>
    <t>E0267757</t>
  </si>
  <si>
    <t>PARKER JEWISH INST HLTH CR RE</t>
  </si>
  <si>
    <t>MICHAEL ROSENBLUT</t>
  </si>
  <si>
    <t>(718) 289-2100</t>
  </si>
  <si>
    <t>mrosenblut@parkerinstitute.org</t>
  </si>
  <si>
    <t>PARKER JEWISH INSTITUTE FOR HEALTH CARE AND REHABILTATION</t>
  </si>
  <si>
    <t>27111 76TH AVE</t>
  </si>
  <si>
    <t>11040-1436</t>
  </si>
  <si>
    <t>MENTAL HEALTH PROVIDERS OF WESTERN QUEENS, INC. (WESTERN QUEENS CONSULTATION CENTER SATELLITE)</t>
  </si>
  <si>
    <t>E0078340</t>
  </si>
  <si>
    <t>MENTAL HLTH PROV/W QUEENS  MH</t>
  </si>
  <si>
    <t>JOHN LAVIN, LCSW-R</t>
  </si>
  <si>
    <t>(347) 684-0082</t>
  </si>
  <si>
    <t>JLAVIN@MHPWQ.ORG</t>
  </si>
  <si>
    <t>All Other:: Case Management / Health Home:: Mental Health:: Substance Abuse</t>
  </si>
  <si>
    <t>MENTAL HEALTH PROVIDERS OF WESTERN QUEENS, INC.</t>
  </si>
  <si>
    <t>MENTAL HLTH PROV OF W QUEENS</t>
  </si>
  <si>
    <t>44-04 QUEENS BLVD</t>
  </si>
  <si>
    <t>11104-2406</t>
  </si>
  <si>
    <t>YOUNG CHAINLLIE</t>
  </si>
  <si>
    <t>E0357892</t>
  </si>
  <si>
    <t>21 BLOOMINGDALE RD</t>
  </si>
  <si>
    <t>10605-1504</t>
  </si>
  <si>
    <t>TSENG TIFFANY</t>
  </si>
  <si>
    <t>E0386427</t>
  </si>
  <si>
    <t>TSENG TIFFANY ANTING</t>
  </si>
  <si>
    <t>CHEN JIANPING</t>
  </si>
  <si>
    <t>E0124526</t>
  </si>
  <si>
    <t>CHEN JIANPING MD</t>
  </si>
  <si>
    <t>TIAN WENPING</t>
  </si>
  <si>
    <t>E0390058</t>
  </si>
  <si>
    <t>TAYLOR KEVIA</t>
  </si>
  <si>
    <t>E0332075</t>
  </si>
  <si>
    <t>TAYLOR KEVIA DR.</t>
  </si>
  <si>
    <t>TAYLOR KEVIA L</t>
  </si>
  <si>
    <t>506 LENOX AVE</t>
  </si>
  <si>
    <t xml:space="preserve">CHAN ANGELA </t>
  </si>
  <si>
    <t>E0127411</t>
  </si>
  <si>
    <t>CHAN ANGELA MEI MD</t>
  </si>
  <si>
    <t>CHAN ANGELA DR.</t>
  </si>
  <si>
    <t>948 48TH ST</t>
  </si>
  <si>
    <t>Josephine Kuo, MD</t>
  </si>
  <si>
    <t>E0108129</t>
  </si>
  <si>
    <t>KUO JOSEPHINE Y MD</t>
  </si>
  <si>
    <t>KUO JOSEPHINE</t>
  </si>
  <si>
    <t>LI KA MD</t>
  </si>
  <si>
    <t>E0099006</t>
  </si>
  <si>
    <t>JAMAICA DTC DENTAL</t>
  </si>
  <si>
    <t>FLUSHING HOSPITAL MEDICAL CENTER -OASAS REFELECTION CLINIC</t>
  </si>
  <si>
    <t xml:space="preserve">JOSE GISELLE ANN </t>
  </si>
  <si>
    <t>E0372925</t>
  </si>
  <si>
    <t>JOSE GISELLE ANN P</t>
  </si>
  <si>
    <t>JOSE-CHING GISELLE ANN DR.</t>
  </si>
  <si>
    <t>JOSE GISELLE ANN PRIMO</t>
  </si>
  <si>
    <t>Milivoje Milosevic, MD</t>
  </si>
  <si>
    <t>E0246282</t>
  </si>
  <si>
    <t>MILOSEVIC MILIVOJE         MD</t>
  </si>
  <si>
    <t>Milivoje Milosevic</t>
  </si>
  <si>
    <t>(718) 652-7995</t>
  </si>
  <si>
    <t>m.milosevic@gmail.com</t>
  </si>
  <si>
    <t>MILOSEVIC MILIVOJE DR.</t>
  </si>
  <si>
    <t>MILOSEVIC MILIVOJE</t>
  </si>
  <si>
    <t>30-78 38TH ST APT 1C</t>
  </si>
  <si>
    <t>11103-3805</t>
  </si>
  <si>
    <t>Lucia Cristinoiu, MD</t>
  </si>
  <si>
    <t>E0170121</t>
  </si>
  <si>
    <t>CRISTINOIU LUCIA L MD</t>
  </si>
  <si>
    <t>Lucia Cristinoiu</t>
  </si>
  <si>
    <t>(212) 663-3420</t>
  </si>
  <si>
    <t>sultana47@yahoo.com</t>
  </si>
  <si>
    <t>CRISTINOIU LUCIA MRS.</t>
  </si>
  <si>
    <t>ST LUKES ROOSEVELT</t>
  </si>
  <si>
    <t>Andrea  Ward , DPM</t>
  </si>
  <si>
    <t>E0186084</t>
  </si>
  <si>
    <t>WARD ANDREA MARIA DPM</t>
  </si>
  <si>
    <t xml:space="preserve">Andrea  Ward </t>
  </si>
  <si>
    <t>(212) 222-7800</t>
  </si>
  <si>
    <t>WARD ANDREA</t>
  </si>
  <si>
    <t>3612 BROADWAY</t>
  </si>
  <si>
    <t>10031-3219</t>
  </si>
  <si>
    <t>Leon Stepensky, DPM</t>
  </si>
  <si>
    <t>E0087227</t>
  </si>
  <si>
    <t>STEPENSKY LEON  DPM</t>
  </si>
  <si>
    <t>Leon Stepensky</t>
  </si>
  <si>
    <t>(718) 387-1884</t>
  </si>
  <si>
    <t>drdpm99@aol.com</t>
  </si>
  <si>
    <t>STEPENSKY LEON</t>
  </si>
  <si>
    <t>Doctor Mark Physician, PC</t>
  </si>
  <si>
    <t>E0285116</t>
  </si>
  <si>
    <t>VAYNKADLER MARK</t>
  </si>
  <si>
    <t>Mark Vaynkhadler</t>
  </si>
  <si>
    <t>(347) 242-2170</t>
  </si>
  <si>
    <t>angelochick@gmail.com</t>
  </si>
  <si>
    <t>VAYNKHADLER MARK DR.</t>
  </si>
  <si>
    <t>VAYNKHADLER MARK  MD</t>
  </si>
  <si>
    <t>ARES LUZ DR.</t>
  </si>
  <si>
    <t>E0178862</t>
  </si>
  <si>
    <t>ARES LUZ DELIA  MD</t>
  </si>
  <si>
    <t>MT SINAI ELM MEDICAL</t>
  </si>
  <si>
    <t>Lilliam Soto-Alcantara, MD MPH</t>
  </si>
  <si>
    <t>E0101481</t>
  </si>
  <si>
    <t>SOTO-ALCANTARA LILLIAM MD</t>
  </si>
  <si>
    <t>Lilliam Soto-Alcantara</t>
  </si>
  <si>
    <t>(718) 457-7220</t>
  </si>
  <si>
    <t>drlilliam@hotmail.com</t>
  </si>
  <si>
    <t>SOTO-ALCANTARA LILLIAM</t>
  </si>
  <si>
    <t>6124 136TH ST</t>
  </si>
  <si>
    <t>11367-1039</t>
  </si>
  <si>
    <t>ALBERTO GLENDALYZ</t>
  </si>
  <si>
    <t>E0336043</t>
  </si>
  <si>
    <t>FRANCISCO RICHARD DR.</t>
  </si>
  <si>
    <t>E0070437</t>
  </si>
  <si>
    <t>FRANCISCO RICHARD L MD</t>
  </si>
  <si>
    <t>9320A ROOSEVELT AVE FL 2</t>
  </si>
  <si>
    <t xml:space="preserve">Jackson Heighst Medical </t>
  </si>
  <si>
    <t>E0117180</t>
  </si>
  <si>
    <t>RAMIREZ ALVARO MD</t>
  </si>
  <si>
    <t>Alvaro Ramirez</t>
  </si>
  <si>
    <t>(718) 898-6108</t>
  </si>
  <si>
    <t xml:space="preserve">aram3469@hotmail.com </t>
  </si>
  <si>
    <t>RAMIREZ ALVARO DR.</t>
  </si>
  <si>
    <t>RODRIGUEZ LILLY</t>
  </si>
  <si>
    <t>E0160663</t>
  </si>
  <si>
    <t>RODRIGUEZ LILLY M MD</t>
  </si>
  <si>
    <t>PEDIATRIC 2000 PC #I</t>
  </si>
  <si>
    <t>Dening Zhu, MD</t>
  </si>
  <si>
    <t>E0041833</t>
  </si>
  <si>
    <t>ZHU DENING</t>
  </si>
  <si>
    <t>ZHU DENING DR.</t>
  </si>
  <si>
    <t>185 CANAL ST STE 305</t>
  </si>
  <si>
    <t>Alvaro Jose Dominguez-Echavarria, MD</t>
  </si>
  <si>
    <t>E0175773</t>
  </si>
  <si>
    <t>DOMINGUEZ-ECHEVARRIA ALVARO</t>
  </si>
  <si>
    <t>Alvaro Jose Dominguez-Echavarria</t>
  </si>
  <si>
    <t>(718) 836-0009</t>
  </si>
  <si>
    <t>alvarode54@msn.com</t>
  </si>
  <si>
    <t>DOMINGUEZ ALVARO</t>
  </si>
  <si>
    <t>THE BROOKLYN HOS/CT</t>
  </si>
  <si>
    <t>Chandana Attoti, MD</t>
  </si>
  <si>
    <t>E0299130</t>
  </si>
  <si>
    <t>BRONX HEART MEDICAL PC</t>
  </si>
  <si>
    <t>Chandana Attoti</t>
  </si>
  <si>
    <t>(718) 584-0555</t>
  </si>
  <si>
    <t>chandana.attoti@gmail.com</t>
  </si>
  <si>
    <t>BRONX HEART MEDICAL, P.C</t>
  </si>
  <si>
    <t>Oscar Fukilman, MD</t>
  </si>
  <si>
    <t>E0276202</t>
  </si>
  <si>
    <t>FUKILMAN OCAS JORGE        MD</t>
  </si>
  <si>
    <t>Oscar Fukilman</t>
  </si>
  <si>
    <t>(718) 267-1102</t>
  </si>
  <si>
    <t>ojf820@yahoo.com</t>
  </si>
  <si>
    <t>FUKILMAN OSCAR DR.</t>
  </si>
  <si>
    <t>FUKILMAN OSCAR J</t>
  </si>
  <si>
    <t>25-31 30TH RD  STE 1A</t>
  </si>
  <si>
    <t>11102-2624</t>
  </si>
  <si>
    <t>Robert Perello, MD</t>
  </si>
  <si>
    <t>E0172185</t>
  </si>
  <si>
    <t>PERELLO ROBERT MD</t>
  </si>
  <si>
    <t>Robert Perello</t>
  </si>
  <si>
    <t>rperellomd@msn.com</t>
  </si>
  <si>
    <t>PERELLO ROBERT</t>
  </si>
  <si>
    <t>3332 BROADWAY</t>
  </si>
  <si>
    <t>10031-8732</t>
  </si>
  <si>
    <t>Bebsy Estefan, MD</t>
  </si>
  <si>
    <t>E0342184</t>
  </si>
  <si>
    <t>ESTEFAN BEBSY C</t>
  </si>
  <si>
    <t>Bebsy Estefan</t>
  </si>
  <si>
    <t>azaharbell@aol.com</t>
  </si>
  <si>
    <t>ESTEFAN BEBSY</t>
  </si>
  <si>
    <t>1262 BOSTON RD</t>
  </si>
  <si>
    <t>GUSEYNOV LUIZA DR.</t>
  </si>
  <si>
    <t>E0037596</t>
  </si>
  <si>
    <t>GUSEYNOV LUIZA MD</t>
  </si>
  <si>
    <t>Udayashankar Setru, MD</t>
  </si>
  <si>
    <t>E0131164</t>
  </si>
  <si>
    <t>SETRU UDAYASHANKAR K MD</t>
  </si>
  <si>
    <t>Udayashankar Setru</t>
  </si>
  <si>
    <t>(718) 716-8381</t>
  </si>
  <si>
    <t>udayasetru@aol.com</t>
  </si>
  <si>
    <t>SETRU UDAYASHANKAR</t>
  </si>
  <si>
    <t>LE KIONG HUANG MDPC</t>
  </si>
  <si>
    <t>4355 FURMAN AVE, SECOND FLOOR</t>
  </si>
  <si>
    <t>GRAND CONCOURSE MEDICAL PRACTICE</t>
  </si>
  <si>
    <t>E0312269</t>
  </si>
  <si>
    <t>GRAND CONCOURSE MEDICAL PRACTICE PC</t>
  </si>
  <si>
    <t>GRAND CONCOURSE MEDICAL PRACTICE, P.C.</t>
  </si>
  <si>
    <t>1831 GRAND CONCOURSE STE A</t>
  </si>
  <si>
    <t>10453-6324</t>
  </si>
  <si>
    <t>BOSTON PEDIATRICS, PLLC</t>
  </si>
  <si>
    <t>E0329583</t>
  </si>
  <si>
    <t>BOSTON PEDIATRICS PLLC</t>
  </si>
  <si>
    <t>E0372727</t>
  </si>
  <si>
    <t>ALLCITY MEDICAL PC</t>
  </si>
  <si>
    <t>4290 BROADWAY 2S</t>
  </si>
  <si>
    <t>Parviz Behfarin, MD</t>
  </si>
  <si>
    <t>E0275088</t>
  </si>
  <si>
    <t>BEHFARIN PARVIZ            MD</t>
  </si>
  <si>
    <t>Parviz Behfarin</t>
  </si>
  <si>
    <t>(212) 781-1900</t>
  </si>
  <si>
    <t>paulbehfarinmd@gmail.com</t>
  </si>
  <si>
    <t>BEHFARIN PARVIZ</t>
  </si>
  <si>
    <t>ST.NICHOLAS MED CTR</t>
  </si>
  <si>
    <t>10032-3826</t>
  </si>
  <si>
    <t>HEALTH DEVELOPMENT &amp; RESTORATIVE MEDICINE, PC</t>
  </si>
  <si>
    <t>1469 BEACH AVE, MEDICAL OFFICE</t>
  </si>
  <si>
    <t>EASTCHESTER MEDICAL ASSOCIATES, PC</t>
  </si>
  <si>
    <t>E0307887</t>
  </si>
  <si>
    <t>EASTCHESTER MEDICAL ASSOCIATES PC</t>
  </si>
  <si>
    <t>2426 EASTCHESTER RD STE 208</t>
  </si>
  <si>
    <t>10469-5950</t>
  </si>
  <si>
    <t>FATIMA PEDIATRIC MEDICAL CARE PC</t>
  </si>
  <si>
    <t>E0121995</t>
  </si>
  <si>
    <t>FATIMA PEDIATRIC MED CARE PC</t>
  </si>
  <si>
    <t>JESUS PICHARDO MD PC</t>
  </si>
  <si>
    <t>E0122531</t>
  </si>
  <si>
    <t>KNICKERBOCKER MEDICAL CARE P.C.</t>
  </si>
  <si>
    <t>E0286695</t>
  </si>
  <si>
    <t>DREPAUL LORIS</t>
  </si>
  <si>
    <t>E0121861</t>
  </si>
  <si>
    <t>DREPAUL LORIS OMESH</t>
  </si>
  <si>
    <t>MCLEAN HEIGHTS MEDICAL PROFESSIONALS PC</t>
  </si>
  <si>
    <t>E0062680</t>
  </si>
  <si>
    <t>JACK SIMON GOLDMAN MD PC</t>
  </si>
  <si>
    <t>MCLEAN HEIGHTS MEDICAL PROFESSIONAL</t>
  </si>
  <si>
    <t>750 MCLEAN AVE STE 2</t>
  </si>
  <si>
    <t>10704-3875</t>
  </si>
  <si>
    <t>GARRIDO-VALENCIA FANNY DR.</t>
  </si>
  <si>
    <t>E0013060</t>
  </si>
  <si>
    <t>GARRIDO-VALENCIA FANNY MD</t>
  </si>
  <si>
    <t>SPINAL PAIN AND REHAB MEDICINE PC</t>
  </si>
  <si>
    <t>E0326387</t>
  </si>
  <si>
    <t>SPINAL PAIN &amp; REHAB MEDICAL P C</t>
  </si>
  <si>
    <t>984 N BROADWAY STE 305</t>
  </si>
  <si>
    <t>10701-1308</t>
  </si>
  <si>
    <t>BRIGGS FAMILY PEDIATRICS, PC</t>
  </si>
  <si>
    <t>E0017575</t>
  </si>
  <si>
    <t>BRIGGS FAMILY PEDIATRICS PC</t>
  </si>
  <si>
    <t>BRIGGS FAMILY PEDIATRICS P C</t>
  </si>
  <si>
    <t>2844 BRIGGS AVE</t>
  </si>
  <si>
    <t>10458-3353</t>
  </si>
  <si>
    <t>2814 CLARENDON RD</t>
  </si>
  <si>
    <t>Jennyfer Paola Uzor, MD</t>
  </si>
  <si>
    <t>E0378409</t>
  </si>
  <si>
    <t>UZOR JENNYFER PAOLA</t>
  </si>
  <si>
    <t>Jennyfer Paola Uzor</t>
  </si>
  <si>
    <t>Paolaurena@hotmail.com</t>
  </si>
  <si>
    <t>UZOR JENNYFER DR.</t>
  </si>
  <si>
    <t>2676B GRAND CONCOURSE</t>
  </si>
  <si>
    <t>10458-4962</t>
  </si>
  <si>
    <t>INWOOD MEDICAL DIAGNOSTIC, P.C.</t>
  </si>
  <si>
    <t>629 W 185TH ST BSMT</t>
  </si>
  <si>
    <t>Adurthy A. Shankar, MD</t>
  </si>
  <si>
    <t>E0352679</t>
  </si>
  <si>
    <t>SHANKAR ADURTHY ANANTH</t>
  </si>
  <si>
    <t>Adurthy A. Shankar</t>
  </si>
  <si>
    <t>ananthshankar81@gmail.com</t>
  </si>
  <si>
    <t>SHANKAR ADURTHY ANANTH DR.</t>
  </si>
  <si>
    <t>SAXENA AMIT</t>
  </si>
  <si>
    <t>E0287101</t>
  </si>
  <si>
    <t>SAXENA AMIT K MD</t>
  </si>
  <si>
    <t>1185 GRAND CONCOURSE</t>
  </si>
  <si>
    <t>10452-8551</t>
  </si>
  <si>
    <t>DEEN, RYAN</t>
  </si>
  <si>
    <t>DEEN RYAN</t>
  </si>
  <si>
    <t>721 W COLONIAL DR</t>
  </si>
  <si>
    <t>KAMENSHCHIKOVA, MARINA</t>
  </si>
  <si>
    <t>E0044124</t>
  </si>
  <si>
    <t>KAMENSHCHIKOVA MARINA MD</t>
  </si>
  <si>
    <t>marina.kamenshchikova@omh.ny.gov</t>
  </si>
  <si>
    <t>KAMENSHCHIKOVA MARINA</t>
  </si>
  <si>
    <t>CHEN, JIMMY</t>
  </si>
  <si>
    <t>E0116097</t>
  </si>
  <si>
    <t>CHEN JIMMY MD</t>
  </si>
  <si>
    <t>(718) 471-4400</t>
  </si>
  <si>
    <t>james.chen@omh.ny.gov</t>
  </si>
  <si>
    <t>CHEN JIMMY</t>
  </si>
  <si>
    <t>ELSTEIN, IRWIN</t>
  </si>
  <si>
    <t>E0175324</t>
  </si>
  <si>
    <t>ELSTEIN IRWIN D MD</t>
  </si>
  <si>
    <t>irwin.elstein@omh.ny.gov</t>
  </si>
  <si>
    <t>ELSTEIN IRWIN</t>
  </si>
  <si>
    <t>FRANCOIS, PIERRE</t>
  </si>
  <si>
    <t>E0107364</t>
  </si>
  <si>
    <t>FRANCOIS PIERRE L MD</t>
  </si>
  <si>
    <t>pierre.francois@omh.ny.gov</t>
  </si>
  <si>
    <t>FRANCOIS PIERRE DR.</t>
  </si>
  <si>
    <t>FRANCOIS PIERRE LESLY MD</t>
  </si>
  <si>
    <t>LAKHBIR S. DHILLON</t>
  </si>
  <si>
    <t>E0061184</t>
  </si>
  <si>
    <t>DHILLON LAKHBIR</t>
  </si>
  <si>
    <t>DHILLON, LAKHBIR S.</t>
  </si>
  <si>
    <t>lsdhillon2u@gmail.com</t>
  </si>
  <si>
    <t>DHILLON LAKHBIR DR.</t>
  </si>
  <si>
    <t>DHILLON LAKHBIR S</t>
  </si>
  <si>
    <t>MINDA CARPO</t>
  </si>
  <si>
    <t>E0233326</t>
  </si>
  <si>
    <t>CARPO MINDA S             DDS</t>
  </si>
  <si>
    <t xml:space="preserve">CARPO, MINDA </t>
  </si>
  <si>
    <t>mindacarpo@addabbo.org</t>
  </si>
  <si>
    <t>CARPO MINDA DR.</t>
  </si>
  <si>
    <t>CARPO MINDA S</t>
  </si>
  <si>
    <t>11439 SUTPHIN BLVD</t>
  </si>
  <si>
    <t>11434-1022</t>
  </si>
  <si>
    <t>SALIMA ALWANI</t>
  </si>
  <si>
    <t>E0327954</t>
  </si>
  <si>
    <t>ALWANI SALIMA</t>
  </si>
  <si>
    <t xml:space="preserve">ALWANI, SALIMA </t>
  </si>
  <si>
    <t>alwani1@aol.com</t>
  </si>
  <si>
    <t>ALWANI SALIMA MR.</t>
  </si>
  <si>
    <t>7667 174TH ST</t>
  </si>
  <si>
    <t>11366-1412</t>
  </si>
  <si>
    <t>Chao Chen, DO</t>
  </si>
  <si>
    <t>E0080223</t>
  </si>
  <si>
    <t>CHEN CHAO DO</t>
  </si>
  <si>
    <t>CHEN CHAO</t>
  </si>
  <si>
    <t>APT E15</t>
  </si>
  <si>
    <t>11209-8039</t>
  </si>
  <si>
    <t>Chien-Jen Huang, MD</t>
  </si>
  <si>
    <t>E0275356</t>
  </si>
  <si>
    <t>HUANG CHIEN-JEN            MD</t>
  </si>
  <si>
    <t>HUANG CHIEN-JEN DR.</t>
  </si>
  <si>
    <t>2 MOTT ST RM 204</t>
  </si>
  <si>
    <t>10013-5003</t>
  </si>
  <si>
    <t>Brian Chenghui Li, DO</t>
  </si>
  <si>
    <t>E0315096</t>
  </si>
  <si>
    <t>LI BRIAN</t>
  </si>
  <si>
    <t>KIMCHUCK, ELAINA</t>
  </si>
  <si>
    <t>E0445579</t>
  </si>
  <si>
    <t>KLIMCHUCK ELAINA CAROLINE</t>
  </si>
  <si>
    <t>KLIMCHUCK ELAINA</t>
  </si>
  <si>
    <t>JACQUELINE DELEON</t>
  </si>
  <si>
    <t>DELEON, JACQUELINE</t>
  </si>
  <si>
    <t>jdeleon@addabbo.org</t>
  </si>
  <si>
    <t>DE LEON DY JACQUELINE</t>
  </si>
  <si>
    <t>114-39/49 SUTPHIN BOULEVARD</t>
  </si>
  <si>
    <t>Hui Hing Tin, MD</t>
  </si>
  <si>
    <t>E0288709</t>
  </si>
  <si>
    <t>TIN HUI HING MD</t>
  </si>
  <si>
    <t>TIN HUI HING DR.</t>
  </si>
  <si>
    <t>TIN HUI HING</t>
  </si>
  <si>
    <t>Xuebin Yin, MD</t>
  </si>
  <si>
    <t>E0027016</t>
  </si>
  <si>
    <t>YIN XUEBIN MD</t>
  </si>
  <si>
    <t>YIN XUEBIN</t>
  </si>
  <si>
    <t>7315 NORTHERN BLVD</t>
  </si>
  <si>
    <t>JACKSON HTS</t>
  </si>
  <si>
    <t>11372-1144</t>
  </si>
  <si>
    <t>Sang Kan, MD</t>
  </si>
  <si>
    <t>E0082290</t>
  </si>
  <si>
    <t>KAN SANG MD</t>
  </si>
  <si>
    <t>KAN SANG DR.</t>
  </si>
  <si>
    <t>EAR, NOSE AND THROAT ASSOCIATES OF NEW YORK,P.C.</t>
  </si>
  <si>
    <t>E0299875</t>
  </si>
  <si>
    <t>EAR NOSE &amp; THROAT ASSOCIATES OF NY</t>
  </si>
  <si>
    <t>EAR NOSE &amp; THROAT ASSOCIATES OF NEW</t>
  </si>
  <si>
    <t>35-30 FRANCIS LEWIS BLVD</t>
  </si>
  <si>
    <t>11358-1931</t>
  </si>
  <si>
    <t>YPP NEW MODERN MEDICINE PLLC</t>
  </si>
  <si>
    <t>E0352371</t>
  </si>
  <si>
    <t>201 WADSWORTH AVE APT GD3&amp;3</t>
  </si>
  <si>
    <t>10033-3862</t>
  </si>
  <si>
    <t>AAA GASTROINTESTINAL ASSOCIATES PC</t>
  </si>
  <si>
    <t>E0333699</t>
  </si>
  <si>
    <t>250 PARK AVE S FL 8</t>
  </si>
  <si>
    <t>10003-1402</t>
  </si>
  <si>
    <t>PEDIATRICS 2000 II PC</t>
  </si>
  <si>
    <t>E0095349</t>
  </si>
  <si>
    <t>PEDIATRICS 2000 II P C</t>
  </si>
  <si>
    <t>MORALES GUSTAVO DR.</t>
  </si>
  <si>
    <t>E0332305</t>
  </si>
  <si>
    <t>MORALES GUSTAVO ADOLFO</t>
  </si>
  <si>
    <t>1065 SOUTHERN BLVD</t>
  </si>
  <si>
    <t>10459-2417</t>
  </si>
  <si>
    <t>GUNISS GLADSTONE</t>
  </si>
  <si>
    <t>E0169516</t>
  </si>
  <si>
    <t>GUNISS GLADSTONE L</t>
  </si>
  <si>
    <t>8641 LEFFERTS BLVD</t>
  </si>
  <si>
    <t>11418-2508</t>
  </si>
  <si>
    <t>Jack Bruder, MD</t>
  </si>
  <si>
    <t>E0190204</t>
  </si>
  <si>
    <t>BRUDER JACK MD</t>
  </si>
  <si>
    <t>Jack Bruder</t>
  </si>
  <si>
    <t>BRUDER JACK DR.</t>
  </si>
  <si>
    <t>BRUDER JACK</t>
  </si>
  <si>
    <t>50 E 42ND ST RM 407</t>
  </si>
  <si>
    <t>10017-5437</t>
  </si>
  <si>
    <t>David M. Glass, MD</t>
  </si>
  <si>
    <t>E0206876</t>
  </si>
  <si>
    <t>GLASS DAVID MD</t>
  </si>
  <si>
    <t>David M. Glass</t>
  </si>
  <si>
    <t>(718) 996-4400</t>
  </si>
  <si>
    <t>davidmglass1@gmail.com</t>
  </si>
  <si>
    <t>GLASS DAVID DR.</t>
  </si>
  <si>
    <t>Babu  Patel, MD</t>
  </si>
  <si>
    <t>E0101359</t>
  </si>
  <si>
    <t>PATEL BABU A MD</t>
  </si>
  <si>
    <t>Babu  Patel</t>
  </si>
  <si>
    <t>(718) 991-8300</t>
  </si>
  <si>
    <t>babupatelmd@msn.com</t>
  </si>
  <si>
    <t>PATEL BABU</t>
  </si>
  <si>
    <t>PATEL BABU A</t>
  </si>
  <si>
    <t>1963-A  DALY AVE</t>
  </si>
  <si>
    <t>10460-2820</t>
  </si>
  <si>
    <t>Martha Wong, MD</t>
  </si>
  <si>
    <t>E0275817</t>
  </si>
  <si>
    <t>WONG MARTHA SHIH</t>
  </si>
  <si>
    <t>Martha Wong</t>
  </si>
  <si>
    <t>(718) 665-7384</t>
  </si>
  <si>
    <t>ncopeds@optonline.net</t>
  </si>
  <si>
    <t>WONG MARTHA DR.</t>
  </si>
  <si>
    <t>1276 FULTON AVE</t>
  </si>
  <si>
    <t>10456-3402</t>
  </si>
  <si>
    <t>Antonio Gonzales, MD</t>
  </si>
  <si>
    <t>E0193604</t>
  </si>
  <si>
    <t>GONZALES ANTONIO M</t>
  </si>
  <si>
    <t>Antonio Gonzales</t>
  </si>
  <si>
    <t>amorgan@mac.com</t>
  </si>
  <si>
    <t>GONZALES ANTONIO DR.</t>
  </si>
  <si>
    <t>801 W 181ST ST APT 10</t>
  </si>
  <si>
    <t>10033-4518</t>
  </si>
  <si>
    <t>Xiao Qing Li, MD</t>
  </si>
  <si>
    <t>E0099003</t>
  </si>
  <si>
    <t>LI XIAO-QING</t>
  </si>
  <si>
    <t>LI XIAO</t>
  </si>
  <si>
    <t>86 BOWERY STREET</t>
  </si>
  <si>
    <t>DRY HARBOR HRF INC</t>
  </si>
  <si>
    <t>E0110148</t>
  </si>
  <si>
    <t>DRY HARBOR NURSING HOME ADHC</t>
  </si>
  <si>
    <t>ELLEN LISHANSKY, RN, VICE PRESIDENT OF NURSING</t>
  </si>
  <si>
    <t>(718) 565-4200</t>
  </si>
  <si>
    <t>ELISHANSKY@DRYHARBORREHABCENTER.COM</t>
  </si>
  <si>
    <t>61-35 DRY HARBOR RD</t>
  </si>
  <si>
    <t>11379-1528</t>
  </si>
  <si>
    <t>Elmcor Youth &amp; Adult Activities, Inc.</t>
  </si>
  <si>
    <t>E0022959</t>
  </si>
  <si>
    <t>ELMCOR YOUTH ADULT ACT INC</t>
  </si>
  <si>
    <t>Lianna Lee</t>
  </si>
  <si>
    <t>(718) 651-00906</t>
  </si>
  <si>
    <t>l.lee@elmcor.org</t>
  </si>
  <si>
    <t>ELMCOR YOUTH &amp; ADULT ACTIVITIES INC</t>
  </si>
  <si>
    <t>OAS CL</t>
  </si>
  <si>
    <t>11368-1236</t>
  </si>
  <si>
    <t>E0273986</t>
  </si>
  <si>
    <t>CHILD CENTER OF NY, THE</t>
  </si>
  <si>
    <t>THE CHILD CENTER OF NY, INC</t>
  </si>
  <si>
    <t>JAMAICA CL</t>
  </si>
  <si>
    <t>11432-5072</t>
  </si>
  <si>
    <t>Realization Center</t>
  </si>
  <si>
    <t>E0188745</t>
  </si>
  <si>
    <t>REALIZATION CENTER INC</t>
  </si>
  <si>
    <t>Dianne Schwartz</t>
  </si>
  <si>
    <t>(212) 627-9600</t>
  </si>
  <si>
    <t>ds@realizationcenternyc.com</t>
  </si>
  <si>
    <t>REALIZATION CENTER, INC.</t>
  </si>
  <si>
    <t>OAS DETOX</t>
  </si>
  <si>
    <t>10003-3304</t>
  </si>
  <si>
    <t>ELDERPLAN INC.</t>
  </si>
  <si>
    <t>JAY GORMLEY</t>
  </si>
  <si>
    <t>JGORMLEY@MJHS.ORG</t>
  </si>
  <si>
    <t>Managed Care</t>
  </si>
  <si>
    <t>ELDERPLAN, INC</t>
  </si>
  <si>
    <t>6323 7TH AVE</t>
  </si>
  <si>
    <t>New York City Department of Health &amp; Mental Hygiene</t>
  </si>
  <si>
    <t xml:space="preserve">Rosemary Martinez </t>
  </si>
  <si>
    <t>(347) 396-4010</t>
  </si>
  <si>
    <t>Rmartinez2@health.nyc.gov</t>
  </si>
  <si>
    <t>42-09 28th Street</t>
  </si>
  <si>
    <t>LIC</t>
  </si>
  <si>
    <t xml:space="preserve">New York </t>
  </si>
  <si>
    <t>Healthix</t>
  </si>
  <si>
    <t>Thomas Check</t>
  </si>
  <si>
    <t>(917) 626-9127</t>
  </si>
  <si>
    <t>tcheck@healthix.org</t>
  </si>
  <si>
    <t>QUEENS MEDICAL OFFICE, P.C.</t>
  </si>
  <si>
    <t>E0016111</t>
  </si>
  <si>
    <t>QUEENS MEDICAL OFFICE PC</t>
  </si>
  <si>
    <t>CROSSBAY CHEMISTS CORP</t>
  </si>
  <si>
    <t>E0042151</t>
  </si>
  <si>
    <t>CROSSBAY CHEMIST CORP</t>
  </si>
  <si>
    <t>FRANK PANTINA</t>
  </si>
  <si>
    <t>(718) 659-9500</t>
  </si>
  <si>
    <t>PHARMACIST@CROSSBAYCHEMIST.COM</t>
  </si>
  <si>
    <t>CROSS BAY CHEMISTS CORP</t>
  </si>
  <si>
    <t>11414-2753</t>
  </si>
  <si>
    <t>UNIVERSAL HEALTH CARE, LLC D/B/A AT YOUR SIDE HOME CARE SERVICES</t>
  </si>
  <si>
    <t>UNIVERSAL HEALTH CARE</t>
  </si>
  <si>
    <t>10004 DITMARS BLVD</t>
  </si>
  <si>
    <t>EAST ELMHURST</t>
  </si>
  <si>
    <t>ELM YORK, LLC</t>
  </si>
  <si>
    <t>Nursing Homes</t>
  </si>
  <si>
    <t>ELM YORK DBA ELM YORK ALP</t>
  </si>
  <si>
    <t>100-30 DITMARS BLVD</t>
  </si>
  <si>
    <t>YORK HOME CARE, LLC</t>
  </si>
  <si>
    <t>YORK HOME CARE</t>
  </si>
  <si>
    <t>9804 ASTORIA BLVD</t>
  </si>
  <si>
    <t>MADISON YORK ASSISTED LIVING COMMUNITY LLC</t>
  </si>
  <si>
    <t>11214 CORONA AVE</t>
  </si>
  <si>
    <t>Anna Kezerashvili, MD</t>
  </si>
  <si>
    <t>E0327035</t>
  </si>
  <si>
    <t>KEZERASHVILI ANNA</t>
  </si>
  <si>
    <t>Anna Kezerashvili</t>
  </si>
  <si>
    <t>anya@lucenko.com</t>
  </si>
  <si>
    <t>KEZERASHVILI ANNA DR.</t>
  </si>
  <si>
    <t>101 BROADWAY APT 500</t>
  </si>
  <si>
    <t>11249-6034</t>
  </si>
  <si>
    <t>Thomas Molnar, MD</t>
  </si>
  <si>
    <t>E0111255</t>
  </si>
  <si>
    <t>MOLNAR THOMAS</t>
  </si>
  <si>
    <t>Thomas Molnar</t>
  </si>
  <si>
    <t>(718) 291-5151</t>
  </si>
  <si>
    <t>molnar11@verizon.net</t>
  </si>
  <si>
    <t>MOLNAR THOMAS DR.</t>
  </si>
  <si>
    <t>11435-1208</t>
  </si>
  <si>
    <t>ORTIZ YVETTE</t>
  </si>
  <si>
    <t>E0143044</t>
  </si>
  <si>
    <t>ORTIZ YVETTE A MD</t>
  </si>
  <si>
    <t>2737 3RD AVE</t>
  </si>
  <si>
    <t>10451-5801</t>
  </si>
  <si>
    <t>Mohd Hossain, MD</t>
  </si>
  <si>
    <t>E0309507</t>
  </si>
  <si>
    <t>MOHD A HOSSAIN</t>
  </si>
  <si>
    <t>HOSSAIN MOHD</t>
  </si>
  <si>
    <t>333 BROADWAY</t>
  </si>
  <si>
    <t>AMITYVILLE</t>
  </si>
  <si>
    <t>11701-2719</t>
  </si>
  <si>
    <t>Armine Michael, MD</t>
  </si>
  <si>
    <t>E0022321</t>
  </si>
  <si>
    <t>MICHAEL ARMINE MD</t>
  </si>
  <si>
    <t>Armine Michael</t>
  </si>
  <si>
    <t>armine22@yahoo.com</t>
  </si>
  <si>
    <t>MICHAEL ARMINE MR.</t>
  </si>
  <si>
    <t>3062 BRIGHTON 3RD ST</t>
  </si>
  <si>
    <t>11235-7409</t>
  </si>
  <si>
    <t>LONG ANN YONGZHOU MD</t>
  </si>
  <si>
    <t>E0094491</t>
  </si>
  <si>
    <t>LONG ANN</t>
  </si>
  <si>
    <t>139 CENTRE STREET</t>
  </si>
  <si>
    <t>NG NORLAND DR.</t>
  </si>
  <si>
    <t>E0008383</t>
  </si>
  <si>
    <t>NG NORLAND MD</t>
  </si>
  <si>
    <t>DOCTOR YIO MEDICAL SVC PC</t>
  </si>
  <si>
    <t>E0321674</t>
  </si>
  <si>
    <t>DOCTOR YIO MEDICAL SERVICE, PC</t>
  </si>
  <si>
    <t>13619 41ST AVE FL 2</t>
  </si>
  <si>
    <t>11355-2469</t>
  </si>
  <si>
    <t>MUI WINGTAT MD</t>
  </si>
  <si>
    <t>E0068800</t>
  </si>
  <si>
    <t>MUI WINGTAT</t>
  </si>
  <si>
    <t>WONG TINA MD</t>
  </si>
  <si>
    <t>E0016355</t>
  </si>
  <si>
    <t>WONG TINA</t>
  </si>
  <si>
    <t>LIANG LAWRENCE</t>
  </si>
  <si>
    <t>E0059681</t>
  </si>
  <si>
    <t>LIANG LAWRENCE MD</t>
  </si>
  <si>
    <t>Maria del Carmen Hidalgo, MD</t>
  </si>
  <si>
    <t>E0012201</t>
  </si>
  <si>
    <t>HIDALGO MARIA DEL CARMEN MD</t>
  </si>
  <si>
    <t>Maria del Carmen Hidalgo</t>
  </si>
  <si>
    <t>mcamhel@aol.com</t>
  </si>
  <si>
    <t>HIDALGO MARIA DEL CARMEN</t>
  </si>
  <si>
    <t>INTERNATIONAL PEDIATRICS PLUS</t>
  </si>
  <si>
    <t>E0099380</t>
  </si>
  <si>
    <t>INTERNATIONAL PEDS PLUS PLLC</t>
  </si>
  <si>
    <t>11372-7904</t>
  </si>
  <si>
    <t>AVANY MEDICAL PC</t>
  </si>
  <si>
    <t>E0320312</t>
  </si>
  <si>
    <t>2960 OCEAN AVE FL 3</t>
  </si>
  <si>
    <t>11235-3202</t>
  </si>
  <si>
    <t>IG MEDICAL PC</t>
  </si>
  <si>
    <t>E0325067</t>
  </si>
  <si>
    <t>10034-4011</t>
  </si>
  <si>
    <t>JP GASTROENTEROLOGY MEDICAL PRACTICE, P.C.</t>
  </si>
  <si>
    <t>57 W 57TH ST, SUITE 1107</t>
  </si>
  <si>
    <t>OMRDD/MARANATHA HUMAN SVCS-NY</t>
  </si>
  <si>
    <t>E0099810</t>
  </si>
  <si>
    <t>OMRDD/MARANATHA HUMAN SVCS-TA</t>
  </si>
  <si>
    <t>E0099809</t>
  </si>
  <si>
    <t>MARANATHA HUMAN SVCS-TA</t>
  </si>
  <si>
    <t>235 MAIN ST STE 208</t>
  </si>
  <si>
    <t>12601-3119</t>
  </si>
  <si>
    <t>MARANATHA HUMAN SERVICES SPV</t>
  </si>
  <si>
    <t>E0075255</t>
  </si>
  <si>
    <t>MARANATHA HUMAN SVCS INC RSP</t>
  </si>
  <si>
    <t>E0039093</t>
  </si>
  <si>
    <t>35 ACADEMY ST</t>
  </si>
  <si>
    <t>MARANATHA HUMAN SVCS INC DAY</t>
  </si>
  <si>
    <t>E0394379</t>
  </si>
  <si>
    <t>Zheng-Bo Huang, MD</t>
  </si>
  <si>
    <t>E0113275</t>
  </si>
  <si>
    <t>HUANG ZHENG-BO MD</t>
  </si>
  <si>
    <t>HUANG ZHENG-BO</t>
  </si>
  <si>
    <t>Norman Lee, MD</t>
  </si>
  <si>
    <t>E0159112</t>
  </si>
  <si>
    <t>LEE NORMAN N  MD</t>
  </si>
  <si>
    <t>LEE NORMAN DR.</t>
  </si>
  <si>
    <t>8310 QUEENS BLVD</t>
  </si>
  <si>
    <t>11373-4245</t>
  </si>
  <si>
    <t>XU Z CHEN PSYCHIATRIST PLLC</t>
  </si>
  <si>
    <t>E0316022</t>
  </si>
  <si>
    <t>XU Z CHEN PSYCHIATRIST LLC</t>
  </si>
  <si>
    <t>837 58TH ST FL 3</t>
  </si>
  <si>
    <t>11220-3662</t>
  </si>
  <si>
    <t>Kenneth Tam, MD</t>
  </si>
  <si>
    <t>E0151424</t>
  </si>
  <si>
    <t>TAM KENNETH C MD</t>
  </si>
  <si>
    <t>TAM KENNETH DR.</t>
  </si>
  <si>
    <t>TAM KENNETH C</t>
  </si>
  <si>
    <t>Winston C. Tom, MD</t>
  </si>
  <si>
    <t>E0191739</t>
  </si>
  <si>
    <t>TOM WINSTON CHET YING MD</t>
  </si>
  <si>
    <t>TOM WINSTON DR.</t>
  </si>
  <si>
    <t>139 CENTRE ST # 511</t>
  </si>
  <si>
    <t>David Anmoo Rim, MD</t>
  </si>
  <si>
    <t>E0241095</t>
  </si>
  <si>
    <t>RIM AN MOO MD</t>
  </si>
  <si>
    <t>David Anmoo Rim</t>
  </si>
  <si>
    <t>RIM DAVID DR.</t>
  </si>
  <si>
    <t>WUHUA JING M.D., PH.D., P.C.</t>
  </si>
  <si>
    <t>E0326333</t>
  </si>
  <si>
    <t>WUHUA JING M D PH D P C</t>
  </si>
  <si>
    <t>WUHUA JING</t>
  </si>
  <si>
    <t>8 CHATHAM SQ STE 800</t>
  </si>
  <si>
    <t>Jim Li, DO</t>
  </si>
  <si>
    <t>E0034829</t>
  </si>
  <si>
    <t>LI JIM</t>
  </si>
  <si>
    <t>LI JIM DO</t>
  </si>
  <si>
    <t>455 E BAY DR</t>
  </si>
  <si>
    <t>11561-2301</t>
  </si>
  <si>
    <t>YIN JUNE DR.</t>
  </si>
  <si>
    <t>E0318250</t>
  </si>
  <si>
    <t>YIN JUNE</t>
  </si>
  <si>
    <t>13620 38TH AVE</t>
  </si>
  <si>
    <t>11354-4277</t>
  </si>
  <si>
    <t>CHUNG CHIN WOO             MD</t>
  </si>
  <si>
    <t>E0222176</t>
  </si>
  <si>
    <t>CHUNG CHIN</t>
  </si>
  <si>
    <t>14234 ROOSEVELT AVE</t>
  </si>
  <si>
    <t>11354-6010</t>
  </si>
  <si>
    <t>Tina He, MD</t>
  </si>
  <si>
    <t>E0040358</t>
  </si>
  <si>
    <t>HE TINA Q MD</t>
  </si>
  <si>
    <t>HE TINA</t>
  </si>
  <si>
    <t>HE TINA QINGXIN</t>
  </si>
  <si>
    <t>FL 6</t>
  </si>
  <si>
    <t>KHALDAROV, ULYANA</t>
  </si>
  <si>
    <t>E0287992</t>
  </si>
  <si>
    <t>ULYANA KHALDAROV MD</t>
  </si>
  <si>
    <t>(718) 264-3975</t>
  </si>
  <si>
    <t>ulyana.khaldarov@omh.ny.gov</t>
  </si>
  <si>
    <t>KHALDAROV ULYANA</t>
  </si>
  <si>
    <t>KHALDAROV ULYANA MD</t>
  </si>
  <si>
    <t>170-18 76TH AVE</t>
  </si>
  <si>
    <t>11366-1319</t>
  </si>
  <si>
    <t>Ricardo Miller</t>
  </si>
  <si>
    <t>E0013570</t>
  </si>
  <si>
    <t>MILLER RICARDO ANTHONY</t>
  </si>
  <si>
    <t>rmiller@acirehab.org</t>
  </si>
  <si>
    <t>MILLER RICARDO MR.</t>
  </si>
  <si>
    <t>MILLER RICARDO A</t>
  </si>
  <si>
    <t>Alejo Parellada</t>
  </si>
  <si>
    <t>E0100985</t>
  </si>
  <si>
    <t>PARELLADA ALEJO</t>
  </si>
  <si>
    <t>alejoparellada@yahoo.com</t>
  </si>
  <si>
    <t>PARELLADA ALEJO DR.</t>
  </si>
  <si>
    <t>10001-6708</t>
  </si>
  <si>
    <t>RAYAPPA, PREMALATHA</t>
  </si>
  <si>
    <t>E0358750</t>
  </si>
  <si>
    <t>RAYAPPA PREMALATHA</t>
  </si>
  <si>
    <t>premalatha.rayappa@omh.ny.gov</t>
  </si>
  <si>
    <t>RAYAPPA PREMA DR.</t>
  </si>
  <si>
    <t>JOHN, ANISH</t>
  </si>
  <si>
    <t>E0426669</t>
  </si>
  <si>
    <t>JOHN ANISH</t>
  </si>
  <si>
    <t>10 NATHAN D PERLMAN PL STE 2</t>
  </si>
  <si>
    <t>NAE EDISON LLC</t>
  </si>
  <si>
    <t>Gregg Salzman</t>
  </si>
  <si>
    <t>(718) 972-2929</t>
  </si>
  <si>
    <t>greggs@edisonhhc.com</t>
  </si>
  <si>
    <t>946 MCDONALD AVE</t>
  </si>
  <si>
    <t>Amber Court of Brooklyn</t>
  </si>
  <si>
    <t>THOMAS JEFFERSON ALP</t>
  </si>
  <si>
    <t>XINCON HOME-HEALTHCARE SERVICES, INC.</t>
  </si>
  <si>
    <t>E0324931</t>
  </si>
  <si>
    <t>XINCON HOME-HEALTHCARE SERVICES IN</t>
  </si>
  <si>
    <t>Emmi Chen</t>
  </si>
  <si>
    <t>(212) 560-9218</t>
  </si>
  <si>
    <t>emmic@xinconcare.com</t>
  </si>
  <si>
    <t>224 W 35TH ST STE 708</t>
  </si>
  <si>
    <t>10001-2536</t>
  </si>
  <si>
    <t>Schnurmacher Center for Rehabilitation and Nursing</t>
  </si>
  <si>
    <t>E0190789</t>
  </si>
  <si>
    <t>SCHNURMACHER CENTER REH &amp; NRS</t>
  </si>
  <si>
    <t>SCHNURMACHER CENTER FOR REHABILITATION AND NURSING</t>
  </si>
  <si>
    <t>12 TIBBITS AVE</t>
  </si>
  <si>
    <t>10606-2438</t>
  </si>
  <si>
    <t>Good Sheperd Services</t>
  </si>
  <si>
    <t>E0266351</t>
  </si>
  <si>
    <t>GOOD SHEPHERD SERVICES</t>
  </si>
  <si>
    <t>Joan Siegel</t>
  </si>
  <si>
    <t>(917) 575-7151</t>
  </si>
  <si>
    <t>joan_seigel@goodsherperds.org</t>
  </si>
  <si>
    <t>Home and Community Based Services</t>
  </si>
  <si>
    <t>337 E 17TH ST</t>
  </si>
  <si>
    <t>Isabella Nursing Home</t>
  </si>
  <si>
    <t>Mark Kator</t>
  </si>
  <si>
    <t>(212) 342-9300</t>
  </si>
  <si>
    <t>mkator@isabella.org</t>
  </si>
  <si>
    <t>ISABELLA NURSING HOME INC</t>
  </si>
  <si>
    <t>515 AUDUBON AVE, FINANCE</t>
  </si>
  <si>
    <t>Homefirst LHCSA, Inc d/b/a MJHS License Home Care Service Agency</t>
  </si>
  <si>
    <t>HOMEFIRST LHCSA INC DBA METROPOLITAN JEWISH LIC. HOME CARE SERV. AGEN</t>
  </si>
  <si>
    <t>KIRSCHENBAUM LINDA</t>
  </si>
  <si>
    <t>E0126677</t>
  </si>
  <si>
    <t>KIRSCHENBAUM LINDA A MD</t>
  </si>
  <si>
    <t>ALLAN SEAN DR.</t>
  </si>
  <si>
    <t>E0034958</t>
  </si>
  <si>
    <t>ALLAN SEAN THOMAS</t>
  </si>
  <si>
    <t>PHARMACY WORLD, INC</t>
  </si>
  <si>
    <t>E0334460</t>
  </si>
  <si>
    <t>PHARMACY WORLD INC</t>
  </si>
  <si>
    <t>ALLA ABIGAIL ALAYEVA</t>
  </si>
  <si>
    <t>(718) 217-8230</t>
  </si>
  <si>
    <t>PHARMACYWORLDNY@YAHOO.COM</t>
  </si>
  <si>
    <t>PHARMACY WORLD INC.</t>
  </si>
  <si>
    <t>19803 HOLLIS AVE</t>
  </si>
  <si>
    <t>11412-1229</t>
  </si>
  <si>
    <t>SANJAY PATEL</t>
  </si>
  <si>
    <t>E0037633</t>
  </si>
  <si>
    <t>PATEL SANJAY NAROTTAMBHAI MD</t>
  </si>
  <si>
    <t>PATEL, SANJAY</t>
  </si>
  <si>
    <t>snpyh@yahoo.com</t>
  </si>
  <si>
    <t>PATEL SANJAY</t>
  </si>
  <si>
    <t>PATEL SANJAY NAROTTAMBHAI</t>
  </si>
  <si>
    <t>DELEON, RENATO</t>
  </si>
  <si>
    <t>E0368481</t>
  </si>
  <si>
    <t>DELEON RENATO A</t>
  </si>
  <si>
    <t>renato.deleon@omh.ny.gov</t>
  </si>
  <si>
    <t>DE LEON RENATO DR.</t>
  </si>
  <si>
    <t>DE LEON RENATO A</t>
  </si>
  <si>
    <t>NINAN, PHILIP</t>
  </si>
  <si>
    <t>E0205824</t>
  </si>
  <si>
    <t>NINAN PHILIP MOHAN         MD</t>
  </si>
  <si>
    <t>philip.ninan@omh.ny.gov</t>
  </si>
  <si>
    <t>NINAN PHILIP DR.</t>
  </si>
  <si>
    <t>NINAN PHILIP MOHAN</t>
  </si>
  <si>
    <t>7925 WINCHESTER BLVD # 9B40</t>
  </si>
  <si>
    <t>BARCLAY, EMANUEL</t>
  </si>
  <si>
    <t>E0358676</t>
  </si>
  <si>
    <t>BARCLAY EMANUEL J</t>
  </si>
  <si>
    <t>emanuel.barclay@omh.ny.gov</t>
  </si>
  <si>
    <t>BARCLAY EMANUEL DR.</t>
  </si>
  <si>
    <t>7925 WINCHESTER BLVD # 6B</t>
  </si>
  <si>
    <t>MICHELE CARPO</t>
  </si>
  <si>
    <t>E0310050</t>
  </si>
  <si>
    <t>CARPO MICHELE</t>
  </si>
  <si>
    <t xml:space="preserve">CARPO, MICHELE </t>
  </si>
  <si>
    <t>michelecarpo@gmail.com</t>
  </si>
  <si>
    <t>CARPO MICHELE DR.</t>
  </si>
  <si>
    <t>CARPO MICHELE SABADO</t>
  </si>
  <si>
    <t>41-61 KISSENA BLVD STE 5</t>
  </si>
  <si>
    <t>SUNITHA JACOB</t>
  </si>
  <si>
    <t>E0303217</t>
  </si>
  <si>
    <t>JACOB SUNITHA</t>
  </si>
  <si>
    <t xml:space="preserve">JACOB, SUNITHA </t>
  </si>
  <si>
    <t>sunithajacob@hotmail.com</t>
  </si>
  <si>
    <t>JACOB SUNITHA DR.</t>
  </si>
  <si>
    <t>PARIKH, SHOBHANA</t>
  </si>
  <si>
    <t>E0195563</t>
  </si>
  <si>
    <t>PARIKH SHOBHANA MITESH     MD</t>
  </si>
  <si>
    <t>(718) 264-3968</t>
  </si>
  <si>
    <t>shovhana.parikh@omh.ny.gov</t>
  </si>
  <si>
    <t>PARIKH SHOBHANA</t>
  </si>
  <si>
    <t>7925 WINCHESTER BLVD BLDG 73 FL 2</t>
  </si>
  <si>
    <t>ABDULA KHAND</t>
  </si>
  <si>
    <t>E0305978</t>
  </si>
  <si>
    <t>AKHAND ABDUL</t>
  </si>
  <si>
    <t>AKHAND, ABDUL</t>
  </si>
  <si>
    <t>akabir57@yahoo.com</t>
  </si>
  <si>
    <t>AKHAND MD ABDUL DR.</t>
  </si>
  <si>
    <t>JAFFE, ALAN</t>
  </si>
  <si>
    <t>alan.jaffe@omh.ny.gov</t>
  </si>
  <si>
    <t>SUSAN SACHS</t>
  </si>
  <si>
    <t>SACHS, SUSAN</t>
  </si>
  <si>
    <t>smsachs.acupuncture@yahoo.com</t>
  </si>
  <si>
    <t>SACHS SUSAN MS.</t>
  </si>
  <si>
    <t>272 BEACH 135TH ST</t>
  </si>
  <si>
    <t>BELLE HARBOR</t>
  </si>
  <si>
    <t>ESCOVAR, IDA</t>
  </si>
  <si>
    <t>E0159765</t>
  </si>
  <si>
    <t>ESCOVAR IDA MARIA</t>
  </si>
  <si>
    <t>ida.escovar@omh.ny.gov</t>
  </si>
  <si>
    <t>ESCOVAR IDA DR.</t>
  </si>
  <si>
    <t>MARIA D. RODRIGUEZ</t>
  </si>
  <si>
    <t>E0261010</t>
  </si>
  <si>
    <t>RODRIGUEZ MARIA D          MD</t>
  </si>
  <si>
    <t>RODRIGUEZ, MARIA D.</t>
  </si>
  <si>
    <t>mrodrig134@aol.com</t>
  </si>
  <si>
    <t>RODRIGUEZ MARIA DR.</t>
  </si>
  <si>
    <t>BETSY VARGHESE</t>
  </si>
  <si>
    <t>E0331087</t>
  </si>
  <si>
    <t>VARGHESE BETSY</t>
  </si>
  <si>
    <t>VARGHESE, BETSY</t>
  </si>
  <si>
    <t>vargheb@gmail.com</t>
  </si>
  <si>
    <t>VARGHESE BETSY DR.</t>
  </si>
  <si>
    <t>LUIS VELASQUEZ</t>
  </si>
  <si>
    <t>E0312018</t>
  </si>
  <si>
    <t>VELASQUEZ LUIS</t>
  </si>
  <si>
    <t>VELASQUEZ, LUIS</t>
  </si>
  <si>
    <t>rvelasquez@addabbo.org</t>
  </si>
  <si>
    <t>11-449 SUTPHIN BLVD</t>
  </si>
  <si>
    <t>Patricia Dellato</t>
  </si>
  <si>
    <t>E0011865</t>
  </si>
  <si>
    <t>DELLATTO PATRICIA</t>
  </si>
  <si>
    <t>pdellato@acirehab.org</t>
  </si>
  <si>
    <t>2201 HEMPSTEAD TPKE</t>
  </si>
  <si>
    <t>WALLY KOPELOWITZ</t>
  </si>
  <si>
    <t>E0253476</t>
  </si>
  <si>
    <t>KOPELOWITZ WALLY           MD</t>
  </si>
  <si>
    <t>KOPELOWITZ, WALLY</t>
  </si>
  <si>
    <t>shofetah@aol.com</t>
  </si>
  <si>
    <t>KOPELOWITZ WALLY DR.</t>
  </si>
  <si>
    <t>IZUKA P. UDOM-RICE</t>
  </si>
  <si>
    <t>E0197513</t>
  </si>
  <si>
    <t>UDOM IZUKA P               MD</t>
  </si>
  <si>
    <t>UDOM-RICE, IZUKA P.</t>
  </si>
  <si>
    <t>izukaudomrice@yahoo.com</t>
  </si>
  <si>
    <t>UDOM-RICE IZUKA</t>
  </si>
  <si>
    <t>JAMAICA OB GYN PC</t>
  </si>
  <si>
    <t>THE GRAND PAVILION AT ROCKVILLE CTR</t>
  </si>
  <si>
    <t>MERCY MARTIN</t>
  </si>
  <si>
    <t>(516) 536-7730</t>
  </si>
  <si>
    <t>Estredida@thegrandpavilionrc.com</t>
  </si>
  <si>
    <t>ROCKVILLE NURSING CENTER , INC</t>
  </si>
  <si>
    <t>41 MAINE AVE</t>
  </si>
  <si>
    <t>Rita Williams</t>
  </si>
  <si>
    <t>116 E 92nd St</t>
  </si>
  <si>
    <t>Forest View Adult Day Health Care Center</t>
  </si>
  <si>
    <t>E0114575</t>
  </si>
  <si>
    <t>FOREST VIEW CTR REH NRS ADHC</t>
  </si>
  <si>
    <t>Jack Deutsch</t>
  </si>
  <si>
    <t>(516) 239-1111</t>
  </si>
  <si>
    <t>vg@cfwgroup.com</t>
  </si>
  <si>
    <t>FOREST VIEW NURSING HOME ADULT DAY CARE</t>
  </si>
  <si>
    <t>457 DOUGHERTY BLVD</t>
  </si>
  <si>
    <t>INWOOD</t>
  </si>
  <si>
    <t>11096-1344</t>
  </si>
  <si>
    <t>Sun Co Lin, MD</t>
  </si>
  <si>
    <t>E0196811</t>
  </si>
  <si>
    <t>LIN SUN                    CO</t>
  </si>
  <si>
    <t>LIN SUN-CO DR.</t>
  </si>
  <si>
    <t>STE 210</t>
  </si>
  <si>
    <t>11355-3892</t>
  </si>
  <si>
    <t>CHENG JENNIFER DR.</t>
  </si>
  <si>
    <t>E0077048</t>
  </si>
  <si>
    <t>CHENG JENNIFER</t>
  </si>
  <si>
    <t>863 50TH ST APT M5</t>
  </si>
  <si>
    <t>11220-2417</t>
  </si>
  <si>
    <t>Ridgewood Pediatrics, PC</t>
  </si>
  <si>
    <t>E0139832</t>
  </si>
  <si>
    <t>GINEBRA FERNANDO ARTURO MD</t>
  </si>
  <si>
    <t>Arturo Ginebra</t>
  </si>
  <si>
    <t>(718) 484-8488</t>
  </si>
  <si>
    <t>ridgewoodpeds@optimun.net</t>
  </si>
  <si>
    <t>GINEBRA FERNANDO DR.</t>
  </si>
  <si>
    <t>GINEBRA FERNANDO ARTURO</t>
  </si>
  <si>
    <t>GEORGE JACOB DR.</t>
  </si>
  <si>
    <t>E0262540</t>
  </si>
  <si>
    <t>GEORGE JACOB V MD</t>
  </si>
  <si>
    <t>GEORGE JACOB V</t>
  </si>
  <si>
    <t>Nasser Golestaneh, MD</t>
  </si>
  <si>
    <t>E0275199</t>
  </si>
  <si>
    <t>GOLESTANEH NASSER          MD</t>
  </si>
  <si>
    <t>Nasser Golestaneh</t>
  </si>
  <si>
    <t>(718) 859-7446</t>
  </si>
  <si>
    <t xml:space="preserve">ngolestaneh1@yahoo.com </t>
  </si>
  <si>
    <t>GOLESTANEH NASSER</t>
  </si>
  <si>
    <t>DITMAS MEDICAL</t>
  </si>
  <si>
    <t>11226-7004</t>
  </si>
  <si>
    <t>MOHR CHRISTINA</t>
  </si>
  <si>
    <t>E0025514</t>
  </si>
  <si>
    <t>MOHR CHRISTINA MD</t>
  </si>
  <si>
    <t>MOHR CHRISTINA ELIZABETH EVELYN</t>
  </si>
  <si>
    <t>Advanced Neurology, PC</t>
  </si>
  <si>
    <t>E0005415</t>
  </si>
  <si>
    <t>KOGAN IRINA</t>
  </si>
  <si>
    <t>Irina Kogan</t>
  </si>
  <si>
    <t>(718) 934-8484</t>
  </si>
  <si>
    <t>irinakogan@hotmail.com</t>
  </si>
  <si>
    <t>KOGAN IRINA DR.</t>
  </si>
  <si>
    <t>KOGAN IRINA MD</t>
  </si>
  <si>
    <t>60 PRESIDENTIAL PLZ</t>
  </si>
  <si>
    <t>13202-2354</t>
  </si>
  <si>
    <t>Maria Navedo Rivera, MD</t>
  </si>
  <si>
    <t>E0149922</t>
  </si>
  <si>
    <t>NAVEDO-RIVERA MARIA S MD</t>
  </si>
  <si>
    <t>Maria Navedo-Rivera</t>
  </si>
  <si>
    <t>(718) 205-4944</t>
  </si>
  <si>
    <t>msnr@aol.com</t>
  </si>
  <si>
    <t>NAVEDO-RIVERA MARIA</t>
  </si>
  <si>
    <t>NAVEDO-RIVERA MARIA S</t>
  </si>
  <si>
    <t>E0178246</t>
  </si>
  <si>
    <t>FELIX-PERALTA INGRID IVANNA</t>
  </si>
  <si>
    <t>Ingrid Felix-Peralta</t>
  </si>
  <si>
    <t>felixperaltamd@yahoo.com</t>
  </si>
  <si>
    <t>FELIX-PERALTA INGRID</t>
  </si>
  <si>
    <t>CARO SIXTO DR.</t>
  </si>
  <si>
    <t>E0266549</t>
  </si>
  <si>
    <t>CARO SIXTO R               MD</t>
  </si>
  <si>
    <t>CARO SIXTO R</t>
  </si>
  <si>
    <t>Hollis Medical Office</t>
  </si>
  <si>
    <t>E0148805</t>
  </si>
  <si>
    <t>OZOUDE SYLVESTER A MD</t>
  </si>
  <si>
    <t>Sylvester   Ozoude</t>
  </si>
  <si>
    <t>(718) 776-9899</t>
  </si>
  <si>
    <t>hollismed@aol.com</t>
  </si>
  <si>
    <t>OZOUDE SYLVESTER DR.</t>
  </si>
  <si>
    <t>8886 195TH PL</t>
  </si>
  <si>
    <t>11423-2029</t>
  </si>
  <si>
    <t>Fermin P. Gonzalez, MD PC</t>
  </si>
  <si>
    <t>E0128777</t>
  </si>
  <si>
    <t>GONZALEZ FERMIN PABLO MD</t>
  </si>
  <si>
    <t xml:space="preserve">Fermin Gonzalez </t>
  </si>
  <si>
    <t>fgonzalez@jhmc.org</t>
  </si>
  <si>
    <t>GONZALEZ FERMIN DR.</t>
  </si>
  <si>
    <t>SOP MEDICAL PC</t>
  </si>
  <si>
    <t>E0001330</t>
  </si>
  <si>
    <t>Stephanie Etienne, CNM</t>
  </si>
  <si>
    <t>E0320066</t>
  </si>
  <si>
    <t>ETIENNE STEPHANIE</t>
  </si>
  <si>
    <t>Stephanie Etienne</t>
  </si>
  <si>
    <t>se2223@columbia.edu</t>
  </si>
  <si>
    <t>Stephen Perez, MD</t>
  </si>
  <si>
    <t>E0093595</t>
  </si>
  <si>
    <t>PEREZ STEPHEN BARNES MD</t>
  </si>
  <si>
    <t>Stephen Perez</t>
  </si>
  <si>
    <t>(718) 466-9200</t>
  </si>
  <si>
    <t>steve72st@aol.com</t>
  </si>
  <si>
    <t>PEREZ STEPHEN</t>
  </si>
  <si>
    <t>PEREZ STEPHEN BARNES</t>
  </si>
  <si>
    <t>39 ORCHARD DR</t>
  </si>
  <si>
    <t>RYE</t>
  </si>
  <si>
    <t>10580-3323</t>
  </si>
  <si>
    <t>RYNDIN IGOR MR.</t>
  </si>
  <si>
    <t>E0029060</t>
  </si>
  <si>
    <t>RYNDIN IGOR MD</t>
  </si>
  <si>
    <t>Igor Ryndin</t>
  </si>
  <si>
    <t>(212) 569-8070</t>
  </si>
  <si>
    <t>120 E 34TH ST</t>
  </si>
  <si>
    <t>10016-4609</t>
  </si>
  <si>
    <t>KRISHNA K JHAVERI PHYSICIAN PC</t>
  </si>
  <si>
    <t>6008 JUNCTION BLVD, SUITE #A1</t>
  </si>
  <si>
    <t>JEROME PEDIATRIC P.C</t>
  </si>
  <si>
    <t>E0313332</t>
  </si>
  <si>
    <t>JEROME PEDIATRIC PC</t>
  </si>
  <si>
    <t>JEROME PEDIATRIC P C</t>
  </si>
  <si>
    <t>James Vincent McInerney, DPM</t>
  </si>
  <si>
    <t>E0192203</t>
  </si>
  <si>
    <t>MCINERNEY JAMES V DPM</t>
  </si>
  <si>
    <t>James Vincent McInerney</t>
  </si>
  <si>
    <t>(187) 769-03338</t>
  </si>
  <si>
    <t>jim99313@aol.com</t>
  </si>
  <si>
    <t>2843 GRAND CONCOURSE</t>
  </si>
  <si>
    <t>10468-1901</t>
  </si>
  <si>
    <t>LYDIG PEDIATRICS PC</t>
  </si>
  <si>
    <t>E0375209</t>
  </si>
  <si>
    <t>VOCATIONAL INSTRUCTION PROJECT COMMUNITY SERVICES, INC.</t>
  </si>
  <si>
    <t>E0395545</t>
  </si>
  <si>
    <t>VOCATIONAL INST PROJ COMM SVC</t>
  </si>
  <si>
    <t>Deborah Witham</t>
  </si>
  <si>
    <t>(718) 466-4503</t>
  </si>
  <si>
    <t>dwitham@vipservices.org</t>
  </si>
  <si>
    <t>VIP COMMUNITY SRVS</t>
  </si>
  <si>
    <t>10457-6305</t>
  </si>
  <si>
    <t>Silkia M. Figueroa-Martinez, MD</t>
  </si>
  <si>
    <t>E0315444</t>
  </si>
  <si>
    <t>FIGUEROA-MARTINEZ SILKIA</t>
  </si>
  <si>
    <t>Silkia M. Figueroa-Martinez</t>
  </si>
  <si>
    <t>(718) 456-4600</t>
  </si>
  <si>
    <t>silkiafigueroa@hotmail.com</t>
  </si>
  <si>
    <t>FIGUEROA SILKIA</t>
  </si>
  <si>
    <t>FIGUEROA-MARTINEZ SILKIA MERCEDES</t>
  </si>
  <si>
    <t>1621 EASTCHESTER RD</t>
  </si>
  <si>
    <t>10461-2604</t>
  </si>
  <si>
    <t>JANNY A. OZUNA MENDEZ, MD, PLLC</t>
  </si>
  <si>
    <t>1259 SAINT NICHOLAS AVE</t>
  </si>
  <si>
    <t>TOKAR SVETLANA</t>
  </si>
  <si>
    <t>E0028488</t>
  </si>
  <si>
    <t>TOKAR SVETLANA MD</t>
  </si>
  <si>
    <t>KOSMAS CONSTANTINE</t>
  </si>
  <si>
    <t>E0091072</t>
  </si>
  <si>
    <t>KOSMAS CONSTANTINE ELIAS MD</t>
  </si>
  <si>
    <t>NY PRIMARY CARE</t>
  </si>
  <si>
    <t>ROSLIN MITCHELL DR.</t>
  </si>
  <si>
    <t>E0149355</t>
  </si>
  <si>
    <t>ROSLIN MITCHELL S MD</t>
  </si>
  <si>
    <t>JAMAICA HOSPITAL MEDICAL CENTER - MENTAL HEALTH CLINIC</t>
  </si>
  <si>
    <t>ANNMARIE MCDONALD</t>
  </si>
  <si>
    <t>E0105289</t>
  </si>
  <si>
    <t>MCDONALD ANNMARIE C MD</t>
  </si>
  <si>
    <t>ANNMARIE MCDONALD, MD</t>
  </si>
  <si>
    <t>(718) 323-9700</t>
  </si>
  <si>
    <t>AMCDONA02@YAHOO.COM</t>
  </si>
  <si>
    <t>MCDONALD ANNMARIE</t>
  </si>
  <si>
    <t>JHMC/DPT FAM PRAC</t>
  </si>
  <si>
    <t xml:space="preserve">APOSTOLIS TSOUMPARIOTIS </t>
  </si>
  <si>
    <t>E0033307</t>
  </si>
  <si>
    <t>TSOUMPARIOTIS APOSTOLIS</t>
  </si>
  <si>
    <t>APOSTOLIS TSOUMPARIOTIS, MD</t>
  </si>
  <si>
    <t>(718) 821-4200</t>
  </si>
  <si>
    <t>TSOUMBO@AOL.COM</t>
  </si>
  <si>
    <t>ARUMUGAM THANGAMUTHU</t>
  </si>
  <si>
    <t>E0137428</t>
  </si>
  <si>
    <t>ARUMUGAM THANGAMUTHU R MD</t>
  </si>
  <si>
    <t>THANGAMUTHU ARUMUGAM, MD</t>
  </si>
  <si>
    <t>(718) 353-0533</t>
  </si>
  <si>
    <t>ARUMUGAM THANGAMUTHU DR.</t>
  </si>
  <si>
    <t>NEW YORK HOSP QUEENS</t>
  </si>
  <si>
    <t>11355-5060</t>
  </si>
  <si>
    <t>BHAREL VIRENDRA</t>
  </si>
  <si>
    <t>E0262544</t>
  </si>
  <si>
    <t>BHAREL VIRENDRA M          MD</t>
  </si>
  <si>
    <t>VIRENDRA BHAREL, MD</t>
  </si>
  <si>
    <t>BHAREL VIRENDRA M MD</t>
  </si>
  <si>
    <t>BIZZARO THOMAS</t>
  </si>
  <si>
    <t>E0239905</t>
  </si>
  <si>
    <t>BIZZARO THOMAS A           MD</t>
  </si>
  <si>
    <t>KIM SPATAFORO</t>
  </si>
  <si>
    <t>(718) 835-3166</t>
  </si>
  <si>
    <t>TBIZZARO@NYSVETS.COM</t>
  </si>
  <si>
    <t>BIZZARO THOMAS DR.</t>
  </si>
  <si>
    <t>BIZZARO THOMAS A</t>
  </si>
  <si>
    <t>9116 158TH AVE</t>
  </si>
  <si>
    <t>11414-3126</t>
  </si>
  <si>
    <t>BRONFMAN IDA</t>
  </si>
  <si>
    <t>E0141923</t>
  </si>
  <si>
    <t>BRONFMAN IDA MD</t>
  </si>
  <si>
    <t>IDA BRONFMAN, MD</t>
  </si>
  <si>
    <t>(718) 539-3359</t>
  </si>
  <si>
    <t>BRONFMAN IDA DR.</t>
  </si>
  <si>
    <t>4004 BOWNE ST STE 11</t>
  </si>
  <si>
    <t>BERKSHIRE FARM CENTER AND SERVICES FOR YOUTH</t>
  </si>
  <si>
    <t>E0266343</t>
  </si>
  <si>
    <t>BERKSHIRE FARM CENTER</t>
  </si>
  <si>
    <t>TIMOTHY GIACCHETTA</t>
  </si>
  <si>
    <t>(518) 781-1818</t>
  </si>
  <si>
    <t>TGIACCHETTA@BERKSHIREFARM.ORG</t>
  </si>
  <si>
    <t>17 PHELPS AVE</t>
  </si>
  <si>
    <t>ROCHESTER</t>
  </si>
  <si>
    <t>14608-1053</t>
  </si>
  <si>
    <t>EPISCOPAL SOCIAL SERVICES</t>
  </si>
  <si>
    <t>E0266362</t>
  </si>
  <si>
    <t>EPISCOPAL SOCIAL SVCS NY</t>
  </si>
  <si>
    <t>ELIZABETH MCCARTHY - EXECUTIVE DIRECTOR/CEO</t>
  </si>
  <si>
    <t>(212) 675-1000</t>
  </si>
  <si>
    <t>MCCARTHYE@E-S-S.ORG</t>
  </si>
  <si>
    <t>SHELTERING ARMS CHILDREN &amp; FAMILY, INC</t>
  </si>
  <si>
    <t>305 7TH AVE FL 4</t>
  </si>
  <si>
    <t>10001-6008</t>
  </si>
  <si>
    <t>CHILDREN'S VILLAGE</t>
  </si>
  <si>
    <t>E0219600</t>
  </si>
  <si>
    <t>RTF CHILDRENS VILLAGE</t>
  </si>
  <si>
    <t>MONA SWANSON</t>
  </si>
  <si>
    <t>(914) 693-0600</t>
  </si>
  <si>
    <t>MSWANSON@CHILDRENSVILLAGE.ORG</t>
  </si>
  <si>
    <t>CHILDRENS VILLAGE</t>
  </si>
  <si>
    <t>ECHO HILLS</t>
  </si>
  <si>
    <t>DOBBS FERRY</t>
  </si>
  <si>
    <t>10522-3600</t>
  </si>
  <si>
    <t>NY FOUNDLING HOSPITAL</t>
  </si>
  <si>
    <t>E0334970</t>
  </si>
  <si>
    <t>NEW YORK FOUNDLING 12 DURYEA ICF</t>
  </si>
  <si>
    <t>12 DURYEA LN</t>
  </si>
  <si>
    <t>MARTIN DE PORRES GROUP HOMES</t>
  </si>
  <si>
    <t>E0266324</t>
  </si>
  <si>
    <t>PHILIP ROFRANO</t>
  </si>
  <si>
    <t>(718) 527-0606</t>
  </si>
  <si>
    <t>PHIRO@MDPGH.ORG</t>
  </si>
  <si>
    <t>4156 JUDGE ST</t>
  </si>
  <si>
    <t>11373-2459</t>
  </si>
  <si>
    <t>FORESTDALE, INC.</t>
  </si>
  <si>
    <t>E0264828</t>
  </si>
  <si>
    <t>FORESTDALE, INC</t>
  </si>
  <si>
    <t>11375-7334</t>
  </si>
  <si>
    <t>ST JOHNS HOME FOR BOYS</t>
  </si>
  <si>
    <t>E0266358</t>
  </si>
  <si>
    <t>ALISSA DEAKIN</t>
  </si>
  <si>
    <t>(718) 945-2800</t>
  </si>
  <si>
    <t>ALISSADEAKIN@HOTMAIL.COM</t>
  </si>
  <si>
    <t>SAINT JOHNS HOME FOR BOYS</t>
  </si>
  <si>
    <t>INSTITUTION</t>
  </si>
  <si>
    <t>11694-2508</t>
  </si>
  <si>
    <t>NEW YORK FOUNDLING ARDSLEY ICF</t>
  </si>
  <si>
    <t>E0247785</t>
  </si>
  <si>
    <t>ST AGATHAS ARDSLEY ICF</t>
  </si>
  <si>
    <t>NYFOUNDLING HOSP AKA ST AGATHAS ARDSLEY ICF</t>
  </si>
  <si>
    <t>ARDSLEY ICF</t>
  </si>
  <si>
    <t>ARDSLEY</t>
  </si>
  <si>
    <t>10502-1109</t>
  </si>
  <si>
    <t>NYFOUNDLING HOSP AKA ST AGATHAS 11 HAYDEN CIRCLE</t>
  </si>
  <si>
    <t>E0212570</t>
  </si>
  <si>
    <t>ST AGATHAS 11 HAYDEN CIRCLE</t>
  </si>
  <si>
    <t>JILL GENTILE</t>
  </si>
  <si>
    <t>(212) 886-4007</t>
  </si>
  <si>
    <t>JILL.GENTILE@NYFOUNDLING.ORG</t>
  </si>
  <si>
    <t>NYFOUNDLING HOSP AKA ST AGATHAS 10 DURYEA LANE</t>
  </si>
  <si>
    <t>NEW YORK FOUNDLING 10 DURYEA ICF</t>
  </si>
  <si>
    <t>10 DURYEA LN</t>
  </si>
  <si>
    <t xml:space="preserve">TURNER CAROL </t>
  </si>
  <si>
    <t>E0360199</t>
  </si>
  <si>
    <t>TURNER CAROL LOLITA</t>
  </si>
  <si>
    <t>CAROL TURNER</t>
  </si>
  <si>
    <t>CTURNER@NACKIDSCAN.ORG</t>
  </si>
  <si>
    <t>TURNER CAROL MS.</t>
  </si>
  <si>
    <t>NYFOUNDLING HOSPITAL AKA ST AGATHAS PELHAM MANOR ICF</t>
  </si>
  <si>
    <t>E0247784</t>
  </si>
  <si>
    <t>ST AGATHAS PELHAM MANOR ICF</t>
  </si>
  <si>
    <t>NEW YORK FOUNDLING PELHAM ICF</t>
  </si>
  <si>
    <t>PELHAM MANOR ICF</t>
  </si>
  <si>
    <t>PELHAM</t>
  </si>
  <si>
    <t>10803-3614</t>
  </si>
  <si>
    <t xml:space="preserve">CHARLOTTEN KEVIN </t>
  </si>
  <si>
    <t>E0077054</t>
  </si>
  <si>
    <t>CHARLOTTEN KEVIN ALEXANDER MD</t>
  </si>
  <si>
    <t>CHARLOTTEN KEVIN DR.</t>
  </si>
  <si>
    <t>CHARLOTTEN KEVIN ALEXANDER</t>
  </si>
  <si>
    <t>41-50 78TH ST</t>
  </si>
  <si>
    <t>11373-1950</t>
  </si>
  <si>
    <t xml:space="preserve">KIM SUA </t>
  </si>
  <si>
    <t>E0312388</t>
  </si>
  <si>
    <t>KIM SU A</t>
  </si>
  <si>
    <t>SUAH KIM</t>
  </si>
  <si>
    <t>SKIM@NACKIDSCAN.ORG</t>
  </si>
  <si>
    <t>KIM SUA MS.</t>
  </si>
  <si>
    <t>KIM SUA</t>
  </si>
  <si>
    <t>3959 58TH ST</t>
  </si>
  <si>
    <t>11377-3351</t>
  </si>
  <si>
    <t>NEW YORK FOUNDLING ICF AKA ST. AGATHA'S 6 DURYEA LANE</t>
  </si>
  <si>
    <t>E0003004</t>
  </si>
  <si>
    <t>NEW YORK FOUNDLING 6 DURYEA ICF</t>
  </si>
  <si>
    <t>6 DURYEA LN</t>
  </si>
  <si>
    <t>E0146981</t>
  </si>
  <si>
    <t>CANAAN</t>
  </si>
  <si>
    <t>Henry Chen, MD</t>
  </si>
  <si>
    <t>E0131858</t>
  </si>
  <si>
    <t>CHEN HENRY S</t>
  </si>
  <si>
    <t>CHEN HENRY DR.</t>
  </si>
  <si>
    <t>ZONG PU</t>
  </si>
  <si>
    <t>E0388298</t>
  </si>
  <si>
    <t>HISPANIOLA PEDIATRICS PC</t>
  </si>
  <si>
    <t>4048 JUNCTION BLVD, FIRST FLOOR</t>
  </si>
  <si>
    <t>ADVANCED NEUROLOGY PC</t>
  </si>
  <si>
    <t>E0328496</t>
  </si>
  <si>
    <t>2818 OCEAN AVE STE 2</t>
  </si>
  <si>
    <t>11235-3170</t>
  </si>
  <si>
    <t>BEST CARE MEDICAL SERVICES PC</t>
  </si>
  <si>
    <t>7017 37TH AVE</t>
  </si>
  <si>
    <t>RIDGEWOOD PEDIATRICS PC</t>
  </si>
  <si>
    <t>E0321841</t>
  </si>
  <si>
    <t>186 CYPRESS AVE</t>
  </si>
  <si>
    <t>11237-4438</t>
  </si>
  <si>
    <t>P &amp; P PEDIATRIC, PC</t>
  </si>
  <si>
    <t>88-10 175TH STREET</t>
  </si>
  <si>
    <t>ALL NEUROLOGICAL SERVICES PC</t>
  </si>
  <si>
    <t>E0029104</t>
  </si>
  <si>
    <t>2310 65TH ST</t>
  </si>
  <si>
    <t>11204-4088</t>
  </si>
  <si>
    <t>2310 65TH ST, 1ST FLOOR</t>
  </si>
  <si>
    <t>BAY RIDGE FAMILY MEDICAL DOCTOR P.C</t>
  </si>
  <si>
    <t>E0286877</t>
  </si>
  <si>
    <t>BAY RIDGE FAMILY MEDICAL DOCTOR PC</t>
  </si>
  <si>
    <t>364 86TH ST</t>
  </si>
  <si>
    <t>David Hom, MD</t>
  </si>
  <si>
    <t>DAVID HOM MD PLLC</t>
  </si>
  <si>
    <t>251 E 33RD ST, LL</t>
  </si>
  <si>
    <t>Bryan J. O'Young, MD</t>
  </si>
  <si>
    <t>E0120714</t>
  </si>
  <si>
    <t>O'YOUNG BRYAN J MD</t>
  </si>
  <si>
    <t>O'YOUNG BRYAN</t>
  </si>
  <si>
    <t>241 CANAL ST</t>
  </si>
  <si>
    <t>Diana Sun, MD</t>
  </si>
  <si>
    <t>E0050894</t>
  </si>
  <si>
    <t>SUN DIANA K MD</t>
  </si>
  <si>
    <t>SUN DIANA</t>
  </si>
  <si>
    <t>4161 KISSENA BLVD/STE 5A CONCOURSE LEVEL</t>
  </si>
  <si>
    <t>E0135605</t>
  </si>
  <si>
    <t>823 E 233 ST</t>
  </si>
  <si>
    <t>BESTCARE                  INC</t>
  </si>
  <si>
    <t>E0220887</t>
  </si>
  <si>
    <t>Bernhard R. Schiel</t>
  </si>
  <si>
    <t>NASSAU COUNTY</t>
  </si>
  <si>
    <t>LEVITTOWN</t>
  </si>
  <si>
    <t>11756-1381</t>
  </si>
  <si>
    <t>SHAROV YAKOV</t>
  </si>
  <si>
    <t>E0302711</t>
  </si>
  <si>
    <t>Sharov Yakov</t>
  </si>
  <si>
    <t>209 AVENUE P</t>
  </si>
  <si>
    <t>11204-4903</t>
  </si>
  <si>
    <t>Jai Jeen Rhee, MD</t>
  </si>
  <si>
    <t>E0239833</t>
  </si>
  <si>
    <t>RHEE JAI-JEEN</t>
  </si>
  <si>
    <t>RHEE JAI</t>
  </si>
  <si>
    <t>37-25 75TH ST</t>
  </si>
  <si>
    <t>11372-6422</t>
  </si>
  <si>
    <t>June Yin, MD</t>
  </si>
  <si>
    <t>E0102573</t>
  </si>
  <si>
    <t>FLUSHING NEUROLOGY SERVICES P</t>
  </si>
  <si>
    <t>FLUSHING NEUROLOGY SERVICES, P.C.</t>
  </si>
  <si>
    <t>13620 38TH AVE STE 6G</t>
  </si>
  <si>
    <t>FENG YUN MD</t>
  </si>
  <si>
    <t>E0334574</t>
  </si>
  <si>
    <t>FENG YUN</t>
  </si>
  <si>
    <t>19 BOWERY ST</t>
  </si>
  <si>
    <t>10002-0000</t>
  </si>
  <si>
    <t>Nancy Yang, MD</t>
  </si>
  <si>
    <t>E0116968</t>
  </si>
  <si>
    <t>YANG NANCY S L MD</t>
  </si>
  <si>
    <t>YANG NANCY DR.</t>
  </si>
  <si>
    <t>YANG NANCY SHAW LAN</t>
  </si>
  <si>
    <t>MANUEL  R. PILI</t>
  </si>
  <si>
    <t>E0276153</t>
  </si>
  <si>
    <t>PILI MANUEL R              MD</t>
  </si>
  <si>
    <t>PILI MANUEL</t>
  </si>
  <si>
    <t>1331 E 19TH ST</t>
  </si>
  <si>
    <t>11230-6103</t>
  </si>
  <si>
    <t>FRETWELL KENNETH</t>
  </si>
  <si>
    <t>E0138145</t>
  </si>
  <si>
    <t>FRETWELL KENNETH R MD</t>
  </si>
  <si>
    <t>MALHOTRA SHILPA</t>
  </si>
  <si>
    <t>E0123889</t>
  </si>
  <si>
    <t>MALHOTRA SHILPA MD</t>
  </si>
  <si>
    <t>WEST CARE MED PC</t>
  </si>
  <si>
    <t>10024-4530</t>
  </si>
  <si>
    <t>EDWARDS WENDY</t>
  </si>
  <si>
    <t>E0189015</t>
  </si>
  <si>
    <t>EDWARDS WENDY S A MD</t>
  </si>
  <si>
    <t>EDWARDS WENDY S ADER</t>
  </si>
  <si>
    <t>MED SER GRP MEDICINE</t>
  </si>
  <si>
    <t>13210-2342</t>
  </si>
  <si>
    <t>SCHRON DEBORAH</t>
  </si>
  <si>
    <t>E0189956</t>
  </si>
  <si>
    <t>SCHRON DEBORAH S MD</t>
  </si>
  <si>
    <t>SCHRON DEBORAH S</t>
  </si>
  <si>
    <t>NYU PATHOLOGY DPT</t>
  </si>
  <si>
    <t>KALMAN JILL</t>
  </si>
  <si>
    <t>E0144899</t>
  </si>
  <si>
    <t>KALMAN JILL MD</t>
  </si>
  <si>
    <t>MT SINAI BX 1030</t>
  </si>
  <si>
    <t>WONG ALEXANDER DR.</t>
  </si>
  <si>
    <t>E0323377</t>
  </si>
  <si>
    <t>WONG ALEXANDER C</t>
  </si>
  <si>
    <t>JEN ALBERT SUN MD</t>
  </si>
  <si>
    <t>E0032659</t>
  </si>
  <si>
    <t>JEN ALBERT DR.</t>
  </si>
  <si>
    <t>JEN ALBERT SUN</t>
  </si>
  <si>
    <t>13354 41ST AVE FL 2</t>
  </si>
  <si>
    <t>11355-5806</t>
  </si>
  <si>
    <t>Sandy Cheung, DO</t>
  </si>
  <si>
    <t>E0297275</t>
  </si>
  <si>
    <t>CHEUNG SANDY</t>
  </si>
  <si>
    <t>CHEUNG SANDY DR.</t>
  </si>
  <si>
    <t>Xu Z. Chen, MD</t>
  </si>
  <si>
    <t>E0081839</t>
  </si>
  <si>
    <t>XU Z CHAN PSYCHIATRIST LLC</t>
  </si>
  <si>
    <t>CHEN XU</t>
  </si>
  <si>
    <t>CHEN XU Z</t>
  </si>
  <si>
    <t>1972 E 29TH ST</t>
  </si>
  <si>
    <t>11229-2535</t>
  </si>
  <si>
    <t>Kin Wah Lui, MD</t>
  </si>
  <si>
    <t>E0130390</t>
  </si>
  <si>
    <t>LUI KIN W</t>
  </si>
  <si>
    <t>LUI KIN DR.</t>
  </si>
  <si>
    <t>RM 203</t>
  </si>
  <si>
    <t>Jimmy Chung Le, MD</t>
  </si>
  <si>
    <t>E0312244</t>
  </si>
  <si>
    <t>LE JIMMY CHUNG</t>
  </si>
  <si>
    <t>LE JIMMY MR.</t>
  </si>
  <si>
    <t>84 BOWERY ST</t>
  </si>
  <si>
    <t>Cong He, MD</t>
  </si>
  <si>
    <t>E0123923</t>
  </si>
  <si>
    <t>HE CONG MD</t>
  </si>
  <si>
    <t>HE CONG</t>
  </si>
  <si>
    <t>Nancy Cheng, MD</t>
  </si>
  <si>
    <t>E0044610</t>
  </si>
  <si>
    <t>CHENG NANCY MD</t>
  </si>
  <si>
    <t>CHENG NANCY</t>
  </si>
  <si>
    <t>QUEENS OPTHALMOLOGY</t>
  </si>
  <si>
    <t>Ivy Shen, MD</t>
  </si>
  <si>
    <t>E0246328</t>
  </si>
  <si>
    <t>SHEN IVY MD PC</t>
  </si>
  <si>
    <t>SHEN IVY</t>
  </si>
  <si>
    <t>APARTMENT 19 C</t>
  </si>
  <si>
    <t>10010-3001</t>
  </si>
  <si>
    <t>MARIA SALES</t>
  </si>
  <si>
    <t>E0307051</t>
  </si>
  <si>
    <t>SALES MARIA</t>
  </si>
  <si>
    <t xml:space="preserve">SALES, MARIA </t>
  </si>
  <si>
    <t>bylykylsol@aol.com</t>
  </si>
  <si>
    <t>11811 GUY R BREWER BLVD</t>
  </si>
  <si>
    <t>AMAZING MEDICAL SERVICES P.C.</t>
  </si>
  <si>
    <t>E0334753</t>
  </si>
  <si>
    <t>AMAZING MEDICAL SERVICES PC</t>
  </si>
  <si>
    <t>11016 SUTPHIN BLVD</t>
  </si>
  <si>
    <t>ANDREA WARD DPM PC</t>
  </si>
  <si>
    <t>E0310434</t>
  </si>
  <si>
    <t>222 W 116TH ST</t>
  </si>
  <si>
    <t>10026-2416</t>
  </si>
  <si>
    <t>BRONX PRIMARY CARE</t>
  </si>
  <si>
    <t>E0402653</t>
  </si>
  <si>
    <t>3184 GRAND CONCOURSE APT 2B</t>
  </si>
  <si>
    <t>10458-1054</t>
  </si>
  <si>
    <t>SOUTH QUEENS PEDIATRIC ASSOC, LLP</t>
  </si>
  <si>
    <t>13124 ROCKAWAY BLVD</t>
  </si>
  <si>
    <t>MEDICAL ARTS OF NEW YORK, P.C.</t>
  </si>
  <si>
    <t>E0320349</t>
  </si>
  <si>
    <t>MEDICAL ARTS OF NEW YORK</t>
  </si>
  <si>
    <t>31-87 STEINWAY ST - 3RD FL - STE 7</t>
  </si>
  <si>
    <t>11103-3952</t>
  </si>
  <si>
    <t>Lev Grinman, MD</t>
  </si>
  <si>
    <t>E0308442</t>
  </si>
  <si>
    <t>GRINMAN LEV</t>
  </si>
  <si>
    <t>Lev Grinman</t>
  </si>
  <si>
    <t>(201) 967-1111</t>
  </si>
  <si>
    <t>Doctorgrin@gmail.com</t>
  </si>
  <si>
    <t>GRINMAN LEV DR.</t>
  </si>
  <si>
    <t>1007 BRIGHTON BEACH AVENUE</t>
  </si>
  <si>
    <t>11235-5621</t>
  </si>
  <si>
    <t>SHARAD SONI PHYSICIAN P.C.</t>
  </si>
  <si>
    <t>E0343166</t>
  </si>
  <si>
    <t>SHARAD SONI PHYSICIAN PC</t>
  </si>
  <si>
    <t>97-09 101ST AVE</t>
  </si>
  <si>
    <t>11416-2523</t>
  </si>
  <si>
    <t>CHILDREN OF ZION PEDIATRICS</t>
  </si>
  <si>
    <t>E0315281</t>
  </si>
  <si>
    <t>COZ PEDIATRICS P C</t>
  </si>
  <si>
    <t>225A E 149TH ST</t>
  </si>
  <si>
    <t>10451-5551</t>
  </si>
  <si>
    <t>GODWIN MEDICAL PC</t>
  </si>
  <si>
    <t>E0346462</t>
  </si>
  <si>
    <t>GODWIN MEDICAL P C</t>
  </si>
  <si>
    <t>3054 GODWIN TER STE A</t>
  </si>
  <si>
    <t>10463-5312</t>
  </si>
  <si>
    <t>R GUILLEN MD PC</t>
  </si>
  <si>
    <t>E0309570</t>
  </si>
  <si>
    <t>R GUILLEN M D P C</t>
  </si>
  <si>
    <t>509 WILLIS AVE FL 4</t>
  </si>
  <si>
    <t>10455-4001</t>
  </si>
  <si>
    <t>EMPIRE JOINT AND SPINE PC</t>
  </si>
  <si>
    <t>E0304951</t>
  </si>
  <si>
    <t>EMPIRE JOINT AND SPINE P C</t>
  </si>
  <si>
    <t>620 WEST 190TH ST.</t>
  </si>
  <si>
    <t>JOSE A GORIS, MD,PC</t>
  </si>
  <si>
    <t>E0429895</t>
  </si>
  <si>
    <t>JOSE A GORIS M D P C</t>
  </si>
  <si>
    <t>435 FORT WASHINGTON AVE STE 1C</t>
  </si>
  <si>
    <t>ESSEN MEDICAL ASSOCIATES,PC</t>
  </si>
  <si>
    <t>HEALTH POINT MEDICAL PC</t>
  </si>
  <si>
    <t>E0333814</t>
  </si>
  <si>
    <t>3065 BRIGHTON 7TH ST FL 2</t>
  </si>
  <si>
    <t>11235-6414</t>
  </si>
  <si>
    <t>Minhui Long, MD</t>
  </si>
  <si>
    <t>E0045649</t>
  </si>
  <si>
    <t>LONG MINHUI</t>
  </si>
  <si>
    <t>Thomas T.M. Chang, MD</t>
  </si>
  <si>
    <t>E0229891</t>
  </si>
  <si>
    <t>CHANG THOMAS T M MD</t>
  </si>
  <si>
    <t>CHANG THOMAS DR.</t>
  </si>
  <si>
    <t>70 E 10TH ST APT 1F</t>
  </si>
  <si>
    <t>10003-5105</t>
  </si>
  <si>
    <t>Mark Chu, DO</t>
  </si>
  <si>
    <t>E0101277</t>
  </si>
  <si>
    <t>CHU MARK MD</t>
  </si>
  <si>
    <t>CHU MARK</t>
  </si>
  <si>
    <t>13-17 ELIZABETH ST STE 608</t>
  </si>
  <si>
    <t>Yiu-Cheung Cheung, MD</t>
  </si>
  <si>
    <t>E0260026</t>
  </si>
  <si>
    <t>CHEUNG YIU CHEUNG          MD</t>
  </si>
  <si>
    <t>CHEUNG YIU DR.</t>
  </si>
  <si>
    <t>RM 511</t>
  </si>
  <si>
    <t>Steven Cai, MD</t>
  </si>
  <si>
    <t>E0342238</t>
  </si>
  <si>
    <t>CAI STEVEN</t>
  </si>
  <si>
    <t>CAI STEVEN DR.</t>
  </si>
  <si>
    <t>NEW YORK FOUNDLING HOSP SPV</t>
  </si>
  <si>
    <t>E0074672</t>
  </si>
  <si>
    <t>NY FOUNDLING HOSP ST AGATHAS DAY</t>
  </si>
  <si>
    <t>E0286596</t>
  </si>
  <si>
    <t>NY FOUNDLING HOSPITAL ST AGATHAS DA</t>
  </si>
  <si>
    <t>235 N MAIN ST STE 14</t>
  </si>
  <si>
    <t>SPRING VALLEY</t>
  </si>
  <si>
    <t>10977-4014</t>
  </si>
  <si>
    <t>PINEDA DIANA</t>
  </si>
  <si>
    <t>FISCHER MAUREEN</t>
  </si>
  <si>
    <t xml:space="preserve">HAYES JAMES </t>
  </si>
  <si>
    <t>HAYES JAMES MR.</t>
  </si>
  <si>
    <t>1841 BROADWAY</t>
  </si>
  <si>
    <t>SMITH WILLIAM</t>
  </si>
  <si>
    <t>1510 WATERS PL</t>
  </si>
  <si>
    <t xml:space="preserve">MALIECKAL GILES </t>
  </si>
  <si>
    <t>E0344328</t>
  </si>
  <si>
    <t>MALIECKAL GILES</t>
  </si>
  <si>
    <t>MALIECKAL GILES MR.</t>
  </si>
  <si>
    <t>MALIECKAL GILES PASCAL</t>
  </si>
  <si>
    <t>2976 NORTHERN BLVD FL 2</t>
  </si>
  <si>
    <t>11101-2829</t>
  </si>
  <si>
    <t xml:space="preserve">MERRITT-MORRISON LAVERNE </t>
  </si>
  <si>
    <t>MERRITT-MORRISON LAVERNE MRS.</t>
  </si>
  <si>
    <t xml:space="preserve">MCINTOSH JAMES </t>
  </si>
  <si>
    <t>E0114798</t>
  </si>
  <si>
    <t>MCINTOSH JAMES</t>
  </si>
  <si>
    <t>MCINTOSH JAMES DR.</t>
  </si>
  <si>
    <t>MARTINEZ ADRIANA</t>
  </si>
  <si>
    <t>E0427286</t>
  </si>
  <si>
    <t>MARTINEZ ADRIANA Y</t>
  </si>
  <si>
    <t>MARTINEZ ADRIANA YELENA</t>
  </si>
  <si>
    <t>29-76 NORTHERN BLVD FL 2</t>
  </si>
  <si>
    <t xml:space="preserve">DAVILA NIXA </t>
  </si>
  <si>
    <t>DAVILA NIXA MRS.</t>
  </si>
  <si>
    <t>14410 JAMAICA AVE</t>
  </si>
  <si>
    <t xml:space="preserve">ARONOFF MATTHEW </t>
  </si>
  <si>
    <t>ARONOFF MATTHEW MR.</t>
  </si>
  <si>
    <t>MUHAMMAD S ADAM MD PC</t>
  </si>
  <si>
    <t>E0365913</t>
  </si>
  <si>
    <t>MUHAMMAD SANNI ADAM M D P C</t>
  </si>
  <si>
    <t>1983 UNIVERSITY AVE</t>
  </si>
  <si>
    <t>10453-4404</t>
  </si>
  <si>
    <t>A.W MEDICAL OFFICE, P.C</t>
  </si>
  <si>
    <t>E0311040</t>
  </si>
  <si>
    <t>AW MEDICAL OFFICE P C</t>
  </si>
  <si>
    <t>1624 UNIVERSITY BLVD</t>
  </si>
  <si>
    <t>10453-6948</t>
  </si>
  <si>
    <t>MB MEDICAL ASSOCIATES PC</t>
  </si>
  <si>
    <t>E0017777</t>
  </si>
  <si>
    <t>MB MEDICAL ASSOCIATES P C</t>
  </si>
  <si>
    <t>SOUND HEALTH MEDICAL, PC</t>
  </si>
  <si>
    <t>E0306626</t>
  </si>
  <si>
    <t>SOUND HEALTH MEDICAL PC</t>
  </si>
  <si>
    <t>3108 3RD AVE</t>
  </si>
  <si>
    <t>10451-2552</t>
  </si>
  <si>
    <t>KANG MIYOUNG</t>
  </si>
  <si>
    <t>E0382479</t>
  </si>
  <si>
    <t>Empire City Laboratories</t>
  </si>
  <si>
    <t>Michael Nisanov</t>
  </si>
  <si>
    <t>(718) 499-5284</t>
  </si>
  <si>
    <t>michael@empirecitylabs.com</t>
  </si>
  <si>
    <t>4320 3rd Ave</t>
  </si>
  <si>
    <t>Americhoice</t>
  </si>
  <si>
    <t>Migdalia Vasquez</t>
  </si>
  <si>
    <t>(212) 896-8395</t>
  </si>
  <si>
    <t>migdalia_vasquez@uhc.com</t>
  </si>
  <si>
    <t>77 Water St</t>
  </si>
  <si>
    <t>CANARSIE AWARE</t>
  </si>
  <si>
    <t>E0147125</t>
  </si>
  <si>
    <t>CANARSIE AWARE INC</t>
  </si>
  <si>
    <t>Patricia Charles</t>
  </si>
  <si>
    <t>(718) 257-3195</t>
  </si>
  <si>
    <t>patricia.charles@canarsieaware.org</t>
  </si>
  <si>
    <t>CANARSIE AWARE CL</t>
  </si>
  <si>
    <t>11236-2330</t>
  </si>
  <si>
    <t>HARLEM FIRSTAID MEDICAL PC</t>
  </si>
  <si>
    <t>E0316668</t>
  </si>
  <si>
    <t>69 W 137TH ST</t>
  </si>
  <si>
    <t>10037-1902</t>
  </si>
  <si>
    <t>ZHAN FRANK</t>
  </si>
  <si>
    <t>E0081205</t>
  </si>
  <si>
    <t>ZHAN FRANK LEI</t>
  </si>
  <si>
    <t>STE 305</t>
  </si>
  <si>
    <t>LI REHABILITATION MEDICINE PC</t>
  </si>
  <si>
    <t>E0300247</t>
  </si>
  <si>
    <t>LI REHABILITATION MEDICINE, PC</t>
  </si>
  <si>
    <t>39-07 PRINCE ST STE 4J</t>
  </si>
  <si>
    <t>GREEN YOUNG</t>
  </si>
  <si>
    <t>E0325334</t>
  </si>
  <si>
    <t>GREEN YOUNG SAM</t>
  </si>
  <si>
    <t>Eric Cheng, MD</t>
  </si>
  <si>
    <t>E0223012</t>
  </si>
  <si>
    <t>CHENG KING SHEK ERIC       MD</t>
  </si>
  <si>
    <t>CHENG ERIC</t>
  </si>
  <si>
    <t>3309 CHURCH AVE</t>
  </si>
  <si>
    <t>11203-2711</t>
  </si>
  <si>
    <t>LIM PEARL MD</t>
  </si>
  <si>
    <t>E0084864</t>
  </si>
  <si>
    <t>LIM PEARL</t>
  </si>
  <si>
    <t>EVERGREEN MEDICAL CLINIC P.C</t>
  </si>
  <si>
    <t>E0373419</t>
  </si>
  <si>
    <t>EVERGREEN MEDICAL CLINIC PC</t>
  </si>
  <si>
    <t>98 E BROADWAY APT 7F</t>
  </si>
  <si>
    <t>10002-7095</t>
  </si>
  <si>
    <t>HAKSHOURI SHIMON</t>
  </si>
  <si>
    <t>E0063101</t>
  </si>
  <si>
    <t>HAKSHOURI SHIMON R MD</t>
  </si>
  <si>
    <t>1825 EASTCHESTER RD</t>
  </si>
  <si>
    <t>Amerigroup/Healthplus</t>
  </si>
  <si>
    <t>WellCare Health Plan</t>
  </si>
  <si>
    <t>John Burke</t>
  </si>
  <si>
    <t>(917) 229-1910</t>
  </si>
  <si>
    <t>john.burke@wellcare.com</t>
  </si>
  <si>
    <t>110 5th Ave</t>
  </si>
  <si>
    <t>WellCare MLTC</t>
  </si>
  <si>
    <t>DAUHAJRE RICHARD</t>
  </si>
  <si>
    <t>E0078468</t>
  </si>
  <si>
    <t>HOBEIKA ORTHOPAEDICS PC</t>
  </si>
  <si>
    <t>E0224442</t>
  </si>
  <si>
    <t>HOBEIKA PAUL BOWLOS ELIAS</t>
  </si>
  <si>
    <t>FLORIMON DE LA ROSA HECTOR DR.</t>
  </si>
  <si>
    <t>E0165069</t>
  </si>
  <si>
    <t>FLORIMON-DELAROSA HECTOR B MD</t>
  </si>
  <si>
    <t>MT SINAI ELM PEDS</t>
  </si>
  <si>
    <t>MERCY MEDICAL CARE, PC</t>
  </si>
  <si>
    <t>E0025733</t>
  </si>
  <si>
    <t>MERCY MEDICAL CARE PC</t>
  </si>
  <si>
    <t>273 94TH ST</t>
  </si>
  <si>
    <t>11209-6807</t>
  </si>
  <si>
    <t>FARHAT LAILA</t>
  </si>
  <si>
    <t>E0081180</t>
  </si>
  <si>
    <t>FARHAT LAILA ALI MD</t>
  </si>
  <si>
    <t>334 86TH ST</t>
  </si>
  <si>
    <t>ADVANCED PEDIATRICS, PC</t>
  </si>
  <si>
    <t>E0022167</t>
  </si>
  <si>
    <t>ADVANCED PEDIATRICS PC</t>
  </si>
  <si>
    <t>Emilio VIllegas</t>
  </si>
  <si>
    <t>94-36 59TH AVE STE C4</t>
  </si>
  <si>
    <t>PEDIATRICS SPECIALTIES OF QUEENS</t>
  </si>
  <si>
    <t>E0178623</t>
  </si>
  <si>
    <t>PEDIATRIC SPEC OF QUEENS P C</t>
  </si>
  <si>
    <t>Doshi Diagnostic Imaging Services, P.C.</t>
  </si>
  <si>
    <t>E0119387</t>
  </si>
  <si>
    <t>DOSHI DIAGNOSTIC IMAGING SRV</t>
  </si>
  <si>
    <t>Mark E. Gelfand, Esq</t>
  </si>
  <si>
    <t>(516) 937-2222</t>
  </si>
  <si>
    <t>pleabrgn@gmail.com</t>
  </si>
  <si>
    <t>DOSHI DIAGNOSTIC IMAGING SERVICES PC</t>
  </si>
  <si>
    <t>DOSHI DIAGNOSTIC IMAGING SERVICES</t>
  </si>
  <si>
    <t>4355 147TH ST</t>
  </si>
  <si>
    <t>11355-1736</t>
  </si>
  <si>
    <t>JULIO TARDIO</t>
  </si>
  <si>
    <t>E0203649</t>
  </si>
  <si>
    <t>TARDIO JULIO ALBERTO       MD</t>
  </si>
  <si>
    <t xml:space="preserve">TARDIO, JULIO, </t>
  </si>
  <si>
    <t>monti747@msn.com</t>
  </si>
  <si>
    <t>TARDIO JULIO</t>
  </si>
  <si>
    <t>TARDIO JULIO ALBERTO MD</t>
  </si>
  <si>
    <t>4018 76TH ST</t>
  </si>
  <si>
    <t>11373-1018</t>
  </si>
  <si>
    <t>MALASPINA, DOLORES</t>
  </si>
  <si>
    <t>E0361276</t>
  </si>
  <si>
    <t>DOLORES MALASPINA</t>
  </si>
  <si>
    <t>dolores .malaspina@omh.ny.gov</t>
  </si>
  <si>
    <t>MALASPINA DOLORES DR.</t>
  </si>
  <si>
    <t>MALASPINA DOLORES</t>
  </si>
  <si>
    <t>CHOROWSKI, JASON</t>
  </si>
  <si>
    <t>CHOROWSKI JASON DR.</t>
  </si>
  <si>
    <t>JALWAN, AJAY</t>
  </si>
  <si>
    <t>E0358578</t>
  </si>
  <si>
    <t>JALWAN AJAY</t>
  </si>
  <si>
    <t>ajay.jalway@omh.ny.gov</t>
  </si>
  <si>
    <t>NATHALIE RIGAUD</t>
  </si>
  <si>
    <t>E0015754</t>
  </si>
  <si>
    <t>RIGAUD NATHALIE</t>
  </si>
  <si>
    <t xml:space="preserve">RIGAUD, NATHALIE </t>
  </si>
  <si>
    <t>nrigaud@addabbo.org</t>
  </si>
  <si>
    <t>RIGAUD NATHALIE DR.</t>
  </si>
  <si>
    <t>ALLEN, THEODORE</t>
  </si>
  <si>
    <t>E0274362</t>
  </si>
  <si>
    <t>ALLEN THEODORE ELIAS PC    MD</t>
  </si>
  <si>
    <t>theodore.allen@omh.ny.gov</t>
  </si>
  <si>
    <t>ALLEN THEODORE</t>
  </si>
  <si>
    <t>24 ROLLING HILL RD</t>
  </si>
  <si>
    <t>OLD WESTBURY</t>
  </si>
  <si>
    <t>11568-1014</t>
  </si>
  <si>
    <t>Carmen Familia, MD</t>
  </si>
  <si>
    <t>E0321013</t>
  </si>
  <si>
    <t>FAMILIA CARMEN</t>
  </si>
  <si>
    <t>Carmen Familia</t>
  </si>
  <si>
    <t>carmenfamiliamd@gmail.com</t>
  </si>
  <si>
    <t>FAMILIA CARMEN DR.</t>
  </si>
  <si>
    <t>165 E BURNSIDE AVE</t>
  </si>
  <si>
    <t>10453-4104</t>
  </si>
  <si>
    <t>DECOO YDELFONSO</t>
  </si>
  <si>
    <t>E0194055</t>
  </si>
  <si>
    <t>DECOO YDELFONSO A MD</t>
  </si>
  <si>
    <t>627 E 183RD ST</t>
  </si>
  <si>
    <t>10458-8702</t>
  </si>
  <si>
    <t>E0068297</t>
  </si>
  <si>
    <t>MENDEZ JOSE MANUEL MD</t>
  </si>
  <si>
    <t>Jose  Mendez</t>
  </si>
  <si>
    <t>universalpediatrics@hotmail.com</t>
  </si>
  <si>
    <t>MENDEZ JOSE</t>
  </si>
  <si>
    <t>7901 BROADWAY RM A1-19</t>
  </si>
  <si>
    <t>Ozone Park Medical Care</t>
  </si>
  <si>
    <t>E0047480</t>
  </si>
  <si>
    <t>RAHMAN MOHAMMAD M MD</t>
  </si>
  <si>
    <t>Mohammad  Rahman</t>
  </si>
  <si>
    <t>(718) 235-4700</t>
  </si>
  <si>
    <t xml:space="preserve">matiur112@yahoo.com mominurrahman1@hotmail.com </t>
  </si>
  <si>
    <t>6417 BROADWAY</t>
  </si>
  <si>
    <t>11377-2336</t>
  </si>
  <si>
    <t>Manuel Mejia, MD</t>
  </si>
  <si>
    <t>E0020429</t>
  </si>
  <si>
    <t>MEJIA MANUEL ELIGIO MD</t>
  </si>
  <si>
    <t>Manuel Mejia</t>
  </si>
  <si>
    <t>(347) 387-3379</t>
  </si>
  <si>
    <t>memy2k@hotmail.com</t>
  </si>
  <si>
    <t>MEJIA MANUEL</t>
  </si>
  <si>
    <t>Gopal Narasimhan, DO</t>
  </si>
  <si>
    <t>E0287445</t>
  </si>
  <si>
    <t>NARASIMHAN GOPAL</t>
  </si>
  <si>
    <t>Gopal Narasimhan</t>
  </si>
  <si>
    <t>gnarasimhan1@gmail.com</t>
  </si>
  <si>
    <t>NARASIMHAN GOPAL DR.</t>
  </si>
  <si>
    <t>NARASIMHAN GOPAL MD</t>
  </si>
  <si>
    <t>10033-4600</t>
  </si>
  <si>
    <t>E0128055</t>
  </si>
  <si>
    <t>TALLAJ RAMON MODESTO MD</t>
  </si>
  <si>
    <t>Ramon Tallaj</t>
  </si>
  <si>
    <t>TALLAJ RAMON MR.</t>
  </si>
  <si>
    <t>L</t>
  </si>
  <si>
    <t>RAVI VENKATA R MD</t>
  </si>
  <si>
    <t>E0106457</t>
  </si>
  <si>
    <t>RAVI VENKATA RAMANA</t>
  </si>
  <si>
    <t>RAVI VENKATA DR.</t>
  </si>
  <si>
    <t>625 E 137TH ST</t>
  </si>
  <si>
    <t>10454-3142</t>
  </si>
  <si>
    <t>Jesus M. Pichardo, MD</t>
  </si>
  <si>
    <t>E0153662</t>
  </si>
  <si>
    <t>PICHARDO JESUS MANUEL MD</t>
  </si>
  <si>
    <t>Jesus M. Pichardo</t>
  </si>
  <si>
    <t>dr.pichardopediatric@hotmail.com</t>
  </si>
  <si>
    <t>PICHARDO JESUS DR.</t>
  </si>
  <si>
    <t>1640 MADISON ST</t>
  </si>
  <si>
    <t>11385-3450</t>
  </si>
  <si>
    <t>AVRAHAM Y HENOCH MD PC</t>
  </si>
  <si>
    <t>E0302703</t>
  </si>
  <si>
    <t>2685 GRAND CONCOURSE APT 1F</t>
  </si>
  <si>
    <t>10468-3710</t>
  </si>
  <si>
    <t>DOUGLAS B. FRIEDRICH, MD, P.C.</t>
  </si>
  <si>
    <t>200 W 57TH ST, 15TH FLOOR</t>
  </si>
  <si>
    <t>RAJESH PATEL</t>
  </si>
  <si>
    <t>325 W STATE ST</t>
  </si>
  <si>
    <t>ROCKFORD</t>
  </si>
  <si>
    <t>HEIGHTS SURGICARE</t>
  </si>
  <si>
    <t>629 W 185TH ST 5TH FLOOR</t>
  </si>
  <si>
    <t>BRMC MEDICAL PLLC</t>
  </si>
  <si>
    <t>E0326490</t>
  </si>
  <si>
    <t>Arturo Marrero</t>
  </si>
  <si>
    <t>(347) 349-5888</t>
  </si>
  <si>
    <t>Clarinelda Campusano, MD</t>
  </si>
  <si>
    <t>E0336976</t>
  </si>
  <si>
    <t>CAMPUSANO CLARINELDA</t>
  </si>
  <si>
    <t>Clarinelda Campusano</t>
  </si>
  <si>
    <t>(347) 966-3300</t>
  </si>
  <si>
    <t>ccampusano@gmail.com</t>
  </si>
  <si>
    <t>CAMPUSANO ROJAS CLARINELDA</t>
  </si>
  <si>
    <t>Medical Arts of New York, PC</t>
  </si>
  <si>
    <t>E0013816</t>
  </si>
  <si>
    <t>PALENCIA DAVID JOSE MD</t>
  </si>
  <si>
    <t>David  Palencia</t>
  </si>
  <si>
    <t>(718) 626-8500</t>
  </si>
  <si>
    <t>dpalenci@yahoo.com</t>
  </si>
  <si>
    <t>PALENCIA DAVID DR.</t>
  </si>
  <si>
    <t>PALENCIA DAVID JOSE</t>
  </si>
  <si>
    <t>8615 FOREST PKWY</t>
  </si>
  <si>
    <t>11421-1121</t>
  </si>
  <si>
    <t>SCHARF STEPHEN</t>
  </si>
  <si>
    <t>E0251125</t>
  </si>
  <si>
    <t>SCHARF STEPHEN CHARLES     MD</t>
  </si>
  <si>
    <t>SCHARF STEPHEN C</t>
  </si>
  <si>
    <t>LENOX HILL HSP</t>
  </si>
  <si>
    <t>ANDREWS ROBERT DR.</t>
  </si>
  <si>
    <t>E0362205</t>
  </si>
  <si>
    <t>ANDREWS ROBERT ANTHONY</t>
  </si>
  <si>
    <t>LIM JESSICA DR.</t>
  </si>
  <si>
    <t>E0114064</t>
  </si>
  <si>
    <t>LIM JESSICA WONG MD</t>
  </si>
  <si>
    <t>134 ATLANTIC AVE</t>
  </si>
  <si>
    <t>11201-5502</t>
  </si>
  <si>
    <t>ROBBINS DAVID</t>
  </si>
  <si>
    <t>E0034404</t>
  </si>
  <si>
    <t>ROBBINS DAVID HERBERT MD</t>
  </si>
  <si>
    <t>100 EAST 77TH ST</t>
  </si>
  <si>
    <t>Agnes So, MD</t>
  </si>
  <si>
    <t>E0101169</t>
  </si>
  <si>
    <t>SO AGNES LAIPING MD</t>
  </si>
  <si>
    <t>SO AGNES MS.</t>
  </si>
  <si>
    <t>SO AGNES LAIPING</t>
  </si>
  <si>
    <t>FIT FEET PODIATRY P.C.</t>
  </si>
  <si>
    <t>E0379480</t>
  </si>
  <si>
    <t>FIT FEET PODIATRY PC</t>
  </si>
  <si>
    <t>Irina Pechalidi</t>
  </si>
  <si>
    <t>(718) 332-8633</t>
  </si>
  <si>
    <t>3111 BRIGHTON 2ND ST STE L2</t>
  </si>
  <si>
    <t>11235-7524</t>
  </si>
  <si>
    <t>ALEJANDRO WILLIAMS DENTAL OFFICE PC</t>
  </si>
  <si>
    <t>E0384128</t>
  </si>
  <si>
    <t>Alejandro Williams</t>
  </si>
  <si>
    <t>(718) 294-3725</t>
  </si>
  <si>
    <t>1624 DR MARTIN L KING JR BLVD</t>
  </si>
  <si>
    <t>DENTAL GROUPS</t>
  </si>
  <si>
    <t>RAZA NADEEM</t>
  </si>
  <si>
    <t>E0081068</t>
  </si>
  <si>
    <t>RAZA NADEEM MD</t>
  </si>
  <si>
    <t>Nadeem Raza</t>
  </si>
  <si>
    <t>(718) 956-9000</t>
  </si>
  <si>
    <t>118 BROADWAY</t>
  </si>
  <si>
    <t>11563-3261</t>
  </si>
  <si>
    <t>BROTHERS DRUGS CORP</t>
  </si>
  <si>
    <t>E0190750</t>
  </si>
  <si>
    <t>BROTHERS DRUG CORP</t>
  </si>
  <si>
    <t>William Mantell</t>
  </si>
  <si>
    <t>SAMUEL SCHWARTZ</t>
  </si>
  <si>
    <t>11434-4517</t>
  </si>
  <si>
    <t>CRD ASSOCIATES LLC</t>
  </si>
  <si>
    <t>E0026258</t>
  </si>
  <si>
    <t>CLIFFSIDE RENAL DIALYSIS</t>
  </si>
  <si>
    <t>Veronica Gonzalez</t>
  </si>
  <si>
    <t>(718) 886-0700</t>
  </si>
  <si>
    <t>119-19 GRAHAM CT</t>
  </si>
  <si>
    <t>11354-1096</t>
  </si>
  <si>
    <t>WOODCREST REHABILITATION AND RESIDENTIAL HEALTH CARE CENTER LLC</t>
  </si>
  <si>
    <t>E0268085</t>
  </si>
  <si>
    <t>WOODCREST NURSING HOME</t>
  </si>
  <si>
    <t>(718) 762-6100</t>
  </si>
  <si>
    <t>WOODCREST REHAB &amp; RESIDENT HLTH CAR</t>
  </si>
  <si>
    <t>FOREST VIEW NURSING HOME, INC.</t>
  </si>
  <si>
    <t>E0268195</t>
  </si>
  <si>
    <t>FOREST VIEW CTR FOR REH &amp; NRS</t>
  </si>
  <si>
    <t>71 20 110 STREET</t>
  </si>
  <si>
    <t>11375-4844</t>
  </si>
  <si>
    <t>SICK KIDS (NEED) INVOLVED PEOPLE OF NEW YORK</t>
  </si>
  <si>
    <t>E0185305</t>
  </si>
  <si>
    <t>CAH SKIP OF NEW YORK INC</t>
  </si>
  <si>
    <t>Margaret Mikol</t>
  </si>
  <si>
    <t>(212) 268-5999</t>
  </si>
  <si>
    <t>213 W 35TH ST</t>
  </si>
  <si>
    <t>10001-1903</t>
  </si>
  <si>
    <t>MEDICINE CENTER RX LLC</t>
  </si>
  <si>
    <t>E0285184</t>
  </si>
  <si>
    <t>Neeraj Tirunagari</t>
  </si>
  <si>
    <t>(718) 410-2814</t>
  </si>
  <si>
    <t>92 E 167TH ST</t>
  </si>
  <si>
    <t>10452-8203</t>
  </si>
  <si>
    <t>CAREMARK SRX INC</t>
  </si>
  <si>
    <t>E0061354</t>
  </si>
  <si>
    <t>Hemagiri Gayam</t>
  </si>
  <si>
    <t>(718) 293-2233</t>
  </si>
  <si>
    <t>1220 MORRIS AVE</t>
  </si>
  <si>
    <t>10456-3117</t>
  </si>
  <si>
    <t>ZHENG JEAN DR.</t>
  </si>
  <si>
    <t>E0045653</t>
  </si>
  <si>
    <t>ZHENG JEAN QINGJUN MD</t>
  </si>
  <si>
    <t>Jean Zhen</t>
  </si>
  <si>
    <t>(212) 608-2867</t>
  </si>
  <si>
    <t>ZHENG JEAN QINGJUN</t>
  </si>
  <si>
    <t>196 CANAL ST</t>
  </si>
  <si>
    <t>10013-4516</t>
  </si>
  <si>
    <t>SES OPERATING CORP</t>
  </si>
  <si>
    <t>E0102156</t>
  </si>
  <si>
    <t>HARLEM EAST LIFE PLAN</t>
  </si>
  <si>
    <t>Elvis Alfonso</t>
  </si>
  <si>
    <t>(929) 522-0165</t>
  </si>
  <si>
    <t>BILIK ILYA DR.</t>
  </si>
  <si>
    <t>E0130327</t>
  </si>
  <si>
    <t>BILIK ILYA V MD</t>
  </si>
  <si>
    <t>Ilya Bilik</t>
  </si>
  <si>
    <t>(718) 615-0162</t>
  </si>
  <si>
    <t>2615 E 16TH ST</t>
  </si>
  <si>
    <t>11235-3805</t>
  </si>
  <si>
    <t>KHORETS BORIS DR.</t>
  </si>
  <si>
    <t>E0127064</t>
  </si>
  <si>
    <t>KHORETS BORIS A MD</t>
  </si>
  <si>
    <t>Boris Khorets</t>
  </si>
  <si>
    <t>LUTHERAN MEDICAL CTR</t>
  </si>
  <si>
    <t>FARHAT SAMIR</t>
  </si>
  <si>
    <t>E0107913</t>
  </si>
  <si>
    <t>FARHAT SAMIR ALI  MD</t>
  </si>
  <si>
    <t>Samir A Farhat</t>
  </si>
  <si>
    <t>(718) 252-3590</t>
  </si>
  <si>
    <t>BATIKOV ALEKSANDR</t>
  </si>
  <si>
    <t>E0064970</t>
  </si>
  <si>
    <t>BATIKOV ALEKSANDR MD</t>
  </si>
  <si>
    <t>Aleksandr Batikov</t>
  </si>
  <si>
    <t>(718) 283-6000</t>
  </si>
  <si>
    <t>4546 BEDFORD AVE</t>
  </si>
  <si>
    <t>11235-2527</t>
  </si>
  <si>
    <t>ZABARSKY ROMAN DR.</t>
  </si>
  <si>
    <t>E0072064</t>
  </si>
  <si>
    <t>ZABARSKIY ROMAN MD</t>
  </si>
  <si>
    <t>Roman Zabarskiy</t>
  </si>
  <si>
    <t>(718) 998-3800</t>
  </si>
  <si>
    <t>ZILBERMAN IGOR DR.</t>
  </si>
  <si>
    <t>E0006089</t>
  </si>
  <si>
    <t>IGOR ZILBERMAN DC</t>
  </si>
  <si>
    <t>Igor Zilberman</t>
  </si>
  <si>
    <t>ZILBERMAN IGOR</t>
  </si>
  <si>
    <t>2829 OCEAN PKWY</t>
  </si>
  <si>
    <t>11235-7858</t>
  </si>
  <si>
    <t>CHACKO JEFFREY DR.</t>
  </si>
  <si>
    <t>E0313886</t>
  </si>
  <si>
    <t>CHACKO JEFFREY K</t>
  </si>
  <si>
    <t>Jeffrey K Chacko</t>
  </si>
  <si>
    <t>(718) 581-5599</t>
  </si>
  <si>
    <t>CHACKO JEFFREY  K</t>
  </si>
  <si>
    <t>16408 65TH AVE</t>
  </si>
  <si>
    <t>11365-1803</t>
  </si>
  <si>
    <t>KATCHER OLEG DR.</t>
  </si>
  <si>
    <t>E0053964</t>
  </si>
  <si>
    <t>KATCHER OLEG MD</t>
  </si>
  <si>
    <t>Oleg Katcher MD</t>
  </si>
  <si>
    <t>(718) 360-5953</t>
  </si>
  <si>
    <t>BRISKIN KLARA DR.</t>
  </si>
  <si>
    <t>E0345389</t>
  </si>
  <si>
    <t>BRISKIN KLARA</t>
  </si>
  <si>
    <t>Klara Briskin</t>
  </si>
  <si>
    <t>(212) 790-6000</t>
  </si>
  <si>
    <t>225 BROADWAY STE 1012</t>
  </si>
  <si>
    <t>10007-3001</t>
  </si>
  <si>
    <t>LEYBEL BORIS DR.</t>
  </si>
  <si>
    <t>E0130752</t>
  </si>
  <si>
    <t>LEYBEL BORIS MD</t>
  </si>
  <si>
    <t>Boris Leybel</t>
  </si>
  <si>
    <t>LEYBEL BORIS</t>
  </si>
  <si>
    <t>11 W END AVE</t>
  </si>
  <si>
    <t>11235-4812</t>
  </si>
  <si>
    <t>REDDY SARATH DR.</t>
  </si>
  <si>
    <t>E0125930</t>
  </si>
  <si>
    <t>REDDY SARATH MD</t>
  </si>
  <si>
    <t>Sarath Reddy</t>
  </si>
  <si>
    <t>(718) 250-8000</t>
  </si>
  <si>
    <t>REDDY SARATH</t>
  </si>
  <si>
    <t>240 WILLOUGHBY ST</t>
  </si>
  <si>
    <t>PETROV MANANA MRS.</t>
  </si>
  <si>
    <t>E0121370</t>
  </si>
  <si>
    <t>PETROV MANANA MD</t>
  </si>
  <si>
    <t>Manana Petrov</t>
  </si>
  <si>
    <t>(718) 940-2100</t>
  </si>
  <si>
    <t>GALPERIN MARK</t>
  </si>
  <si>
    <t>E0085182</t>
  </si>
  <si>
    <t>GALPERIN MARK MD</t>
  </si>
  <si>
    <t>Mark Galperin</t>
  </si>
  <si>
    <t>(718) 743-0900</t>
  </si>
  <si>
    <t>25 10 30TH AVE</t>
  </si>
  <si>
    <t>KHASIDY LEVAN</t>
  </si>
  <si>
    <t>E0204698</t>
  </si>
  <si>
    <t>LK BETTER HEALTH MEDICAL PC</t>
  </si>
  <si>
    <t>Levan Khasidy</t>
  </si>
  <si>
    <t>BRAUDE SABINA DR.</t>
  </si>
  <si>
    <t>E0298336</t>
  </si>
  <si>
    <t>BEREZOVSKAYA SABINA</t>
  </si>
  <si>
    <t>Sabina Braude</t>
  </si>
  <si>
    <t>(718) 332-3100</t>
  </si>
  <si>
    <t>BRAUDE SABINA</t>
  </si>
  <si>
    <t>1220 AVENUE P</t>
  </si>
  <si>
    <t>11229-1009</t>
  </si>
  <si>
    <t>PERTSOVSKY YURIY</t>
  </si>
  <si>
    <t>E0094101</t>
  </si>
  <si>
    <t>Yuriy Pertsovsky</t>
  </si>
  <si>
    <t>45 FALMOUTH ST APT 3F</t>
  </si>
  <si>
    <t>11235-3039</t>
  </si>
  <si>
    <t>SOBOL NORMAN DR.</t>
  </si>
  <si>
    <t>E0260216</t>
  </si>
  <si>
    <t>SOBOL NORMAN J             MD</t>
  </si>
  <si>
    <t>(718) 677-0009</t>
  </si>
  <si>
    <t>ISRAEL IGOR</t>
  </si>
  <si>
    <t>E0082856</t>
  </si>
  <si>
    <t>ISRAEL IGOR MD</t>
  </si>
  <si>
    <t>Igor Israel</t>
  </si>
  <si>
    <t>(718) 520-7723</t>
  </si>
  <si>
    <t>ISRAEL ROZA</t>
  </si>
  <si>
    <t>E0100061</t>
  </si>
  <si>
    <t>ISRAEL ROZA MD</t>
  </si>
  <si>
    <t>Roza Israel</t>
  </si>
  <si>
    <t>6260 108TH ST</t>
  </si>
  <si>
    <t>11375-1356</t>
  </si>
  <si>
    <t>PEICHEV MARIO</t>
  </si>
  <si>
    <t>E0115298</t>
  </si>
  <si>
    <t>PEICHEV MARIO ATANASOV MD</t>
  </si>
  <si>
    <t>Mario A Peichev</t>
  </si>
  <si>
    <t>(718) 406-9278</t>
  </si>
  <si>
    <t>PEICHEV MARIO ATANASOV</t>
  </si>
  <si>
    <t>GONCHAROV DIMITRY DR.</t>
  </si>
  <si>
    <t>E0369038</t>
  </si>
  <si>
    <t>GONCHAROV DIMITRY</t>
  </si>
  <si>
    <t>Dimitry Goncharov</t>
  </si>
  <si>
    <t>(718) 517-8833</t>
  </si>
  <si>
    <t>1766 E 12TH ST</t>
  </si>
  <si>
    <t>11229-1014</t>
  </si>
  <si>
    <t>SHMUKLER DOV DR.</t>
  </si>
  <si>
    <t>E0026668</t>
  </si>
  <si>
    <t>SHMUKLER DOV  MD</t>
  </si>
  <si>
    <t>Dov Shmukler</t>
  </si>
  <si>
    <t>(718) 431-8936</t>
  </si>
  <si>
    <t>202 FOSTER AVE</t>
  </si>
  <si>
    <t>KUZNETSOV VALERY DR.</t>
  </si>
  <si>
    <t>E0092731</t>
  </si>
  <si>
    <t>KUZNETSOV VALERY MD</t>
  </si>
  <si>
    <t>Valery Kuznetsov</t>
  </si>
  <si>
    <t>1044 OCEAN PKWY</t>
  </si>
  <si>
    <t>11230-4001</t>
  </si>
  <si>
    <t>SHIF MARK DR.</t>
  </si>
  <si>
    <t>E0129727</t>
  </si>
  <si>
    <t>SHIF MARK MD</t>
  </si>
  <si>
    <t>Mark Shif</t>
  </si>
  <si>
    <t>(718) 646-2400</t>
  </si>
  <si>
    <t>1917 AVE J</t>
  </si>
  <si>
    <t>SOMROV SERGE</t>
  </si>
  <si>
    <t>E0012395</t>
  </si>
  <si>
    <t>SOMROV SERGE  MD</t>
  </si>
  <si>
    <t>Serge Somrov</t>
  </si>
  <si>
    <t>YUNOV ARTHUR</t>
  </si>
  <si>
    <t>E0021845</t>
  </si>
  <si>
    <t>YUNOV ARTHUR MD</t>
  </si>
  <si>
    <t>Arthur Yunov</t>
  </si>
  <si>
    <t>(914) 376-5555</t>
  </si>
  <si>
    <t>COHEN NELLY</t>
  </si>
  <si>
    <t>E0041202</t>
  </si>
  <si>
    <t>COHEN NELLY MD</t>
  </si>
  <si>
    <t>Nelly Cohen</t>
  </si>
  <si>
    <t>(718) 596-5555</t>
  </si>
  <si>
    <t>375 JAY ST STE 2</t>
  </si>
  <si>
    <t>11201-3847</t>
  </si>
  <si>
    <t>OSTROVSKY YAKOV</t>
  </si>
  <si>
    <t>E0103296</t>
  </si>
  <si>
    <t>OSTROVSKY YAKOV PT</t>
  </si>
  <si>
    <t>Yakov Ostrovsky</t>
  </si>
  <si>
    <t>(718) 434-4311</t>
  </si>
  <si>
    <t>1414 NEWKIRK AVE</t>
  </si>
  <si>
    <t>11226-6599</t>
  </si>
  <si>
    <t>PLAVNIK ELENA MS.</t>
  </si>
  <si>
    <t>E0042011</t>
  </si>
  <si>
    <t>STYBEL ELENA B DO</t>
  </si>
  <si>
    <t>Elena B Plavnick-Stybel</t>
  </si>
  <si>
    <t>100 W OAK ST</t>
  </si>
  <si>
    <t>11701-2927</t>
  </si>
  <si>
    <t>MASLOVA ALLA</t>
  </si>
  <si>
    <t>E0068832</t>
  </si>
  <si>
    <t>MASLOVA ALLA MD</t>
  </si>
  <si>
    <t>Alla Maslova</t>
  </si>
  <si>
    <t>(718) 769-4100</t>
  </si>
  <si>
    <t>2651 E 14TH ST</t>
  </si>
  <si>
    <t>11235-3915</t>
  </si>
  <si>
    <t>MAHADEVAN POOJA</t>
  </si>
  <si>
    <t>E0290449</t>
  </si>
  <si>
    <t>Pooja Mahadevan</t>
  </si>
  <si>
    <t>MAHADEVAN POOJA VINAY</t>
  </si>
  <si>
    <t>2310 65TH ST STE 1</t>
  </si>
  <si>
    <t>11204-4089</t>
  </si>
  <si>
    <t>LEVI NATELA</t>
  </si>
  <si>
    <t>E0047879</t>
  </si>
  <si>
    <t>LEVIASHUILI NATELA MD</t>
  </si>
  <si>
    <t>Natela Levy</t>
  </si>
  <si>
    <t>(718) 769-3667</t>
  </si>
  <si>
    <t>LEVI NATELA MD</t>
  </si>
  <si>
    <t>2520 OCEAN AVE</t>
  </si>
  <si>
    <t>11229-3916</t>
  </si>
  <si>
    <t>FARAG AYMAN DR.</t>
  </si>
  <si>
    <t>E0020028</t>
  </si>
  <si>
    <t>FARAG AYMAN ROUSHDY  MD</t>
  </si>
  <si>
    <t>Ayman Farag</t>
  </si>
  <si>
    <t>(300) 741-1210</t>
  </si>
  <si>
    <t>BROOKDALE HOSPITAL MED.CTR</t>
  </si>
  <si>
    <t>MAGANOV IGOR MR.</t>
  </si>
  <si>
    <t>E0297560</t>
  </si>
  <si>
    <t>MAGANOV IGOR ANATOLYEVICH MD</t>
  </si>
  <si>
    <t>Igor Maganov</t>
  </si>
  <si>
    <t>2460 FLATLANDS AVE</t>
  </si>
  <si>
    <t>11234-5000</t>
  </si>
  <si>
    <t>TOVBINA INNA</t>
  </si>
  <si>
    <t>E0097739</t>
  </si>
  <si>
    <t>TOVBINA INNA MD</t>
  </si>
  <si>
    <t>Inna Tovbina</t>
  </si>
  <si>
    <t>(718) 368-9555</t>
  </si>
  <si>
    <t>99 MOORE ST # 1A</t>
  </si>
  <si>
    <t>11206-3302</t>
  </si>
  <si>
    <t>DITCHEK ALAN</t>
  </si>
  <si>
    <t>E0206435</t>
  </si>
  <si>
    <t>DITCHEK ALAN               MD</t>
  </si>
  <si>
    <t>Alan Ditchek</t>
  </si>
  <si>
    <t>(718) 769-0444</t>
  </si>
  <si>
    <t>DITCHEK ALAN     MD</t>
  </si>
  <si>
    <t>2516 OCEAN AVE</t>
  </si>
  <si>
    <t>AVANY LUCIA DR.</t>
  </si>
  <si>
    <t>E0301635</t>
  </si>
  <si>
    <t>AVANY LUCIA VICTOR</t>
  </si>
  <si>
    <t>Lucia Avany</t>
  </si>
  <si>
    <t>4625 BEDFORD AVE</t>
  </si>
  <si>
    <t>11235-2611</t>
  </si>
  <si>
    <t>ZONENASHVILI MERABI</t>
  </si>
  <si>
    <t>E0095130</t>
  </si>
  <si>
    <t>Merabi Zonenashvili, DPM</t>
  </si>
  <si>
    <t>2962 OCEAN AVE UNIT 1</t>
  </si>
  <si>
    <t>MAILIAN-OGANOVA LILIA DR.</t>
  </si>
  <si>
    <t>E0086825</t>
  </si>
  <si>
    <t>MAILIAN-OGANOVA LILIA MD</t>
  </si>
  <si>
    <t>Lilia Mailian-Oganova</t>
  </si>
  <si>
    <t>1219 QUENTIN RD</t>
  </si>
  <si>
    <t>11229-1054</t>
  </si>
  <si>
    <t>SHARAFATKHAH MATIN DR.</t>
  </si>
  <si>
    <t>E0094785</t>
  </si>
  <si>
    <t>SHARAFTKHAH MARTIN MD</t>
  </si>
  <si>
    <t>Matin Sharafatkhah</t>
  </si>
  <si>
    <t>100 CONEY ISLAND AVE</t>
  </si>
  <si>
    <t>ISAKOVA MARINA DR.</t>
  </si>
  <si>
    <t>E0025717</t>
  </si>
  <si>
    <t>ISAKOVA MARINA MD</t>
  </si>
  <si>
    <t>Marina Isakova</t>
  </si>
  <si>
    <t>1110 PENNSYLVANIA AVE</t>
  </si>
  <si>
    <t>11207-9061</t>
  </si>
  <si>
    <t>CHUSID BORIS</t>
  </si>
  <si>
    <t>E0082202</t>
  </si>
  <si>
    <t>CHUSID BORIS GREGORY MD</t>
  </si>
  <si>
    <t>Boris Chusid</t>
  </si>
  <si>
    <t>1100 CONEY ISLAND AVE</t>
  </si>
  <si>
    <t>11230-2342</t>
  </si>
  <si>
    <t>LAROSILIERE SABINE</t>
  </si>
  <si>
    <t>E0032242</t>
  </si>
  <si>
    <t>LAROSILIERE SABINE EDELINE DPM</t>
  </si>
  <si>
    <t>Sabine E Larosiliere</t>
  </si>
  <si>
    <t>2647 CONEY ISLAND AVE</t>
  </si>
  <si>
    <t>11223-5502</t>
  </si>
  <si>
    <t>TOWNER ROBERT</t>
  </si>
  <si>
    <t>E0119292</t>
  </si>
  <si>
    <t>TOWNER ROBERT A MD</t>
  </si>
  <si>
    <t>Robert Towner</t>
  </si>
  <si>
    <t>5528 MAIN ST</t>
  </si>
  <si>
    <t>11355-5044</t>
  </si>
  <si>
    <t>ZILBER NORA DR.</t>
  </si>
  <si>
    <t>E0082541</t>
  </si>
  <si>
    <t>ZILBER NORA MD</t>
  </si>
  <si>
    <t>Nora Zibler</t>
  </si>
  <si>
    <t>WEISS REUVEN</t>
  </si>
  <si>
    <t>E0117841</t>
  </si>
  <si>
    <t>WEISS REUVEN PHD</t>
  </si>
  <si>
    <t>Reuven Weiss</t>
  </si>
  <si>
    <t>1099 TARGEE ST</t>
  </si>
  <si>
    <t>10304-4310</t>
  </si>
  <si>
    <t>COHEN DAVID</t>
  </si>
  <si>
    <t>E0265180</t>
  </si>
  <si>
    <t>COHEN DAVID L              MD</t>
  </si>
  <si>
    <t>David Cohen</t>
  </si>
  <si>
    <t>COHEN DAVID L</t>
  </si>
  <si>
    <t>STE 208</t>
  </si>
  <si>
    <t>HEWLETT</t>
  </si>
  <si>
    <t>11557-1674</t>
  </si>
  <si>
    <t>PUMA JOSEPH</t>
  </si>
  <si>
    <t>E0192281</t>
  </si>
  <si>
    <t>PUMA JOSEPH ANTHONY MD</t>
  </si>
  <si>
    <t>Joseph Puma</t>
  </si>
  <si>
    <t>340 HENRY ST</t>
  </si>
  <si>
    <t>URITSKAYA FAINA DR.</t>
  </si>
  <si>
    <t>E0120701</t>
  </si>
  <si>
    <t>URITSKAYA FAINA MD</t>
  </si>
  <si>
    <t>Faina Uritskaya</t>
  </si>
  <si>
    <t>1100 CONEY ISL AVE</t>
  </si>
  <si>
    <t>BOVER ELINA</t>
  </si>
  <si>
    <t>E0063490</t>
  </si>
  <si>
    <t>BOVER ELINA DPM</t>
  </si>
  <si>
    <t>Elina Bover</t>
  </si>
  <si>
    <t>7714 BAY PKWY APT 1A</t>
  </si>
  <si>
    <t>11214-1535</t>
  </si>
  <si>
    <t>SERGEYEV IGOR</t>
  </si>
  <si>
    <t>E0024165</t>
  </si>
  <si>
    <t>SERGEYEV IGOR MD</t>
  </si>
  <si>
    <t>Igor Sergeyev</t>
  </si>
  <si>
    <t>339 HICKS ST</t>
  </si>
  <si>
    <t>11201-5509</t>
  </si>
  <si>
    <t>VOSKOBOYNIK IRINA MS.</t>
  </si>
  <si>
    <t>E0059799</t>
  </si>
  <si>
    <t>VOSKOBOYNIK IRINA LCSW</t>
  </si>
  <si>
    <t>Irina Voskoboynik</t>
  </si>
  <si>
    <t>3101 OCEAN PKWY APT 1A</t>
  </si>
  <si>
    <t>11235-8403</t>
  </si>
  <si>
    <t>GORODNITSKIY ALEXANDER DR.</t>
  </si>
  <si>
    <t>E0319812</t>
  </si>
  <si>
    <t>GORODNITSKIY ALEXANDER</t>
  </si>
  <si>
    <t>Alexander Gorodnitskiy</t>
  </si>
  <si>
    <t>PINKHAS ALEX DR.</t>
  </si>
  <si>
    <t>E0004261</t>
  </si>
  <si>
    <t>PINKHAS ALEX</t>
  </si>
  <si>
    <t>Alex Pinkhas</t>
  </si>
  <si>
    <t>PINKHAS ALEX MD</t>
  </si>
  <si>
    <t>2327 83RD ST STE D</t>
  </si>
  <si>
    <t>11214-2749</t>
  </si>
  <si>
    <t>STERN HARVEY DR.</t>
  </si>
  <si>
    <t>E0271211</t>
  </si>
  <si>
    <t>STERN HARVEY MD</t>
  </si>
  <si>
    <t>Sydney Bogart</t>
  </si>
  <si>
    <t>BOGART SYDNEY</t>
  </si>
  <si>
    <t>E0243855</t>
  </si>
  <si>
    <t>BOGART SYDNEY DAVID MD</t>
  </si>
  <si>
    <t>375 SEGUINE AVE</t>
  </si>
  <si>
    <t>10309-3932</t>
  </si>
  <si>
    <t>YAN XIAOJUN DR.</t>
  </si>
  <si>
    <t>E0147680</t>
  </si>
  <si>
    <t>YAN RICHARD X</t>
  </si>
  <si>
    <t>Richard X. Yan</t>
  </si>
  <si>
    <t>BETH ISREAL MED CTR</t>
  </si>
  <si>
    <t>BERNSTEIN CHAIM DR.</t>
  </si>
  <si>
    <t>E0261858</t>
  </si>
  <si>
    <t>BERNSTEIN CHAIM J          MD</t>
  </si>
  <si>
    <t>Chaim J Bernstein</t>
  </si>
  <si>
    <t>BERNSTEIN CHAIM J</t>
  </si>
  <si>
    <t>HAMMER ARTHUR DR.</t>
  </si>
  <si>
    <t>E0275154</t>
  </si>
  <si>
    <t>HAMMER ARTHUR W            MD</t>
  </si>
  <si>
    <t>Arthur W Hammer</t>
  </si>
  <si>
    <t>HAMMER ARTHUR W MD</t>
  </si>
  <si>
    <t>NISIMOVA MERI DR.</t>
  </si>
  <si>
    <t>E0032855</t>
  </si>
  <si>
    <t>NISIMOVA MERI MD</t>
  </si>
  <si>
    <t>Meri Nisimova</t>
  </si>
  <si>
    <t>ISAKOV ISAK</t>
  </si>
  <si>
    <t>E0081637</t>
  </si>
  <si>
    <t>ISAK ISAKOV MEDICAL PC</t>
  </si>
  <si>
    <t>Isak Isakov</t>
  </si>
  <si>
    <t>SHUSTERMAN ARKADIY DR.</t>
  </si>
  <si>
    <t>E0080954</t>
  </si>
  <si>
    <t>SHUSTERMAN ARKADIY MD</t>
  </si>
  <si>
    <t>Arkadiy Shusterman</t>
  </si>
  <si>
    <t>ENGLINTON MEDICAL PC</t>
  </si>
  <si>
    <t>11421-2268</t>
  </si>
  <si>
    <t>CHARLES ANTOINE DR.</t>
  </si>
  <si>
    <t>E0262386</t>
  </si>
  <si>
    <t>CHARLES ANTOINE V          MD</t>
  </si>
  <si>
    <t>Antoine Y. Charles</t>
  </si>
  <si>
    <t>20809 HILLSIDE AVE</t>
  </si>
  <si>
    <t>11427-1711</t>
  </si>
  <si>
    <t>ORTIZ CARLOS DR.</t>
  </si>
  <si>
    <t>E0166267</t>
  </si>
  <si>
    <t>ORTIZ CARLOS A JR MD</t>
  </si>
  <si>
    <t>Carlos Ortiz</t>
  </si>
  <si>
    <t>FLUSHING HOSPITAL</t>
  </si>
  <si>
    <t>HCS CERTIFIED HOME CARE NY INC</t>
  </si>
  <si>
    <t>E0394854</t>
  </si>
  <si>
    <t>GIRLING HEALTH CARE OF NEW YORK INC</t>
  </si>
  <si>
    <t>Joseph Kahan</t>
  </si>
  <si>
    <t>(718) 748-7447</t>
  </si>
  <si>
    <t>118A BATTERY AVE</t>
  </si>
  <si>
    <t>11209-6402</t>
  </si>
  <si>
    <t>JINDAL MICHELLE</t>
  </si>
  <si>
    <t>E0045272</t>
  </si>
  <si>
    <t>JINDAL MICHELLE ANNE MD</t>
  </si>
  <si>
    <t>Michelle Jindal</t>
  </si>
  <si>
    <t>PADDU PADMANABH</t>
  </si>
  <si>
    <t>E0229763</t>
  </si>
  <si>
    <t>PADDU UPADHYAYA PADMANABH</t>
  </si>
  <si>
    <t>Padmanabh Paddu</t>
  </si>
  <si>
    <t>4330 46TH ST</t>
  </si>
  <si>
    <t>11104-2062</t>
  </si>
  <si>
    <t>APPLEMAN WARREN DR.</t>
  </si>
  <si>
    <t>E0263906</t>
  </si>
  <si>
    <t>APPLEMAN WARREN            MD</t>
  </si>
  <si>
    <t>Warren Appleman</t>
  </si>
  <si>
    <t>8717 21ST AVE</t>
  </si>
  <si>
    <t>11214-4951</t>
  </si>
  <si>
    <t>BAKHRU RIMA</t>
  </si>
  <si>
    <t>E0407985</t>
  </si>
  <si>
    <t>BAKHRU RIMA GOPAL</t>
  </si>
  <si>
    <t>Rima Bakhru</t>
  </si>
  <si>
    <t>33 W 42ND ST RM 1029</t>
  </si>
  <si>
    <t>BASS SHERRY DR.</t>
  </si>
  <si>
    <t>E0239653</t>
  </si>
  <si>
    <t>BASS SHERRY J OD</t>
  </si>
  <si>
    <t>Sherry Bass</t>
  </si>
  <si>
    <t>BLUM CORINNE DR.</t>
  </si>
  <si>
    <t>E0382042</t>
  </si>
  <si>
    <t>BLUM CORINNE E</t>
  </si>
  <si>
    <t>Corinne Blum</t>
  </si>
  <si>
    <t>CARTER DOREEN DR.</t>
  </si>
  <si>
    <t>E0106879</t>
  </si>
  <si>
    <t>CARTER DOREEN</t>
  </si>
  <si>
    <t>Doren Carter</t>
  </si>
  <si>
    <t>CARTER- MEEHAN  DOREEN L</t>
  </si>
  <si>
    <t>COHEN ALLEN DR.</t>
  </si>
  <si>
    <t>E0259898</t>
  </si>
  <si>
    <t>COHEN ALLEN H OD</t>
  </si>
  <si>
    <t>Allen Cohen</t>
  </si>
  <si>
    <t>COHEN JAY</t>
  </si>
  <si>
    <t>E0088672</t>
  </si>
  <si>
    <t>Jay Cohen</t>
  </si>
  <si>
    <t>COHEN JAY M</t>
  </si>
  <si>
    <t>CUEVAS ASIMA DR.</t>
  </si>
  <si>
    <t>E0046970</t>
  </si>
  <si>
    <t>CUEVAS ASIMA</t>
  </si>
  <si>
    <t>Asima Cuevas</t>
  </si>
  <si>
    <t>DISANTO GREGORY</t>
  </si>
  <si>
    <t>E0198182</t>
  </si>
  <si>
    <t>Gregory DiSanto</t>
  </si>
  <si>
    <t>DUCHNOWSKI EVA DR.</t>
  </si>
  <si>
    <t>E0347848</t>
  </si>
  <si>
    <t>DUCHNOWSKI EVA</t>
  </si>
  <si>
    <t>Mictchell Dul</t>
  </si>
  <si>
    <t>DUL MITCHELL</t>
  </si>
  <si>
    <t>E0088667</t>
  </si>
  <si>
    <t>DUL MITCH</t>
  </si>
  <si>
    <t>DYE COLLEEN DR.</t>
  </si>
  <si>
    <t>E0382022</t>
  </si>
  <si>
    <t>DYE COLLEEN</t>
  </si>
  <si>
    <t>Colleen Dye</t>
  </si>
  <si>
    <t>GIALOUSAKIS JOHN DR.</t>
  </si>
  <si>
    <t>E0382290</t>
  </si>
  <si>
    <t>GIALVSAKIS JOHN PETER</t>
  </si>
  <si>
    <t>John Gialousakis</t>
  </si>
  <si>
    <t>GIALOUSAKIS JOHN PETER</t>
  </si>
  <si>
    <t>GOULD JENNIFER DR.</t>
  </si>
  <si>
    <t>E0357759</t>
  </si>
  <si>
    <t>GOULD JENNIFER ANN</t>
  </si>
  <si>
    <t>Jennifer Gould</t>
  </si>
  <si>
    <t>GUNDEL RALPH DR.</t>
  </si>
  <si>
    <t>E0088658</t>
  </si>
  <si>
    <t>GUNDEL RALPH</t>
  </si>
  <si>
    <t>Ralph Gundel</t>
  </si>
  <si>
    <t>GUPTA RAHUL DR.</t>
  </si>
  <si>
    <t>E0410155</t>
  </si>
  <si>
    <t>GUPTA RAHUL  M</t>
  </si>
  <si>
    <t>Rahul Gupth</t>
  </si>
  <si>
    <t>HAMIAN KIMBERLY</t>
  </si>
  <si>
    <t>E0407814</t>
  </si>
  <si>
    <t>HAMIAN KIMBERLY SUSAN</t>
  </si>
  <si>
    <t>Kimberly Hamian</t>
  </si>
  <si>
    <t>HASKES LLOYD DR.</t>
  </si>
  <si>
    <t>E0114489</t>
  </si>
  <si>
    <t>HASKES LLOYD PARTMAN</t>
  </si>
  <si>
    <t>Lloyd Haskes</t>
  </si>
  <si>
    <t>HUE JENNIFER DR.</t>
  </si>
  <si>
    <t>E0357764</t>
  </si>
  <si>
    <t>HUE JENNIFER E</t>
  </si>
  <si>
    <t>Jennifer Hue</t>
  </si>
  <si>
    <t>IACONO DANIELLE DR.</t>
  </si>
  <si>
    <t>E0338737</t>
  </si>
  <si>
    <t>IACONO DANIELLE</t>
  </si>
  <si>
    <t>Danielle Iacono</t>
  </si>
  <si>
    <t>KAPLAN EVAN DR.</t>
  </si>
  <si>
    <t>E0061890</t>
  </si>
  <si>
    <t>KAPLAN EVAN</t>
  </si>
  <si>
    <t>Neera Kapoor</t>
  </si>
  <si>
    <t>KAPLAN EVAN N OD</t>
  </si>
  <si>
    <t>1748 CROSBY AVE</t>
  </si>
  <si>
    <t>10461-4902</t>
  </si>
  <si>
    <t>KRUMHOLZ DAVID DR.</t>
  </si>
  <si>
    <t>E0088654</t>
  </si>
  <si>
    <t>KRUMHOLTZ IRA DR.</t>
  </si>
  <si>
    <t>E0055767</t>
  </si>
  <si>
    <t>KRUMHOLTZ IRA</t>
  </si>
  <si>
    <t>LETAFAT KIMIA DR.</t>
  </si>
  <si>
    <t>E0357757</t>
  </si>
  <si>
    <t>LETAFAT KIMIA C</t>
  </si>
  <si>
    <t>Kimia Letafat</t>
  </si>
  <si>
    <t>LEVINE SANDER DR.</t>
  </si>
  <si>
    <t>E0154202</t>
  </si>
  <si>
    <t>LEVINE SANDER MARK</t>
  </si>
  <si>
    <t>Sander Levine</t>
  </si>
  <si>
    <t>CONTINENTAL VISION</t>
  </si>
  <si>
    <t>LIBASSI DAVID DR.</t>
  </si>
  <si>
    <t>E0106867</t>
  </si>
  <si>
    <t>LIBASSI DAVID</t>
  </si>
  <si>
    <t>David Libassi</t>
  </si>
  <si>
    <t>LIBASSI DAVID P</t>
  </si>
  <si>
    <t>LIM MI MI DR.</t>
  </si>
  <si>
    <t>E0407900</t>
  </si>
  <si>
    <t>LIM MI MI</t>
  </si>
  <si>
    <t>Mi Mi Lim</t>
  </si>
  <si>
    <t>LOWE TERESA DR.</t>
  </si>
  <si>
    <t>E0156569</t>
  </si>
  <si>
    <t>LOWE TERESA ANN OD</t>
  </si>
  <si>
    <t>Teresa Lowe</t>
  </si>
  <si>
    <t>MALLIOS JENELLE</t>
  </si>
  <si>
    <t>E0382015</t>
  </si>
  <si>
    <t>MALLIOS JENELLE L</t>
  </si>
  <si>
    <t>Jenelle Mallios</t>
  </si>
  <si>
    <t>MODICA PATRICIA</t>
  </si>
  <si>
    <t>E0088650</t>
  </si>
  <si>
    <t>Patricia Modica</t>
  </si>
  <si>
    <t>MODICA PATRICIA A</t>
  </si>
  <si>
    <t>NGO TAMMY</t>
  </si>
  <si>
    <t>E0056082</t>
  </si>
  <si>
    <t>NGO TAMMY PHUONG</t>
  </si>
  <si>
    <t>Tammy Ngo</t>
  </si>
  <si>
    <t>702 ALLERTON AVE</t>
  </si>
  <si>
    <t>10467-8218</t>
  </si>
  <si>
    <t>NGUYEN TRACY DR.</t>
  </si>
  <si>
    <t>E0345114</t>
  </si>
  <si>
    <t>NGUYEN TRACY THUY</t>
  </si>
  <si>
    <t>Tracy Nguyen</t>
  </si>
  <si>
    <t>PARK SHARON</t>
  </si>
  <si>
    <t>E0357715</t>
  </si>
  <si>
    <t>PARK SHARON J</t>
  </si>
  <si>
    <t>Sharon Park</t>
  </si>
  <si>
    <t>KEH SHARON</t>
  </si>
  <si>
    <t>OCONNELL WILLIAM</t>
  </si>
  <si>
    <t>E0242910</t>
  </si>
  <si>
    <t>OCONNELL WILLIAM F OD</t>
  </si>
  <si>
    <t>William O'Connell</t>
  </si>
  <si>
    <t>PORTELLO JOAN DR.</t>
  </si>
  <si>
    <t>E0194621</t>
  </si>
  <si>
    <t>PORTELLO JOAN K</t>
  </si>
  <si>
    <t>Joan Portello</t>
  </si>
  <si>
    <t>ICU OPTICAL LTD</t>
  </si>
  <si>
    <t>RITTER STEVEN</t>
  </si>
  <si>
    <t>E0088642</t>
  </si>
  <si>
    <t>Steven Ritter</t>
  </si>
  <si>
    <t>RUTNER DANIELLA DR.</t>
  </si>
  <si>
    <t>E0052880</t>
  </si>
  <si>
    <t>RUTNER DANIELLA</t>
  </si>
  <si>
    <t>Daniella Rutner</t>
  </si>
  <si>
    <t>SCHULMAN ERICA DR.</t>
  </si>
  <si>
    <t>E0313988</t>
  </si>
  <si>
    <t>SCHULMAN ERICA</t>
  </si>
  <si>
    <t>Erica Schulman</t>
  </si>
  <si>
    <t>SIMON JUSTINE MISS</t>
  </si>
  <si>
    <t>E0410146</t>
  </si>
  <si>
    <t>SIMON JUSTINE R</t>
  </si>
  <si>
    <t>Justine Simon</t>
  </si>
  <si>
    <t>SODEN RICHARD DR.</t>
  </si>
  <si>
    <t>E0225273</t>
  </si>
  <si>
    <t>SODEN RICHARD M OD</t>
  </si>
  <si>
    <t>Richard Suden</t>
  </si>
  <si>
    <t>COHEN SODEN &amp; GNADT</t>
  </si>
  <si>
    <t>LAKE RONKONKOMA</t>
  </si>
  <si>
    <t>11779-2375</t>
  </si>
  <si>
    <t>STAMM JOSEPH DR.</t>
  </si>
  <si>
    <t>E0227781</t>
  </si>
  <si>
    <t>STAMM JOSEPH MARTIN OD</t>
  </si>
  <si>
    <t>Joseph Stamm</t>
  </si>
  <si>
    <t>STEINER AUDRA DR.</t>
  </si>
  <si>
    <t>E0055775</t>
  </si>
  <si>
    <t>STEINER AUDRA</t>
  </si>
  <si>
    <t>Audra Steiner</t>
  </si>
  <si>
    <t>STEINWAY AMY DR.</t>
  </si>
  <si>
    <t>E0410166</t>
  </si>
  <si>
    <t>STEINWAY AMY B</t>
  </si>
  <si>
    <t>Amy Steinway</t>
  </si>
  <si>
    <t>STRAWN LAUREN DR.</t>
  </si>
  <si>
    <t>E0405761</t>
  </si>
  <si>
    <t>STRAWN LAUREN M</t>
  </si>
  <si>
    <t>Lauren Strawn</t>
  </si>
  <si>
    <t>TANG ABBY</t>
  </si>
  <si>
    <t>E0410139</t>
  </si>
  <si>
    <t>TANG ABBY S</t>
  </si>
  <si>
    <t>Abby Tang</t>
  </si>
  <si>
    <t>THAU ANDREA</t>
  </si>
  <si>
    <t>E0106846</t>
  </si>
  <si>
    <t>Andrea Thau</t>
  </si>
  <si>
    <t>THAU ANDREA P</t>
  </si>
  <si>
    <t>WATSON CATHERINE DR.</t>
  </si>
  <si>
    <t>E0194925</t>
  </si>
  <si>
    <t>WATSON CATHERIN PACE</t>
  </si>
  <si>
    <t>Catherine Watson</t>
  </si>
  <si>
    <t>WATSON CATHERINE PACE</t>
  </si>
  <si>
    <t>WOLINTZ ROBYN</t>
  </si>
  <si>
    <t>E0125061</t>
  </si>
  <si>
    <t>WOLINTZ ROBYN JOY MD</t>
  </si>
  <si>
    <t>Robyn Wolintz</t>
  </si>
  <si>
    <t>MAIMONIDES NEUROLOGY</t>
  </si>
  <si>
    <t>WONG THOMAS DR.</t>
  </si>
  <si>
    <t>E0332829</t>
  </si>
  <si>
    <t>WONG THOMAS</t>
  </si>
  <si>
    <t>Thomas Wong</t>
  </si>
  <si>
    <t>CHAKRABARTI CHHAYA</t>
  </si>
  <si>
    <t>E0275170</t>
  </si>
  <si>
    <t>CHAKRABARTI CHHAYA MD PC</t>
  </si>
  <si>
    <t>Chhaya Chakrabarti</t>
  </si>
  <si>
    <t>8918 LEFFERTS BLVD</t>
  </si>
  <si>
    <t>11418-3218</t>
  </si>
  <si>
    <t>DUGGIRALA RUDRAMA DR.</t>
  </si>
  <si>
    <t>E0146350</t>
  </si>
  <si>
    <t>DUGGIRALA RUDRAMA D MD</t>
  </si>
  <si>
    <t>Rudrama Duggirala</t>
  </si>
  <si>
    <t>ATTAIE ALI DR.</t>
  </si>
  <si>
    <t>E0030682</t>
  </si>
  <si>
    <t>ATTAIE ALI DDS</t>
  </si>
  <si>
    <t>Ali Attaie</t>
  </si>
  <si>
    <t>ATTAIE ALI</t>
  </si>
  <si>
    <t>39-05 61ST ST FL 2</t>
  </si>
  <si>
    <t>11377-3566</t>
  </si>
  <si>
    <t>CANELLOS HARRIETTE</t>
  </si>
  <si>
    <t>E0106881</t>
  </si>
  <si>
    <t>Harriette Canellos</t>
  </si>
  <si>
    <t>CANELLOS HARRIETTE M</t>
  </si>
  <si>
    <t>RICHTER MICHAEL MR.</t>
  </si>
  <si>
    <t>E0115081</t>
  </si>
  <si>
    <t>RICHTER MICHAEL</t>
  </si>
  <si>
    <t>Michael Richter</t>
  </si>
  <si>
    <t>RICHTER MICHAEL LLOYD MD</t>
  </si>
  <si>
    <t>9215 63RD DR</t>
  </si>
  <si>
    <t>11374-2926</t>
  </si>
  <si>
    <t>REDDY KAVITHA DR.</t>
  </si>
  <si>
    <t>E0125072</t>
  </si>
  <si>
    <t>REDDY KAVITHA DADITHOTA MD</t>
  </si>
  <si>
    <t>Kavitha D. Reddy</t>
  </si>
  <si>
    <t>FLUSHING PRIM CARE</t>
  </si>
  <si>
    <t>11365-4222</t>
  </si>
  <si>
    <t>REDDY MALLIKARJUNA DR.</t>
  </si>
  <si>
    <t>E0171758</t>
  </si>
  <si>
    <t>REDDY MALLIKARJUNA D  MD</t>
  </si>
  <si>
    <t>Mallikarjona D. Reddy</t>
  </si>
  <si>
    <t>7218 164TH ST</t>
  </si>
  <si>
    <t>HERITAGE HEALTH AND HOUSING, INC</t>
  </si>
  <si>
    <t>E0314396</t>
  </si>
  <si>
    <t>Alvaro Simmons</t>
  </si>
  <si>
    <t>1727 AMSTERDAM AVE</t>
  </si>
  <si>
    <t>10031-4611</t>
  </si>
  <si>
    <t>PONIEMAN BARBARA MR.</t>
  </si>
  <si>
    <t>E0033630</t>
  </si>
  <si>
    <t>PONIEMAN BARBARA L MD</t>
  </si>
  <si>
    <t>Barbara Ponieman</t>
  </si>
  <si>
    <t>7559 263RD ST</t>
  </si>
  <si>
    <t>11004-1150</t>
  </si>
  <si>
    <t>KERMANI SADI DR.</t>
  </si>
  <si>
    <t>E0370871</t>
  </si>
  <si>
    <t>KERMANI SADI</t>
  </si>
  <si>
    <t>Sadi N. Kermani</t>
  </si>
  <si>
    <t>ORLOVSKIY ALEKSANDR</t>
  </si>
  <si>
    <t>E0286773</t>
  </si>
  <si>
    <t>ORLOVSKIY ALEKSANDR MD</t>
  </si>
  <si>
    <t>Alexander Orlovskiy</t>
  </si>
  <si>
    <t>2912 AVENUE X</t>
  </si>
  <si>
    <t>11235-1906</t>
  </si>
  <si>
    <t>MIKHEYEVA IRINA</t>
  </si>
  <si>
    <t>E0303358</t>
  </si>
  <si>
    <t>Irina Mikheyeva</t>
  </si>
  <si>
    <t>1624 E 14TH ST</t>
  </si>
  <si>
    <t>11229-1104</t>
  </si>
  <si>
    <t>ZUCKERMAN SARAH</t>
  </si>
  <si>
    <t>E0409649</t>
  </si>
  <si>
    <t>ZUCKERMAN SARAH DANIELLE</t>
  </si>
  <si>
    <t>Sarah Zuckerman</t>
  </si>
  <si>
    <t>YANG ANDREA</t>
  </si>
  <si>
    <t>E0055771</t>
  </si>
  <si>
    <t>Andrea Yang</t>
  </si>
  <si>
    <t>STICKLES SCOTT DR.</t>
  </si>
  <si>
    <t>E0294224</t>
  </si>
  <si>
    <t>STICKLES SCOTT MICHAEL DO</t>
  </si>
  <si>
    <t>Scott Stickles</t>
  </si>
  <si>
    <t>175 MEMORIAL HWY</t>
  </si>
  <si>
    <t>10801-5635</t>
  </si>
  <si>
    <t>TARTELL JAY DR.</t>
  </si>
  <si>
    <t>E0163196</t>
  </si>
  <si>
    <t>TARTELL JAY D MD</t>
  </si>
  <si>
    <t>Jay Tartell</t>
  </si>
  <si>
    <t>STEIN MARJORIE DR.</t>
  </si>
  <si>
    <t>E0075678</t>
  </si>
  <si>
    <t>STEIN MARJORIE MICHELLE MD</t>
  </si>
  <si>
    <t>Marjorie Stein</t>
  </si>
  <si>
    <t>8940 56TH AVE</t>
  </si>
  <si>
    <t>11373-4933</t>
  </si>
  <si>
    <t>RHEE MICHAEL DR.</t>
  </si>
  <si>
    <t>E0019395</t>
  </si>
  <si>
    <t>RHEE MICHAEL SANGWOOK MD</t>
  </si>
  <si>
    <t>Michael Rhee</t>
  </si>
  <si>
    <t>PATTERSON STACEY DR.</t>
  </si>
  <si>
    <t>E0036752</t>
  </si>
  <si>
    <t>PATTERSON STACEY ANN MD</t>
  </si>
  <si>
    <t>Stacy Ann Patterson</t>
  </si>
  <si>
    <t>YOUNER CRAIG DR.</t>
  </si>
  <si>
    <t>E0217128</t>
  </si>
  <si>
    <t>YOUNER CRAIG J             MD</t>
  </si>
  <si>
    <t>Craig Yowner</t>
  </si>
  <si>
    <t>CHOI MARK DR.</t>
  </si>
  <si>
    <t>E0024744</t>
  </si>
  <si>
    <t>CHOI MARK MD</t>
  </si>
  <si>
    <t>Mark HJ Choi</t>
  </si>
  <si>
    <t>JAPI BHAVANA</t>
  </si>
  <si>
    <t>E0084938</t>
  </si>
  <si>
    <t>BHAVANA R JAPI PHYSICIAN PC</t>
  </si>
  <si>
    <t>Bhawana Japi</t>
  </si>
  <si>
    <t>4245 KISSENA BLVD</t>
  </si>
  <si>
    <t>11355-3243</t>
  </si>
  <si>
    <t>KAPHAN MITCHELL DR.</t>
  </si>
  <si>
    <t>E0222210</t>
  </si>
  <si>
    <t>KAPHAN MITCHELL L MD PC</t>
  </si>
  <si>
    <t>Mitchell L Kaphan</t>
  </si>
  <si>
    <t>KAPHAN MITCHELL L MD</t>
  </si>
  <si>
    <t>4377 BRONX BLVD</t>
  </si>
  <si>
    <t>10466-1397</t>
  </si>
  <si>
    <t>NY EMPIRE MEDICAL PC</t>
  </si>
  <si>
    <t>E0315755</t>
  </si>
  <si>
    <t>Marina Amitina</t>
  </si>
  <si>
    <t>5629 METROPOLITAN AVE</t>
  </si>
  <si>
    <t>11385-1975</t>
  </si>
  <si>
    <t>AURICCHIO JOHN DR.</t>
  </si>
  <si>
    <t>E0186088</t>
  </si>
  <si>
    <t>AURICCHIO JOHN STEVEN     DPM</t>
  </si>
  <si>
    <t>John Auncchio</t>
  </si>
  <si>
    <t>127 S BROADWAY</t>
  </si>
  <si>
    <t>ROMSAITONG PANUS</t>
  </si>
  <si>
    <t>E0108562</t>
  </si>
  <si>
    <t>ROMSAITONG PANUS MD</t>
  </si>
  <si>
    <t>Panus Romsaitong</t>
  </si>
  <si>
    <t>9402 57TH AVE</t>
  </si>
  <si>
    <t>11373-5147</t>
  </si>
  <si>
    <t>ILYAEV STELLA DR.</t>
  </si>
  <si>
    <t>E0063970</t>
  </si>
  <si>
    <t>ILYAEV STELLA</t>
  </si>
  <si>
    <t>Stella Ily</t>
  </si>
  <si>
    <t>2705 MERMAID AVE</t>
  </si>
  <si>
    <t>11224-2005</t>
  </si>
  <si>
    <t>LIPPMAN SHELDON DR.</t>
  </si>
  <si>
    <t>E0159378</t>
  </si>
  <si>
    <t>LIPPMAN SHELDON BRUCE  MD</t>
  </si>
  <si>
    <t>Sheldon Lippman</t>
  </si>
  <si>
    <t>LIPPMAN SHELDON B</t>
  </si>
  <si>
    <t>2220 OCEAN AVE</t>
  </si>
  <si>
    <t>11229-2203</t>
  </si>
  <si>
    <t>REZKALLA LAURENCE DR.</t>
  </si>
  <si>
    <t>E0110039</t>
  </si>
  <si>
    <t>REZKALLA LAURENCE L MD</t>
  </si>
  <si>
    <t>Lawrence Rezkalla</t>
  </si>
  <si>
    <t>1050 TARGEE ST</t>
  </si>
  <si>
    <t>10304-4409</t>
  </si>
  <si>
    <t>MARCU MARIANA</t>
  </si>
  <si>
    <t>E0073021</t>
  </si>
  <si>
    <t>MARCU MARIANA MD</t>
  </si>
  <si>
    <t>Mariana Marcu</t>
  </si>
  <si>
    <t>55 SPRING ST</t>
  </si>
  <si>
    <t>10012-5727</t>
  </si>
  <si>
    <t>KARIBANDI RAMA KRISHNA DR.</t>
  </si>
  <si>
    <t>E0175694</t>
  </si>
  <si>
    <t>KARIBANDI RAMAKRISHNA V  MD</t>
  </si>
  <si>
    <t>Ramakrishna Karibandi</t>
  </si>
  <si>
    <t>PERSAUD YUDHISTIRA</t>
  </si>
  <si>
    <t>E0020886</t>
  </si>
  <si>
    <t>PERSAUD YUDHISTIRA K MD</t>
  </si>
  <si>
    <t>Yudhotira Persaud</t>
  </si>
  <si>
    <t>RAMIREZ-BARON DIANA DR.</t>
  </si>
  <si>
    <t>E0068913</t>
  </si>
  <si>
    <t>RAMIREZ-BARON DIANA MARIA</t>
  </si>
  <si>
    <t>Diana Ramira</t>
  </si>
  <si>
    <t>RODRIGUEZ RAFAEL</t>
  </si>
  <si>
    <t>E0054025</t>
  </si>
  <si>
    <t>RODRIGUEZ RAFAEL MD</t>
  </si>
  <si>
    <t>Rafael Rodriguez</t>
  </si>
  <si>
    <t>4710 GREENPOINT AVE</t>
  </si>
  <si>
    <t>11104-1710</t>
  </si>
  <si>
    <t>MEDIAVILLO RENE DR.</t>
  </si>
  <si>
    <t>E0240734</t>
  </si>
  <si>
    <t>MEDIAVILLO RENE S          MD</t>
  </si>
  <si>
    <t>Rene Madiavillo</t>
  </si>
  <si>
    <t>MEDIAVILLO RENE S</t>
  </si>
  <si>
    <t>9202 LIBERTY AVE</t>
  </si>
  <si>
    <t>11417-1526</t>
  </si>
  <si>
    <t>SABOGAL GONZALO</t>
  </si>
  <si>
    <t>E0107806</t>
  </si>
  <si>
    <t>SABOGAL GONZALO MD</t>
  </si>
  <si>
    <t>Gonzalo Sabogal</t>
  </si>
  <si>
    <t>11364-2711</t>
  </si>
  <si>
    <t>PUTTASWAMYGOWDA VISHWANATH DR.</t>
  </si>
  <si>
    <t>E0311253</t>
  </si>
  <si>
    <t>PUTTASWAMYGOWDA VISHWAWANATH</t>
  </si>
  <si>
    <t>Vishwanath Puttaswamygonda</t>
  </si>
  <si>
    <t>PUTTASWAMYGOWDA VISHWANATH</t>
  </si>
  <si>
    <t>7517 41ST AVE</t>
  </si>
  <si>
    <t>11373-1004</t>
  </si>
  <si>
    <t>LIPPMAN MARIE</t>
  </si>
  <si>
    <t>E0153290</t>
  </si>
  <si>
    <t>LIPPMAN MARIE ABARIENTOS MD</t>
  </si>
  <si>
    <t>Marie Lippman</t>
  </si>
  <si>
    <t>DESAI BRENA DR.</t>
  </si>
  <si>
    <t>E0071479</t>
  </si>
  <si>
    <t>BRENA M DESAI PEDIATRICIAN PC</t>
  </si>
  <si>
    <t>Brena M. Desai</t>
  </si>
  <si>
    <t>ALWANI ABDULLA DR.</t>
  </si>
  <si>
    <t>E0202540</t>
  </si>
  <si>
    <t>ALWANI ABDULLA             MD</t>
  </si>
  <si>
    <t>217 73RD ST</t>
  </si>
  <si>
    <t>11209-2109</t>
  </si>
  <si>
    <t>LI ANGIE</t>
  </si>
  <si>
    <t>E0365461</t>
  </si>
  <si>
    <t>Angie Li</t>
  </si>
  <si>
    <t>CAI JAMES</t>
  </si>
  <si>
    <t>E0410458</t>
  </si>
  <si>
    <t>James Cai</t>
  </si>
  <si>
    <t>217 GRAND ST STE 401</t>
  </si>
  <si>
    <t>TANG KAREN</t>
  </si>
  <si>
    <t>E0388407</t>
  </si>
  <si>
    <t>Karen Tang</t>
  </si>
  <si>
    <t>217 GRAND ST STE 5</t>
  </si>
  <si>
    <t>SACHDEV KARINA</t>
  </si>
  <si>
    <t>E0369134</t>
  </si>
  <si>
    <t>Karina Sachder</t>
  </si>
  <si>
    <t>3250 WESTCHESTER AVE</t>
  </si>
  <si>
    <t>10461-4500</t>
  </si>
  <si>
    <t>WONG PETER MR.</t>
  </si>
  <si>
    <t>E0310786</t>
  </si>
  <si>
    <t>WONG PETER</t>
  </si>
  <si>
    <t>Peter Wong</t>
  </si>
  <si>
    <t>525 EAST 68TH STREET</t>
  </si>
  <si>
    <t>10065-4885</t>
  </si>
  <si>
    <t>YIN XIAOQIN</t>
  </si>
  <si>
    <t>E0392150</t>
  </si>
  <si>
    <t>YIN XIAOQIN S</t>
  </si>
  <si>
    <t>Sarah Yin</t>
  </si>
  <si>
    <t>6110 183RD STREET</t>
  </si>
  <si>
    <t>11365-2161</t>
  </si>
  <si>
    <t>HOYEK WISSAM DR.</t>
  </si>
  <si>
    <t>E0034544</t>
  </si>
  <si>
    <t>HOYEK WISSAM MD</t>
  </si>
  <si>
    <t>Wissam Hoyek</t>
  </si>
  <si>
    <t>8801 FORT HAMILTON PKWY</t>
  </si>
  <si>
    <t>11209-6003</t>
  </si>
  <si>
    <t>ZHANG YUQING</t>
  </si>
  <si>
    <t>E0363327</t>
  </si>
  <si>
    <t>Yu Qing Zheng</t>
  </si>
  <si>
    <t>ZHANG YUQING DR.</t>
  </si>
  <si>
    <t>418 STANHOPE ST</t>
  </si>
  <si>
    <t>11237-4403</t>
  </si>
  <si>
    <t>CORTES JUAN DR.</t>
  </si>
  <si>
    <t>E0089268</t>
  </si>
  <si>
    <t>CORTES JUAN DO</t>
  </si>
  <si>
    <t>Juan Cortes</t>
  </si>
  <si>
    <t>AU CHUN SHUEN</t>
  </si>
  <si>
    <t>E0369927</t>
  </si>
  <si>
    <t>Chun Shuen</t>
  </si>
  <si>
    <t>AU CHUNSHUEN</t>
  </si>
  <si>
    <t>WU HENRY</t>
  </si>
  <si>
    <t>E0126647</t>
  </si>
  <si>
    <t>WU HENRY DINH-KHON MD</t>
  </si>
  <si>
    <t>Henry Wu</t>
  </si>
  <si>
    <t>LEE MICHAEL</t>
  </si>
  <si>
    <t>E0370567</t>
  </si>
  <si>
    <t>LEE MICHAEL JERRY</t>
  </si>
  <si>
    <t>Michael Lee</t>
  </si>
  <si>
    <t>217 GRAND ST FL 5</t>
  </si>
  <si>
    <t>YANG FAN</t>
  </si>
  <si>
    <t>E0405709</t>
  </si>
  <si>
    <t>Fan Yang</t>
  </si>
  <si>
    <t>SANG KOKY</t>
  </si>
  <si>
    <t>E0006612</t>
  </si>
  <si>
    <t>Koky Sang</t>
  </si>
  <si>
    <t>GU KANGXIA</t>
  </si>
  <si>
    <t>E0359347</t>
  </si>
  <si>
    <t>Kangxia Gu</t>
  </si>
  <si>
    <t>WU SHUYI</t>
  </si>
  <si>
    <t>E0034848</t>
  </si>
  <si>
    <t>Shuyi Wu</t>
  </si>
  <si>
    <t>LEE HOLLY</t>
  </si>
  <si>
    <t>E0076735</t>
  </si>
  <si>
    <t>LEE HOLLY M</t>
  </si>
  <si>
    <t>Holly Lee</t>
  </si>
  <si>
    <t>LEE HOLLY MEE YEE</t>
  </si>
  <si>
    <t>137-26 37TH AVE</t>
  </si>
  <si>
    <t>HU YUHE</t>
  </si>
  <si>
    <t>E0412765</t>
  </si>
  <si>
    <t>Yuhe Hu</t>
  </si>
  <si>
    <t>LEE SHUK YING</t>
  </si>
  <si>
    <t>E0309414</t>
  </si>
  <si>
    <t>LEE SHUK</t>
  </si>
  <si>
    <t>Shuk Ying Lee</t>
  </si>
  <si>
    <t>LEE SHUK YING VIRGINIA</t>
  </si>
  <si>
    <t>CAO SHIMIN</t>
  </si>
  <si>
    <t>E0341483</t>
  </si>
  <si>
    <t>Shimin Cao</t>
  </si>
  <si>
    <t>SUNG JOHN</t>
  </si>
  <si>
    <t>E0045488</t>
  </si>
  <si>
    <t>SUNG JOHN HSIYANG</t>
  </si>
  <si>
    <t>John Hsiyang Sung</t>
  </si>
  <si>
    <t>13626 37TH AVE 2 FL</t>
  </si>
  <si>
    <t>WU TAO</t>
  </si>
  <si>
    <t>E0414054</t>
  </si>
  <si>
    <t>Tao Wu</t>
  </si>
  <si>
    <t>KIM HYOSEONG NUNA</t>
  </si>
  <si>
    <t>E0051047</t>
  </si>
  <si>
    <t>KIM HYOSEONG</t>
  </si>
  <si>
    <t>Hyoseong Numa Kim</t>
  </si>
  <si>
    <t>JUNG JOSEPHINE</t>
  </si>
  <si>
    <t>E0127618</t>
  </si>
  <si>
    <t>JUNG JOSEPHINE O MD</t>
  </si>
  <si>
    <t>Josephine Oi-Chun-Jung</t>
  </si>
  <si>
    <t>JUNG JOSEPHINE OI-CHUN</t>
  </si>
  <si>
    <t>APT 1C</t>
  </si>
  <si>
    <t>11355-3221</t>
  </si>
  <si>
    <t>CHAN BENNETT</t>
  </si>
  <si>
    <t>E0383604</t>
  </si>
  <si>
    <t>Bennett Chan</t>
  </si>
  <si>
    <t>SHEN JIEYING</t>
  </si>
  <si>
    <t>E0111166</t>
  </si>
  <si>
    <t>SHEN JIE</t>
  </si>
  <si>
    <t>Jieying Shen</t>
  </si>
  <si>
    <t>13626 37TH AVE FL 4</t>
  </si>
  <si>
    <t>WOU MARGARET DR.</t>
  </si>
  <si>
    <t>E0030127</t>
  </si>
  <si>
    <t>WOU MARGARET LEE MD</t>
  </si>
  <si>
    <t>Margaret Lee Wou</t>
  </si>
  <si>
    <t>HUNG STEPHANIE</t>
  </si>
  <si>
    <t>E0383592</t>
  </si>
  <si>
    <t>Stephanie Hung</t>
  </si>
  <si>
    <t>ANJUM NAHEED</t>
  </si>
  <si>
    <t>E0061558</t>
  </si>
  <si>
    <t>ANJUM NAHEED MD</t>
  </si>
  <si>
    <t>Naheed Aujum</t>
  </si>
  <si>
    <t>901 FOSTER AVE</t>
  </si>
  <si>
    <t>11230-1359</t>
  </si>
  <si>
    <t>SOLOMON ROBERT DR.</t>
  </si>
  <si>
    <t>E0156385</t>
  </si>
  <si>
    <t>SOLOMON ROBERT D MD</t>
  </si>
  <si>
    <t>Robert Solomon</t>
  </si>
  <si>
    <t>2025 RICHMOND AVE</t>
  </si>
  <si>
    <t>10314-3915</t>
  </si>
  <si>
    <t>KONTOH STACEY</t>
  </si>
  <si>
    <t>E0336649</t>
  </si>
  <si>
    <t>MENSAH STACEY</t>
  </si>
  <si>
    <t>Stacey Kontoh</t>
  </si>
  <si>
    <t>100 NICOLLS RD</t>
  </si>
  <si>
    <t>MAKSUMOVA ZOYA</t>
  </si>
  <si>
    <t>E0138346</t>
  </si>
  <si>
    <t>MAKSUMOVA ZOYA MD</t>
  </si>
  <si>
    <t>Zoya Maksumova</t>
  </si>
  <si>
    <t>3178 NOSTRAND AVE</t>
  </si>
  <si>
    <t>11229-3258</t>
  </si>
  <si>
    <t>SHEN CHRISTINE</t>
  </si>
  <si>
    <t>E0045486</t>
  </si>
  <si>
    <t>Christine Jianhua Shen</t>
  </si>
  <si>
    <t>SHEN CHRISTINE JIANHUA MD</t>
  </si>
  <si>
    <t>SIRYA ROSALYNN</t>
  </si>
  <si>
    <t>E0335757</t>
  </si>
  <si>
    <t>SIRYA ROSALYNN H</t>
  </si>
  <si>
    <t>Rosalynn H. Sirya</t>
  </si>
  <si>
    <t>LIVERPOOL STEVEN DR.</t>
  </si>
  <si>
    <t>E0130751</t>
  </si>
  <si>
    <t>LIVERPOOL STEVEN FITZROY MD</t>
  </si>
  <si>
    <t>Steven Liverpool</t>
  </si>
  <si>
    <t>TEITELMAN DIMA DR.</t>
  </si>
  <si>
    <t>E0041316</t>
  </si>
  <si>
    <t>NEW YORK CARDIOVASCULAR MEDICINE</t>
  </si>
  <si>
    <t>Dima Tetelman</t>
  </si>
  <si>
    <t>TEITELMAN DIMA MD</t>
  </si>
  <si>
    <t>6536 99TH ST</t>
  </si>
  <si>
    <t>11374-4358</t>
  </si>
  <si>
    <t>BENCHABBAT ALBERT DR.</t>
  </si>
  <si>
    <t>E0166718</t>
  </si>
  <si>
    <t>BENCHABBAT ABRAHAM A MD</t>
  </si>
  <si>
    <t>Albert Benchabbat</t>
  </si>
  <si>
    <t>678 GRAND ST</t>
  </si>
  <si>
    <t>11211-4937</t>
  </si>
  <si>
    <t>FRANCIS CHARLES JEROME MD</t>
  </si>
  <si>
    <t>E0136770</t>
  </si>
  <si>
    <t>Charles Francis</t>
  </si>
  <si>
    <t>FRANCIS CHARLES</t>
  </si>
  <si>
    <t>9114 FLATLANDS AVE</t>
  </si>
  <si>
    <t>11236-3617</t>
  </si>
  <si>
    <t>ODOOM EBENEZER</t>
  </si>
  <si>
    <t>E0047226</t>
  </si>
  <si>
    <t>ODOOM EBENEZER KOFI BENTUM MD</t>
  </si>
  <si>
    <t>Ebenezer Odoom</t>
  </si>
  <si>
    <t>STATEN ISLAND MED HM</t>
  </si>
  <si>
    <t>10306-4244</t>
  </si>
  <si>
    <t>JOHNSON WILLIAM DR.</t>
  </si>
  <si>
    <t>E0187790</t>
  </si>
  <si>
    <t>JOHNSON WILLIAM G MD</t>
  </si>
  <si>
    <t>Willian Johnson</t>
  </si>
  <si>
    <t>900 FRANKLIN AVE</t>
  </si>
  <si>
    <t>11580-2145</t>
  </si>
  <si>
    <t>KARIBANDI KARTHIK</t>
  </si>
  <si>
    <t>E0367947</t>
  </si>
  <si>
    <t>Karthik Karibandi</t>
  </si>
  <si>
    <t>43 NEW SCOTLAND AVE</t>
  </si>
  <si>
    <t>12208-3412</t>
  </si>
  <si>
    <t>URENA ANDRES</t>
  </si>
  <si>
    <t>E0274406</t>
  </si>
  <si>
    <t>URENA ANDRES F MD</t>
  </si>
  <si>
    <t>Andres Urena</t>
  </si>
  <si>
    <t>12218 LIBERTY AVE</t>
  </si>
  <si>
    <t>11419-2114</t>
  </si>
  <si>
    <t>MOISE WESNER DR.</t>
  </si>
  <si>
    <t>E0274894</t>
  </si>
  <si>
    <t>MOISE WESNER               MD</t>
  </si>
  <si>
    <t>Wesner Moise</t>
  </si>
  <si>
    <t>8928 MERRICK BLVD</t>
  </si>
  <si>
    <t>11432-5248</t>
  </si>
  <si>
    <t>YEE LILY</t>
  </si>
  <si>
    <t>E0155598</t>
  </si>
  <si>
    <t>YEE LILY FONG CHO MD</t>
  </si>
  <si>
    <t>Lily Yee</t>
  </si>
  <si>
    <t>NICOLEAU ARYEL</t>
  </si>
  <si>
    <t>E0240966</t>
  </si>
  <si>
    <t>NICOLEAU ARYEL             MD</t>
  </si>
  <si>
    <t>Aryel Nicoleau</t>
  </si>
  <si>
    <t>NICOLEAU ARYEL   MD</t>
  </si>
  <si>
    <t>92-04 SPRINGFIELD BD</t>
  </si>
  <si>
    <t>AHMAD SYED MRS.</t>
  </si>
  <si>
    <t>E0209691</t>
  </si>
  <si>
    <t>SYED AHMAD PHYSICIAN PC</t>
  </si>
  <si>
    <t>Syed Ahmad</t>
  </si>
  <si>
    <t>22 SINCLAIR CT</t>
  </si>
  <si>
    <t>10977-4350</t>
  </si>
  <si>
    <t>MEDEROS MARIANO DR.</t>
  </si>
  <si>
    <t>E0204983</t>
  </si>
  <si>
    <t>MEDEROS MARIANO MD</t>
  </si>
  <si>
    <t>Mariano Mederos</t>
  </si>
  <si>
    <t>311 SAINT NICHOLAS AVE STE E</t>
  </si>
  <si>
    <t>11385-2296</t>
  </si>
  <si>
    <t>MARTINEZ SERGIO DR.</t>
  </si>
  <si>
    <t>E0174275</t>
  </si>
  <si>
    <t>MARTINEZ SERGIO A MD</t>
  </si>
  <si>
    <t>Sergio Martinez</t>
  </si>
  <si>
    <t>MOLINA ALVERIS</t>
  </si>
  <si>
    <t>E0106446</t>
  </si>
  <si>
    <t>MOLINA ALVERIS MD</t>
  </si>
  <si>
    <t>Alveris Molina</t>
  </si>
  <si>
    <t>RUIZ PETER DR.</t>
  </si>
  <si>
    <t>E0118864</t>
  </si>
  <si>
    <t>RUIZ PETER R</t>
  </si>
  <si>
    <t>Peter Ruiz</t>
  </si>
  <si>
    <t>30 DONGAN PL APT 1K</t>
  </si>
  <si>
    <t>10040-1560</t>
  </si>
  <si>
    <t>PATEL ISHVARBHAI DR.</t>
  </si>
  <si>
    <t>E0276154</t>
  </si>
  <si>
    <t>PATEL ISHVARBHAI S MD</t>
  </si>
  <si>
    <t>ISHVARBHAI Patel</t>
  </si>
  <si>
    <t>14404 45TH AVE</t>
  </si>
  <si>
    <t>11355-2232</t>
  </si>
  <si>
    <t>LI YALI DR.</t>
  </si>
  <si>
    <t>E0059645</t>
  </si>
  <si>
    <t>LI YALI MD</t>
  </si>
  <si>
    <t>Yali Li</t>
  </si>
  <si>
    <t>LI YALI</t>
  </si>
  <si>
    <t>CHOW PHILBERT DR.</t>
  </si>
  <si>
    <t>E0371752</t>
  </si>
  <si>
    <t>CHOW PHILBERT</t>
  </si>
  <si>
    <t>Philbert Chow</t>
  </si>
  <si>
    <t>5747 HEWLETT ST</t>
  </si>
  <si>
    <t>LITTLE NECK</t>
  </si>
  <si>
    <t>11362-2230</t>
  </si>
  <si>
    <t>CONFIDENT MARIE</t>
  </si>
  <si>
    <t>E0123298</t>
  </si>
  <si>
    <t>CONFIDENT MARIE M LPN</t>
  </si>
  <si>
    <t>Marie Confident</t>
  </si>
  <si>
    <t>Pharmacy:: Practitioner - Non-Primary Care Provider (PCP)</t>
  </si>
  <si>
    <t>CONFIDENT MARIE MARTINE</t>
  </si>
  <si>
    <t>5030 BROADWAY STE 816</t>
  </si>
  <si>
    <t>10034-1670</t>
  </si>
  <si>
    <t>CONCEPCION ELIZABETH</t>
  </si>
  <si>
    <t>E0065011</t>
  </si>
  <si>
    <t>CONCEPCION ELIZABETH MD</t>
  </si>
  <si>
    <t>Elizabeth Concepcion</t>
  </si>
  <si>
    <t>4037 81ST ST</t>
  </si>
  <si>
    <t>11373-1379</t>
  </si>
  <si>
    <t>PERSAUD INDRANI DR.</t>
  </si>
  <si>
    <t>E0412911</t>
  </si>
  <si>
    <t>PERSAUD INDRANI</t>
  </si>
  <si>
    <t>Fred Beekman</t>
  </si>
  <si>
    <t>FOSTER SHARON</t>
  </si>
  <si>
    <t>E0106312</t>
  </si>
  <si>
    <t>FOSTER SHARON MD</t>
  </si>
  <si>
    <t>FOSTER SHARON DR.</t>
  </si>
  <si>
    <t>31-75 23RD STREET</t>
  </si>
  <si>
    <t>GUAN NICHOLAS DR.</t>
  </si>
  <si>
    <t>E0292033</t>
  </si>
  <si>
    <t>GUAN NICHOLAS NING-GUANG MD</t>
  </si>
  <si>
    <t>Nicholas Guan</t>
  </si>
  <si>
    <t>TSOUNIAS EMMANOUIL</t>
  </si>
  <si>
    <t>E0397600</t>
  </si>
  <si>
    <t>Emmanouil Tsounias</t>
  </si>
  <si>
    <t>GOYAL MADHULIKA</t>
  </si>
  <si>
    <t>E0127422</t>
  </si>
  <si>
    <t>GOYAL MADHULIKA MD</t>
  </si>
  <si>
    <t>ZILBERSTEIN OLGA</t>
  </si>
  <si>
    <t>E0089091</t>
  </si>
  <si>
    <t>ZILBERSTEIN OLGA MD</t>
  </si>
  <si>
    <t>DOCTOR DILIP DR.</t>
  </si>
  <si>
    <t>E0274815</t>
  </si>
  <si>
    <t>DOCTOR DILIP SHIKHARCHAND  MD</t>
  </si>
  <si>
    <t>DOCTOR DILIP SHIKHARCHAND</t>
  </si>
  <si>
    <t>98120 QUEENS BLVD</t>
  </si>
  <si>
    <t>11374-4357</t>
  </si>
  <si>
    <t>DOCTOR DIPIKA DR.</t>
  </si>
  <si>
    <t>E0198629</t>
  </si>
  <si>
    <t>DOCTOR DIPIKA DILIP        MD</t>
  </si>
  <si>
    <t>Dipika Dilip</t>
  </si>
  <si>
    <t>DOCTOR DIPIKA DILIP</t>
  </si>
  <si>
    <t>QIU WILLIAM</t>
  </si>
  <si>
    <t>E0291180</t>
  </si>
  <si>
    <t>QIU WILLIAM WEIGUANG MD</t>
  </si>
  <si>
    <t>William Giu</t>
  </si>
  <si>
    <t>QIU WILLIAM W</t>
  </si>
  <si>
    <t>600 RIVER AVE</t>
  </si>
  <si>
    <t>LAKEWOOD</t>
  </si>
  <si>
    <t>08701-5237</t>
  </si>
  <si>
    <t>CHUNG WENDY DR.</t>
  </si>
  <si>
    <t>E0135320</t>
  </si>
  <si>
    <t>CHUNG WENDY WEI MD</t>
  </si>
  <si>
    <t>Wendy Chung</t>
  </si>
  <si>
    <t>KIM WOOSUP DR.</t>
  </si>
  <si>
    <t>E0157436</t>
  </si>
  <si>
    <t>KIM WOO SUP MD PC</t>
  </si>
  <si>
    <t>Kim Woosup</t>
  </si>
  <si>
    <t>11354-5762</t>
  </si>
  <si>
    <t>UDUEVBO JERRY DR.</t>
  </si>
  <si>
    <t>E0283418</t>
  </si>
  <si>
    <t>UDUEVBO JERRY AINENE MD</t>
  </si>
  <si>
    <t>Jerry Uduevbo</t>
  </si>
  <si>
    <t>134 HOMER AVE</t>
  </si>
  <si>
    <t>CORTLAND</t>
  </si>
  <si>
    <t>13045-1206</t>
  </si>
  <si>
    <t>ZHENG XIANGSHENG</t>
  </si>
  <si>
    <t>E0343203</t>
  </si>
  <si>
    <t>Xiang Sheng Zheng</t>
  </si>
  <si>
    <t>5517 7TH AVE FL 1</t>
  </si>
  <si>
    <t>11220-3597</t>
  </si>
  <si>
    <t>YIM HO DR.</t>
  </si>
  <si>
    <t>E0039039</t>
  </si>
  <si>
    <t>YIM HO DPM</t>
  </si>
  <si>
    <t>Ho Yim</t>
  </si>
  <si>
    <t>1257 65TH ST</t>
  </si>
  <si>
    <t>11219-5615</t>
  </si>
  <si>
    <t>SHARMA MICKEY DR.</t>
  </si>
  <si>
    <t>E0091183</t>
  </si>
  <si>
    <t>SHARMA MICKEY PRADEEP MD</t>
  </si>
  <si>
    <t>Sharma Pradeep</t>
  </si>
  <si>
    <t>66 RAMAPO RD</t>
  </si>
  <si>
    <t>GARNERVILLE</t>
  </si>
  <si>
    <t>10923-1718</t>
  </si>
  <si>
    <t>GEBREZGI SEBHATU</t>
  </si>
  <si>
    <t>E0145459</t>
  </si>
  <si>
    <t>GEBREZGI SEBHATU TEWOLDE</t>
  </si>
  <si>
    <t>Sebhatu Gerbrezgi</t>
  </si>
  <si>
    <t>BROOKDALE HSP</t>
  </si>
  <si>
    <t>DEMOZ ABRAHAM DR.</t>
  </si>
  <si>
    <t>E0128780</t>
  </si>
  <si>
    <t>DEMOZ ABRAHAM MD</t>
  </si>
  <si>
    <t>Abraham Demoz</t>
  </si>
  <si>
    <t>JING WUHUA DR.</t>
  </si>
  <si>
    <t>E0095283</t>
  </si>
  <si>
    <t>JING WUHUA</t>
  </si>
  <si>
    <t>Wuhua Jing</t>
  </si>
  <si>
    <t>8 CHATHAM SQUERE</t>
  </si>
  <si>
    <t>10038-0000</t>
  </si>
  <si>
    <t>WINGTAT MUI MD PLLC</t>
  </si>
  <si>
    <t>E0398052</t>
  </si>
  <si>
    <t>Wingat Mui</t>
  </si>
  <si>
    <t>81 ELIZABETH ST # 601</t>
  </si>
  <si>
    <t>WONG TIMOTHY</t>
  </si>
  <si>
    <t>E0059675</t>
  </si>
  <si>
    <t>Timothy Wong</t>
  </si>
  <si>
    <t>350 BROADWAY RM 200</t>
  </si>
  <si>
    <t>10013-0471</t>
  </si>
  <si>
    <t>SPRINGSEA PHYSICIAN PC</t>
  </si>
  <si>
    <t>E0317474</t>
  </si>
  <si>
    <t>SPINGSEA PHYSICIAN PC</t>
  </si>
  <si>
    <t>Jianlin Wu</t>
  </si>
  <si>
    <t>SPINGSEA PHYSICIAN P  C</t>
  </si>
  <si>
    <t>839 58TH ST FLOOR 5</t>
  </si>
  <si>
    <t>11220-3679</t>
  </si>
  <si>
    <t>JIANJUN LI GI MEDICAL PC</t>
  </si>
  <si>
    <t>E0001784</t>
  </si>
  <si>
    <t>Jianjun Li</t>
  </si>
  <si>
    <t>185 CANAL ST STE 203</t>
  </si>
  <si>
    <t>CINDY CHEN MD PC</t>
  </si>
  <si>
    <t>E0317379</t>
  </si>
  <si>
    <t>Cindy Chen</t>
  </si>
  <si>
    <t>139 CENTRE ST STE 505</t>
  </si>
  <si>
    <t>MANHATTAN ADVANCED MEDICAL PLLC</t>
  </si>
  <si>
    <t>E0315324</t>
  </si>
  <si>
    <t>Dening Zhu</t>
  </si>
  <si>
    <t>CHOW CHRISTOPHER DR.</t>
  </si>
  <si>
    <t>E0002190</t>
  </si>
  <si>
    <t>CHRISTOPHER CHOW</t>
  </si>
  <si>
    <t>Christopher Chow</t>
  </si>
  <si>
    <t>CHOW CHRISTOPHER</t>
  </si>
  <si>
    <t>ZHOU ERIC</t>
  </si>
  <si>
    <t>E0030744</t>
  </si>
  <si>
    <t>ERIC ZHOU MEDICAL OFFICE PC</t>
  </si>
  <si>
    <t>Eric Zhou</t>
  </si>
  <si>
    <t>98 E BROADWAY FL 4</t>
  </si>
  <si>
    <t>LYO ROSIE DR.</t>
  </si>
  <si>
    <t>E0135658</t>
  </si>
  <si>
    <t>LYO ROSIE YEN-CHO MD</t>
  </si>
  <si>
    <t>Lucy Lyo</t>
  </si>
  <si>
    <t>LYO ROSIE YEN-CHO</t>
  </si>
  <si>
    <t>16 GUION PL</t>
  </si>
  <si>
    <t>CHAN ALICE DR.</t>
  </si>
  <si>
    <t>E0131014</t>
  </si>
  <si>
    <t>CHAN ALICE MAN CCC-AUDIOLOGY</t>
  </si>
  <si>
    <t>Alice Chan</t>
  </si>
  <si>
    <t>CHAN ALICE MAN-YING</t>
  </si>
  <si>
    <t>139 CENTRE ST STE 803</t>
  </si>
  <si>
    <t>10013-4558</t>
  </si>
  <si>
    <t>MEDICAL APPLIANCE DEALER</t>
  </si>
  <si>
    <t>NGAI YI</t>
  </si>
  <si>
    <t>E0040911</t>
  </si>
  <si>
    <t>NGAI YI MD</t>
  </si>
  <si>
    <t>Yi Ngai</t>
  </si>
  <si>
    <t>GUO KEVIN DR.</t>
  </si>
  <si>
    <t>E0081846</t>
  </si>
  <si>
    <t>KEVIN J GUO MEDICAL PC</t>
  </si>
  <si>
    <t>Kevin Guo</t>
  </si>
  <si>
    <t>GUO KEVIN, J</t>
  </si>
  <si>
    <t>BROOKLYN P C CTR</t>
  </si>
  <si>
    <t>11220-2816</t>
  </si>
  <si>
    <t>EXCELSIOR INTEGRATED MEDICAL GROUP, PLLC</t>
  </si>
  <si>
    <t>E0363112</t>
  </si>
  <si>
    <t>EXCELSIOR INTEGRATED MEDICAL GROUP</t>
  </si>
  <si>
    <t>Wayne Tang</t>
  </si>
  <si>
    <t>132 BOWERY FRNT 1</t>
  </si>
  <si>
    <t>10013-4297</t>
  </si>
  <si>
    <t>LIBERTY DENTAL CARE P.C.</t>
  </si>
  <si>
    <t>E0328509</t>
  </si>
  <si>
    <t>LIBERTY DENTAL CARE PC</t>
  </si>
  <si>
    <t>Kia Hussain</t>
  </si>
  <si>
    <t>11210 LIBERTY AVE</t>
  </si>
  <si>
    <t>11419-1814</t>
  </si>
  <si>
    <t>KUAN JACKSON DR.</t>
  </si>
  <si>
    <t>E0186654</t>
  </si>
  <si>
    <t>KUAN JACKSON HSUN          MD</t>
  </si>
  <si>
    <t>Jackson Kuan</t>
  </si>
  <si>
    <t>KUAN JACKSON HSUN</t>
  </si>
  <si>
    <t>10023-6406</t>
  </si>
  <si>
    <t>HE LAN</t>
  </si>
  <si>
    <t>E0111607</t>
  </si>
  <si>
    <t>HE LAN MD PC</t>
  </si>
  <si>
    <t>Lan He</t>
  </si>
  <si>
    <t>APT 4E</t>
  </si>
  <si>
    <t>11375-5712</t>
  </si>
  <si>
    <t>CHI CHUANXIANG DR.</t>
  </si>
  <si>
    <t>E0059122</t>
  </si>
  <si>
    <t>C &amp; W MEDICAL LLC</t>
  </si>
  <si>
    <t>Chuanxiang Chi</t>
  </si>
  <si>
    <t>ASHKAR JOHN DR.</t>
  </si>
  <si>
    <t>E0034066</t>
  </si>
  <si>
    <t>ASHKAR JOHN ANTONIOS</t>
  </si>
  <si>
    <t>2165 71ST ST</t>
  </si>
  <si>
    <t>11204-5526</t>
  </si>
  <si>
    <t>PEREPELYUK DINA</t>
  </si>
  <si>
    <t>E0290068</t>
  </si>
  <si>
    <t>BADIN SHADI</t>
  </si>
  <si>
    <t>E0325344</t>
  </si>
  <si>
    <t>ARNOUK MADHAT</t>
  </si>
  <si>
    <t>E0412273</t>
  </si>
  <si>
    <t>ARNOUK MADHAT A</t>
  </si>
  <si>
    <t>565 ABBOTT RD RM 8-632</t>
  </si>
  <si>
    <t>14220-2039</t>
  </si>
  <si>
    <t>ZENG KATHERINE</t>
  </si>
  <si>
    <t>E0120021</t>
  </si>
  <si>
    <t>KATHERINE F ZENG MD PC</t>
  </si>
  <si>
    <t>STE 1H</t>
  </si>
  <si>
    <t>ZENG YILING MS.</t>
  </si>
  <si>
    <t>E0347462</t>
  </si>
  <si>
    <t>ZENG LILING</t>
  </si>
  <si>
    <t>ZENG YILING</t>
  </si>
  <si>
    <t>YOU LU DR.</t>
  </si>
  <si>
    <t>E0392610</t>
  </si>
  <si>
    <t>YOU LU</t>
  </si>
  <si>
    <t>139 CENTRE ST STE 709</t>
  </si>
  <si>
    <t>WONG LEI DR.</t>
  </si>
  <si>
    <t>E0137595</t>
  </si>
  <si>
    <t>WONG LEI MD</t>
  </si>
  <si>
    <t>16 E JOHN ST</t>
  </si>
  <si>
    <t>HICKSVILLE</t>
  </si>
  <si>
    <t>11801-1310</t>
  </si>
  <si>
    <t>WEI LIHONG</t>
  </si>
  <si>
    <t>E0072305</t>
  </si>
  <si>
    <t>WEI LIHONG MD</t>
  </si>
  <si>
    <t>QUEENS MED PC</t>
  </si>
  <si>
    <t>11365-1539</t>
  </si>
  <si>
    <t>ORG MEDICAL PLLC</t>
  </si>
  <si>
    <t>E0306645</t>
  </si>
  <si>
    <t>99 MOORE ST UNIT 1A</t>
  </si>
  <si>
    <t>VILNITS ANATOLIY DR.</t>
  </si>
  <si>
    <t>E0074500</t>
  </si>
  <si>
    <t>VILNITS ANATOLIY MD</t>
  </si>
  <si>
    <t>BORO MEDICAL PC</t>
  </si>
  <si>
    <t>ULERIO-BONILLA ISABEL DR.</t>
  </si>
  <si>
    <t>E0148964</t>
  </si>
  <si>
    <t>ULERIO BONILLA YSABEL DDS</t>
  </si>
  <si>
    <t>ULERIO YSABEL</t>
  </si>
  <si>
    <t>577 ISHAM ST STE 1G</t>
  </si>
  <si>
    <t>10034-2034</t>
  </si>
  <si>
    <t>TAM ANTHONY DR.</t>
  </si>
  <si>
    <t>E0420203</t>
  </si>
  <si>
    <t>TAM ANTHONY</t>
  </si>
  <si>
    <t>SHAH VINAY</t>
  </si>
  <si>
    <t>E0203733</t>
  </si>
  <si>
    <t>SHAH VINAY J MD</t>
  </si>
  <si>
    <t>SHAH VINAY J</t>
  </si>
  <si>
    <t>SANCHEZ JANET DR.</t>
  </si>
  <si>
    <t>E0149263</t>
  </si>
  <si>
    <t>SANCHEZ JANET I</t>
  </si>
  <si>
    <t>JAMAICA HOSP CENTER</t>
  </si>
  <si>
    <t>BEN-ABDALLAH SAKIENAH</t>
  </si>
  <si>
    <t>E0418292</t>
  </si>
  <si>
    <t>BEN-ABDALLAH SAKIENAH MASSUOD</t>
  </si>
  <si>
    <t>ROJAS ANA DR.</t>
  </si>
  <si>
    <t>E0136502</t>
  </si>
  <si>
    <t>MARBLE HILL DENTAL OFFICE PC</t>
  </si>
  <si>
    <t>ROJAS ANA SILVIA</t>
  </si>
  <si>
    <t>112 W 228TH ST</t>
  </si>
  <si>
    <t>10463-6625</t>
  </si>
  <si>
    <t>RIMA IVELISSE MRS.</t>
  </si>
  <si>
    <t>E0227020</t>
  </si>
  <si>
    <t>RIMA IVELISSE MEJIA</t>
  </si>
  <si>
    <t>37-15 87TH ST 2ND FL</t>
  </si>
  <si>
    <t>11372-7534</t>
  </si>
  <si>
    <t>REMY PROSPERE</t>
  </si>
  <si>
    <t>E0162722</t>
  </si>
  <si>
    <t>REMY PROSPERE MD</t>
  </si>
  <si>
    <t>APT 1I</t>
  </si>
  <si>
    <t>RAOOF NABIL DR.</t>
  </si>
  <si>
    <t>E0274437</t>
  </si>
  <si>
    <t>RAOOF NABIL PC             MD</t>
  </si>
  <si>
    <t>BROOKDALE HOSP CTR</t>
  </si>
  <si>
    <t>CHAUDHRY MUHAMMAD</t>
  </si>
  <si>
    <t>E0206743</t>
  </si>
  <si>
    <t>CHAUDHRY MUHAMMAD RAFIQ    MD</t>
  </si>
  <si>
    <t>522 W 136TH ST</t>
  </si>
  <si>
    <t>10031-7915</t>
  </si>
  <si>
    <t>POWELL PATRICE</t>
  </si>
  <si>
    <t>E0429776</t>
  </si>
  <si>
    <t>POWELL PATRICE ROBIN</t>
  </si>
  <si>
    <t>KAREN HORNEY CLINIC, INC.</t>
  </si>
  <si>
    <t>E0274017</t>
  </si>
  <si>
    <t>KAREN HORNEY CLINIC,INC</t>
  </si>
  <si>
    <t>329 E 62ND ST</t>
  </si>
  <si>
    <t>10065-7705</t>
  </si>
  <si>
    <t>OSMANI ATAUL</t>
  </si>
  <si>
    <t>E0022387</t>
  </si>
  <si>
    <t>OSMANI MOHAMMED MD</t>
  </si>
  <si>
    <t>OSMANI ATAUL HOQUE MOHAMMED</t>
  </si>
  <si>
    <t>NAZIR AHSAN DR.</t>
  </si>
  <si>
    <t>E0305431</t>
  </si>
  <si>
    <t>NAZIR AHSAN</t>
  </si>
  <si>
    <t>213-02 HILLSIDE AVE</t>
  </si>
  <si>
    <t>11427-1814</t>
  </si>
  <si>
    <t>MORALES-DIAZ MIRZA DR.</t>
  </si>
  <si>
    <t>E0074741</t>
  </si>
  <si>
    <t>MORALES-DIAZ MIRZA ENID MD</t>
  </si>
  <si>
    <t>MORALES-DIAZ MIRZA ENID</t>
  </si>
  <si>
    <t>4250 BROADWAY</t>
  </si>
  <si>
    <t>RODRIGUEZ ESPERANZA DR.</t>
  </si>
  <si>
    <t>E0063960</t>
  </si>
  <si>
    <t>MCPARTLAND ESPERANZA</t>
  </si>
  <si>
    <t>638 E 169TH ST</t>
  </si>
  <si>
    <t>10456-2623</t>
  </si>
  <si>
    <t>MARTINEZ FRANKLIN</t>
  </si>
  <si>
    <t>E0061332</t>
  </si>
  <si>
    <t>MARTINEZ FRANKLIN L DDS</t>
  </si>
  <si>
    <t>3610 BROADWAY</t>
  </si>
  <si>
    <t>10031-3240</t>
  </si>
  <si>
    <t>MARTINEZ GRECY</t>
  </si>
  <si>
    <t>E0155981</t>
  </si>
  <si>
    <t>MARTINEZ BELLIARD GRECY DDS</t>
  </si>
  <si>
    <t>FRNT 1N</t>
  </si>
  <si>
    <t>MARTINEZ FRANCISCO MR.</t>
  </si>
  <si>
    <t>E0119309</t>
  </si>
  <si>
    <t>MARTINEZ FRANCISCO ANTONIO MD</t>
  </si>
  <si>
    <t>MARTINEZ FRANCISCO ANTONIO</t>
  </si>
  <si>
    <t>27 W MERRICK RD</t>
  </si>
  <si>
    <t>11520-3826</t>
  </si>
  <si>
    <t>MALAMUD ENRIQUE</t>
  </si>
  <si>
    <t>E0235544</t>
  </si>
  <si>
    <t>MALAMUD ENRIQUE            MD</t>
  </si>
  <si>
    <t>MALAMUD ENRIQUE  MD</t>
  </si>
  <si>
    <t>3547 JUNCTION BLVD</t>
  </si>
  <si>
    <t>11368-1742</t>
  </si>
  <si>
    <t>LI YANLUN DR.</t>
  </si>
  <si>
    <t>E0363178</t>
  </si>
  <si>
    <t>LI YANLUN</t>
  </si>
  <si>
    <t>LANTIGUA MARGARITA DR.</t>
  </si>
  <si>
    <t>E0113048</t>
  </si>
  <si>
    <t>PEREZ MARGARITA DDS</t>
  </si>
  <si>
    <t>LANTIGUA MARGARITA MARIA</t>
  </si>
  <si>
    <t>104-01 ROOSEVELT AVE</t>
  </si>
  <si>
    <t>11368-2327</t>
  </si>
  <si>
    <t>KONG JASON DR.</t>
  </si>
  <si>
    <t>E0007699</t>
  </si>
  <si>
    <t>KONG JASON SZEPOK MD</t>
  </si>
  <si>
    <t>1311 JACKSON AVE APT 11C</t>
  </si>
  <si>
    <t>11101-5438</t>
  </si>
  <si>
    <t>MOTA-MARTINEZ MERCEDES DR.</t>
  </si>
  <si>
    <t>E0199981</t>
  </si>
  <si>
    <t>MOTA MARTINEZ MERCEDES</t>
  </si>
  <si>
    <t>MOTA-MARTINEZ MERCEDES</t>
  </si>
  <si>
    <t>10401 ROOSEVELT AVE</t>
  </si>
  <si>
    <t>KREUZE JEANETTE</t>
  </si>
  <si>
    <t>E0397965</t>
  </si>
  <si>
    <t>13 CLEVELAND ST</t>
  </si>
  <si>
    <t>11580-6003</t>
  </si>
  <si>
    <t>JASON SZEPOK KONG DO PC</t>
  </si>
  <si>
    <t>E0303910</t>
  </si>
  <si>
    <t>3901 MAIN ST STE 309</t>
  </si>
  <si>
    <t>KAM YI SHENG DR.</t>
  </si>
  <si>
    <t>E0400621</t>
  </si>
  <si>
    <t>KAM YI SHENG</t>
  </si>
  <si>
    <t>24812 NORTHERN BLVD STE 2A</t>
  </si>
  <si>
    <t>11362-1208</t>
  </si>
  <si>
    <t>JONES SHAUNTAY MS.</t>
  </si>
  <si>
    <t>E0411853</t>
  </si>
  <si>
    <t>JONES SHAUNTAY</t>
  </si>
  <si>
    <t>1262 BOSTON RD # 1</t>
  </si>
  <si>
    <t>PATEL HIMANSHU DR.</t>
  </si>
  <si>
    <t>E0201231</t>
  </si>
  <si>
    <t>PATEL HIMANSHU A           MD</t>
  </si>
  <si>
    <t>PATEL HIMANSHU A MD</t>
  </si>
  <si>
    <t>1544 GREENE AVE</t>
  </si>
  <si>
    <t>11237-4813</t>
  </si>
  <si>
    <t>HERRERA-ACEVEDO LUIS</t>
  </si>
  <si>
    <t>E0148629</t>
  </si>
  <si>
    <t>HERRERA-ACEVEDO LUIS O MD</t>
  </si>
  <si>
    <t>HERRERA-ACEVEDO LUIS OSCAR</t>
  </si>
  <si>
    <t>857 CLIFFSIDE AVE</t>
  </si>
  <si>
    <t>11581-3001</t>
  </si>
  <si>
    <t>MERCEDES MOTA-MARTINEZ, DENTIST, PC</t>
  </si>
  <si>
    <t>E0182012</t>
  </si>
  <si>
    <t>MOTA MARTINEZ M DENTIST PC</t>
  </si>
  <si>
    <t>HERNANDEZ ANGIE</t>
  </si>
  <si>
    <t>E0417546</t>
  </si>
  <si>
    <t>HERNANDEZ ANGIE LORENA</t>
  </si>
  <si>
    <t>HE JINGHUA</t>
  </si>
  <si>
    <t>E0334580</t>
  </si>
  <si>
    <t>HE JINGHUA MD</t>
  </si>
  <si>
    <t>132-61 41RD,</t>
  </si>
  <si>
    <t>HARRIS MICHAEL DR.</t>
  </si>
  <si>
    <t>E0417428</t>
  </si>
  <si>
    <t>HARRIS MICHAEL ELI</t>
  </si>
  <si>
    <t>HALKIAS JOHN</t>
  </si>
  <si>
    <t>E0179829</t>
  </si>
  <si>
    <t>HALKIAS JOHN BILL MD</t>
  </si>
  <si>
    <t>HALKIAS JOHN BILL</t>
  </si>
  <si>
    <t>GONZALEZ CARLOS DR.</t>
  </si>
  <si>
    <t>E0216313</t>
  </si>
  <si>
    <t>GONZALEZ CARLOS MANUEL     MD</t>
  </si>
  <si>
    <t>GHUMMAN CHAUDHRY</t>
  </si>
  <si>
    <t>E0159464</t>
  </si>
  <si>
    <t>GHUMMAN CHAUDHRY MD</t>
  </si>
  <si>
    <t>KHANDKER FERDOUS</t>
  </si>
  <si>
    <t>E0070061</t>
  </si>
  <si>
    <t>KHANDKER FERDOUS MD</t>
  </si>
  <si>
    <t>KHANDKER FERDOUS AHMED</t>
  </si>
  <si>
    <t>7017 37TH AVE FL 1</t>
  </si>
  <si>
    <t>11372-3922</t>
  </si>
  <si>
    <t>ESTRELLA GERARD MR.</t>
  </si>
  <si>
    <t>E0319692</t>
  </si>
  <si>
    <t>ESTRELLA GERARD A</t>
  </si>
  <si>
    <t>8635 QUEENS BLVD STE 1B</t>
  </si>
  <si>
    <t>11373-4408</t>
  </si>
  <si>
    <t>DRUKMAN LILIYA</t>
  </si>
  <si>
    <t>E0108599</t>
  </si>
  <si>
    <t>DRUKMAN LILIYA MD</t>
  </si>
  <si>
    <t>5923 16TH AVE</t>
  </si>
  <si>
    <t>11204-2114</t>
  </si>
  <si>
    <t>JUAN COLLADO, DDS PC</t>
  </si>
  <si>
    <t>E0024920</t>
  </si>
  <si>
    <t>JUAN P COLLADO DDS PC</t>
  </si>
  <si>
    <t>520 W 190TH ST</t>
  </si>
  <si>
    <t>10040-3407</t>
  </si>
  <si>
    <t>CHEN YUQING DR.</t>
  </si>
  <si>
    <t>E0111731</t>
  </si>
  <si>
    <t>CHEN YUQING MD</t>
  </si>
  <si>
    <t>CHEN YUQING</t>
  </si>
  <si>
    <t>CHARLES MICHEL-JOSE</t>
  </si>
  <si>
    <t>E0145026</t>
  </si>
  <si>
    <t>CHARLES MICHEL-JOSE MD</t>
  </si>
  <si>
    <t>BYFIELD CELECIA MS.</t>
  </si>
  <si>
    <t>E0337865</t>
  </si>
  <si>
    <t>BYFIELD CELECIA</t>
  </si>
  <si>
    <t>4487 3RD AVE</t>
  </si>
  <si>
    <t>10457-1526</t>
  </si>
  <si>
    <t>BROWN-JOSEPH LIZA</t>
  </si>
  <si>
    <t>E0426672</t>
  </si>
  <si>
    <t>LIZA BROWN-JOSEPH</t>
  </si>
  <si>
    <t>BROWN-JOSEPH LIZA MARITZA</t>
  </si>
  <si>
    <t>BULNES VICTOR MR.</t>
  </si>
  <si>
    <t>E0417688</t>
  </si>
  <si>
    <t>BULNES VICTOR M</t>
  </si>
  <si>
    <t>BELTRAN KATHLEEN</t>
  </si>
  <si>
    <t>E0425792</t>
  </si>
  <si>
    <t>BELTRAN KATHLEEN GAMIDO</t>
  </si>
  <si>
    <t>1150B WEBSTER AVE</t>
  </si>
  <si>
    <t>10456-5205</t>
  </si>
  <si>
    <t>BALMACEDA CASILDA DR.</t>
  </si>
  <si>
    <t>E0116983</t>
  </si>
  <si>
    <t>BALMACEDA CASILDA  MD</t>
  </si>
  <si>
    <t>710 W 168TH ST</t>
  </si>
  <si>
    <t>10032-3726</t>
  </si>
  <si>
    <t>ASLAM MOHAMMAD DR.</t>
  </si>
  <si>
    <t>E0111401</t>
  </si>
  <si>
    <t>ASLAM MOHAMMAD MD</t>
  </si>
  <si>
    <t>E MEADDOW WALK IN</t>
  </si>
  <si>
    <t>11554-2349</t>
  </si>
  <si>
    <t>AKINBOBOYE OLAKUNLE</t>
  </si>
  <si>
    <t>E0146435</t>
  </si>
  <si>
    <t>AKINBOBOYE OLAKUNLE O</t>
  </si>
  <si>
    <t>910 PARK PL</t>
  </si>
  <si>
    <t>11216-4013</t>
  </si>
  <si>
    <t>ABLAN DANILO DR.</t>
  </si>
  <si>
    <t>E0372912</t>
  </si>
  <si>
    <t>ABLAN DANILO NAGTALON</t>
  </si>
  <si>
    <t>STAROSTA ELENA DR.</t>
  </si>
  <si>
    <t>E0185513</t>
  </si>
  <si>
    <t>STAROSTA ELENA MD</t>
  </si>
  <si>
    <t>2114 GRAVESEND NECK RD</t>
  </si>
  <si>
    <t>11229-4810</t>
  </si>
  <si>
    <t>ARMINGTON KEVIN DR.</t>
  </si>
  <si>
    <t>E0068412</t>
  </si>
  <si>
    <t>ARMINGTON KEVIN JOHN MD</t>
  </si>
  <si>
    <t>127 BEDFORD AVE</t>
  </si>
  <si>
    <t>11211-2055</t>
  </si>
  <si>
    <t>PARIKH MANISH</t>
  </si>
  <si>
    <t>E0115335</t>
  </si>
  <si>
    <t>PARIKH MANISH A MD</t>
  </si>
  <si>
    <t>CARDIOL ASSOC</t>
  </si>
  <si>
    <t>10021-4872</t>
  </si>
  <si>
    <t>LINETSKAYA YELENA DR.</t>
  </si>
  <si>
    <t>E0078106</t>
  </si>
  <si>
    <t>LINETSKAYA YELENA MD</t>
  </si>
  <si>
    <t>I FLOOR</t>
  </si>
  <si>
    <t>11204-5417</t>
  </si>
  <si>
    <t>LEUNG HO NING DR.</t>
  </si>
  <si>
    <t>E0420195</t>
  </si>
  <si>
    <t>LEUNG HO NING</t>
  </si>
  <si>
    <t>LEUNG JONATHAN DR.</t>
  </si>
  <si>
    <t>E0000610</t>
  </si>
  <si>
    <t>LEUNG JONATHAN</t>
  </si>
  <si>
    <t>19 BOWERY STE 6 FL 2</t>
  </si>
  <si>
    <t>JIANG XIAO-HONG</t>
  </si>
  <si>
    <t>E0370767</t>
  </si>
  <si>
    <t>CHOPRA JAIDEEP</t>
  </si>
  <si>
    <t>E0104354</t>
  </si>
  <si>
    <t>491 FULTON ST</t>
  </si>
  <si>
    <t>11201-5213</t>
  </si>
  <si>
    <t>PICHARDO FEDERICO MR.</t>
  </si>
  <si>
    <t>E0089783</t>
  </si>
  <si>
    <t>PICHARDO FEDERICO ANTONIO PA</t>
  </si>
  <si>
    <t>TCC HCC</t>
  </si>
  <si>
    <t>AKBANI MOHAMMED MR.</t>
  </si>
  <si>
    <t>E0425500</t>
  </si>
  <si>
    <t>AKBANI MOHAMMED ADNAN</t>
  </si>
  <si>
    <t>3010 GRAND CONCOURSE APT L3</t>
  </si>
  <si>
    <t>10458-1534</t>
  </si>
  <si>
    <t>GOMEZ RONALD DR.</t>
  </si>
  <si>
    <t>E0423426</t>
  </si>
  <si>
    <t>GOMEZ RONALD H</t>
  </si>
  <si>
    <t>Lucy VillaRodriguez</t>
  </si>
  <si>
    <t>(347) 603-4648</t>
  </si>
  <si>
    <t>155 MINEOLA BLVD STE B</t>
  </si>
  <si>
    <t>11501-3920</t>
  </si>
  <si>
    <t>ROA JOSE DR.</t>
  </si>
  <si>
    <t>E0153964</t>
  </si>
  <si>
    <t>ROA JOSE ARISTIDES DDS</t>
  </si>
  <si>
    <t>Jose Roa</t>
  </si>
  <si>
    <t>40-71 DENMAN ST</t>
  </si>
  <si>
    <t>11373-1608</t>
  </si>
  <si>
    <t>DIAZ- VALDEZ ARIAM</t>
  </si>
  <si>
    <t>Ariam Diaz</t>
  </si>
  <si>
    <t>(718) 548-4040</t>
  </si>
  <si>
    <t>645 ALLERTON AVENUE</t>
  </si>
  <si>
    <t>WILSON-BENNETT RENEE MRS.</t>
  </si>
  <si>
    <t>E0369289</t>
  </si>
  <si>
    <t>WILSON-BENNETT RENEE</t>
  </si>
  <si>
    <t>Renee Wilson</t>
  </si>
  <si>
    <t>2016 BRONXDALE AVE # S</t>
  </si>
  <si>
    <t>10462-3388</t>
  </si>
  <si>
    <t>Mark Ambrose</t>
  </si>
  <si>
    <t>E0140848</t>
  </si>
  <si>
    <t>AMBROSE MARK D MD</t>
  </si>
  <si>
    <t>AMBROSE MARK DR.</t>
  </si>
  <si>
    <t>450 SEAVIEW AVE</t>
  </si>
  <si>
    <t>Missing Contact Email::Missing Contact Name::Missing Contact Phone</t>
  </si>
  <si>
    <t>Martina Eguiguren</t>
  </si>
  <si>
    <t>EGUIGUREN MARTINA DR.</t>
  </si>
  <si>
    <t>703 MAIN ST</t>
  </si>
  <si>
    <t>Missing Contact Email::Missing Contact Name::Missing Contact Phone::Missing Non Medicaid Provider Type</t>
  </si>
  <si>
    <t xml:space="preserve">Louis Joseph </t>
  </si>
  <si>
    <t>E0041632</t>
  </si>
  <si>
    <t>LOUIS JOSEPH</t>
  </si>
  <si>
    <t>LOUIS JOSEPH DR.</t>
  </si>
  <si>
    <t>LMC FAMILY HLTH CTRS</t>
  </si>
  <si>
    <t>DR. MCKNIGHT, JAMES</t>
  </si>
  <si>
    <t>E0016191</t>
  </si>
  <si>
    <t>MCKNIGHT JAMES MD</t>
  </si>
  <si>
    <t>MCKNIGHT JAMES</t>
  </si>
  <si>
    <t xml:space="preserve">Ajah Onyemachi </t>
  </si>
  <si>
    <t>E0044783</t>
  </si>
  <si>
    <t>AJAH ONYEMACHI GEORGE MD</t>
  </si>
  <si>
    <t>AJAH ONYEMACHI DR.</t>
  </si>
  <si>
    <t>330 HINSDALE ST</t>
  </si>
  <si>
    <t>11207-4518</t>
  </si>
  <si>
    <t>GONZALEZ-FERRO, MARIA V., LMSW</t>
  </si>
  <si>
    <t>GONZALEZ FERRO MARIA</t>
  </si>
  <si>
    <t>336 CENTRAL PARK WEST</t>
  </si>
  <si>
    <t>Susie Collazo</t>
  </si>
  <si>
    <t>E0437829</t>
  </si>
  <si>
    <t>COLLAZO SUSIE</t>
  </si>
  <si>
    <t>SEPULVEDA, JAZMIN, LMSW</t>
  </si>
  <si>
    <t>SEPULVEDA JAZMIN</t>
  </si>
  <si>
    <t>2101 E 101ST ST</t>
  </si>
  <si>
    <t>LOS ANGELES</t>
  </si>
  <si>
    <t>CA</t>
  </si>
  <si>
    <t>BROOKLYN SELECT PHYSICIAN</t>
  </si>
  <si>
    <t>E0313750</t>
  </si>
  <si>
    <t>BROOKLYN SELECT PHYSICIAN PC</t>
  </si>
  <si>
    <t>Christine Cione</t>
  </si>
  <si>
    <t>CIONE CHRISTINE MS.</t>
  </si>
  <si>
    <t>Anna Ibragimova</t>
  </si>
  <si>
    <t>E0397712</t>
  </si>
  <si>
    <t>IBRAGIMOVA ANNA</t>
  </si>
  <si>
    <t>1396 MYRTLE AVE</t>
  </si>
  <si>
    <t>11237-4513</t>
  </si>
  <si>
    <t>Rybstein Marc</t>
  </si>
  <si>
    <t>E0296976</t>
  </si>
  <si>
    <t>MARC K RYBSTEIN MD</t>
  </si>
  <si>
    <t>RYBSTEIN MARC</t>
  </si>
  <si>
    <t>RYBSTEIN MARC KENNETH</t>
  </si>
  <si>
    <t>5 ADDISON PL</t>
  </si>
  <si>
    <t>11580-5913</t>
  </si>
  <si>
    <t>Valdes Lazaro</t>
  </si>
  <si>
    <t>VALDES LAZARO</t>
  </si>
  <si>
    <t>9729 64TH RD</t>
  </si>
  <si>
    <t>GOLDSTEIN, KARLIE, LMSW</t>
  </si>
  <si>
    <t>GOLDSTEIN KARLIE</t>
  </si>
  <si>
    <t>160 W 86TH ST</t>
  </si>
  <si>
    <t>Claudia Ravins</t>
  </si>
  <si>
    <t>E0121390</t>
  </si>
  <si>
    <t>RAVINS CLAUDIA MD</t>
  </si>
  <si>
    <t>RAVINS CLAUDIA</t>
  </si>
  <si>
    <t>7010 AUSTIN ST</t>
  </si>
  <si>
    <t>DEAN, NOELLE, LMSW</t>
  </si>
  <si>
    <t>DEAN NOELLE</t>
  </si>
  <si>
    <t>ECKSTEIN, CARRIE, LMSW</t>
  </si>
  <si>
    <t>ECKSTEIN CARRIE</t>
  </si>
  <si>
    <t>Jose Baez</t>
  </si>
  <si>
    <t>E0146960</t>
  </si>
  <si>
    <t>BAEZ JOSE ANTONIO MD</t>
  </si>
  <si>
    <t>BAEZ JOSE</t>
  </si>
  <si>
    <t>BAEZ JOSE ANTONIO</t>
  </si>
  <si>
    <t>Chen Zu Yu</t>
  </si>
  <si>
    <t>E0442927</t>
  </si>
  <si>
    <t>CHEN ZU YU</t>
  </si>
  <si>
    <t>CHEN ZU MS.</t>
  </si>
  <si>
    <t>CHOWDHURY, REZA</t>
  </si>
  <si>
    <t>E0019061</t>
  </si>
  <si>
    <t>REZA CHOWDHURY PHYSICIAN PC</t>
  </si>
  <si>
    <t>CHOWDHURY REZA DR.</t>
  </si>
  <si>
    <t>CHOWDHURY REZA SHAH TOWFIQUR</t>
  </si>
  <si>
    <t>MARTINEZ ALTAGRACIA</t>
  </si>
  <si>
    <t>Kshamta Joshi</t>
  </si>
  <si>
    <t>E0424736</t>
  </si>
  <si>
    <t>JOSHI KSHAMTA</t>
  </si>
  <si>
    <t>DE LA CRUZ, HEYDI, CASAC</t>
  </si>
  <si>
    <t>DE LA CRUZ HEYDI</t>
  </si>
  <si>
    <t>160 WEST 86TH STREET, METROPOLITAN CENTER FOR MENTAL HEALTH</t>
  </si>
  <si>
    <t>Shahla Mallick</t>
  </si>
  <si>
    <t>E0089438</t>
  </si>
  <si>
    <t>MALLICK SHAHLA S MD</t>
  </si>
  <si>
    <t>MALLICK SHAHLA</t>
  </si>
  <si>
    <t>5413 5TH AVE</t>
  </si>
  <si>
    <t>11220-3112</t>
  </si>
  <si>
    <t>OLSON, KARI, LMSW</t>
  </si>
  <si>
    <t>OLSON KARI</t>
  </si>
  <si>
    <t>MOORE GREGORY</t>
  </si>
  <si>
    <t>Nicolas Biro</t>
  </si>
  <si>
    <t>E0383005</t>
  </si>
  <si>
    <t>BIRO NICOLAS</t>
  </si>
  <si>
    <t>BIRO NICOLAS GABRIEL</t>
  </si>
  <si>
    <t>David Coven</t>
  </si>
  <si>
    <t>E0024028</t>
  </si>
  <si>
    <t>COVEN DAVID L MD</t>
  </si>
  <si>
    <t>COVEN DAVID DR.</t>
  </si>
  <si>
    <t>Warren Hsu</t>
  </si>
  <si>
    <t>E0076835</t>
  </si>
  <si>
    <t>HSU WARREN W</t>
  </si>
  <si>
    <t>HSU WARREN DR.</t>
  </si>
  <si>
    <t>HSU WARREN WENJSAIR</t>
  </si>
  <si>
    <t>Perea Annette</t>
  </si>
  <si>
    <t>E0064448</t>
  </si>
  <si>
    <t>PEREA ANNETTE MD</t>
  </si>
  <si>
    <t>PEREA ANNETTE</t>
  </si>
  <si>
    <t>9317 ROOSEVELT AVE</t>
  </si>
  <si>
    <t>ZIEL VALERIE</t>
  </si>
  <si>
    <t>E0316917</t>
  </si>
  <si>
    <t>ZIEL VALERIE MS.</t>
  </si>
  <si>
    <t>ALCANTARA, MILKA, LMSW</t>
  </si>
  <si>
    <t>ALCANTARA MILKA</t>
  </si>
  <si>
    <t>Celine Paulus</t>
  </si>
  <si>
    <t>E0021894</t>
  </si>
  <si>
    <t>PAULUS CELINE</t>
  </si>
  <si>
    <t>HYATT PHYLLIS</t>
  </si>
  <si>
    <t>E0046127</t>
  </si>
  <si>
    <t>HYATT PHYLLIS S</t>
  </si>
  <si>
    <t>9729 64TH RD FL 1</t>
  </si>
  <si>
    <t>11374-2259</t>
  </si>
  <si>
    <t>Changrae Kim</t>
  </si>
  <si>
    <t>E0394167</t>
  </si>
  <si>
    <t>KIM CHANGRAE</t>
  </si>
  <si>
    <t>KIM CHANGRAE DR.</t>
  </si>
  <si>
    <t>6508 GRAND AVE</t>
  </si>
  <si>
    <t>11378-2423</t>
  </si>
  <si>
    <t>Lauren Otero-Ramirez</t>
  </si>
  <si>
    <t>E0456526</t>
  </si>
  <si>
    <t>OTERO RAMIREZ LAUREN</t>
  </si>
  <si>
    <t>OTERO-RAMIREZ LAUREN MS.</t>
  </si>
  <si>
    <t>Living Positive Inc</t>
  </si>
  <si>
    <t>E0349612</t>
  </si>
  <si>
    <t>BOBB-INNISS CELINE GILLIAN</t>
  </si>
  <si>
    <t>BOBB-INNISS CELINE MS.</t>
  </si>
  <si>
    <t>14728 HILLSIDE AVE FL 2</t>
  </si>
  <si>
    <t>11435-3329</t>
  </si>
  <si>
    <t>CMD Enterprises LLC</t>
  </si>
  <si>
    <t>E0038014</t>
  </si>
  <si>
    <t>CMD ENTERPRISES LLC</t>
  </si>
  <si>
    <t>136-10/12 38TH AVE</t>
  </si>
  <si>
    <t>Divya Khurana</t>
  </si>
  <si>
    <t>E0424878</t>
  </si>
  <si>
    <t>KHURANA DIVYA</t>
  </si>
  <si>
    <t>KHURANA DIVYA DR.</t>
  </si>
  <si>
    <t>SILVER CHERYL</t>
  </si>
  <si>
    <t>E0314119</t>
  </si>
  <si>
    <t>SILVER CHERYL B</t>
  </si>
  <si>
    <t>Centre Street Pharmaceutical LLC</t>
  </si>
  <si>
    <t>E0310862</t>
  </si>
  <si>
    <t>CENTRE STREET PHARMACEUTICAL LLC</t>
  </si>
  <si>
    <t>139 CENTRE ST UNIT 104</t>
  </si>
  <si>
    <t>ISMAILGESI, ALMA, LMSW</t>
  </si>
  <si>
    <t>ISMAILGECI ALMA MRS.</t>
  </si>
  <si>
    <t>130 W KINGSBRIDGE RD</t>
  </si>
  <si>
    <t>Anwar, Arshad</t>
  </si>
  <si>
    <t>E0093079</t>
  </si>
  <si>
    <t>ANWAR ARSHAD MD</t>
  </si>
  <si>
    <t>ANWAR ARSHAD MR.</t>
  </si>
  <si>
    <t>Selwena Brewster</t>
  </si>
  <si>
    <t>E0416895</t>
  </si>
  <si>
    <t>BREWSTER SELWENA</t>
  </si>
  <si>
    <t>BREWSTER SELWENA MRS.</t>
  </si>
  <si>
    <t>BREWSTER SELWENA ROBERATA</t>
  </si>
  <si>
    <t>KELLY RENEE</t>
  </si>
  <si>
    <t>E0046106</t>
  </si>
  <si>
    <t>KELLY RENEE MS.</t>
  </si>
  <si>
    <t>KELLY RENEE SARAH</t>
  </si>
  <si>
    <t>97  29 64TH ROAD</t>
  </si>
  <si>
    <t>LA ROSA ANITA</t>
  </si>
  <si>
    <t>E0298596</t>
  </si>
  <si>
    <t>LA ROSA ANITA MS.</t>
  </si>
  <si>
    <t>18240 HILLSIDE AVE FL 1</t>
  </si>
  <si>
    <t>11432-4837</t>
  </si>
  <si>
    <t>3340 Broadway Pharmacy 2 Inc</t>
  </si>
  <si>
    <t>E0035356</t>
  </si>
  <si>
    <t>3340 BROADWAY PHARMACY 2 INC</t>
  </si>
  <si>
    <t>3621 BROADWAY</t>
  </si>
  <si>
    <t>10031-2518</t>
  </si>
  <si>
    <t>VAN HISSENHOVEN, NATALIE</t>
  </si>
  <si>
    <t>E0344346</t>
  </si>
  <si>
    <t>VAN HISSENHOVEN NATALIE</t>
  </si>
  <si>
    <t>VAN HISSENHOVEN NATALIA MS.</t>
  </si>
  <si>
    <t>Chowdhury Ataul</t>
  </si>
  <si>
    <t>E0308543</t>
  </si>
  <si>
    <t>CHOWDHURY ATAUL HAKIM</t>
  </si>
  <si>
    <t>CHOWDHURY ATAUL</t>
  </si>
  <si>
    <t>1 HEALTHY WAY</t>
  </si>
  <si>
    <t>OCEANSIDE</t>
  </si>
  <si>
    <t>11572-1551</t>
  </si>
  <si>
    <t>Awad Mary</t>
  </si>
  <si>
    <t>E0332447</t>
  </si>
  <si>
    <t>AWAD MARY Z MD</t>
  </si>
  <si>
    <t>AWAD MARY</t>
  </si>
  <si>
    <t>11228-3435</t>
  </si>
  <si>
    <t>Ferdaus Akash</t>
  </si>
  <si>
    <t>E0352128</t>
  </si>
  <si>
    <t>FERDAUS AKASH</t>
  </si>
  <si>
    <t>171 E 84TH ST</t>
  </si>
  <si>
    <t>10028-2000</t>
  </si>
  <si>
    <t>SOLOMON ELAINE</t>
  </si>
  <si>
    <t>E0318185</t>
  </si>
  <si>
    <t>BECKER NAOMI</t>
  </si>
  <si>
    <t>E0346783</t>
  </si>
  <si>
    <t>Cheryl Wu</t>
  </si>
  <si>
    <t>E0016388</t>
  </si>
  <si>
    <t>WU CHERYL TSAI-LUEN MD</t>
  </si>
  <si>
    <t>WU CHERYL</t>
  </si>
  <si>
    <t>1200 OLD YORK RD</t>
  </si>
  <si>
    <t>ABINGTON</t>
  </si>
  <si>
    <t>PA</t>
  </si>
  <si>
    <t>19001-3720</t>
  </si>
  <si>
    <t>MMC Einstein Division</t>
  </si>
  <si>
    <t>MMC EINSTEN DIVISION</t>
  </si>
  <si>
    <t>1825 EASTCHESTER ROAD, MMC EINSTEN DIVISION</t>
  </si>
  <si>
    <t>Julio Rimarachin</t>
  </si>
  <si>
    <t>E0033302</t>
  </si>
  <si>
    <t>RIMARACHIN JULIO A  MD</t>
  </si>
  <si>
    <t>RIMARACHIN JULIO MR.</t>
  </si>
  <si>
    <t>RIMARACHIN JULIO A</t>
  </si>
  <si>
    <t>CAMPETTA, CARLOS, LCSW</t>
  </si>
  <si>
    <t>E0318133</t>
  </si>
  <si>
    <t>CAMPETTA CARLOS</t>
  </si>
  <si>
    <t>CAMPETTA CARLOS MR.</t>
  </si>
  <si>
    <t>Singh, Daljeet</t>
  </si>
  <si>
    <t>E0163182</t>
  </si>
  <si>
    <t>SINGH DALJEET  MD</t>
  </si>
  <si>
    <t>SINGH DALJEET</t>
  </si>
  <si>
    <t>9306 35TH AVE</t>
  </si>
  <si>
    <t>11372-5874</t>
  </si>
  <si>
    <t>Goldfarb Frances</t>
  </si>
  <si>
    <t>GOLDFARB FRANCES MS.</t>
  </si>
  <si>
    <t>Terrance Lee</t>
  </si>
  <si>
    <t>E0440358</t>
  </si>
  <si>
    <t>LEE TERRANCE</t>
  </si>
  <si>
    <t>LEE TERRANCE DR.</t>
  </si>
  <si>
    <t>Kapila Seshadri</t>
  </si>
  <si>
    <t>E0366670</t>
  </si>
  <si>
    <t>SESHADRI KAPILA</t>
  </si>
  <si>
    <t>10 PLUM ST</t>
  </si>
  <si>
    <t>NEW BRUNSWICK</t>
  </si>
  <si>
    <t>08901-2065</t>
  </si>
  <si>
    <t>Ljubisa Micic</t>
  </si>
  <si>
    <t>E0110587</t>
  </si>
  <si>
    <t>MICIC LJUBISA SINISA MD</t>
  </si>
  <si>
    <t>MICIC LJUBISA</t>
  </si>
  <si>
    <t>C. Stephan Kwon</t>
  </si>
  <si>
    <t>E0115868</t>
  </si>
  <si>
    <t>KWON STEPHAN</t>
  </si>
  <si>
    <t>KWON CHUNGDUCK STEPHAN</t>
  </si>
  <si>
    <t>KWON C STEPHAN</t>
  </si>
  <si>
    <t>Ching John</t>
  </si>
  <si>
    <t>E0058051</t>
  </si>
  <si>
    <t>GRAND BUY PHARMACY INC</t>
  </si>
  <si>
    <t>4721A 8TH AVE</t>
  </si>
  <si>
    <t>11220-1519</t>
  </si>
  <si>
    <t>MORA-MCLAUGHLIN, FERNANDO</t>
  </si>
  <si>
    <t>E0078942</t>
  </si>
  <si>
    <t>MORA-MCLAUGHLIN FERNANDO S MD</t>
  </si>
  <si>
    <t>MORA-MCLAUGHLIN FERNANDO DR.</t>
  </si>
  <si>
    <t>MORA-MCLAUGHLIN FERNANDO</t>
  </si>
  <si>
    <t>1225 GERARD AVE</t>
  </si>
  <si>
    <t>10452-8001</t>
  </si>
  <si>
    <t>Tayab Samia</t>
  </si>
  <si>
    <t>E0107822</t>
  </si>
  <si>
    <t>TAYAB SAMIA A MD</t>
  </si>
  <si>
    <t>TAYAB SAMIA</t>
  </si>
  <si>
    <t>3723 76TH ST</t>
  </si>
  <si>
    <t>11372-6503</t>
  </si>
  <si>
    <t>James Gough</t>
  </si>
  <si>
    <t>E0249495</t>
  </si>
  <si>
    <t>GOUGH JAMES W              MD</t>
  </si>
  <si>
    <t>GOUGH JAMES DR.</t>
  </si>
  <si>
    <t>GOUGH JAMES W     MD</t>
  </si>
  <si>
    <t>BROOKDALE HOSPITAL</t>
  </si>
  <si>
    <t>Socorro De Jesus</t>
  </si>
  <si>
    <t>E0077002</t>
  </si>
  <si>
    <t>RAINBOW PEDIATRICS PC</t>
  </si>
  <si>
    <t>DEJESUS SOCORRO MR.</t>
  </si>
  <si>
    <t>DE JESUS SOCORRO MENDOZA MD</t>
  </si>
  <si>
    <t>1029 ROSEDALE RD</t>
  </si>
  <si>
    <t>11581-2704</t>
  </si>
  <si>
    <t>WASHINGTON DEBRA</t>
  </si>
  <si>
    <t>E0316914</t>
  </si>
  <si>
    <t>2527 GLEBE AVE</t>
  </si>
  <si>
    <t>10461-3109</t>
  </si>
  <si>
    <t xml:space="preserve">Myers Cynthia </t>
  </si>
  <si>
    <t>E0161792</t>
  </si>
  <si>
    <t>MYERS CYNTHIA E MD</t>
  </si>
  <si>
    <t>MYERS CYNTHIA</t>
  </si>
  <si>
    <t>MYERS CYNTHIA ELAINE</t>
  </si>
  <si>
    <t>311 NORTH ST</t>
  </si>
  <si>
    <t>10605-2217</t>
  </si>
  <si>
    <t>Jeanne Severe</t>
  </si>
  <si>
    <t>SEVERE JEANNE</t>
  </si>
  <si>
    <t>202 W 102ND ST, APT # 3EF</t>
  </si>
  <si>
    <t>Abdul Wahid</t>
  </si>
  <si>
    <t>E0034854</t>
  </si>
  <si>
    <t>WAHID ABDUL</t>
  </si>
  <si>
    <t>1435 86TH ST STE 2</t>
  </si>
  <si>
    <t>TUGUINAY MARIFE</t>
  </si>
  <si>
    <t>E0425094</t>
  </si>
  <si>
    <t>TUGUINAY MARIFE NINA CUMTI</t>
  </si>
  <si>
    <t>TUGUINAY MARIFE NINA</t>
  </si>
  <si>
    <t>601 W 182ND ST</t>
  </si>
  <si>
    <t>10033-3903</t>
  </si>
  <si>
    <t>MANHEIMER, JULIE, LMFT</t>
  </si>
  <si>
    <t>BROWN JULIE</t>
  </si>
  <si>
    <t>104 70 QUEENS BOULEVARD, SUITE 200</t>
  </si>
  <si>
    <t>KRAVER, LAUREN, LMSW</t>
  </si>
  <si>
    <t>E0331493</t>
  </si>
  <si>
    <t>KRAVER LAUREN</t>
  </si>
  <si>
    <t>70 GRAND ST</t>
  </si>
  <si>
    <t>10801-5606</t>
  </si>
  <si>
    <t>JINNA, RAJENDER</t>
  </si>
  <si>
    <t>E0165933</t>
  </si>
  <si>
    <t>JINNA RAJENDER R  MD</t>
  </si>
  <si>
    <t>JINNA RAJENDER</t>
  </si>
  <si>
    <t>Drugland Pharmacy Corp</t>
  </si>
  <si>
    <t>E0424281</t>
  </si>
  <si>
    <t>DRUGLAND PHARMACY CORP</t>
  </si>
  <si>
    <t>DRUGLAND PHARMACY CORP.</t>
  </si>
  <si>
    <t>5806 FORT HAMILTON PKWY</t>
  </si>
  <si>
    <t>11219-4832</t>
  </si>
  <si>
    <t>Andrea Heras Barros</t>
  </si>
  <si>
    <t>E0445635</t>
  </si>
  <si>
    <t>HERAS BARROS ANDREA FERNANDA</t>
  </si>
  <si>
    <t>HERAS BARROS ANDREA MS.</t>
  </si>
  <si>
    <t>Noushin Sultana</t>
  </si>
  <si>
    <t>E0437888</t>
  </si>
  <si>
    <t>SULTANA NOUSHIN</t>
  </si>
  <si>
    <t>BALANCE MEDICAL PROFESSIONAL PRIMARY SERVICES PLLC</t>
  </si>
  <si>
    <t>E0444212</t>
  </si>
  <si>
    <t>BALANCE MEDICAL PROFESSIONAL</t>
  </si>
  <si>
    <t>Family Home Care Services of Brooklyn and Queens Inc</t>
  </si>
  <si>
    <t>FAMILY HOME CARE SERVICES OF BROOKLYN &amp; QUEENS, INC.</t>
  </si>
  <si>
    <t>168 7TH ST, SUITE 1</t>
  </si>
  <si>
    <t>Oruwamye Tosan</t>
  </si>
  <si>
    <t>E0119004</t>
  </si>
  <si>
    <t>ORUWARIYE TOSAN N MD</t>
  </si>
  <si>
    <t>ORUWARIYE TOSAN DR.</t>
  </si>
  <si>
    <t>Sultana Naheed</t>
  </si>
  <si>
    <t>E0112690</t>
  </si>
  <si>
    <t>SULTANA NAHEED MD</t>
  </si>
  <si>
    <t>SULTANA NAHEED DR.</t>
  </si>
  <si>
    <t>4018 74TH ST</t>
  </si>
  <si>
    <t>GET WELL MED-CARE PC</t>
  </si>
  <si>
    <t>GETWELL MED-CARE PC</t>
  </si>
  <si>
    <t>LESSER DAVID</t>
  </si>
  <si>
    <t xml:space="preserve">Haro Mario </t>
  </si>
  <si>
    <t>E0144627</t>
  </si>
  <si>
    <t>HARO MARIO R MD</t>
  </si>
  <si>
    <t>HARO MARIO</t>
  </si>
  <si>
    <t>6705 ROOSEVELT AVE</t>
  </si>
  <si>
    <t>11377-2939</t>
  </si>
  <si>
    <t>Patel Suresh Chandra</t>
  </si>
  <si>
    <t>E0117511</t>
  </si>
  <si>
    <t>PATEL SURESHCHANDRA G MD</t>
  </si>
  <si>
    <t>PATEL SURESHCHANDRA DR.</t>
  </si>
  <si>
    <t>5801 5TH AVE</t>
  </si>
  <si>
    <t>11220-3819</t>
  </si>
  <si>
    <t>GORSETH, KARIN, LCSW</t>
  </si>
  <si>
    <t>E0349131</t>
  </si>
  <si>
    <t>GORSETH KARIN</t>
  </si>
  <si>
    <t>123 W 124TH ST # 125</t>
  </si>
  <si>
    <t>10027-4920</t>
  </si>
  <si>
    <t>Bhuiyan Shamsul</t>
  </si>
  <si>
    <t>E0300669</t>
  </si>
  <si>
    <t>BHUIYAN SHAMSUL</t>
  </si>
  <si>
    <t>BHUIYAN SHAMSUL ALAM</t>
  </si>
  <si>
    <t>Nunez Denise</t>
  </si>
  <si>
    <t>E0285091</t>
  </si>
  <si>
    <t>NUNEZ DENISE JOANNA MD</t>
  </si>
  <si>
    <t>NUNEZ DENISE DR.</t>
  </si>
  <si>
    <t>NUNEZ DENISE JOANNA</t>
  </si>
  <si>
    <t>Oleg Sirkis</t>
  </si>
  <si>
    <t>E0018158</t>
  </si>
  <si>
    <t>SIRKIS OLEG MD</t>
  </si>
  <si>
    <t>SIRKIS OLEG</t>
  </si>
  <si>
    <t>Artur Gosturani</t>
  </si>
  <si>
    <t>E0392733</t>
  </si>
  <si>
    <t>GOSTURANI ARTUR</t>
  </si>
  <si>
    <t>6045 KENNEDY BLVD STE B</t>
  </si>
  <si>
    <t>NORTH BERGEN</t>
  </si>
  <si>
    <t>07047-3246</t>
  </si>
  <si>
    <t>CORADIN, VANESSA, LMHC</t>
  </si>
  <si>
    <t>CORADIN VANESSA MRS.</t>
  </si>
  <si>
    <t>978 ROUTE 45 STE 106</t>
  </si>
  <si>
    <t>Anna Mathew</t>
  </si>
  <si>
    <t>E0423554</t>
  </si>
  <si>
    <t>MATHEW ANNA S</t>
  </si>
  <si>
    <t>MATHEW ANNA MS.</t>
  </si>
  <si>
    <t>MATHEW ANNA SHERRY</t>
  </si>
  <si>
    <t>CLARA CHEUNG NUTRITION CONSULTING LLC</t>
  </si>
  <si>
    <t>CLARA CHEUNG NUTRITION CONSULTING, LLC</t>
  </si>
  <si>
    <t>41 ELIZABETH ST, ROOM 501</t>
  </si>
  <si>
    <t>Chin-Cheng Tai</t>
  </si>
  <si>
    <t>E0446980</t>
  </si>
  <si>
    <t>TAI CHIN-CHENG</t>
  </si>
  <si>
    <t>Mihaela Rincioaga-Huhulea</t>
  </si>
  <si>
    <t>E0017347</t>
  </si>
  <si>
    <t>RINCIOAGA-HUHULEA MIHAELA</t>
  </si>
  <si>
    <t>RINCIOAGA-HUHULEA MIHAELA DR.</t>
  </si>
  <si>
    <t>5001 207TH ST</t>
  </si>
  <si>
    <t>11364-1114</t>
  </si>
  <si>
    <t>DR. COSTALES, JESSE</t>
  </si>
  <si>
    <t>E0362021</t>
  </si>
  <si>
    <t>COSTALES JESSE LEE</t>
  </si>
  <si>
    <t>COSTALES JESSE DR.</t>
  </si>
  <si>
    <t>PO BOX 1230</t>
  </si>
  <si>
    <t>10029-0313</t>
  </si>
  <si>
    <t>John Yang</t>
  </si>
  <si>
    <t>E0354283</t>
  </si>
  <si>
    <t>YANG JOHN B</t>
  </si>
  <si>
    <t>YANG JOHN DR.</t>
  </si>
  <si>
    <t>560 S BROADWAY</t>
  </si>
  <si>
    <t>11801-5027</t>
  </si>
  <si>
    <t>Lex Auguiste</t>
  </si>
  <si>
    <t>E0452695</t>
  </si>
  <si>
    <t>AUGUISTE LEX MICHAEL</t>
  </si>
  <si>
    <t>AUGUISTE LEX</t>
  </si>
  <si>
    <t>Pamela Singer</t>
  </si>
  <si>
    <t>E0349113</t>
  </si>
  <si>
    <t>SINGER PAMELA S</t>
  </si>
  <si>
    <t>SINGER PAMELA DR.</t>
  </si>
  <si>
    <t>Nadege Coupet</t>
  </si>
  <si>
    <t>E0079836</t>
  </si>
  <si>
    <t>COUPET NADEGE MARIE MD</t>
  </si>
  <si>
    <t>COUPET NADEGE MS.</t>
  </si>
  <si>
    <t>9TH FLOOR</t>
  </si>
  <si>
    <t>Dorantes Christine</t>
  </si>
  <si>
    <t>DORANTES CHRISTINE</t>
  </si>
  <si>
    <t>SHIN, EUN KYUNG, LCAT</t>
  </si>
  <si>
    <t>SHIN EUN KYUNG</t>
  </si>
  <si>
    <t>David Zelman</t>
  </si>
  <si>
    <t>E0417094</t>
  </si>
  <si>
    <t>ZELMAN DAVID</t>
  </si>
  <si>
    <t>ZELMAN DAVID DR.</t>
  </si>
  <si>
    <t>ZELMAN DAVID A</t>
  </si>
  <si>
    <t>JLDH MEDICAL SERVICES PLLC</t>
  </si>
  <si>
    <t>JLDH MEDICAL SERVICE PLLC</t>
  </si>
  <si>
    <t>1487 SAINT NICHOLAS AVE</t>
  </si>
  <si>
    <t>Siew Sook Fong</t>
  </si>
  <si>
    <t>SIEW SOOK FONG MISS</t>
  </si>
  <si>
    <t>65 PIKE ST, APT 2F</t>
  </si>
  <si>
    <t>MCCONNELL, MEGAN, LMSW</t>
  </si>
  <si>
    <t>MCCONNELL MEGAN</t>
  </si>
  <si>
    <t>Beth Giaquinto</t>
  </si>
  <si>
    <t>E0359586</t>
  </si>
  <si>
    <t>GIAQUINTO BETH</t>
  </si>
  <si>
    <t>LIBEN, SHOSHANNA, LCSW</t>
  </si>
  <si>
    <t>E0322022</t>
  </si>
  <si>
    <t>LIBEN SHOSHANNA</t>
  </si>
  <si>
    <t>LIBEN SUSANNA MS.</t>
  </si>
  <si>
    <t>A-Class Pharmacy</t>
  </si>
  <si>
    <t>E0135337</t>
  </si>
  <si>
    <t>YUNG KIN YIN</t>
  </si>
  <si>
    <t>4235 MAIN ST UNIT 1L</t>
  </si>
  <si>
    <t>Jayasekara Weerasinghege</t>
  </si>
  <si>
    <t>E0388171</t>
  </si>
  <si>
    <t>JAYASEKARA WEERASINGHEGE B S</t>
  </si>
  <si>
    <t>JAYASEKARA WEERASINGHEGE</t>
  </si>
  <si>
    <t>JAYASEKARA WEERASINGHEGE BERNARD SU</t>
  </si>
  <si>
    <t>1819 BERGEN ST</t>
  </si>
  <si>
    <t>11233-4513</t>
  </si>
  <si>
    <t>SINISCALCHI, ALEXA, LMSW</t>
  </si>
  <si>
    <t>SINISCALCHI ALEXA</t>
  </si>
  <si>
    <t>19 UNION SQ W, 7TH FLOOR</t>
  </si>
  <si>
    <t>Doreen Germaine</t>
  </si>
  <si>
    <t>E0436000</t>
  </si>
  <si>
    <t>GERMAINE DOREEN JANET</t>
  </si>
  <si>
    <t>GERMAINE DOREEN MRS.</t>
  </si>
  <si>
    <t>DULFO MARIZZA</t>
  </si>
  <si>
    <t>E0022881</t>
  </si>
  <si>
    <t>DULFO MARIZZA VELARDE</t>
  </si>
  <si>
    <t>DULFO MARIZZA MRS.</t>
  </si>
  <si>
    <t>11211-9113</t>
  </si>
  <si>
    <t>EVANS-ALLEN, SONIA, LMSW</t>
  </si>
  <si>
    <t>EVANS-ALLEN SONIA</t>
  </si>
  <si>
    <t xml:space="preserve">Dorsten Joseph </t>
  </si>
  <si>
    <t>E0135985</t>
  </si>
  <si>
    <t>DORSTEN JOSEPH F MD</t>
  </si>
  <si>
    <t>DORSTEN JOSEPH</t>
  </si>
  <si>
    <t>DORSTEN JOSEPH F DO</t>
  </si>
  <si>
    <t>130 W 79TH ST</t>
  </si>
  <si>
    <t>10024-6477</t>
  </si>
  <si>
    <t>Malhotra Madhu</t>
  </si>
  <si>
    <t>E0197153</t>
  </si>
  <si>
    <t>MALHOTRA MADHU             MD</t>
  </si>
  <si>
    <t>MALHOTRA MADHU</t>
  </si>
  <si>
    <t>FRASCA-PONCE, ADA, LCSW</t>
  </si>
  <si>
    <t>E0345727</t>
  </si>
  <si>
    <t>FRASCA-PONCE ADA</t>
  </si>
  <si>
    <t>FRASCA-PONCE ADA MS.</t>
  </si>
  <si>
    <t>200 W 108TH ST APT 3B</t>
  </si>
  <si>
    <t>10025-2947</t>
  </si>
  <si>
    <t>FLUSHING MEDICAL</t>
  </si>
  <si>
    <t>13710 FRANKLIN AVE STE L3</t>
  </si>
  <si>
    <t>MCCONKEY, SARAH, LMSW</t>
  </si>
  <si>
    <t>MCCONKEY SARAH</t>
  </si>
  <si>
    <t>MATHURIN, JASMINE, LMSW</t>
  </si>
  <si>
    <t>MARTINEZ JASMINE</t>
  </si>
  <si>
    <t>135 W 50TH ST, 6 FL</t>
  </si>
  <si>
    <t>Joanna Dalton Ayoung</t>
  </si>
  <si>
    <t>E0446169</t>
  </si>
  <si>
    <t>DALTON AYOUNG JOANNA</t>
  </si>
  <si>
    <t>DALTON AYOUNG JOANNA DR.</t>
  </si>
  <si>
    <t>DALTON AYOUNG JOANNA NICOLA</t>
  </si>
  <si>
    <t xml:space="preserve">Kemoy Harris </t>
  </si>
  <si>
    <t>E0412812</t>
  </si>
  <si>
    <t>HARRIS KEMOY</t>
  </si>
  <si>
    <t>HARRIS KEMOY DR.</t>
  </si>
  <si>
    <t>HARRIS KEMOY KARYL</t>
  </si>
  <si>
    <t>NEAZ-NIBUR, DEREK, PSY.D.</t>
  </si>
  <si>
    <t>NEAZ-NIBUR DEREK</t>
  </si>
  <si>
    <t>Chowdhury AYM Maksudul</t>
  </si>
  <si>
    <t>E0068882</t>
  </si>
  <si>
    <t>CHOWDHURY A Y M MAKSUDUL A MD</t>
  </si>
  <si>
    <t>CHOWDHURY A.Y.M. MAKSUDUL</t>
  </si>
  <si>
    <t>2610 OCEAN PKWY</t>
  </si>
  <si>
    <t>11235-7747</t>
  </si>
  <si>
    <t>Nuan Cui</t>
  </si>
  <si>
    <t>E0336636</t>
  </si>
  <si>
    <t>CUI NUAN</t>
  </si>
  <si>
    <t>3332 ROCHAMBEAU AVE</t>
  </si>
  <si>
    <t>10467-2836</t>
  </si>
  <si>
    <t>Gregory Howell</t>
  </si>
  <si>
    <t>E0417235</t>
  </si>
  <si>
    <t>HOWELL GREGORY ALLEN</t>
  </si>
  <si>
    <t>HOWELL GREGORY</t>
  </si>
  <si>
    <t>FORD EDWINA</t>
  </si>
  <si>
    <t>E0284047</t>
  </si>
  <si>
    <t>RUFF EDWINA</t>
  </si>
  <si>
    <t>Nanna Osei-Tutu</t>
  </si>
  <si>
    <t>E0417254</t>
  </si>
  <si>
    <t>OSEITUTU NANNA</t>
  </si>
  <si>
    <t>OSEI TUTU NANNA</t>
  </si>
  <si>
    <t>OSEITUTU NANNA A</t>
  </si>
  <si>
    <t>Montefiore Wakefield Division</t>
  </si>
  <si>
    <t>ZIMNER, ALISON, PSY.D.</t>
  </si>
  <si>
    <t>ZIMNER ALISON DR.</t>
  </si>
  <si>
    <t>Lori Weiser</t>
  </si>
  <si>
    <t>E0051155</t>
  </si>
  <si>
    <t>WEISER LORI GAIL MD</t>
  </si>
  <si>
    <t>WEISER LORI DR.</t>
  </si>
  <si>
    <t>WEISER LORI GAIL</t>
  </si>
  <si>
    <t>Shiny Varghese</t>
  </si>
  <si>
    <t>E0393051</t>
  </si>
  <si>
    <t>VARGHESE SHINY</t>
  </si>
  <si>
    <t>VARGHESE SHINY SONY</t>
  </si>
  <si>
    <t>269-01 76TH AVE</t>
  </si>
  <si>
    <t>10040-1433</t>
  </si>
  <si>
    <t>Rahman Ahmadur</t>
  </si>
  <si>
    <t>E0284985</t>
  </si>
  <si>
    <t>RAHMAN AHMADUR MD</t>
  </si>
  <si>
    <t>RAHMAN AHMADUR</t>
  </si>
  <si>
    <t>101 DATES DR</t>
  </si>
  <si>
    <t>ITHACA</t>
  </si>
  <si>
    <t>14850-1342</t>
  </si>
  <si>
    <t>NUNEZ, INGRID, LMSW</t>
  </si>
  <si>
    <t>NUNEZ INGRID MS.</t>
  </si>
  <si>
    <t>Bruce Chung</t>
  </si>
  <si>
    <t>E0149371</t>
  </si>
  <si>
    <t>CHUNG BRUCE K MD</t>
  </si>
  <si>
    <t>CHUNG BRUCE</t>
  </si>
  <si>
    <t>STE 102</t>
  </si>
  <si>
    <t>10016-6004</t>
  </si>
  <si>
    <t>Amit Basu</t>
  </si>
  <si>
    <t>E0349041</t>
  </si>
  <si>
    <t>BASU AMIT</t>
  </si>
  <si>
    <t>BASU AMIT DR.</t>
  </si>
  <si>
    <t>1554 NORTHERN BLVD FL 1</t>
  </si>
  <si>
    <t>11030-3006</t>
  </si>
  <si>
    <t>Juan Sandoval</t>
  </si>
  <si>
    <t>E0101948</t>
  </si>
  <si>
    <t>SANDOVAL JUAN STUARDO MD</t>
  </si>
  <si>
    <t>SANDOVAL JUAN</t>
  </si>
  <si>
    <t>SANDOVAL JUAN STUARDO</t>
  </si>
  <si>
    <t>ONE BROOKDALE PLAZA</t>
  </si>
  <si>
    <t>11212-0000</t>
  </si>
  <si>
    <t>Gonzalez Jose</t>
  </si>
  <si>
    <t>E0367981</t>
  </si>
  <si>
    <t>GONZALEZ JOSE JR</t>
  </si>
  <si>
    <t>GONZALEZ JOSE MR.</t>
  </si>
  <si>
    <t>1364 BROADWAY # 2ND</t>
  </si>
  <si>
    <t>10018-7301</t>
  </si>
  <si>
    <t>Care At Home-Diocese of Brooklyn</t>
  </si>
  <si>
    <t>CARE AT HOME DIOCESE OF BROOKLYN, INC</t>
  </si>
  <si>
    <t>168 7TH ST</t>
  </si>
  <si>
    <t>BAKER, CARLA, LMSW</t>
  </si>
  <si>
    <t>BAKER CARLA MS.</t>
  </si>
  <si>
    <t>600 LAFAYETTE AVE</t>
  </si>
  <si>
    <t>Shim Hyun</t>
  </si>
  <si>
    <t>SHIM HYUN JUNG</t>
  </si>
  <si>
    <t>14601 45TH AVE, FLUSHING HOSPITAL MENTAL HEALTH OUTPATIENT SERVICES</t>
  </si>
  <si>
    <t xml:space="preserve">Frangos Vivian </t>
  </si>
  <si>
    <t>FRANGOS VIVIAN MS.</t>
  </si>
  <si>
    <t>3544 JEROME AVENUE</t>
  </si>
  <si>
    <t>Herne Nozius</t>
  </si>
  <si>
    <t>E0425526</t>
  </si>
  <si>
    <t>NOZIUS HERNE</t>
  </si>
  <si>
    <t>BISSOONDIAL CARROL</t>
  </si>
  <si>
    <t>E0301471</t>
  </si>
  <si>
    <t>BISSOONDIAL CARROL S.</t>
  </si>
  <si>
    <t>Majumder Mujibur</t>
  </si>
  <si>
    <t>E0040217</t>
  </si>
  <si>
    <t>MAJUMDER MUJIBUR RAHMAN MD</t>
  </si>
  <si>
    <t>MAJUMDER MUJIBUR</t>
  </si>
  <si>
    <t>TJH MED PC</t>
  </si>
  <si>
    <t>LICIAGA NELLIE</t>
  </si>
  <si>
    <t>Stephen Gilman</t>
  </si>
  <si>
    <t>GILMAN STEPHEN</t>
  </si>
  <si>
    <t>1461 FIRST AVE, SUITE 244</t>
  </si>
  <si>
    <t>Lederer Elaine</t>
  </si>
  <si>
    <t>E0053471</t>
  </si>
  <si>
    <t>LEDERER ELAINE</t>
  </si>
  <si>
    <t>LEDERER ELAINE MS.</t>
  </si>
  <si>
    <t>Jonathan Feistmann</t>
  </si>
  <si>
    <t>E0020376</t>
  </si>
  <si>
    <t>FEISTMANN JONATHAN MD</t>
  </si>
  <si>
    <t>FEISTMANN JONATHAN</t>
  </si>
  <si>
    <t>218 SECOND AVENUE</t>
  </si>
  <si>
    <t>SANTANA, JANNETT, LMSW</t>
  </si>
  <si>
    <t>SANTANA JANNETT</t>
  </si>
  <si>
    <t>750 ASTOR AVE</t>
  </si>
  <si>
    <t>DR. TURNER, SANDRA</t>
  </si>
  <si>
    <t>E0089451</t>
  </si>
  <si>
    <t>TURNER SANDRA MD</t>
  </si>
  <si>
    <t>TURNER SANDRA DR.</t>
  </si>
  <si>
    <t>HARLEM FAC PRACTICE</t>
  </si>
  <si>
    <t>QUEENS MEDICAL CARE PC</t>
  </si>
  <si>
    <t>E0071891</t>
  </si>
  <si>
    <t>Ervin Riano Marin</t>
  </si>
  <si>
    <t>E0410002</t>
  </si>
  <si>
    <t>RIANO MARIN ERVIN RENE</t>
  </si>
  <si>
    <t>RIANO MARIN ERVIN</t>
  </si>
  <si>
    <t>146-01 45TH AVE</t>
  </si>
  <si>
    <t>MASSOPFLOWERS, ALICIA</t>
  </si>
  <si>
    <t>E0027749</t>
  </si>
  <si>
    <t>MASSOP-FLOWERS ALICIA DO</t>
  </si>
  <si>
    <t>MASSOP-FLOWERS ALICIA DR.</t>
  </si>
  <si>
    <t>3251 WESTCHESTER AVE</t>
  </si>
  <si>
    <t>10461-4509</t>
  </si>
  <si>
    <t>Safe Health Pharmacy</t>
  </si>
  <si>
    <t>E0350072</t>
  </si>
  <si>
    <t>SAFE HEALTH PHARMACY CORP</t>
  </si>
  <si>
    <t>SAFE HEALTH PHARMACY CORP.</t>
  </si>
  <si>
    <t>5708 7TH AVE APT 1A</t>
  </si>
  <si>
    <t>11220-3972</t>
  </si>
  <si>
    <t>Sonya Bhalla</t>
  </si>
  <si>
    <t>BHALLA SONYA</t>
  </si>
  <si>
    <t>8900 VAN WYCK EXPY, FOOD AND NUTRITION OFFICE</t>
  </si>
  <si>
    <t>Salma Alam</t>
  </si>
  <si>
    <t>E0424739</t>
  </si>
  <si>
    <t>ALAM SALMA</t>
  </si>
  <si>
    <t>90-09 VAN WYCK EXPY</t>
  </si>
  <si>
    <t>11435-4200</t>
  </si>
  <si>
    <t>Agustin Pharmacy Inc</t>
  </si>
  <si>
    <t>E0004312</t>
  </si>
  <si>
    <t>AGUSTIN PHARMACY INC</t>
  </si>
  <si>
    <t>3920 29TH ST</t>
  </si>
  <si>
    <t>ARTHUR, JUDE</t>
  </si>
  <si>
    <t>E0128030</t>
  </si>
  <si>
    <t>ARTHUR JUDE KWAME MD</t>
  </si>
  <si>
    <t>ARTHUR JUDE DR.</t>
  </si>
  <si>
    <t>ARTHUR JUDE KWAME</t>
  </si>
  <si>
    <t>QURESHI, SHAHINA</t>
  </si>
  <si>
    <t>E0257354</t>
  </si>
  <si>
    <t>QURESHI SHAHINA MURTAZA</t>
  </si>
  <si>
    <t>QURESHI SHAHINA DR.</t>
  </si>
  <si>
    <t>UPB PED ASSOC</t>
  </si>
  <si>
    <t>HONIGSZTEJN, MARCIA, LCSW</t>
  </si>
  <si>
    <t>E0367682</t>
  </si>
  <si>
    <t>HONIGSZTEJN MARCIA AROESTI</t>
  </si>
  <si>
    <t>HONIGSZTEJN MARCIA MS.</t>
  </si>
  <si>
    <t>Dorsten Radiology PC</t>
  </si>
  <si>
    <t>E0331915</t>
  </si>
  <si>
    <t>DORSTEN MEDICAL PC</t>
  </si>
  <si>
    <t>14843 HILLSIDE AVE</t>
  </si>
  <si>
    <t>11435-3330</t>
  </si>
  <si>
    <t>FAHIMUDDIN, MUHAMMAD</t>
  </si>
  <si>
    <t>E0015322</t>
  </si>
  <si>
    <t>FAHIMUDDIN MUHAMMAD MD</t>
  </si>
  <si>
    <t>FAHIMUDDIN MUHAMMAD</t>
  </si>
  <si>
    <t>19021 DORMANS RD</t>
  </si>
  <si>
    <t>11412-2622</t>
  </si>
  <si>
    <t>FALCON EDWIN</t>
  </si>
  <si>
    <t>E0018240</t>
  </si>
  <si>
    <t>3720 76TH ST</t>
  </si>
  <si>
    <t>11372-6549</t>
  </si>
  <si>
    <t>Richard Najac</t>
  </si>
  <si>
    <t>E0151596</t>
  </si>
  <si>
    <t>NAJAC RICHARD DAVID MD</t>
  </si>
  <si>
    <t>NAJAC RICHARD</t>
  </si>
  <si>
    <t>12510 QUEENS BLVD</t>
  </si>
  <si>
    <t>DR. BENITEZ, JOACHIM</t>
  </si>
  <si>
    <t>E0329272</t>
  </si>
  <si>
    <t>BENITEZ JOACHIM ALANO</t>
  </si>
  <si>
    <t>BENITEZ JOACHIM</t>
  </si>
  <si>
    <t>5141 BROADWAY # A3RE</t>
  </si>
  <si>
    <t>Lam Ida</t>
  </si>
  <si>
    <t>LAM IDA MS.</t>
  </si>
  <si>
    <t>3609 MAIN ST STE 204B</t>
  </si>
  <si>
    <t>COMPREHENSIVE PEDIATRIC CARE</t>
  </si>
  <si>
    <t>E0366371</t>
  </si>
  <si>
    <t>COMPREHENSIVE PEDIATRIC CARE PC</t>
  </si>
  <si>
    <t>111 EAST 210TH STREET, MONTEFIORE MEDICAL CENTER</t>
  </si>
  <si>
    <t>IRVIN, TETYANA, LCSW</t>
  </si>
  <si>
    <t>E0334159</t>
  </si>
  <si>
    <t>IRVING TETYANA</t>
  </si>
  <si>
    <t>IRVIN TETYANA</t>
  </si>
  <si>
    <t>7701 13TH AVE</t>
  </si>
  <si>
    <t>11228-2413</t>
  </si>
  <si>
    <t>CREIGHTON EDWARD</t>
  </si>
  <si>
    <t>E0328257</t>
  </si>
  <si>
    <t>SOKOLSKI MICHELE</t>
  </si>
  <si>
    <t>1017 JEFFERSON ST</t>
  </si>
  <si>
    <t>BALDWIN</t>
  </si>
  <si>
    <t>NOBLE, JOSHUA, LCSW</t>
  </si>
  <si>
    <t>E0431427</t>
  </si>
  <si>
    <t>NOBLE JOSHUA</t>
  </si>
  <si>
    <t>160 W 86TH ST BSMT</t>
  </si>
  <si>
    <t>Glenn Jeffrey</t>
  </si>
  <si>
    <t>E0152761</t>
  </si>
  <si>
    <t>JEFFERY GLENN REGINALD MD</t>
  </si>
  <si>
    <t>JEFFERY GLENN MR.</t>
  </si>
  <si>
    <t>JEFFERY GLENN REGINALD</t>
  </si>
  <si>
    <t>Wang Lora</t>
  </si>
  <si>
    <t>E0446558</t>
  </si>
  <si>
    <t>WANG LORA SHUO</t>
  </si>
  <si>
    <t>WANG LORA</t>
  </si>
  <si>
    <t>Chatha Arshad</t>
  </si>
  <si>
    <t>E0179977</t>
  </si>
  <si>
    <t>CHATHA ARSHAD ALI  MD</t>
  </si>
  <si>
    <t>CHATHA ARSHAD DR.</t>
  </si>
  <si>
    <t>679 E 138TH ST</t>
  </si>
  <si>
    <t>10454-3307</t>
  </si>
  <si>
    <t>Ayesha Hussain</t>
  </si>
  <si>
    <t>E0446177</t>
  </si>
  <si>
    <t>HUSSAIN AYESHA</t>
  </si>
  <si>
    <t>HAMID, MUHAMMAD</t>
  </si>
  <si>
    <t>E0148823</t>
  </si>
  <si>
    <t>HAMID MUHAMMAD MD</t>
  </si>
  <si>
    <t>HAMID MUHAMMAD DR.</t>
  </si>
  <si>
    <t>EMERG MED PHYS OF SI</t>
  </si>
  <si>
    <t>Ahmed Shamim</t>
  </si>
  <si>
    <t>E0067830</t>
  </si>
  <si>
    <t>AHMED SHAMIM MD</t>
  </si>
  <si>
    <t>AHMED SHAMIM</t>
  </si>
  <si>
    <t>Piret Paas-Holland</t>
  </si>
  <si>
    <t>E0353110</t>
  </si>
  <si>
    <t>HOLLAND PIRET</t>
  </si>
  <si>
    <t>PAAS-HOLLAND PIRET</t>
  </si>
  <si>
    <t>1751 SHERIDAN DR</t>
  </si>
  <si>
    <t>TONAWANDA</t>
  </si>
  <si>
    <t>14223-1211</t>
  </si>
  <si>
    <t>Eva Mok</t>
  </si>
  <si>
    <t>Invalid Value - NPI</t>
  </si>
  <si>
    <t>Husayn Al-Husayni</t>
  </si>
  <si>
    <t>E0084349</t>
  </si>
  <si>
    <t>AL-HUSAYNI HUSAYN JAWAD MD</t>
  </si>
  <si>
    <t>AL-HUSAYNI HUSAYN DR.</t>
  </si>
  <si>
    <t>MONTEFIORE RAD</t>
  </si>
  <si>
    <t>O'CONNOR, CARRIE, LCSW</t>
  </si>
  <si>
    <t>O'CONNOR CAROL</t>
  </si>
  <si>
    <t>ARZU, SADE, LMHC</t>
  </si>
  <si>
    <t>ARZU SADE MS.</t>
  </si>
  <si>
    <t>Chandhini Ramaiah</t>
  </si>
  <si>
    <t>E0105230</t>
  </si>
  <si>
    <t>RAMAIAH CHANDHINI MD</t>
  </si>
  <si>
    <t>RAMAIAH CHANDHINI</t>
  </si>
  <si>
    <t>8712 58TH AVE</t>
  </si>
  <si>
    <t>11373-4821</t>
  </si>
  <si>
    <t>RICHMOND HILL SLEEP/PULMONARY CENTER</t>
  </si>
  <si>
    <t>E0369391</t>
  </si>
  <si>
    <t>RICHMOND HILL SLEEP CENTER INC</t>
  </si>
  <si>
    <t>8715 115TH ST</t>
  </si>
  <si>
    <t>11418-2410</t>
  </si>
  <si>
    <t>Benny Yuen</t>
  </si>
  <si>
    <t>E0411790</t>
  </si>
  <si>
    <t>YUEN BENNY</t>
  </si>
  <si>
    <t>222 MAMARONECK AVE</t>
  </si>
  <si>
    <t>10605-1303</t>
  </si>
  <si>
    <t>Alvin Orodio</t>
  </si>
  <si>
    <t>E0315767</t>
  </si>
  <si>
    <t>ORODIO ALVIN PASCUA</t>
  </si>
  <si>
    <t>ORODIO ALVIN</t>
  </si>
  <si>
    <t>37-49 91ST STREET</t>
  </si>
  <si>
    <t>11372-0001</t>
  </si>
  <si>
    <t>Santiago Brunilda</t>
  </si>
  <si>
    <t>SANTIAGO BRUNILDA</t>
  </si>
  <si>
    <t>16956 24TH RD</t>
  </si>
  <si>
    <t>SAINT AMAND POLIAKOFF, CYRUS, LMSW</t>
  </si>
  <si>
    <t>POLIAKOFF CYRUS</t>
  </si>
  <si>
    <t>BUSH, FREDRICK, LMSW</t>
  </si>
  <si>
    <t>BUSH FREDRICK</t>
  </si>
  <si>
    <t>SHAPIRO DEBORAH</t>
  </si>
  <si>
    <t>E0400404</t>
  </si>
  <si>
    <t>SHAPIRO DEBORAH L</t>
  </si>
  <si>
    <t>Linda Perez</t>
  </si>
  <si>
    <t>E0115400</t>
  </si>
  <si>
    <t>PEREZ LINDA MD</t>
  </si>
  <si>
    <t>PEREZ LINDA</t>
  </si>
  <si>
    <t>West Midtown Medical Group/ dba West Midtown Management Group</t>
  </si>
  <si>
    <t>E0108910</t>
  </si>
  <si>
    <t>WEST MIDTOWN MEDICAL GROUP</t>
  </si>
  <si>
    <t>All Other:: Clinic:: Substance Abuse</t>
  </si>
  <si>
    <t>WEST MIDTOWN MANAGEMENT GROUP INC</t>
  </si>
  <si>
    <t>311 W 35TH ST</t>
  </si>
  <si>
    <t>10001-1701</t>
  </si>
  <si>
    <t>Dua Rakesh</t>
  </si>
  <si>
    <t>E0137711</t>
  </si>
  <si>
    <t>DUA RAKESH K MD</t>
  </si>
  <si>
    <t>DUA RAKESH DR.</t>
  </si>
  <si>
    <t>DUA RAKESH KUMAR</t>
  </si>
  <si>
    <t>DEPT OF PEDS RM300</t>
  </si>
  <si>
    <t>Rafail Shnayder</t>
  </si>
  <si>
    <t>E0082613</t>
  </si>
  <si>
    <t>SHNAYDER RAFAIL SIMON MD</t>
  </si>
  <si>
    <t>SHNAYDER RAFAIL</t>
  </si>
  <si>
    <t>SHNAYDER RAFAIL SIMON</t>
  </si>
  <si>
    <t>BRAVERMAN, MARCIE, LMSW</t>
  </si>
  <si>
    <t>BRAVERMAN MARCIE</t>
  </si>
  <si>
    <t>Andrei Klein</t>
  </si>
  <si>
    <t>E0226109</t>
  </si>
  <si>
    <t>KLEIN ANDREI               MD</t>
  </si>
  <si>
    <t>KLEIN ANDREI DR.</t>
  </si>
  <si>
    <t>KLEIN ANDREI</t>
  </si>
  <si>
    <t>2 PARK AVE</t>
  </si>
  <si>
    <t>10703-3402</t>
  </si>
  <si>
    <t>Jing Deng</t>
  </si>
  <si>
    <t>E0082716</t>
  </si>
  <si>
    <t>DENG JING MD</t>
  </si>
  <si>
    <t>DENG JING DR.</t>
  </si>
  <si>
    <t>STE 1A</t>
  </si>
  <si>
    <t>Amarjot Surdhar</t>
  </si>
  <si>
    <t>E0430852</t>
  </si>
  <si>
    <t>SURDHAR AMARJOT SINGH</t>
  </si>
  <si>
    <t>SURDHAR AMARJOT DR.</t>
  </si>
  <si>
    <t>SULLIVAN NANCY</t>
  </si>
  <si>
    <t>E0379835</t>
  </si>
  <si>
    <t>SULLIVAN NANCY A</t>
  </si>
  <si>
    <t>15913 HORACE HARDING EXPY</t>
  </si>
  <si>
    <t>11365-1424</t>
  </si>
  <si>
    <t>Huang Dara</t>
  </si>
  <si>
    <t>E0331879</t>
  </si>
  <si>
    <t>HUANG DARA</t>
  </si>
  <si>
    <t>130 E 77TH ST FL 5</t>
  </si>
  <si>
    <t>Francisco Torres</t>
  </si>
  <si>
    <t>E0196952</t>
  </si>
  <si>
    <t>TORRES FRANCISCO           MD</t>
  </si>
  <si>
    <t>TORRES FRANCISCO</t>
  </si>
  <si>
    <t>5925 KISSENA BLVD</t>
  </si>
  <si>
    <t>11355-5547</t>
  </si>
  <si>
    <t>SMART MEDICAL CARE PC</t>
  </si>
  <si>
    <t>8746 168TH ST</t>
  </si>
  <si>
    <t>MEROW, RENEE, LMSW</t>
  </si>
  <si>
    <t>E0317080</t>
  </si>
  <si>
    <t>MEROW RENEE</t>
  </si>
  <si>
    <t>MEROW RENEE MS.</t>
  </si>
  <si>
    <t>Ackerman David</t>
  </si>
  <si>
    <t>E0365701</t>
  </si>
  <si>
    <t>ACKERMAN DAVID CHARLES</t>
  </si>
  <si>
    <t>ACKERMAN DAVID MR.</t>
  </si>
  <si>
    <t>Tamara Pierre-Thompson</t>
  </si>
  <si>
    <t>E0291468</t>
  </si>
  <si>
    <t>PIERRE-THOMPSON TAMARA</t>
  </si>
  <si>
    <t>PIERRE-THOMPSON TAMARA MS.</t>
  </si>
  <si>
    <t>16 E 16TH ST FL 1</t>
  </si>
  <si>
    <t>Bin Wang</t>
  </si>
  <si>
    <t>E0088984</t>
  </si>
  <si>
    <t>WANG BIN</t>
  </si>
  <si>
    <t>13347 SANFORD AVE STE C1G</t>
  </si>
  <si>
    <t>11355-5870</t>
  </si>
  <si>
    <t>Harris Helene</t>
  </si>
  <si>
    <t>E0316795</t>
  </si>
  <si>
    <t>HARRIS HELENE E</t>
  </si>
  <si>
    <t>HARRIS HELENE</t>
  </si>
  <si>
    <t>510 HEMPSTEAD TURNPI</t>
  </si>
  <si>
    <t>WEST HEMPSTE</t>
  </si>
  <si>
    <t>Guan Hua</t>
  </si>
  <si>
    <t>XU GUAN</t>
  </si>
  <si>
    <t>13681 ROOSEVELT AVE STE 2</t>
  </si>
  <si>
    <t>Goldstein-Steue Erika</t>
  </si>
  <si>
    <t>E0365695</t>
  </si>
  <si>
    <t>GOLDSTEIN-STEUERMAN ERIKA BETH</t>
  </si>
  <si>
    <t>GOLDSTEIN-STEUERMAN ERIKA</t>
  </si>
  <si>
    <t>REED, MICHELE</t>
  </si>
  <si>
    <t>E0075927</t>
  </si>
  <si>
    <t>MS FAMILY MEDICINE HEALTH CAR</t>
  </si>
  <si>
    <t>MS FAMILY MEDICINE HEALTH CARE, PC</t>
  </si>
  <si>
    <t>144-07A 243 ST</t>
  </si>
  <si>
    <t>Single Stop USA Inc</t>
  </si>
  <si>
    <t>Khan, Zahida</t>
  </si>
  <si>
    <t>E0233586</t>
  </si>
  <si>
    <t>KHAN ZAHIDA                MD</t>
  </si>
  <si>
    <t>KHAN ZAHIDA DR.</t>
  </si>
  <si>
    <t>104 WYCKOFF AVE</t>
  </si>
  <si>
    <t>11237-3904</t>
  </si>
  <si>
    <t>ARGUELLES ROWELL</t>
  </si>
  <si>
    <t>E0326216</t>
  </si>
  <si>
    <t>ARGUELLES ROWELL SANTIAGO PT</t>
  </si>
  <si>
    <t>Ilashuk Andriy</t>
  </si>
  <si>
    <t>E0444522</t>
  </si>
  <si>
    <t>ILASHUK ANDRIY</t>
  </si>
  <si>
    <t>KOTHARI, PURNIMA</t>
  </si>
  <si>
    <t>E0235927</t>
  </si>
  <si>
    <t>KOTHARI PURNIMA MAYOR      MD</t>
  </si>
  <si>
    <t>KOTHARI PURNIMA DR.</t>
  </si>
  <si>
    <t>4609 5TH AVE</t>
  </si>
  <si>
    <t>11220-1207</t>
  </si>
  <si>
    <t>Pozdnyakova, Rimma</t>
  </si>
  <si>
    <t>E0146308</t>
  </si>
  <si>
    <t>POZDNYAKOVA RIMMA MD</t>
  </si>
  <si>
    <t>POZDNYAKOVA RIMMA</t>
  </si>
  <si>
    <t>10305-3408</t>
  </si>
  <si>
    <t>MILLWOOD, RACQUEL, PSY.D.</t>
  </si>
  <si>
    <t>E0366054</t>
  </si>
  <si>
    <t>MILLWOOD RACQUEL K</t>
  </si>
  <si>
    <t>MILLWOOD RACQUEL DR.</t>
  </si>
  <si>
    <t>1090 SAINT NICHOLAS AVE</t>
  </si>
  <si>
    <t>10032-3809</t>
  </si>
  <si>
    <t>Tartakoff Nancy</t>
  </si>
  <si>
    <t>E0045913</t>
  </si>
  <si>
    <t>TARTAKOFF NANCY</t>
  </si>
  <si>
    <t>Award Pharmacy Corp</t>
  </si>
  <si>
    <t>AWARD PHARMACY CORP</t>
  </si>
  <si>
    <t>HANNAN, MOHAMMAD</t>
  </si>
  <si>
    <t>E0205376</t>
  </si>
  <si>
    <t>HANNAN MOHAMMAD A          MD</t>
  </si>
  <si>
    <t>HANNAN MOHAMMAD</t>
  </si>
  <si>
    <t>53 HAMILTON DR</t>
  </si>
  <si>
    <t>11576-3128</t>
  </si>
  <si>
    <t>JOSEPH    L LAURA</t>
  </si>
  <si>
    <t>JOSEPH LAURA</t>
  </si>
  <si>
    <t>9729 64TH RD, 1ST FLOOR</t>
  </si>
  <si>
    <t>E0414659</t>
  </si>
  <si>
    <t>A CLASS PHARMACY CORP</t>
  </si>
  <si>
    <t>A-CLASS PHARMACY CORP.</t>
  </si>
  <si>
    <t>85 ELIZABETH ST</t>
  </si>
  <si>
    <t>10013-4770</t>
  </si>
  <si>
    <t>Yelena Sheydina</t>
  </si>
  <si>
    <t>E0039639</t>
  </si>
  <si>
    <t>SHEYDINA YELENA ZINOVJEVNA MD</t>
  </si>
  <si>
    <t>SHEYDINA YELENA DR.</t>
  </si>
  <si>
    <t>Naghi Jessica</t>
  </si>
  <si>
    <t>NAGHI JESSICA MRS.</t>
  </si>
  <si>
    <t>146-01 45TH AVENUE SUITE 310, FLUSHING HOSPITAL MEDICAL CENTER MENTAL HEALTH CLINIC</t>
  </si>
  <si>
    <t>Lacks Geri</t>
  </si>
  <si>
    <t>E0365321</t>
  </si>
  <si>
    <t>GERI LYDIA MOROH</t>
  </si>
  <si>
    <t>LACKS GERI MS.</t>
  </si>
  <si>
    <t>MOROH GERI LYDIA</t>
  </si>
  <si>
    <t>Charles Libby</t>
  </si>
  <si>
    <t>E0116556</t>
  </si>
  <si>
    <t>LIBBY CHARLES</t>
  </si>
  <si>
    <t>LIBBY CHARLES EDMUND</t>
  </si>
  <si>
    <t>210-08 NORTHERN BLVD STE 4</t>
  </si>
  <si>
    <t>11361-3211</t>
  </si>
  <si>
    <t>ANGEL, CATALINA, LMSW</t>
  </si>
  <si>
    <t>1090 SAN NICHOLAS AVE</t>
  </si>
  <si>
    <t>OGOREK ELCHANAN</t>
  </si>
  <si>
    <t>6023 FORT HAMILTON PKWY</t>
  </si>
  <si>
    <t>Santos Marissa</t>
  </si>
  <si>
    <t>E0116687</t>
  </si>
  <si>
    <t>SANTOS MARISSA T</t>
  </si>
  <si>
    <t>SANTOS MARISSA</t>
  </si>
  <si>
    <t>REGO PARK HLTH CARE</t>
  </si>
  <si>
    <t>11368-4027</t>
  </si>
  <si>
    <t>BARNSTONE, WAYNE, LCSW</t>
  </si>
  <si>
    <t>E0358282</t>
  </si>
  <si>
    <t>BARNSTONE WAYNE MICHAEL</t>
  </si>
  <si>
    <t>BARNSTONE WAYNE MR.</t>
  </si>
  <si>
    <t>55 HORIZON DR</t>
  </si>
  <si>
    <t>HUNTINGTON</t>
  </si>
  <si>
    <t>11743-4436</t>
  </si>
  <si>
    <t>Suretox Laboratory LLC</t>
  </si>
  <si>
    <t>SURETOX LABORATORY LLC</t>
  </si>
  <si>
    <t>278 BROADWAY STE B</t>
  </si>
  <si>
    <t>Jenna Sood</t>
  </si>
  <si>
    <t>SOOD JENNA</t>
  </si>
  <si>
    <t>Chernilevskaya Anna</t>
  </si>
  <si>
    <t>E0319172</t>
  </si>
  <si>
    <t>CHERNILERSKAYA ANNA</t>
  </si>
  <si>
    <t>CHERNILEVSKAYA ANNA MISS</t>
  </si>
  <si>
    <t>Qiong Wu</t>
  </si>
  <si>
    <t>E0042280</t>
  </si>
  <si>
    <t>WU QIONG</t>
  </si>
  <si>
    <t>13527 38TH AVE STE 338</t>
  </si>
  <si>
    <t>Begum Shamin</t>
  </si>
  <si>
    <t>E0099266</t>
  </si>
  <si>
    <t>BEGUM SHAMIN ARA MD</t>
  </si>
  <si>
    <t>BEGUM SHAMIM</t>
  </si>
  <si>
    <t>BECK, RACHEL</t>
  </si>
  <si>
    <t>BECK RACHEL</t>
  </si>
  <si>
    <t>SCHWARTE SHANTIE</t>
  </si>
  <si>
    <t>E0298491</t>
  </si>
  <si>
    <t>DOOKHOO SHANTIE</t>
  </si>
  <si>
    <t>SCHWARTE SHANTIE MS.</t>
  </si>
  <si>
    <t>SCHWARTE SHANTIE P</t>
  </si>
  <si>
    <t>7612 270TH ST</t>
  </si>
  <si>
    <t>11040-1418</t>
  </si>
  <si>
    <t>Saphwat Eskaros</t>
  </si>
  <si>
    <t>E0072276</t>
  </si>
  <si>
    <t>ESKAROS SAPHWAT LABEEB MD</t>
  </si>
  <si>
    <t>ESKAROS SAPHWAT DR.</t>
  </si>
  <si>
    <t>1150 Webster Pharmacy</t>
  </si>
  <si>
    <t>E0426218</t>
  </si>
  <si>
    <t>1150 WEBSTER PHARMACY INC</t>
  </si>
  <si>
    <t>1150 WEBSTER PHARMACY</t>
  </si>
  <si>
    <t>1150 WEBSTER AVE</t>
  </si>
  <si>
    <t>Russell Surasky</t>
  </si>
  <si>
    <t>E0346315</t>
  </si>
  <si>
    <t>SURASKY RUSSELL SCOTT</t>
  </si>
  <si>
    <t>SURASKY RUSSELL DR.</t>
  </si>
  <si>
    <t>15 BARSTOW RD</t>
  </si>
  <si>
    <t>11021-2211</t>
  </si>
  <si>
    <t>Harlem Pediatric Associates</t>
  </si>
  <si>
    <t>E0108123</t>
  </si>
  <si>
    <t>PHANG CHRISTOPHER ANDREW MD</t>
  </si>
  <si>
    <t>PHANG CHRISTOPHER</t>
  </si>
  <si>
    <t>ARDILA, ALBA, LCSW</t>
  </si>
  <si>
    <t>E0300550</t>
  </si>
  <si>
    <t>ARDILA ALBA</t>
  </si>
  <si>
    <t>ARDILA ALBA ROCIO</t>
  </si>
  <si>
    <t>DR. COHEN, DANIEL</t>
  </si>
  <si>
    <t>E0311917</t>
  </si>
  <si>
    <t>COHEN DANIEL ELLIOT</t>
  </si>
  <si>
    <t>COHEN DANIEL DR.</t>
  </si>
  <si>
    <t>Jennifer Spinato</t>
  </si>
  <si>
    <t>E0344143</t>
  </si>
  <si>
    <t>SPINATO JENNIFER MARIE</t>
  </si>
  <si>
    <t>SPINATO JENNIFER MS.</t>
  </si>
  <si>
    <t>1401 FRANKLIN AVE FL 3</t>
  </si>
  <si>
    <t>11530-1613</t>
  </si>
  <si>
    <t xml:space="preserve">Garcia Elizabeth </t>
  </si>
  <si>
    <t>E0286198</t>
  </si>
  <si>
    <t>UZOR ELIZABETH</t>
  </si>
  <si>
    <t>GARCIA ELIZABETH</t>
  </si>
  <si>
    <t>500 W 138TH ST</t>
  </si>
  <si>
    <t>10031-7941</t>
  </si>
  <si>
    <t>TIGA PEDIATRICS</t>
  </si>
  <si>
    <t>E0366560</t>
  </si>
  <si>
    <t>TIGA PEDIATRICS PC</t>
  </si>
  <si>
    <t>3510 BAINBRIDGE AVE STE S5</t>
  </si>
  <si>
    <t>Huang Ai Lin</t>
  </si>
  <si>
    <t>E0443136</t>
  </si>
  <si>
    <t>HUANG AI LIN</t>
  </si>
  <si>
    <t>FERGUSON ROSALYN</t>
  </si>
  <si>
    <t>Paul Gazzara</t>
  </si>
  <si>
    <t>E0163347</t>
  </si>
  <si>
    <t>GAZZARA PAUL C MD</t>
  </si>
  <si>
    <t>GAZZARA PAUL DR.</t>
  </si>
  <si>
    <t>UNIVERSITY PHYS GRP</t>
  </si>
  <si>
    <t>10305-2113</t>
  </si>
  <si>
    <t>DR. COSTALES, THERESA</t>
  </si>
  <si>
    <t>COSTALES THERESA DR.</t>
  </si>
  <si>
    <t>1468 MADISON AVE</t>
  </si>
  <si>
    <t>Christopher Rizz</t>
  </si>
  <si>
    <t>E0047830</t>
  </si>
  <si>
    <t>RIZZO CHRISTOPHER J MD</t>
  </si>
  <si>
    <t>RIZZO CHRISTOPHER DR.</t>
  </si>
  <si>
    <t>RIZZO CHRISTOPHER JOHN</t>
  </si>
  <si>
    <t>GUERGUE, MARGARITA, LCSW</t>
  </si>
  <si>
    <t>E0372334</t>
  </si>
  <si>
    <t>GUERGUE MARGARITA</t>
  </si>
  <si>
    <t>FISKUS RACHEL</t>
  </si>
  <si>
    <t>E0293855</t>
  </si>
  <si>
    <t>YEKUTIEL SHIRA</t>
  </si>
  <si>
    <t>YEKUTIEL SHIRA MRS.</t>
  </si>
  <si>
    <t>14415 78TH RD, APT 3C</t>
  </si>
  <si>
    <t>MCGEACHY, OGADINMA</t>
  </si>
  <si>
    <t>E0317193</t>
  </si>
  <si>
    <t>MCGEACHY OGADINMA OKORO</t>
  </si>
  <si>
    <t>MCGEACHY OGADINMA</t>
  </si>
  <si>
    <t>8707 FLATLANDS AVE</t>
  </si>
  <si>
    <t>11236-3609</t>
  </si>
  <si>
    <t>Zhou Chen</t>
  </si>
  <si>
    <t>E0443145</t>
  </si>
  <si>
    <t>ZHOU CHEN</t>
  </si>
  <si>
    <t>ZHOU CHEN DR.</t>
  </si>
  <si>
    <t>E0426006</t>
  </si>
  <si>
    <t>COMPREHENSIVE PRIMARY FAMILY MEDICA</t>
  </si>
  <si>
    <t>COMPREHENSIVE PRIMARY FAMILY MEDICAL CARE OF NY, PLLC</t>
  </si>
  <si>
    <t>1319 CORNAGA AVE FL 1</t>
  </si>
  <si>
    <t>11691-5004</t>
  </si>
  <si>
    <t>KLAY, MELISSA, LCAT</t>
  </si>
  <si>
    <t>KLAY MELISSA DR.</t>
  </si>
  <si>
    <t>208 COLABAUGH POND RD</t>
  </si>
  <si>
    <t>CROTON ON HUDSON</t>
  </si>
  <si>
    <t>Rosenmann CARL</t>
  </si>
  <si>
    <t>E0360868</t>
  </si>
  <si>
    <t>ROSENMANN CARL JAY</t>
  </si>
  <si>
    <t>ROSENMANN CARL</t>
  </si>
  <si>
    <t>Candace Pettigrew</t>
  </si>
  <si>
    <t>E0437872</t>
  </si>
  <si>
    <t>PETTIGREW CANDACE DIANE</t>
  </si>
  <si>
    <t>PETTIGREW CANDACE</t>
  </si>
  <si>
    <t>PARDO, ANDREW, LCSW</t>
  </si>
  <si>
    <t>E0286252</t>
  </si>
  <si>
    <t>PARDO ANDREW</t>
  </si>
  <si>
    <t>PARDO ANDREW MR.</t>
  </si>
  <si>
    <t>HUMBER, CHARLENE, LMSW</t>
  </si>
  <si>
    <t>HUMBER CHARLENE</t>
  </si>
  <si>
    <t>AMIGHI, CHLOE, LMSW</t>
  </si>
  <si>
    <t>AMIGHI CHLOE</t>
  </si>
  <si>
    <t>CHEUNG AND KAN MEDICAL GROUP</t>
  </si>
  <si>
    <t>CHEUNG AND KAN MEDICAL GROUP, PLLC</t>
  </si>
  <si>
    <t>GEORGOULIAS, SOFIA, PSY.D.</t>
  </si>
  <si>
    <t>GEORGOULIAS SOFIA</t>
  </si>
  <si>
    <t>Jacqueline Garrett</t>
  </si>
  <si>
    <t>E0371395</t>
  </si>
  <si>
    <t>GARRETT JACQUELINE L</t>
  </si>
  <si>
    <t>GARRETT JACQUELINE</t>
  </si>
  <si>
    <t>GARRETT JACQUELINE LUCRETIA</t>
  </si>
  <si>
    <t>Khan Zaber</t>
  </si>
  <si>
    <t>E0019450</t>
  </si>
  <si>
    <t>KHAN ZABER AHMAD MD</t>
  </si>
  <si>
    <t>KHAN ZABER DR.</t>
  </si>
  <si>
    <t>303 BEVERLEY RD</t>
  </si>
  <si>
    <t>11218-3137</t>
  </si>
  <si>
    <t>Ji Lin</t>
  </si>
  <si>
    <t>E0452685</t>
  </si>
  <si>
    <t>JI LIN</t>
  </si>
  <si>
    <t>ABERNATHY, JEANINE, LMSW</t>
  </si>
  <si>
    <t>E0286268</t>
  </si>
  <si>
    <t>ABERNATHY JEANINE</t>
  </si>
  <si>
    <t>ABERNATHY JEANINE MS.</t>
  </si>
  <si>
    <t>BORENSTEIN, ANNETTE, PSY.D.</t>
  </si>
  <si>
    <t>BORENSTEIN ANNETTE DR.</t>
  </si>
  <si>
    <t>METROPOLIS MEDICAL PC</t>
  </si>
  <si>
    <t>E0438898</t>
  </si>
  <si>
    <t>United Jewish Council of the East Side Home Attendant Services Corp</t>
  </si>
  <si>
    <t>UNITED JEWISH COUNCIL HOME ATTENDANT SERVICE CORP</t>
  </si>
  <si>
    <t>500 A GRAND ST, SIDE ENTRANCE</t>
  </si>
  <si>
    <t>AccentCare of New York</t>
  </si>
  <si>
    <t>E0038168</t>
  </si>
  <si>
    <t>ACCENTCARE OF NEW YORK INC</t>
  </si>
  <si>
    <t>ACCENTCARE OF NEW YORK, INC.</t>
  </si>
  <si>
    <t>1 E POST RD</t>
  </si>
  <si>
    <t>10601-4623</t>
  </si>
  <si>
    <t>Akiva Shapiro</t>
  </si>
  <si>
    <t>E0183960</t>
  </si>
  <si>
    <t>BAY PARK CTR NURSING &amp; REHAB ADHC</t>
  </si>
  <si>
    <t>BAY PARK CENTER FOR NURSING AND REHABILITATION, LLC</t>
  </si>
  <si>
    <t>BAY PARK CENTER FOR NURSING &amp; REHAB</t>
  </si>
  <si>
    <t>801 CO-0P CITY BLVD</t>
  </si>
  <si>
    <t>10475-1603</t>
  </si>
  <si>
    <t>Eitan Melamed</t>
  </si>
  <si>
    <t>E0417098</t>
  </si>
  <si>
    <t>MELAMED EITAN</t>
  </si>
  <si>
    <t>630 1ST AVE</t>
  </si>
  <si>
    <t>10016-3700</t>
  </si>
  <si>
    <t>Saima Ali</t>
  </si>
  <si>
    <t>E0451790</t>
  </si>
  <si>
    <t>ALI SAIMA I</t>
  </si>
  <si>
    <t>ALI SAIMA</t>
  </si>
  <si>
    <t>FOHN GILA</t>
  </si>
  <si>
    <t>E0284110</t>
  </si>
  <si>
    <t>Rafael Ching Companioni</t>
  </si>
  <si>
    <t>E0361756</t>
  </si>
  <si>
    <t>CHING COMPANIONI RAFAEL ANTONIO</t>
  </si>
  <si>
    <t>CHING COMPANIONI RAFAEL</t>
  </si>
  <si>
    <t>1901 1ST AVE RM 5M44</t>
  </si>
  <si>
    <t>Frederick Gulmi</t>
  </si>
  <si>
    <t>E0187744</t>
  </si>
  <si>
    <t>GULMI FREDERICK ANTHONY MD</t>
  </si>
  <si>
    <t>GULMI FREDERICK DR.</t>
  </si>
  <si>
    <t>BROOKLDALE HOSP</t>
  </si>
  <si>
    <t>Monzur Morshed</t>
  </si>
  <si>
    <t>E0419472</t>
  </si>
  <si>
    <t>MORSHED MONZUR</t>
  </si>
  <si>
    <t>321 GENESEE ST</t>
  </si>
  <si>
    <t>ONEIDA</t>
  </si>
  <si>
    <t>13421-2611</t>
  </si>
  <si>
    <t>Tariq, Muhammad</t>
  </si>
  <si>
    <t>E0157863</t>
  </si>
  <si>
    <t>TARIQ MUHAMMAD MD</t>
  </si>
  <si>
    <t>TARIQ MUHAMMAD DR.</t>
  </si>
  <si>
    <t>284 SUYDAM ST</t>
  </si>
  <si>
    <t>11237-3262</t>
  </si>
  <si>
    <t>DHARNI POONAM</t>
  </si>
  <si>
    <t>E0336493</t>
  </si>
  <si>
    <t>DHARNI POONAM MS.</t>
  </si>
  <si>
    <t>DHARNI POONAM BALA</t>
  </si>
  <si>
    <t>2739-45 THIRD AVE (145TH ST)</t>
  </si>
  <si>
    <t>10451-0000</t>
  </si>
  <si>
    <t>JA PERSONAL MEDICAL CARE PRACTICE</t>
  </si>
  <si>
    <t>E0290111</t>
  </si>
  <si>
    <t>JA PERSONAL MEDICAL CARE PRACTICE P</t>
  </si>
  <si>
    <t>J. A. PERSONAL MEDICAL CARE PRACTICE, PLLC</t>
  </si>
  <si>
    <t>J A PERSONAL MEDICAL CARE PRACTICE</t>
  </si>
  <si>
    <t>BRAVO, GISELA, LCSW</t>
  </si>
  <si>
    <t>BRAVO GISELA</t>
  </si>
  <si>
    <t>25 E 183RD ST</t>
  </si>
  <si>
    <t>IGLESIAS, RICARDO, LMHC, LCSW</t>
  </si>
  <si>
    <t>IGLESIAS RICARDO MRS.</t>
  </si>
  <si>
    <t>175 W 93RD ST APT 17D</t>
  </si>
  <si>
    <t>PEREZ GISELL</t>
  </si>
  <si>
    <t>PATINO FRNCESCA</t>
  </si>
  <si>
    <t>PATINO FRANCESCA</t>
  </si>
  <si>
    <t>BOLSOM LARA</t>
  </si>
  <si>
    <t>E0314149</t>
  </si>
  <si>
    <t>24302 NORTHERN BLVD</t>
  </si>
  <si>
    <t>DOUGLASTON</t>
  </si>
  <si>
    <t>11362-1150</t>
  </si>
  <si>
    <t>KING, STACY, LCSW</t>
  </si>
  <si>
    <t>E0286297</t>
  </si>
  <si>
    <t>KING STACY CHRISTEN</t>
  </si>
  <si>
    <t>KING STACY</t>
  </si>
  <si>
    <t>MEJIA-GONZALEZ, JULIANA, LCSW</t>
  </si>
  <si>
    <t>MEJIA- GONZALEZ JULIANA MRS.</t>
  </si>
  <si>
    <t>BLAKELY CAROLIN</t>
  </si>
  <si>
    <t>E0368043</t>
  </si>
  <si>
    <t>BLAKELY CAROLIN MARIE</t>
  </si>
  <si>
    <t>Judith Flores</t>
  </si>
  <si>
    <t>E0213867</t>
  </si>
  <si>
    <t>FLORES JUDITH              MD</t>
  </si>
  <si>
    <t>FLORES JUDITH DR.</t>
  </si>
  <si>
    <t>FLORES JUDITH</t>
  </si>
  <si>
    <t>WOODHILL MED &amp; MHC</t>
  </si>
  <si>
    <t>Maria Alikakos</t>
  </si>
  <si>
    <t>E0369598</t>
  </si>
  <si>
    <t>ALIKAKOS MARIA</t>
  </si>
  <si>
    <t>ALIKAKOS MARIA DR.</t>
  </si>
  <si>
    <t>10 NATHAN D PERLMAN PL</t>
  </si>
  <si>
    <t>KATZ, NORMA, NPP</t>
  </si>
  <si>
    <t>E0287389</t>
  </si>
  <si>
    <t>KATZ NORMA</t>
  </si>
  <si>
    <t>KATZ NORMA MRS.</t>
  </si>
  <si>
    <t>KATZ NORMA GREENBERG</t>
  </si>
  <si>
    <t>160 W 86TH ST # 1ST</t>
  </si>
  <si>
    <t>Ramez Sulaiman</t>
  </si>
  <si>
    <t>E0340011</t>
  </si>
  <si>
    <t>SULAIMAN RAMEZ</t>
  </si>
  <si>
    <t>SULAIMAN RAMEZ AHMAD</t>
  </si>
  <si>
    <t>4234 BRONX BLVD</t>
  </si>
  <si>
    <t>10466-2668</t>
  </si>
  <si>
    <t>Akinlabe Sanusi</t>
  </si>
  <si>
    <t>SANUSI AKINLABI DR.</t>
  </si>
  <si>
    <t>BAKER, ALISON, LCSW</t>
  </si>
  <si>
    <t>E0339841</t>
  </si>
  <si>
    <t>BAKER ALISON</t>
  </si>
  <si>
    <t>BAKER ALISON MS.</t>
  </si>
  <si>
    <t>Wu Xuxia</t>
  </si>
  <si>
    <t>E0363350</t>
  </si>
  <si>
    <t>WU XUXIA</t>
  </si>
  <si>
    <t>WU XUXIA MS.</t>
  </si>
  <si>
    <t>13636 39TH AVE STE 2</t>
  </si>
  <si>
    <t>DODDS, ROXANNE, LCSW, CASAC</t>
  </si>
  <si>
    <t>E0286439</t>
  </si>
  <si>
    <t>DODDS ROXANNE</t>
  </si>
  <si>
    <t>DODDS ROXANNE MS.</t>
  </si>
  <si>
    <t>CASADO, TOMAS, LMFT</t>
  </si>
  <si>
    <t>CASADO-FRANKEL TOMAS MR.</t>
  </si>
  <si>
    <t>Kafeel Muhammad</t>
  </si>
  <si>
    <t>E0305499</t>
  </si>
  <si>
    <t>MUHAMMAD IMRAN KAFEEL</t>
  </si>
  <si>
    <t>KAFEEL MUHAMMAD DR.</t>
  </si>
  <si>
    <t>KAFEEL MUHAMMAD IMRAN</t>
  </si>
  <si>
    <t>4160 MAIN ST STE 205B</t>
  </si>
  <si>
    <t>11355-3800</t>
  </si>
  <si>
    <t>Celine Thum</t>
  </si>
  <si>
    <t>E0410528</t>
  </si>
  <si>
    <t>THUM CELINE</t>
  </si>
  <si>
    <t>THUM CELINE DR.</t>
  </si>
  <si>
    <t>Tanvira Islam</t>
  </si>
  <si>
    <t>E0421577</t>
  </si>
  <si>
    <t>ISLAM TANVIRA</t>
  </si>
  <si>
    <t>ISLAM TANVIRA DR.</t>
  </si>
  <si>
    <t>ISLAM TANVIRA MUSTAFA</t>
  </si>
  <si>
    <t>Alda Andoni</t>
  </si>
  <si>
    <t>E0437673</t>
  </si>
  <si>
    <t>ANDONI ALDA</t>
  </si>
  <si>
    <t>Franz Jemio</t>
  </si>
  <si>
    <t>E0352576</t>
  </si>
  <si>
    <t>JEMIO FRANZ EDWIN</t>
  </si>
  <si>
    <t>JEMIO FRANZ</t>
  </si>
  <si>
    <t>Ameriway Pharmacy Inc/DBA Qualimeds Pharmacy</t>
  </si>
  <si>
    <t>E0015215</t>
  </si>
  <si>
    <t>AMERIWAY PHARMACY INC.</t>
  </si>
  <si>
    <t>AMERIWAY PHARMACY INC</t>
  </si>
  <si>
    <t>2272 86TH ST</t>
  </si>
  <si>
    <t>11214-4138</t>
  </si>
  <si>
    <t>Guerrier Carline</t>
  </si>
  <si>
    <t>E0359028</t>
  </si>
  <si>
    <t>GUERRIER CARLINE</t>
  </si>
  <si>
    <t>126 N FRANKLIN ST</t>
  </si>
  <si>
    <t>11550-1318</t>
  </si>
  <si>
    <t xml:space="preserve">Hossain Zakia </t>
  </si>
  <si>
    <t>WILLIAM G JOHNSON MD PC</t>
  </si>
  <si>
    <t>WILLIAM G JOHNSON M.D. P.C</t>
  </si>
  <si>
    <t>18710 LINDEN BLVD</t>
  </si>
  <si>
    <t>MMC CHAM</t>
  </si>
  <si>
    <t>MMC CHAM, 3415 BAINBRIDGE AVENUE</t>
  </si>
  <si>
    <t>Zhuo Ying</t>
  </si>
  <si>
    <t>E0297215</t>
  </si>
  <si>
    <t>ZHUO YING</t>
  </si>
  <si>
    <t>Faruque Ahmed</t>
  </si>
  <si>
    <t>E0295636</t>
  </si>
  <si>
    <t>FARUQUE AHMED</t>
  </si>
  <si>
    <t>AHMED FARUQUE</t>
  </si>
  <si>
    <t>400 N MAIN ST</t>
  </si>
  <si>
    <t>WARSAW</t>
  </si>
  <si>
    <t>14569-1025</t>
  </si>
  <si>
    <t>Gonzalez Antonio</t>
  </si>
  <si>
    <t>GONZALEZ ANTONIO</t>
  </si>
  <si>
    <t>Christine Mercier</t>
  </si>
  <si>
    <t>E0412263</t>
  </si>
  <si>
    <t>MERCIER CHRISTINE</t>
  </si>
  <si>
    <t>Arpan Parikh</t>
  </si>
  <si>
    <t>PARIKH ARPAN DR.</t>
  </si>
  <si>
    <t>1111 AMSTERDAM AVE, PLANT BUILDING, GROUND FLOOR, ROOM 2050</t>
  </si>
  <si>
    <t>Debabrata Sen</t>
  </si>
  <si>
    <t>E0090216</t>
  </si>
  <si>
    <t>SEN DEBABRATA MD</t>
  </si>
  <si>
    <t>SEN DEBABRATA</t>
  </si>
  <si>
    <t>1335 LINDEN BLVD</t>
  </si>
  <si>
    <t>11212-4751</t>
  </si>
  <si>
    <t>Romero Wallace</t>
  </si>
  <si>
    <t>ROMERO WALLACE</t>
  </si>
  <si>
    <t>SKIBA, LAUREN, LCSW</t>
  </si>
  <si>
    <t>SKIBA LAUREN</t>
  </si>
  <si>
    <t>PAQUETTE, BRIAN, LMSW</t>
  </si>
  <si>
    <t>E0346763</t>
  </si>
  <si>
    <t>PAQUETTE BRAIN</t>
  </si>
  <si>
    <t>PAQUETTE BRIAN</t>
  </si>
  <si>
    <t>Tracey Hughes</t>
  </si>
  <si>
    <t>E0437820</t>
  </si>
  <si>
    <t>HUGHES TRACEY GEORGIA</t>
  </si>
  <si>
    <t>HUGHES TRACEY MISS</t>
  </si>
  <si>
    <t>Karen Fung</t>
  </si>
  <si>
    <t>E0407513</t>
  </si>
  <si>
    <t>FUNG KAREN</t>
  </si>
  <si>
    <t>Michele Weiner</t>
  </si>
  <si>
    <t>E0194460</t>
  </si>
  <si>
    <t>WIENER MICHELE             MD</t>
  </si>
  <si>
    <t>WIENER MICHELE</t>
  </si>
  <si>
    <t>WIENER MICHELE MD</t>
  </si>
  <si>
    <t>Leonore Max</t>
  </si>
  <si>
    <t>E0161811</t>
  </si>
  <si>
    <t>MAX LEONORE BETH MD</t>
  </si>
  <si>
    <t>MAX LEONORE DR.</t>
  </si>
  <si>
    <t>CONEY IS MED GRP</t>
  </si>
  <si>
    <t>Dahlia Eid</t>
  </si>
  <si>
    <t>E0419397</t>
  </si>
  <si>
    <t>EID DAHLIA</t>
  </si>
  <si>
    <t>LAVELANET, MARIO</t>
  </si>
  <si>
    <t>E0138355</t>
  </si>
  <si>
    <t>LAVELANET MARIO MD</t>
  </si>
  <si>
    <t>LAVELANET MARIO DR.</t>
  </si>
  <si>
    <t>MARY IMMACULATE ER</t>
  </si>
  <si>
    <t>Kristina Ruff</t>
  </si>
  <si>
    <t>E0417051</t>
  </si>
  <si>
    <t>RUFF KRISTINA T</t>
  </si>
  <si>
    <t>RUFF KRISTINA DR.</t>
  </si>
  <si>
    <t>78-44 METROPOLITAN AVE</t>
  </si>
  <si>
    <t>11379-2966</t>
  </si>
  <si>
    <t>Ballas Mayer</t>
  </si>
  <si>
    <t>E0221924</t>
  </si>
  <si>
    <t>BALLAS MAYER MD            PC</t>
  </si>
  <si>
    <t>BALLAS MAYER</t>
  </si>
  <si>
    <t>11045 QUEENS BLVD</t>
  </si>
  <si>
    <t>11375-5501</t>
  </si>
  <si>
    <t>GRANT, JENNIFER, LCSW</t>
  </si>
  <si>
    <t>E0350373</t>
  </si>
  <si>
    <t>GRANT JENNIFER</t>
  </si>
  <si>
    <t>GRANT JENNIFER MS.</t>
  </si>
  <si>
    <t>RIVERA, LUMA</t>
  </si>
  <si>
    <t>E0004641</t>
  </si>
  <si>
    <t>RIVERA LUMA</t>
  </si>
  <si>
    <t>RIVERA LUMA MS.</t>
  </si>
  <si>
    <t>Oscar Marcilla</t>
  </si>
  <si>
    <t>E0117513</t>
  </si>
  <si>
    <t>MARCILLA OSCAR A MD</t>
  </si>
  <si>
    <t>MARCILLA OSCAR DR.</t>
  </si>
  <si>
    <t>Hasan Shaikh</t>
  </si>
  <si>
    <t>E0108149</t>
  </si>
  <si>
    <t>HASAN SHAIKH NUSRAT</t>
  </si>
  <si>
    <t>HASAN SHAIKH DR.</t>
  </si>
  <si>
    <t>Codrington-Riviere Ruthine</t>
  </si>
  <si>
    <t>E0323295</t>
  </si>
  <si>
    <t>CODRINGTON-RIVIERE RUTHINE</t>
  </si>
  <si>
    <t>CODRINGTON-RIVIERE RUTHINE MS.</t>
  </si>
  <si>
    <t>60-02 QUEENS BLVD LOWR LEVEL</t>
  </si>
  <si>
    <t>Liao Lucy Le</t>
  </si>
  <si>
    <t>E0451614</t>
  </si>
  <si>
    <t>LIAO LUCY LE</t>
  </si>
  <si>
    <t>LIAO LUCY</t>
  </si>
  <si>
    <t>Arcadia Health Pharmacy</t>
  </si>
  <si>
    <t>E0369756</t>
  </si>
  <si>
    <t>ARCADIA HEALTH PHARMACY CORP</t>
  </si>
  <si>
    <t>Nancy Wallach</t>
  </si>
  <si>
    <t>E0075602</t>
  </si>
  <si>
    <t>WALLACH NANCY ELIANA MD</t>
  </si>
  <si>
    <t>WALLACH NANCY MRS.</t>
  </si>
  <si>
    <t>11020 71ST AVE</t>
  </si>
  <si>
    <t>11375-4553</t>
  </si>
  <si>
    <t>Kaitlyn Wong</t>
  </si>
  <si>
    <t>E0346712</t>
  </si>
  <si>
    <t>WONG KAITLYN LIN</t>
  </si>
  <si>
    <t>WONG KAITLYN</t>
  </si>
  <si>
    <t>100 W KINGSBRIDGE RD</t>
  </si>
  <si>
    <t>10468-3961</t>
  </si>
  <si>
    <t>Khaneja Amit</t>
  </si>
  <si>
    <t>E0328040</t>
  </si>
  <si>
    <t>KHANEJA AMIT</t>
  </si>
  <si>
    <t>KHANEJA AMIT DR.</t>
  </si>
  <si>
    <t>KHANEJA AMIT MD</t>
  </si>
  <si>
    <t>16 SUMNER PL</t>
  </si>
  <si>
    <t>11206-4110</t>
  </si>
  <si>
    <t>BAKAL, JENNIFER</t>
  </si>
  <si>
    <t>E0292859</t>
  </si>
  <si>
    <t>BAKAL JENNIFER</t>
  </si>
  <si>
    <t>116 JOHN ST # 27TH</t>
  </si>
  <si>
    <t>10038-3300</t>
  </si>
  <si>
    <t>BRAFFETT, STACEY, LCSW</t>
  </si>
  <si>
    <t>E0298829</t>
  </si>
  <si>
    <t>COOPER BRAFFETT STACEY</t>
  </si>
  <si>
    <t>BRAFFETT STACEY</t>
  </si>
  <si>
    <t>BRAFFETT STACEY COOPER</t>
  </si>
  <si>
    <t>Duaban Maria</t>
  </si>
  <si>
    <t>E0213157</t>
  </si>
  <si>
    <t>DUABAN MARIA PAZ MD PC</t>
  </si>
  <si>
    <t>DUABAN MARIA PAZ DR.</t>
  </si>
  <si>
    <t>DR. DOKUN, OLANREWAJU</t>
  </si>
  <si>
    <t>E0456698</t>
  </si>
  <si>
    <t>DOKUN OLANREWAJU T</t>
  </si>
  <si>
    <t>DOKUN OLANREWAJU</t>
  </si>
  <si>
    <t>Dietz Vernon</t>
  </si>
  <si>
    <t>E0319173</t>
  </si>
  <si>
    <t>DIETZ JR VERNON</t>
  </si>
  <si>
    <t>DIETZ VERNON MR.</t>
  </si>
  <si>
    <t>JOSEPH MIRIAM</t>
  </si>
  <si>
    <t>E0319930</t>
  </si>
  <si>
    <t>JOSEPH MIRIAM J</t>
  </si>
  <si>
    <t>ABRAHAM, JULIE, MD</t>
  </si>
  <si>
    <t>E0116650</t>
  </si>
  <si>
    <t>ABRAHAM JULIE ROBIN MD</t>
  </si>
  <si>
    <t>ABRAHAM JULIE</t>
  </si>
  <si>
    <t>Richard Rafal</t>
  </si>
  <si>
    <t>E0182211</t>
  </si>
  <si>
    <t>RAFAL RICHARD MD</t>
  </si>
  <si>
    <t>RAFAL RICHARD DR.</t>
  </si>
  <si>
    <t xml:space="preserve">Cheung Clara </t>
  </si>
  <si>
    <t>CHEUNG CLARA MS.</t>
  </si>
  <si>
    <t>Ibis Yarde</t>
  </si>
  <si>
    <t>E0297145</t>
  </si>
  <si>
    <t>YARDE IBIS</t>
  </si>
  <si>
    <t>YARDE IBIS DR.</t>
  </si>
  <si>
    <t>E0452832</t>
  </si>
  <si>
    <t>HUANG JENNIFER</t>
  </si>
  <si>
    <t>HUANG JENNIFER DR.</t>
  </si>
  <si>
    <t>HUANG JENNIFER CANLAS</t>
  </si>
  <si>
    <t>MACALUSO DIANE</t>
  </si>
  <si>
    <t>97-29 64TH RD.</t>
  </si>
  <si>
    <t>WEINSTOCK, JOAN, LCSW</t>
  </si>
  <si>
    <t>E0325553</t>
  </si>
  <si>
    <t>WEINSTOCK JOAN</t>
  </si>
  <si>
    <t>WEINSTOCK JOAN MS.</t>
  </si>
  <si>
    <t>Sabrina Qudsi-Hathweh</t>
  </si>
  <si>
    <t>E0452731</t>
  </si>
  <si>
    <t>QUDSI-HATHWEH SABRINA</t>
  </si>
  <si>
    <t>QUDSI-HATHWEH SABRINA MISS</t>
  </si>
  <si>
    <t>Liu Zoe</t>
  </si>
  <si>
    <t>E0081843</t>
  </si>
  <si>
    <t>ZOE LIU MEDICAL PC</t>
  </si>
  <si>
    <t>LIU ZOE</t>
  </si>
  <si>
    <t>DOWNTOWN FAM CTR</t>
  </si>
  <si>
    <t>10002-2301</t>
  </si>
  <si>
    <t>Darshak Shah</t>
  </si>
  <si>
    <t>E0406286</t>
  </si>
  <si>
    <t>SHAH DARSHAK SHAH</t>
  </si>
  <si>
    <t>SHAH DARSHAK</t>
  </si>
  <si>
    <t>SHAH DARSHAK SHARADCHANDRA</t>
  </si>
  <si>
    <t>5 EAST 98 ST</t>
  </si>
  <si>
    <t>Ghadir Salame</t>
  </si>
  <si>
    <t>E0322367</t>
  </si>
  <si>
    <t>SALAME GHADIR M</t>
  </si>
  <si>
    <t>SALAME GHADIR</t>
  </si>
  <si>
    <t>470 CLARKSON AVE</t>
  </si>
  <si>
    <t>I&amp;R MEDICAL SERVICES</t>
  </si>
  <si>
    <t>E0402645</t>
  </si>
  <si>
    <t>I &amp; R MEDICAL SERVICES  PC</t>
  </si>
  <si>
    <t>I &amp; R MEDICAL SERVICES PC</t>
  </si>
  <si>
    <t>11241 QUEENS BLVD STE LLB</t>
  </si>
  <si>
    <t>11375-5564</t>
  </si>
  <si>
    <t>SMITH-MENJIVAR, ELEISE, LMSW</t>
  </si>
  <si>
    <t>SMITH-MENJIVAR ELEISE</t>
  </si>
  <si>
    <t>110 W 97TH ST</t>
  </si>
  <si>
    <t>BRAVO-GOGNY, CARLOS, LCSW</t>
  </si>
  <si>
    <t>E0298775</t>
  </si>
  <si>
    <t>BRAVO CARLOS</t>
  </si>
  <si>
    <t>BRAVO-GOGNY CARLOS</t>
  </si>
  <si>
    <t>BRAVO-GOGNY CARLOS D</t>
  </si>
  <si>
    <t>5676 RIVERDALE AVE STE 202</t>
  </si>
  <si>
    <t>10471-2100</t>
  </si>
  <si>
    <t>WOLFORD MARY</t>
  </si>
  <si>
    <t>1800 MERCY DR, SUITE 302</t>
  </si>
  <si>
    <t>Aponte Marisol</t>
  </si>
  <si>
    <t>PERSONAL TOUCH MEDICAL MANAGEMENT INC</t>
  </si>
  <si>
    <t>3485 E TREMONT AVE</t>
  </si>
  <si>
    <t>Tandon Usha</t>
  </si>
  <si>
    <t>E0115579</t>
  </si>
  <si>
    <t>TANDON USHA K MD</t>
  </si>
  <si>
    <t>TANDON USHA DR.</t>
  </si>
  <si>
    <t>Carol Lubomski</t>
  </si>
  <si>
    <t>E0425016</t>
  </si>
  <si>
    <t>LUBOMSKI CAROL</t>
  </si>
  <si>
    <t>LUBOMSKI CAROL MS.</t>
  </si>
  <si>
    <t>Philip Puthumana</t>
  </si>
  <si>
    <t>E0136216</t>
  </si>
  <si>
    <t>PUTHUMANA PHILIP JOSEPH MD</t>
  </si>
  <si>
    <t>PUTHUMANA PHILIP DR.</t>
  </si>
  <si>
    <t>PUTHUMANA PHILIP JOSEPH</t>
  </si>
  <si>
    <t>415 W 51ST ST</t>
  </si>
  <si>
    <t>10019-6301</t>
  </si>
  <si>
    <t>Liu Fong</t>
  </si>
  <si>
    <t>E0291726</t>
  </si>
  <si>
    <t>LIU FONG</t>
  </si>
  <si>
    <t>NUNEZ, BEGONA, PSYCHOANALYST</t>
  </si>
  <si>
    <t>NUNEZ SANCHEZ BEGONA</t>
  </si>
  <si>
    <t>ARZUAGGAH, CELESTE, LCSW</t>
  </si>
  <si>
    <t>ARZUAGGAH CELESTE MS.</t>
  </si>
  <si>
    <t>101 W 81ST ST APT 607</t>
  </si>
  <si>
    <t>Anca Stuparu</t>
  </si>
  <si>
    <t>E0411964</t>
  </si>
  <si>
    <t>STUPARA ANCA MARILENA</t>
  </si>
  <si>
    <t>STUPARU ANCA</t>
  </si>
  <si>
    <t>STUPARU ANCA MARILENA</t>
  </si>
  <si>
    <t>Three J's Pharmacy Inc</t>
  </si>
  <si>
    <t>E0035586</t>
  </si>
  <si>
    <t>THREE J'S PHARMACY INC</t>
  </si>
  <si>
    <t>THREE JS PHARMACY INC</t>
  </si>
  <si>
    <t>9012 ELMHURST AVE</t>
  </si>
  <si>
    <t>Michelle Espinoza</t>
  </si>
  <si>
    <t>E0420135</t>
  </si>
  <si>
    <t>ESPINOZA MICHELLE CHRISTINE</t>
  </si>
  <si>
    <t>ESPINOZA MICHELLE</t>
  </si>
  <si>
    <t>Sadia Halim</t>
  </si>
  <si>
    <t>E0417054</t>
  </si>
  <si>
    <t>HALIM SADIA</t>
  </si>
  <si>
    <t>Ramanathan Deepak</t>
  </si>
  <si>
    <t>E0384352</t>
  </si>
  <si>
    <t>RAMANATHAN DEEPAK</t>
  </si>
  <si>
    <t>90-16 SUTPHIN BLVD</t>
  </si>
  <si>
    <t>Eleonora Gashi</t>
  </si>
  <si>
    <t>E0452638</t>
  </si>
  <si>
    <t>GASHI ELEONORA</t>
  </si>
  <si>
    <t>GASHI ELEONORA DR.</t>
  </si>
  <si>
    <t>SCHLAFRIG CYPORA</t>
  </si>
  <si>
    <t>E0324052</t>
  </si>
  <si>
    <t>SCHLAFRIG EDITH CYPORA LCSW</t>
  </si>
  <si>
    <t>SCHLAFRIG EDITH MS.</t>
  </si>
  <si>
    <t>PRESSLER, SARAH, LMSW</t>
  </si>
  <si>
    <t>E0344317</t>
  </si>
  <si>
    <t>PRESSLER SARAH</t>
  </si>
  <si>
    <t>PRESSLER SARAH MS.</t>
  </si>
  <si>
    <t>Santucci Nicole</t>
  </si>
  <si>
    <t>SANTUCCI NICOLE</t>
  </si>
  <si>
    <t>Enu Christopher</t>
  </si>
  <si>
    <t>E0276523</t>
  </si>
  <si>
    <t>ENU CHRISTOPHER CHUKWUEMEKA</t>
  </si>
  <si>
    <t>ENU CHRISTOPHER DR.</t>
  </si>
  <si>
    <t>607 SOUNDVIEW AVE</t>
  </si>
  <si>
    <t>10473-2928</t>
  </si>
  <si>
    <t>MOROZ GEORGES</t>
  </si>
  <si>
    <t>E0214324</t>
  </si>
  <si>
    <t>MOROZ GEORGES              MD</t>
  </si>
  <si>
    <t>MOROZ GEORGES DR.</t>
  </si>
  <si>
    <t>Chloe Michaelson</t>
  </si>
  <si>
    <t>E0446165</t>
  </si>
  <si>
    <t>MICHAELSON CHLOE</t>
  </si>
  <si>
    <t>Kato Lindsey</t>
  </si>
  <si>
    <t>E0359305</t>
  </si>
  <si>
    <t>LEINBACH LINDSEY</t>
  </si>
  <si>
    <t>KATO LINDSEY</t>
  </si>
  <si>
    <t>KATO LINDSEY RAE</t>
  </si>
  <si>
    <t>1456 FULTON ST</t>
  </si>
  <si>
    <t>11216-2505</t>
  </si>
  <si>
    <t>EVANS, MELANIE, LMSW</t>
  </si>
  <si>
    <t>SIMONSON MELANIE</t>
  </si>
  <si>
    <t>IORIO JOANNE</t>
  </si>
  <si>
    <t>E0283978</t>
  </si>
  <si>
    <t>ABREU, DARWIN, LCSW</t>
  </si>
  <si>
    <t>E0311900</t>
  </si>
  <si>
    <t>ABREU DARWIN</t>
  </si>
  <si>
    <t>ABREU DARWIN MR.</t>
  </si>
  <si>
    <t>106 W 86TH ST</t>
  </si>
  <si>
    <t>10024-4001</t>
  </si>
  <si>
    <t>ROBINSON ALBERT</t>
  </si>
  <si>
    <t>17800 LINDEN BLVD, E WING 2ND FLOOR ROOM 231</t>
  </si>
  <si>
    <t>ST. ALBANS</t>
  </si>
  <si>
    <t>DAVIS, JAMIL, LMSW</t>
  </si>
  <si>
    <t>E0339857</t>
  </si>
  <si>
    <t>DAVIS JAMIL</t>
  </si>
  <si>
    <t>Syeda Marzia</t>
  </si>
  <si>
    <t>MARZIA SYEDA</t>
  </si>
  <si>
    <t>1 BROOKDALE PLAZA</t>
  </si>
  <si>
    <t>SAHAD SYLENA</t>
  </si>
  <si>
    <t>9729 64TH RD.</t>
  </si>
  <si>
    <t>COTTERELL KEVIN</t>
  </si>
  <si>
    <t>E0164306</t>
  </si>
  <si>
    <t>COTTERELL KEVIN PAUL  MD</t>
  </si>
  <si>
    <t>COTTERELL KEVIN DR.</t>
  </si>
  <si>
    <t>STE 403</t>
  </si>
  <si>
    <t>11570-1001</t>
  </si>
  <si>
    <t>Diana Reid-Roberts</t>
  </si>
  <si>
    <t>E0303811</t>
  </si>
  <si>
    <t>DIANA REID-ROBERTS</t>
  </si>
  <si>
    <t>REID-ROBERTS DIANA</t>
  </si>
  <si>
    <t>REID-ROBERTS DIANA RN</t>
  </si>
  <si>
    <t>25943 147TH DR</t>
  </si>
  <si>
    <t>11422-2925</t>
  </si>
  <si>
    <t>FIZEL, LAURA, PSY.D.</t>
  </si>
  <si>
    <t>FIZEL LAURA DR.</t>
  </si>
  <si>
    <t>160 W 86TH ST, MCMH</t>
  </si>
  <si>
    <t>Choudhury Hasan</t>
  </si>
  <si>
    <t>E0167459</t>
  </si>
  <si>
    <t>HASAN CHOUDHURY S   MD</t>
  </si>
  <si>
    <t>HASAN CHOUDHURY DR.</t>
  </si>
  <si>
    <t>MARY IMMACULATE HOSP</t>
  </si>
  <si>
    <t>Tradition LLC</t>
  </si>
  <si>
    <t>TRADITION, LLC</t>
  </si>
  <si>
    <t>5350 KINGS HWY</t>
  </si>
  <si>
    <t>Beena Joseph</t>
  </si>
  <si>
    <t>E0373675</t>
  </si>
  <si>
    <t>BEENA JOSEPH</t>
  </si>
  <si>
    <t>JOSEPH BEENA DR.</t>
  </si>
  <si>
    <t>Tam Raymond</t>
  </si>
  <si>
    <t>E0130415</t>
  </si>
  <si>
    <t>TAM RAYMOND</t>
  </si>
  <si>
    <t>TAM RAYMOND DING CHI</t>
  </si>
  <si>
    <t>9520 63RD RD STE 2J</t>
  </si>
  <si>
    <t>11374-1160</t>
  </si>
  <si>
    <t>Avraham Appleman</t>
  </si>
  <si>
    <t>E0397066</t>
  </si>
  <si>
    <t>APPLEMAN AVRAHAM S</t>
  </si>
  <si>
    <t>APPLEMAN AVRAHAM MR.</t>
  </si>
  <si>
    <t>APPLEMAN AVRAHAM SHMUEL</t>
  </si>
  <si>
    <t>ADENIRAN, ADEBUKOLA</t>
  </si>
  <si>
    <t>E0355731</t>
  </si>
  <si>
    <t>ADENIRAN ADEBUKOLA</t>
  </si>
  <si>
    <t>ADENIRAN ADEBUKOLA AINA</t>
  </si>
  <si>
    <t>DRUCKER GEORGE</t>
  </si>
  <si>
    <t>E0346727</t>
  </si>
  <si>
    <t>Pawlik Anna Teresa</t>
  </si>
  <si>
    <t>E0139464</t>
  </si>
  <si>
    <t>PAWLIK ANNA TERESA MD</t>
  </si>
  <si>
    <t>PAWLIK ANNA</t>
  </si>
  <si>
    <t>557 LEONARD ST</t>
  </si>
  <si>
    <t>11222-3286</t>
  </si>
  <si>
    <t>SUDRAN, DEBORAH, LCSW</t>
  </si>
  <si>
    <t>E0039788</t>
  </si>
  <si>
    <t>SUDRAN DEBORAH</t>
  </si>
  <si>
    <t>SUDRAN DEBORAH MS.</t>
  </si>
  <si>
    <t>Berman Bruce</t>
  </si>
  <si>
    <t>E0149540</t>
  </si>
  <si>
    <t>BERMAN BRUCE L MD</t>
  </si>
  <si>
    <t>BERMAN BRUCE</t>
  </si>
  <si>
    <t>Silver Lake Support Services Inc</t>
  </si>
  <si>
    <t>E0090311</t>
  </si>
  <si>
    <t>SILVER LAKE SUPPORT SERVICES</t>
  </si>
  <si>
    <t>SILVER LAKE SUPPORT SERVICES, INC</t>
  </si>
  <si>
    <t>797 BRIGHTON AVE</t>
  </si>
  <si>
    <t>10301-2736</t>
  </si>
  <si>
    <t>RevCore Recovery Center</t>
  </si>
  <si>
    <t>E0416849</t>
  </si>
  <si>
    <t>REVCORE RECOVERY CENTER OF MANHATTA</t>
  </si>
  <si>
    <t>REVCORE RECOVERY CENTER OF MANHATTAN, LLC</t>
  </si>
  <si>
    <t>598 BROADWAY FL 2</t>
  </si>
  <si>
    <t>10012-3363</t>
  </si>
  <si>
    <t>OXIER MICHELE</t>
  </si>
  <si>
    <t>FEGS REGO PARK CENTER, 97-45 QUEENS BLVD PH</t>
  </si>
  <si>
    <t>GRACE MEDICAL CARE PLLC</t>
  </si>
  <si>
    <t>E0330375</t>
  </si>
  <si>
    <t>GRACE MEDICAL CARE, PLLC</t>
  </si>
  <si>
    <t>Katelyn Mornini</t>
  </si>
  <si>
    <t>MORNINI KATELYN</t>
  </si>
  <si>
    <t>1103 CORTELYOU RD</t>
  </si>
  <si>
    <t>Nagammai Nagappan</t>
  </si>
  <si>
    <t>E0446174</t>
  </si>
  <si>
    <t>NAGAPPAN NAGAMMAI</t>
  </si>
  <si>
    <t>Scheffer John</t>
  </si>
  <si>
    <t>SCHEFFER JOHN MR.</t>
  </si>
  <si>
    <t>45 NORTH STATION PLAZA, STE 212</t>
  </si>
  <si>
    <t>Carlotta Ross- Distin</t>
  </si>
  <si>
    <t>ROSS-DISTIN CARLOTTA MRS.</t>
  </si>
  <si>
    <t>13329 DENNIS ST</t>
  </si>
  <si>
    <t>ALFRED, MAGALIE</t>
  </si>
  <si>
    <t>E0146131</t>
  </si>
  <si>
    <t>MAGALIE ALFRED M D PEDIATRIC OFFICE</t>
  </si>
  <si>
    <t>ALFRED MAGALIE DR.</t>
  </si>
  <si>
    <t>ALFRED MAGALIE MD</t>
  </si>
  <si>
    <t>DEPT OF PEDS</t>
  </si>
  <si>
    <t>ASTACIO, CAROLINE, LCSW</t>
  </si>
  <si>
    <t>ASTACIO CAROLINE MS.</t>
  </si>
  <si>
    <t>184 ELDRIDGE ST</t>
  </si>
  <si>
    <t>Nana Mensah</t>
  </si>
  <si>
    <t>E0417193</t>
  </si>
  <si>
    <t>MENSAH NANA</t>
  </si>
  <si>
    <t>MENSAH NANA B</t>
  </si>
  <si>
    <t>GARIDIS, CHRISTINA, LCSW</t>
  </si>
  <si>
    <t>GARIDIS CHRISTINA</t>
  </si>
  <si>
    <t>MCLAURIN, FRANKIE, LMSW</t>
  </si>
  <si>
    <t>E0407277</t>
  </si>
  <si>
    <t>MCLAURIN FRANKIE</t>
  </si>
  <si>
    <t>MCLAURIN FRANKIE MR.</t>
  </si>
  <si>
    <t>2510 WESTCHESTER AVE</t>
  </si>
  <si>
    <t>10461-3585</t>
  </si>
  <si>
    <t>Buy-Right Corp</t>
  </si>
  <si>
    <t>E0171883</t>
  </si>
  <si>
    <t>BUY-RITE CORP</t>
  </si>
  <si>
    <t>11 CHATHAM SQ</t>
  </si>
  <si>
    <t>10038-1028</t>
  </si>
  <si>
    <t>AHMADUR RAHMAN MD PC</t>
  </si>
  <si>
    <t>E0444106</t>
  </si>
  <si>
    <t>LESIEUR, GERALDINE, LMSW</t>
  </si>
  <si>
    <t>LESIEUR GERALDINE</t>
  </si>
  <si>
    <t>80 5TH AVE, SUITE 903A</t>
  </si>
  <si>
    <t>WILLINGER, ROBERT, LCSW</t>
  </si>
  <si>
    <t>E0100631</t>
  </si>
  <si>
    <t>WILLINGER ROBERT</t>
  </si>
  <si>
    <t>WILLINGER ROBERT MR.</t>
  </si>
  <si>
    <t>315 W 86TH ST APT 5C</t>
  </si>
  <si>
    <t>10024-3108</t>
  </si>
  <si>
    <t>Krishna Nalleballe</t>
  </si>
  <si>
    <t>E0415094</t>
  </si>
  <si>
    <t>NALLEBALLE KRISHNA</t>
  </si>
  <si>
    <t>NALLEBALLE KRISHNA CHAITANYA</t>
  </si>
  <si>
    <t>NALLEBALLE KRISHNA CHAITANYA REDDY</t>
  </si>
  <si>
    <t>3316 ROCHAMBEAU AVE</t>
  </si>
  <si>
    <t>10467-2841</t>
  </si>
  <si>
    <t>MICHNOWICH DENA</t>
  </si>
  <si>
    <t>E0346930</t>
  </si>
  <si>
    <t>MICHNOWICH DENA MS.</t>
  </si>
  <si>
    <t>Marcos Zelaya</t>
  </si>
  <si>
    <t>E0431568</t>
  </si>
  <si>
    <t>ZELAYA MARCOS ISREAL</t>
  </si>
  <si>
    <t>ZELAYA MARCOS</t>
  </si>
  <si>
    <t>Karyn Winkler</t>
  </si>
  <si>
    <t>E0402607</t>
  </si>
  <si>
    <t>WINKLER KARYN</t>
  </si>
  <si>
    <t>10457-2594</t>
  </si>
  <si>
    <t>Tarek Zetoune</t>
  </si>
  <si>
    <t>E0430733</t>
  </si>
  <si>
    <t>ZETOUNE TAREK SAMIH</t>
  </si>
  <si>
    <t>ZETOUNE TAREK</t>
  </si>
  <si>
    <t>Master Dev</t>
  </si>
  <si>
    <t>E0447425</t>
  </si>
  <si>
    <t>MASTER DEV RASHMIN</t>
  </si>
  <si>
    <t>MASTER DEV</t>
  </si>
  <si>
    <t>Yan Wayne</t>
  </si>
  <si>
    <t>E0415059</t>
  </si>
  <si>
    <t>YAN WAYNE</t>
  </si>
  <si>
    <t>13620 38TH AVE STE 7J</t>
  </si>
  <si>
    <t>CHOULDJIAN-BAGHDASSARIAN ANI</t>
  </si>
  <si>
    <t>E0289188</t>
  </si>
  <si>
    <t>CHOULDJIAN-BAGHDASSARIAN  ANI</t>
  </si>
  <si>
    <t>CHOULDJIAN-BAGHDASSARIAN ANI DR.</t>
  </si>
  <si>
    <t>Lana Kleynerman</t>
  </si>
  <si>
    <t>E0172427</t>
  </si>
  <si>
    <t>KLEYNERMAN LANA  MD</t>
  </si>
  <si>
    <t>KLEYNERMAN LANA DR.</t>
  </si>
  <si>
    <t>KLEYNERMAN LANA</t>
  </si>
  <si>
    <t>Eleanor Gold</t>
  </si>
  <si>
    <t>E0331391</t>
  </si>
  <si>
    <t>SPUMBERG ELEANOR PEARL</t>
  </si>
  <si>
    <t>GOLD ELEANOR DR.</t>
  </si>
  <si>
    <t>GOLD ELEANOR PEARL</t>
  </si>
  <si>
    <t>197 HALF HOLLOW RD</t>
  </si>
  <si>
    <t>DIX HILLS</t>
  </si>
  <si>
    <t>11746-5861</t>
  </si>
  <si>
    <t>Olga Rodas</t>
  </si>
  <si>
    <t>E0412918</t>
  </si>
  <si>
    <t>RODAS OLGA</t>
  </si>
  <si>
    <t>RODAS OLGA MARIA</t>
  </si>
  <si>
    <t>GARCIA FELIX</t>
  </si>
  <si>
    <t>10470 QUEENS BLVD, SUITE 200</t>
  </si>
  <si>
    <t>Rita Gordon</t>
  </si>
  <si>
    <t>E0429191</t>
  </si>
  <si>
    <t>GORDON RITA</t>
  </si>
  <si>
    <t>150 ESSEX ST</t>
  </si>
  <si>
    <t>WANG ELLEN</t>
  </si>
  <si>
    <t>E0451244</t>
  </si>
  <si>
    <t>WANG ELLEN YEE</t>
  </si>
  <si>
    <t>Eugene Reiss</t>
  </si>
  <si>
    <t>E0051426</t>
  </si>
  <si>
    <t>REISS EUGENE H</t>
  </si>
  <si>
    <t>REISS EUGENE DR.</t>
  </si>
  <si>
    <t>REISS EUGENE</t>
  </si>
  <si>
    <t>SASAGAWA KAYA</t>
  </si>
  <si>
    <t>E0319126</t>
  </si>
  <si>
    <t>Bhavani Mahankali</t>
  </si>
  <si>
    <t>E0074189</t>
  </si>
  <si>
    <t>MAHANKALI BHAVANI DURGA MD</t>
  </si>
  <si>
    <t>MAHANKALI BHAVANI DR.</t>
  </si>
  <si>
    <t>12046 QUEENS BLVD</t>
  </si>
  <si>
    <t>11415-1204</t>
  </si>
  <si>
    <t>Heather Romano</t>
  </si>
  <si>
    <t>E0008911</t>
  </si>
  <si>
    <t>ROMANO HEATHER</t>
  </si>
  <si>
    <t>ROMANO HEATHER MRS.</t>
  </si>
  <si>
    <t>FLUSHING PRIMARY CARE ASSOCIATES LLP</t>
  </si>
  <si>
    <t>FLUSHING PRIMARY CARE ASSOCIATES, LLP</t>
  </si>
  <si>
    <t>72-18 164TH STREET</t>
  </si>
  <si>
    <t>Medical Arts Sanitarium/ dba Cornerstone of Medical Arts Center</t>
  </si>
  <si>
    <t>CORNERSTONE OF MEDICAL ARTS CENTER HOSPITAL</t>
  </si>
  <si>
    <t>MALDONADO, BRENDA, LMSW</t>
  </si>
  <si>
    <t>E0414934</t>
  </si>
  <si>
    <t>MALDONADO BRENDA</t>
  </si>
  <si>
    <t>MALDONADO BRENDA MS.</t>
  </si>
  <si>
    <t>747 BROADWAY</t>
  </si>
  <si>
    <t>11206-4406</t>
  </si>
  <si>
    <t>Haque Sayera</t>
  </si>
  <si>
    <t>E0039070</t>
  </si>
  <si>
    <t>HAQUE SAYERA MD</t>
  </si>
  <si>
    <t>HAQUE SAYERA DR.</t>
  </si>
  <si>
    <t>CONEY ISLAND HSP</t>
  </si>
  <si>
    <t>11235-7791</t>
  </si>
  <si>
    <t>Berk Suntay</t>
  </si>
  <si>
    <t>E0363788</t>
  </si>
  <si>
    <t>SUNTAY BERK TOLGA</t>
  </si>
  <si>
    <t>SUNTAY BERK DR.</t>
  </si>
  <si>
    <t>249 EMPIRE BLVD</t>
  </si>
  <si>
    <t>11225-3402</t>
  </si>
  <si>
    <t>ALPERT, HAROLD</t>
  </si>
  <si>
    <t>E0326129</t>
  </si>
  <si>
    <t>ALPERT HAROLD MURRAY</t>
  </si>
  <si>
    <t>ALPERT HAROLD</t>
  </si>
  <si>
    <t>115 E 57TH ST FL 11</t>
  </si>
  <si>
    <t>10022-2120</t>
  </si>
  <si>
    <t>Alam Anis</t>
  </si>
  <si>
    <t>E0302614</t>
  </si>
  <si>
    <t>ALAM ANIS</t>
  </si>
  <si>
    <t>1591 BROADWAY</t>
  </si>
  <si>
    <t>11207-1002</t>
  </si>
  <si>
    <t>ALWAILI, NOORI</t>
  </si>
  <si>
    <t>E0356692</t>
  </si>
  <si>
    <t>AL-WAILI NOORI SIRAJ DAWOOD</t>
  </si>
  <si>
    <t>AL-WAILI NOORI</t>
  </si>
  <si>
    <t>411 CANISTEO ST</t>
  </si>
  <si>
    <t>14843-2104</t>
  </si>
  <si>
    <t>Gaidamak Inna</t>
  </si>
  <si>
    <t>GAIDAMAK INNA</t>
  </si>
  <si>
    <t>MCDOWELL DAWNANN</t>
  </si>
  <si>
    <t>RODRIGUEZ-MCDOWELL DAWNANN</t>
  </si>
  <si>
    <t>17601 145TH DR</t>
  </si>
  <si>
    <t>AC Pharmacy Corp</t>
  </si>
  <si>
    <t>E0285554</t>
  </si>
  <si>
    <t>AC PHARMACY CORP</t>
  </si>
  <si>
    <t>762 59TH ST</t>
  </si>
  <si>
    <t>Helen Tipawan</t>
  </si>
  <si>
    <t>E0293015</t>
  </si>
  <si>
    <t>TIPAWAN HELEN</t>
  </si>
  <si>
    <t>TIPAWAN HELEN MS.</t>
  </si>
  <si>
    <t>TIPAWAN HELEN DELOESTE</t>
  </si>
  <si>
    <t>Yu Christine Ya-Ching</t>
  </si>
  <si>
    <t>E0456532</t>
  </si>
  <si>
    <t>YU CHRISTINE</t>
  </si>
  <si>
    <t>YU CHRISTINE DR.</t>
  </si>
  <si>
    <t>Sameena Khan</t>
  </si>
  <si>
    <t>E0078556</t>
  </si>
  <si>
    <t>KHAN SAMEENA</t>
  </si>
  <si>
    <t>130 EAST 18TH STREET</t>
  </si>
  <si>
    <t>10003-2416</t>
  </si>
  <si>
    <t>HERSHENSON, KIMBERLY, LMSW</t>
  </si>
  <si>
    <t>HERSHENSON KIMBERLY</t>
  </si>
  <si>
    <t>Samantha Gordon</t>
  </si>
  <si>
    <t>E0333660</t>
  </si>
  <si>
    <t>GORDON SAMANTHA DANNA</t>
  </si>
  <si>
    <t>GORDON SAMANTHA DR.</t>
  </si>
  <si>
    <t>160 E MAIN ST</t>
  </si>
  <si>
    <t>PORT JERVIS</t>
  </si>
  <si>
    <t>12771-2253</t>
  </si>
  <si>
    <t>Martiniouk Oxana</t>
  </si>
  <si>
    <t>MARTINIOUK OXANA</t>
  </si>
  <si>
    <t>Jonathan Yeh</t>
  </si>
  <si>
    <t>E0313382</t>
  </si>
  <si>
    <t>YEH JONATHAN CHING-CHEN</t>
  </si>
  <si>
    <t>YEH JONATHAN</t>
  </si>
  <si>
    <t>1 WEBSTER AVE STE 400</t>
  </si>
  <si>
    <t>12601-1363</t>
  </si>
  <si>
    <t>MILLER, SUSAN, LMSW</t>
  </si>
  <si>
    <t>MILLER SUSAN</t>
  </si>
  <si>
    <t>41 E 11TH ST, 4TH FLOOR</t>
  </si>
  <si>
    <t>ROTHMAN STEVEN</t>
  </si>
  <si>
    <t>ROTHMAN STEVEN MR.</t>
  </si>
  <si>
    <t>190 MERCER ST</t>
  </si>
  <si>
    <t>Eagan Joanne</t>
  </si>
  <si>
    <t>E0314120</t>
  </si>
  <si>
    <t>EAGAN JOANNE</t>
  </si>
  <si>
    <t>50 W HAWTHORNE AVE</t>
  </si>
  <si>
    <t>11580-6220</t>
  </si>
  <si>
    <t>Maddineni Durga</t>
  </si>
  <si>
    <t>E0053924</t>
  </si>
  <si>
    <t>MADDINENI DURGA MD</t>
  </si>
  <si>
    <t>MADDINENI DURGA</t>
  </si>
  <si>
    <t>MADDINENI DURGA MALLESWARI</t>
  </si>
  <si>
    <t>45-43 43RD ST</t>
  </si>
  <si>
    <t>11104-2609</t>
  </si>
  <si>
    <t>CRECCA MELISSA</t>
  </si>
  <si>
    <t>354 E 89TH ST, APARTMENT 5R</t>
  </si>
  <si>
    <t>WECHSLER, NATHALIE, LMSW</t>
  </si>
  <si>
    <t>WECHSLER NATHALIE</t>
  </si>
  <si>
    <t>171 MADISON AVE STE 400</t>
  </si>
  <si>
    <t>JACOBS, JENNIFER, LMSW</t>
  </si>
  <si>
    <t>JACOBS JENNIFER</t>
  </si>
  <si>
    <t>CHOW, JENNIFER, LMSW</t>
  </si>
  <si>
    <t>E0349126</t>
  </si>
  <si>
    <t>CHOW JENNIFER</t>
  </si>
  <si>
    <t>Ipsita Chauhan</t>
  </si>
  <si>
    <t>E0437670</t>
  </si>
  <si>
    <t>CHAUHAN IPSITA</t>
  </si>
  <si>
    <t>SHERMAN, MARC</t>
  </si>
  <si>
    <t>E0249254</t>
  </si>
  <si>
    <t>SHERMAN MARC NOEL MD</t>
  </si>
  <si>
    <t>SHERMAN MARC</t>
  </si>
  <si>
    <t>PENN, EMILY, LMSW</t>
  </si>
  <si>
    <t>PENN EMILY</t>
  </si>
  <si>
    <t>JOHNSON-THOMAS, BEVERLY, LMSW</t>
  </si>
  <si>
    <t>JOHNSON-THOMAS BEVERLY</t>
  </si>
  <si>
    <t>AMATENSTEIN SHERRY</t>
  </si>
  <si>
    <t>E0365706</t>
  </si>
  <si>
    <t>AMATENSTEIN SHERRY ANN</t>
  </si>
  <si>
    <t>MARTIN, DENNY</t>
  </si>
  <si>
    <t>E0311301</t>
  </si>
  <si>
    <t>DENNY MARTIN</t>
  </si>
  <si>
    <t>MARTIN DENNY DR.</t>
  </si>
  <si>
    <t>MARTIN DENNY</t>
  </si>
  <si>
    <t>Norowitz Kevin</t>
  </si>
  <si>
    <t>E0115678</t>
  </si>
  <si>
    <t>NOROWITZ KEVIN</t>
  </si>
  <si>
    <t>NOROWITZ KEVIN DR.</t>
  </si>
  <si>
    <t>NOROWITZ KEVIN BRUCE</t>
  </si>
  <si>
    <t>522 EAST 9TH STREET</t>
  </si>
  <si>
    <t>11218-5221</t>
  </si>
  <si>
    <t>Lindsay Chetelat</t>
  </si>
  <si>
    <t>CHETELAT LINDSAY</t>
  </si>
  <si>
    <t>8900 VAN WYCK EXPY, DEPT. OF FOOD &amp; NUTRITION</t>
  </si>
  <si>
    <t>MASUB HOSNEARA</t>
  </si>
  <si>
    <t>E0085902</t>
  </si>
  <si>
    <t>MASUB HOSNEARA MD</t>
  </si>
  <si>
    <t>HART, MEGAN, LMSW</t>
  </si>
  <si>
    <t>HART MEGAN</t>
  </si>
  <si>
    <t>BARTON, SONIA, LMSW</t>
  </si>
  <si>
    <t>BARTON SONIA</t>
  </si>
  <si>
    <t>930 WILLOWBROOK RD, BUILDING 12 G, SUITE A</t>
  </si>
  <si>
    <t>WARD, RHONDA, LCSW</t>
  </si>
  <si>
    <t>E0100632</t>
  </si>
  <si>
    <t>WARD RHONDA</t>
  </si>
  <si>
    <t>WARD RHONDA MS.</t>
  </si>
  <si>
    <t>WARD RHONDA J</t>
  </si>
  <si>
    <t>Amy Finkelstein</t>
  </si>
  <si>
    <t>E0421576</t>
  </si>
  <si>
    <t>FINKELSTEIN AMY</t>
  </si>
  <si>
    <t>Ghavami Zia</t>
  </si>
  <si>
    <t>E0240744</t>
  </si>
  <si>
    <t>GHAVAMI ZIA</t>
  </si>
  <si>
    <t>339 E FORDHAM RD</t>
  </si>
  <si>
    <t>10458-5031</t>
  </si>
  <si>
    <t>Sionit Katayoun</t>
  </si>
  <si>
    <t>SIONIT KATAYOUN</t>
  </si>
  <si>
    <t>1623 KINGS HWY</t>
  </si>
  <si>
    <t>GLAZER, KATE, LCSW</t>
  </si>
  <si>
    <t>E0323127</t>
  </si>
  <si>
    <t>GLAZER KATE</t>
  </si>
  <si>
    <t>GLAZER KATE MS.</t>
  </si>
  <si>
    <t>Janet Reiss</t>
  </si>
  <si>
    <t>E0001119</t>
  </si>
  <si>
    <t>REISS JANET JILL</t>
  </si>
  <si>
    <t>REISS JANET MS.</t>
  </si>
  <si>
    <t>FELIZ, CLAUDIA, LMSW</t>
  </si>
  <si>
    <t>FELIZ CLAUDIA</t>
  </si>
  <si>
    <t>DR. FIGUEROA, NICHOLAS</t>
  </si>
  <si>
    <t>FIGUEROA NICHOLAS</t>
  </si>
  <si>
    <t>4249 CANDLEBERRY AVE</t>
  </si>
  <si>
    <t>SEAL BEACH</t>
  </si>
  <si>
    <t>CITY CARE FAMILY PRACTICE</t>
  </si>
  <si>
    <t>CITY CARE FAMILY PRACTICE, P.C.</t>
  </si>
  <si>
    <t>160 E 32ND ST, #102</t>
  </si>
  <si>
    <t>AKASH MEDICAL CARE PLLC</t>
  </si>
  <si>
    <t>E0435371</t>
  </si>
  <si>
    <t>AKASH MEDICAL CARE, PLLC</t>
  </si>
  <si>
    <t>79 CHURCH AVE</t>
  </si>
  <si>
    <t>11218-2207</t>
  </si>
  <si>
    <t>Brazner Janet</t>
  </si>
  <si>
    <t>BRAZNER JANET MS.</t>
  </si>
  <si>
    <t>124 W 93RD ST, 2E</t>
  </si>
  <si>
    <t>GINZBURG VLADIMIR</t>
  </si>
  <si>
    <t>E0132489</t>
  </si>
  <si>
    <t>GINZBURG VLADIMIR MD</t>
  </si>
  <si>
    <t>STE C</t>
  </si>
  <si>
    <t>11235-7857</t>
  </si>
  <si>
    <t>MC DERMOTT PATRICIA</t>
  </si>
  <si>
    <t>E0292852</t>
  </si>
  <si>
    <t>MCDERMOTT PATRICIA</t>
  </si>
  <si>
    <t>Francois Tellus</t>
  </si>
  <si>
    <t>E0110325</t>
  </si>
  <si>
    <t>TELLUS FRANCOIS G MD</t>
  </si>
  <si>
    <t>TELLUS FRANCOIS DR.</t>
  </si>
  <si>
    <t>LICH-MPA PC EMER DPT</t>
  </si>
  <si>
    <t>Sonya Dhar</t>
  </si>
  <si>
    <t>E0328367</t>
  </si>
  <si>
    <t>DHAR SONYA</t>
  </si>
  <si>
    <t>DHAR SONYA DR.</t>
  </si>
  <si>
    <t>260 E MIDDLE COUNTRY RD STE 201</t>
  </si>
  <si>
    <t>SMITHTOWN</t>
  </si>
  <si>
    <t>11787-2925</t>
  </si>
  <si>
    <t>FREEDMAN, MARGARET, LMSW</t>
  </si>
  <si>
    <t>FREEDMAN MARGARET</t>
  </si>
  <si>
    <t>SUAREZ, LIDIA, LMHC</t>
  </si>
  <si>
    <t>SUAREZ LIDIA MRS.</t>
  </si>
  <si>
    <t>Tong Jing</t>
  </si>
  <si>
    <t>E0321036</t>
  </si>
  <si>
    <t>JING TONG</t>
  </si>
  <si>
    <t>Grand Street Pharmaceutical LLC</t>
  </si>
  <si>
    <t>E0017206</t>
  </si>
  <si>
    <t>GRAND STREET PHARMACEUTICAL LLC</t>
  </si>
  <si>
    <t>215-7 GRAND ST</t>
  </si>
  <si>
    <t>ISAKOV, LEONID</t>
  </si>
  <si>
    <t>E0003124</t>
  </si>
  <si>
    <t>LEONID ISAKOV</t>
  </si>
  <si>
    <t>ISAKOV LEONID DR.</t>
  </si>
  <si>
    <t>ISAKOV LEONID</t>
  </si>
  <si>
    <t>SHULER ARLENE</t>
  </si>
  <si>
    <t>CRUZ, SHERI, LMSW</t>
  </si>
  <si>
    <t>CRUZ SHERI</t>
  </si>
  <si>
    <t>SLEVIN, JOANNA, LMSW</t>
  </si>
  <si>
    <t>SLEVIN JOANNA</t>
  </si>
  <si>
    <t>Viola Cheung</t>
  </si>
  <si>
    <t>E0443100</t>
  </si>
  <si>
    <t>CHEUNG VIOLA</t>
  </si>
  <si>
    <t>BASILE, ROBERT</t>
  </si>
  <si>
    <t>E0286248</t>
  </si>
  <si>
    <t>BASILE ROBERT</t>
  </si>
  <si>
    <t>BASILE ROBERT DR.</t>
  </si>
  <si>
    <t>DEUTSCH, CAROL, NPP</t>
  </si>
  <si>
    <t>E0368209</t>
  </si>
  <si>
    <t>DEUTSCH CAROL ANN BOODY</t>
  </si>
  <si>
    <t>DEUTSCH CAROL</t>
  </si>
  <si>
    <t>1090 ST NICHOLAS AVE</t>
  </si>
  <si>
    <t>ZORRILLA, MARCIA, LCSW</t>
  </si>
  <si>
    <t>ZORRILLA MARCIA MRS.</t>
  </si>
  <si>
    <t>BAIRD DENISE</t>
  </si>
  <si>
    <t>Cai Renee</t>
  </si>
  <si>
    <t>E0327847</t>
  </si>
  <si>
    <t>CAI RENEE</t>
  </si>
  <si>
    <t>380 DELANCEY ST</t>
  </si>
  <si>
    <t>10002-3661</t>
  </si>
  <si>
    <t>Choi &amp; Tam Inc</t>
  </si>
  <si>
    <t>E0045025</t>
  </si>
  <si>
    <t>CHOI &amp; TAM INC</t>
  </si>
  <si>
    <t>106 LAFAYETTE ST # 110</t>
  </si>
  <si>
    <t>ARBILLO MARYCLAIRE</t>
  </si>
  <si>
    <t>E0340175</t>
  </si>
  <si>
    <t>ARBILO MARYCLAIRE ARBOLERAS</t>
  </si>
  <si>
    <t>ARBILO MARYCLAIRE</t>
  </si>
  <si>
    <t>LUCK TONI</t>
  </si>
  <si>
    <t>Wong Tsz</t>
  </si>
  <si>
    <t>WONG TSZ</t>
  </si>
  <si>
    <t>149 CANAL ST</t>
  </si>
  <si>
    <t>Sylvia Indio</t>
  </si>
  <si>
    <t>E0059952</t>
  </si>
  <si>
    <t>INDIO SYLVIA</t>
  </si>
  <si>
    <t>INDIO SYLVIA MS.</t>
  </si>
  <si>
    <t>DR. BRANDON, CLAIRE</t>
  </si>
  <si>
    <t>E0456667</t>
  </si>
  <si>
    <t>BRANDON CLAIRE</t>
  </si>
  <si>
    <t>BRANDON CLAIRE DR.</t>
  </si>
  <si>
    <t>DR. DENT, KATHERINE</t>
  </si>
  <si>
    <t>E0103000</t>
  </si>
  <si>
    <t>DENT KATHERINE ANN</t>
  </si>
  <si>
    <t>DENT KATHERINE DR.</t>
  </si>
  <si>
    <t>Liong Fei-Lien</t>
  </si>
  <si>
    <t>E0153311</t>
  </si>
  <si>
    <t>LIONG FEI LIEN HELEN MD</t>
  </si>
  <si>
    <t>LIONG FEI-LIEN</t>
  </si>
  <si>
    <t>EMERG CTR</t>
  </si>
  <si>
    <t>Simbiat Ajayi Ajibola</t>
  </si>
  <si>
    <t>E0294560</t>
  </si>
  <si>
    <t>KASUMU SIMBIAT OLUWAKEMI</t>
  </si>
  <si>
    <t>AJAYI AJIBOLA SIMBIAT</t>
  </si>
  <si>
    <t>AJAYI AJIBOLA SIMBIAT OLUWAKEMI</t>
  </si>
  <si>
    <t>842 EUCLID AVE /2ND FL</t>
  </si>
  <si>
    <t>11208-5017</t>
  </si>
  <si>
    <t>KAUFMAN JONATHAN</t>
  </si>
  <si>
    <t>KAUFMAN JONATHAN MR.</t>
  </si>
  <si>
    <t>205 E 95TH ST, #31F</t>
  </si>
  <si>
    <t>Rose Guilbe</t>
  </si>
  <si>
    <t>E0141898</t>
  </si>
  <si>
    <t>GUILBE ROSE M MD</t>
  </si>
  <si>
    <t>GUILBE ROSE</t>
  </si>
  <si>
    <t>DAMSKY, SARAH, LMSW</t>
  </si>
  <si>
    <t>E0350363</t>
  </si>
  <si>
    <t>DAMSKY SARAH</t>
  </si>
  <si>
    <t>Sarah Jamison</t>
  </si>
  <si>
    <t>E0437893</t>
  </si>
  <si>
    <t>JAMISON SARAH GRACE</t>
  </si>
  <si>
    <t>JAMISON SARAH DR.</t>
  </si>
  <si>
    <t>Rashid Yasmin</t>
  </si>
  <si>
    <t>E0319970</t>
  </si>
  <si>
    <t>RASHID YASMIN</t>
  </si>
  <si>
    <t>RASHID YASMIN MRS.</t>
  </si>
  <si>
    <t>Emily Copel</t>
  </si>
  <si>
    <t>E0427364</t>
  </si>
  <si>
    <t>COPEL EMILY</t>
  </si>
  <si>
    <t>COPEL EMILY RACHEL</t>
  </si>
  <si>
    <t>FROLOVA, ALINA</t>
  </si>
  <si>
    <t>E0355767</t>
  </si>
  <si>
    <t>FROLOVA ALINA</t>
  </si>
  <si>
    <t>FROLOVA ALINA DR.</t>
  </si>
  <si>
    <t>1042 FLATBUSH AVE</t>
  </si>
  <si>
    <t>11226-5428</t>
  </si>
  <si>
    <t>Joshua Ring</t>
  </si>
  <si>
    <t>E0440111</t>
  </si>
  <si>
    <t>RING JOSHUA MICHAEL</t>
  </si>
  <si>
    <t>RING JOSHUA MR.</t>
  </si>
  <si>
    <t>DEV R. MASTER MD PLLC</t>
  </si>
  <si>
    <t>E0447530</t>
  </si>
  <si>
    <t>DEV R MASTER MD PLLC</t>
  </si>
  <si>
    <t>DEV R. MASTER, MD, PLLC</t>
  </si>
  <si>
    <t>Omar Arnuk</t>
  </si>
  <si>
    <t>E0091455</t>
  </si>
  <si>
    <t>ARNUK OMAR JOHN MD</t>
  </si>
  <si>
    <t>ARNUK OMAR DR.</t>
  </si>
  <si>
    <t>Marisol Orozco</t>
  </si>
  <si>
    <t>OROZCO MARISOL MS.</t>
  </si>
  <si>
    <t>7104 FORT HAMILTON PKWY</t>
  </si>
  <si>
    <t>Can Onaler</t>
  </si>
  <si>
    <t>E0397908</t>
  </si>
  <si>
    <t>ONALER CAN</t>
  </si>
  <si>
    <t>ONALER CAN MR.</t>
  </si>
  <si>
    <t>SILVERSMITH, BETHANIE, LMSW</t>
  </si>
  <si>
    <t>SILVERSMITH BETHANIE</t>
  </si>
  <si>
    <t>WU XUXIA MEDICINE PC</t>
  </si>
  <si>
    <t>13636 39TH AVE, 2ND FL</t>
  </si>
  <si>
    <t>LOSADA, ERIC, CASAC</t>
  </si>
  <si>
    <t>LOSADA ERIC MR.</t>
  </si>
  <si>
    <t>Deepak Advani</t>
  </si>
  <si>
    <t>E0337527</t>
  </si>
  <si>
    <t>ADVANI DEEPAK</t>
  </si>
  <si>
    <t>ADVANI DEEPAK DR.</t>
  </si>
  <si>
    <t>201 E WENDOVER AVE</t>
  </si>
  <si>
    <t>GREENSBORO</t>
  </si>
  <si>
    <t>27401-1205</t>
  </si>
  <si>
    <t>RAMIREZ, SAHIRA</t>
  </si>
  <si>
    <t>E0324867</t>
  </si>
  <si>
    <t>RAMIREZ AGRAMONTE SAHIRA GISELLE</t>
  </si>
  <si>
    <t>RAMIREZ SAHIRA MISS</t>
  </si>
  <si>
    <t>55 N MAIN ST</t>
  </si>
  <si>
    <t>11520-2243</t>
  </si>
  <si>
    <t>BYNOE, MORELLA, LMSW</t>
  </si>
  <si>
    <t>BYNOE MORELLA</t>
  </si>
  <si>
    <t>Parkshore Home Health Care LLC</t>
  </si>
  <si>
    <t>PARKSHORE HOME HEALTH CARE LLC</t>
  </si>
  <si>
    <t>3044 CONEY ISLAND AVE, 4TH FLOOR</t>
  </si>
  <si>
    <t>Barayev Vladimir</t>
  </si>
  <si>
    <t>E0410631</t>
  </si>
  <si>
    <t>BARAYEV VLADIMIR</t>
  </si>
  <si>
    <t>Morgan Chen</t>
  </si>
  <si>
    <t>E0437892</t>
  </si>
  <si>
    <t>CHEN MORGAN</t>
  </si>
  <si>
    <t>CHEN MORGAN DR.</t>
  </si>
  <si>
    <t>OSSEY, SARAH, LCSW</t>
  </si>
  <si>
    <t>E0323145</t>
  </si>
  <si>
    <t>OSSEY SARAH</t>
  </si>
  <si>
    <t>HARMON, REBECCA, PSY.D.</t>
  </si>
  <si>
    <t>HARMON REBECCA</t>
  </si>
  <si>
    <t>Denise James</t>
  </si>
  <si>
    <t>E0330523</t>
  </si>
  <si>
    <t>JAMES DENISE</t>
  </si>
  <si>
    <t>Cheng Yu Yan</t>
  </si>
  <si>
    <t>CHENG YU YAN MS.</t>
  </si>
  <si>
    <t>DR. RICART, THOMAS</t>
  </si>
  <si>
    <t>RICART THOMAS DR.</t>
  </si>
  <si>
    <t>60 ADAMS TER</t>
  </si>
  <si>
    <t>CLIFTON</t>
  </si>
  <si>
    <t>Copeland Gail</t>
  </si>
  <si>
    <t>E0400403</t>
  </si>
  <si>
    <t>WILLIAMS-COPELAND GAIL</t>
  </si>
  <si>
    <t>COPELAND GAIL</t>
  </si>
  <si>
    <t>DR. EPSHTEYN, IRENE</t>
  </si>
  <si>
    <t>EPSHTEYN IRENE</t>
  </si>
  <si>
    <t>1 GUSTAVE L LEVY PL, BOX 1230</t>
  </si>
  <si>
    <t>Mak Cecilia Sze Man</t>
  </si>
  <si>
    <t>E0355366</t>
  </si>
  <si>
    <t>MAK CECILIA SZE MAN</t>
  </si>
  <si>
    <t>MAK CECILIA DR.</t>
  </si>
  <si>
    <t>MAZOR, CAROL, LCSW</t>
  </si>
  <si>
    <t>E0117450</t>
  </si>
  <si>
    <t>MAZOR CAROL</t>
  </si>
  <si>
    <t>MAZOR CAROL MS.</t>
  </si>
  <si>
    <t>MAZOR CAROL V</t>
  </si>
  <si>
    <t>Smikle Marlene</t>
  </si>
  <si>
    <t>E0053260</t>
  </si>
  <si>
    <t>SMIKLE MARLENE</t>
  </si>
  <si>
    <t>LATINA MEDICAL OFFICE PC</t>
  </si>
  <si>
    <t>E0300253</t>
  </si>
  <si>
    <t>LATINA MEDICAL OFFICE, P.C.</t>
  </si>
  <si>
    <t>188 DAHILL RD STE A</t>
  </si>
  <si>
    <t>11218-2209</t>
  </si>
  <si>
    <t>DR. DROZDOWICZ, LINDA</t>
  </si>
  <si>
    <t>DROZDOWICZ LINDA</t>
  </si>
  <si>
    <t>ONE GUSTAVE L. LEVY PLACE, DEPARTMENT OF PSYCHIATRY</t>
  </si>
  <si>
    <t>ROWE CATHERINE</t>
  </si>
  <si>
    <t>E0319186</t>
  </si>
  <si>
    <t>ROWE CATHERINE MS.</t>
  </si>
  <si>
    <t>HENDERSON, ALICIA, LCSW</t>
  </si>
  <si>
    <t>E0298622</t>
  </si>
  <si>
    <t>HENDERSON ALICIA</t>
  </si>
  <si>
    <t>HENDERSON ALICIA DR.</t>
  </si>
  <si>
    <t>HENDERSON ALICIA Y T</t>
  </si>
  <si>
    <t>James Giglio</t>
  </si>
  <si>
    <t>E0157723</t>
  </si>
  <si>
    <t>GIGLIO JAMES F MD</t>
  </si>
  <si>
    <t>GIGLIO JAMES</t>
  </si>
  <si>
    <t>GIGLIO JAMES FREDERICK</t>
  </si>
  <si>
    <t>Jeannette Cano-Landivar</t>
  </si>
  <si>
    <t>A Star Pharmacy Corp</t>
  </si>
  <si>
    <t>E0444825</t>
  </si>
  <si>
    <t>A STAR PHARMACY INC</t>
  </si>
  <si>
    <t>Broadway Pharmacy 3</t>
  </si>
  <si>
    <t>E0031886</t>
  </si>
  <si>
    <t>BROADWAY PHARMACY III INC</t>
  </si>
  <si>
    <t>BROADWAY PHARMACY 3</t>
  </si>
  <si>
    <t>PRENNER, ALLEN, LCSW</t>
  </si>
  <si>
    <t>E0358649</t>
  </si>
  <si>
    <t>PRENNER ALLEN I</t>
  </si>
  <si>
    <t>PRENNER ALLEN MR.</t>
  </si>
  <si>
    <t>750 ASTOR AVE FL 2</t>
  </si>
  <si>
    <t>10467-9304</t>
  </si>
  <si>
    <t>Marsha Sommervil</t>
  </si>
  <si>
    <t>SOMMERVIL MARSHA</t>
  </si>
  <si>
    <t>Guerrero Emmanuel Diaz</t>
  </si>
  <si>
    <t>E0425904</t>
  </si>
  <si>
    <t>DIAZ GUERRERO EMMANUEL</t>
  </si>
  <si>
    <t>Firdous Rizvi</t>
  </si>
  <si>
    <t>E0125551</t>
  </si>
  <si>
    <t>RIZVI FIRDOUS MD</t>
  </si>
  <si>
    <t>RIZVI FIRDOUS</t>
  </si>
  <si>
    <t>Chevon Edwards</t>
  </si>
  <si>
    <t>E0397947</t>
  </si>
  <si>
    <t>EDWARDS CHEVON</t>
  </si>
  <si>
    <t>EDWARDS CHEVON MS.</t>
  </si>
  <si>
    <t>Monica Patel</t>
  </si>
  <si>
    <t>E0344012</t>
  </si>
  <si>
    <t>PATEL MONICA SIDHARAJ</t>
  </si>
  <si>
    <t>PATEL MONICA DR.</t>
  </si>
  <si>
    <t>142 JORALEMON ST STE 7C</t>
  </si>
  <si>
    <t>11201-4758</t>
  </si>
  <si>
    <t>Varughese Chacko</t>
  </si>
  <si>
    <t>E0155357</t>
  </si>
  <si>
    <t>CHACKO VARUGHESE P MD</t>
  </si>
  <si>
    <t>CHACKO VARUGHESE DR.</t>
  </si>
  <si>
    <t>970 N BROADWAY</t>
  </si>
  <si>
    <t>10701-1311</t>
  </si>
  <si>
    <t>Lisa Roth</t>
  </si>
  <si>
    <t>E0111213</t>
  </si>
  <si>
    <t>ROTH LISA CAREN</t>
  </si>
  <si>
    <t>ROTH LISA DR.</t>
  </si>
  <si>
    <t>PEREZ, ROLANDO, LMSW</t>
  </si>
  <si>
    <t>E0415057</t>
  </si>
  <si>
    <t>PEREZ ROLANDO</t>
  </si>
  <si>
    <t>514 49TH ST</t>
  </si>
  <si>
    <t>11220-2010</t>
  </si>
  <si>
    <t>BEAT MEDICAL CARE PLLC</t>
  </si>
  <si>
    <t>E0431809</t>
  </si>
  <si>
    <t>Katherine McKenzie</t>
  </si>
  <si>
    <t>E0416896</t>
  </si>
  <si>
    <t>MCKENZIE KATHERINE</t>
  </si>
  <si>
    <t>MCKENZIE KATHERINE DR.</t>
  </si>
  <si>
    <t>MCKENZIE KATHERINE ELIZABETH</t>
  </si>
  <si>
    <t>JHA, MADHURI, LMSW</t>
  </si>
  <si>
    <t>JHA MADHURI</t>
  </si>
  <si>
    <t>Dependable Home Care</t>
  </si>
  <si>
    <t>DEPENDABLE HOME CARE, INC.</t>
  </si>
  <si>
    <t>375 76TH STREET, SUITE 1A</t>
  </si>
  <si>
    <t>NELSON, ZOE, LMSW</t>
  </si>
  <si>
    <t>NELSON ZOE</t>
  </si>
  <si>
    <t>Agarwal Ruchi</t>
  </si>
  <si>
    <t>E0297312</t>
  </si>
  <si>
    <t>AGARWAL RUCHI</t>
  </si>
  <si>
    <t>AGARWAL RUCHI DR.</t>
  </si>
  <si>
    <t>Breast Treatment Task Force</t>
  </si>
  <si>
    <t>E0401523</t>
  </si>
  <si>
    <t>MIH EXPERIENCE LTD</t>
  </si>
  <si>
    <t>4580 BROADWAY</t>
  </si>
  <si>
    <t>10040-2105</t>
  </si>
  <si>
    <t>LEVI, CASSANDRA, LMSW</t>
  </si>
  <si>
    <t>LEVI CASSANDRA</t>
  </si>
  <si>
    <t>Sellinger Lewis</t>
  </si>
  <si>
    <t>Kenneth Redcross</t>
  </si>
  <si>
    <t>E0293686</t>
  </si>
  <si>
    <t>REDCROSS KENNETH EDWARD</t>
  </si>
  <si>
    <t>REDCROSS KENNETH DR.</t>
  </si>
  <si>
    <t>Li Jack</t>
  </si>
  <si>
    <t>E0412850</t>
  </si>
  <si>
    <t>LI JACK</t>
  </si>
  <si>
    <t>LI JACK DR.</t>
  </si>
  <si>
    <t>LI JACK WING KIT</t>
  </si>
  <si>
    <t>4500 PARSONS BLVD ACC</t>
  </si>
  <si>
    <t>Valcy Etienne</t>
  </si>
  <si>
    <t>E0149408</t>
  </si>
  <si>
    <t>ETIENNE VALCY MARY MD</t>
  </si>
  <si>
    <t>ETIENNE VALCY DR.</t>
  </si>
  <si>
    <t>EASTERN WOMENS CTR</t>
  </si>
  <si>
    <t>FRIEDMAN HELENE</t>
  </si>
  <si>
    <t>MASNICK-FRIEDMAN HELENE</t>
  </si>
  <si>
    <t>Illiyan Lvanov</t>
  </si>
  <si>
    <t>E0056550</t>
  </si>
  <si>
    <t>IVANOV ILIYAN STOYANOV MD</t>
  </si>
  <si>
    <t>IVANOV ILIYAN</t>
  </si>
  <si>
    <t>BOX 1230</t>
  </si>
  <si>
    <t>Sharon Washington</t>
  </si>
  <si>
    <t>E0078552</t>
  </si>
  <si>
    <t>WASHINGTON SHARON DENISE</t>
  </si>
  <si>
    <t>WASHINGTON SHARON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</si>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</sst>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3" fontId="0" fillId="0" borderId="1" xfId="3" applyFont="1" applyBorder="1"/>
    <xf numFmtId="0" fontId="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olders\ACP\Reports\Quarterly\DY3%20Q1%202017%2007%2031\Budget%20Funds%20Flow%20Payments%20-%20ACP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hysi, SP &amp; Others - Total PMT "/>
    </sheetNames>
    <sheetDataSet>
      <sheetData sheetId="0"/>
      <sheetData sheetId="1">
        <row r="5">
          <cell r="Z5" t="str">
            <v>Total</v>
          </cell>
        </row>
        <row r="6">
          <cell r="K6" t="str">
            <v>NPI</v>
          </cell>
          <cell r="L6" t="str">
            <v>Payment_Amount</v>
          </cell>
          <cell r="M6" t="str">
            <v>Atrribution/Scope Point/Engagement</v>
          </cell>
          <cell r="N6" t="str">
            <v>PMPQ</v>
          </cell>
          <cell r="O6" t="str">
            <v>Attribution/Scope Point/Engagement Amount</v>
          </cell>
          <cell r="P6" t="str">
            <v>Participation Allocation</v>
          </cell>
          <cell r="Q6" t="str">
            <v>Connectivity/EHR Readiness</v>
          </cell>
          <cell r="R6" t="str">
            <v>Batch</v>
          </cell>
          <cell r="S6" t="str">
            <v>Physician</v>
          </cell>
          <cell r="T6" t="str">
            <v>Specialist</v>
          </cell>
          <cell r="U6" t="str">
            <v>Others</v>
          </cell>
          <cell r="V6" t="str">
            <v>Date</v>
          </cell>
          <cell r="W6" t="str">
            <v>Quarter</v>
          </cell>
          <cell r="X6" t="str">
            <v>Check No.</v>
          </cell>
          <cell r="Y6" t="str">
            <v>Phase</v>
          </cell>
          <cell r="Z6" t="str">
            <v>Waiver</v>
          </cell>
          <cell r="AA6" t="str">
            <v>Non-Waiver</v>
          </cell>
        </row>
        <row r="7">
          <cell r="K7">
            <v>1023034295</v>
          </cell>
          <cell r="L7">
            <v>269.92307370820669</v>
          </cell>
          <cell r="M7">
            <v>0</v>
          </cell>
          <cell r="N7">
            <v>3.4571071508989313</v>
          </cell>
          <cell r="O7">
            <v>0</v>
          </cell>
          <cell r="P7">
            <v>134.96153685410334</v>
          </cell>
          <cell r="Q7">
            <v>134.96153685410334</v>
          </cell>
          <cell r="R7" t="str">
            <v>B24</v>
          </cell>
          <cell r="S7">
            <v>269.92307370820669</v>
          </cell>
          <cell r="T7">
            <v>0</v>
          </cell>
          <cell r="U7">
            <v>0</v>
          </cell>
          <cell r="V7">
            <v>42846</v>
          </cell>
          <cell r="W7" t="str">
            <v>DY3Q1</v>
          </cell>
          <cell r="X7">
            <v>3604</v>
          </cell>
          <cell r="Y7" t="str">
            <v>Phase I</v>
          </cell>
          <cell r="Z7">
            <v>269.92307370820669</v>
          </cell>
          <cell r="AA7">
            <v>0</v>
          </cell>
        </row>
        <row r="8">
          <cell r="K8">
            <v>1063599405</v>
          </cell>
          <cell r="L8">
            <v>21181.081818808609</v>
          </cell>
          <cell r="M8">
            <v>2</v>
          </cell>
          <cell r="N8">
            <v>6672.0407729247108</v>
          </cell>
          <cell r="O8">
            <v>13344.081545849422</v>
          </cell>
          <cell r="P8">
            <v>3918.5001364795921</v>
          </cell>
          <cell r="Q8">
            <v>3918.5001364795921</v>
          </cell>
          <cell r="R8" t="str">
            <v>B24-Others(Mental Health)</v>
          </cell>
          <cell r="S8">
            <v>0</v>
          </cell>
          <cell r="T8">
            <v>0</v>
          </cell>
          <cell r="U8">
            <v>21181.081818808609</v>
          </cell>
          <cell r="V8">
            <v>42846</v>
          </cell>
          <cell r="W8" t="str">
            <v>DY3Q1</v>
          </cell>
          <cell r="X8">
            <v>3599</v>
          </cell>
          <cell r="Y8" t="str">
            <v>Phase I</v>
          </cell>
          <cell r="Z8">
            <v>21181.081818808609</v>
          </cell>
          <cell r="AA8">
            <v>0</v>
          </cell>
        </row>
        <row r="9">
          <cell r="K9">
            <v>1205914405</v>
          </cell>
          <cell r="L9">
            <v>276.00399021985316</v>
          </cell>
          <cell r="M9">
            <v>1.7589609596177238</v>
          </cell>
          <cell r="N9">
            <v>3.4571071508989313</v>
          </cell>
          <cell r="O9">
            <v>6.0809165116464792</v>
          </cell>
          <cell r="P9">
            <v>134.96153685410334</v>
          </cell>
          <cell r="Q9">
            <v>134.96153685410334</v>
          </cell>
          <cell r="R9" t="str">
            <v>B24</v>
          </cell>
          <cell r="S9">
            <v>276.00399021985316</v>
          </cell>
          <cell r="T9">
            <v>0</v>
          </cell>
          <cell r="U9">
            <v>0</v>
          </cell>
          <cell r="V9">
            <v>42846</v>
          </cell>
          <cell r="W9" t="str">
            <v>DY3Q1</v>
          </cell>
          <cell r="X9">
            <v>3608</v>
          </cell>
          <cell r="Y9" t="str">
            <v>Phase I</v>
          </cell>
          <cell r="Z9">
            <v>276.00399021985316</v>
          </cell>
          <cell r="AA9">
            <v>0</v>
          </cell>
        </row>
        <row r="10">
          <cell r="K10">
            <v>1598731812</v>
          </cell>
          <cell r="L10">
            <v>18595.59</v>
          </cell>
          <cell r="M10">
            <v>0</v>
          </cell>
          <cell r="N10">
            <v>0</v>
          </cell>
          <cell r="O10">
            <v>18595.59</v>
          </cell>
          <cell r="P10">
            <v>0</v>
          </cell>
          <cell r="Q10">
            <v>0</v>
          </cell>
          <cell r="R10" t="str">
            <v>B26</v>
          </cell>
          <cell r="S10">
            <v>18595.59</v>
          </cell>
          <cell r="T10">
            <v>0</v>
          </cell>
          <cell r="U10">
            <v>0</v>
          </cell>
          <cell r="V10">
            <v>42885</v>
          </cell>
          <cell r="W10" t="str">
            <v>DY3Q1</v>
          </cell>
          <cell r="X10">
            <v>3681</v>
          </cell>
          <cell r="Y10" t="str">
            <v>Phase II</v>
          </cell>
          <cell r="Z10">
            <v>6874.0171742208177</v>
          </cell>
          <cell r="AA10">
            <v>11721.572825779183</v>
          </cell>
        </row>
        <row r="11">
          <cell r="K11">
            <v>1659449338</v>
          </cell>
          <cell r="L11">
            <v>2285.7468973190148</v>
          </cell>
          <cell r="M11">
            <v>583.0955581132755</v>
          </cell>
          <cell r="N11">
            <v>3.4571071508989313</v>
          </cell>
          <cell r="O11">
            <v>2015.8238236108079</v>
          </cell>
          <cell r="P11">
            <v>134.96153685410334</v>
          </cell>
          <cell r="Q11">
            <v>134.96153685410334</v>
          </cell>
          <cell r="R11" t="str">
            <v>B28</v>
          </cell>
          <cell r="S11">
            <v>2285.7468973190144</v>
          </cell>
          <cell r="T11">
            <v>0</v>
          </cell>
          <cell r="U11">
            <v>0</v>
          </cell>
          <cell r="V11">
            <v>42895</v>
          </cell>
          <cell r="W11" t="str">
            <v>DY3Q1</v>
          </cell>
          <cell r="X11">
            <v>3716</v>
          </cell>
          <cell r="Y11" t="str">
            <v>Phase I</v>
          </cell>
          <cell r="Z11">
            <v>2285.7468973190144</v>
          </cell>
          <cell r="AA11">
            <v>0</v>
          </cell>
        </row>
        <row r="12">
          <cell r="K12">
            <v>1669695912</v>
          </cell>
          <cell r="L12">
            <v>412.82461173189893</v>
          </cell>
          <cell r="M12">
            <v>41.335582551016508</v>
          </cell>
          <cell r="N12">
            <v>3.4571071508989313</v>
          </cell>
          <cell r="O12">
            <v>142.90153802369227</v>
          </cell>
          <cell r="P12">
            <v>134.96153685410334</v>
          </cell>
          <cell r="Q12">
            <v>134.96153685410334</v>
          </cell>
          <cell r="R12" t="str">
            <v>B24</v>
          </cell>
          <cell r="S12">
            <v>412.82461173189893</v>
          </cell>
          <cell r="T12">
            <v>0</v>
          </cell>
          <cell r="U12">
            <v>0</v>
          </cell>
          <cell r="V12">
            <v>42846</v>
          </cell>
          <cell r="W12" t="str">
            <v>DY3Q1</v>
          </cell>
          <cell r="X12">
            <v>3607</v>
          </cell>
          <cell r="Y12" t="str">
            <v>Phase I</v>
          </cell>
          <cell r="Z12">
            <v>412.82461173189893</v>
          </cell>
          <cell r="AA12">
            <v>0</v>
          </cell>
        </row>
        <row r="13">
          <cell r="K13">
            <v>1679731624</v>
          </cell>
          <cell r="L13">
            <v>269.92307370820669</v>
          </cell>
          <cell r="M13">
            <v>0</v>
          </cell>
          <cell r="N13">
            <v>3.4571071508989313</v>
          </cell>
          <cell r="O13">
            <v>0</v>
          </cell>
          <cell r="P13">
            <v>134.96153685410334</v>
          </cell>
          <cell r="Q13">
            <v>134.96153685410334</v>
          </cell>
          <cell r="R13" t="str">
            <v>B24</v>
          </cell>
          <cell r="S13">
            <v>269.92307370820669</v>
          </cell>
          <cell r="T13">
            <v>0</v>
          </cell>
          <cell r="U13">
            <v>0</v>
          </cell>
          <cell r="V13">
            <v>42846</v>
          </cell>
          <cell r="W13" t="str">
            <v>DY3Q1</v>
          </cell>
          <cell r="X13">
            <v>3601</v>
          </cell>
          <cell r="Y13" t="str">
            <v>Phase I</v>
          </cell>
          <cell r="Z13">
            <v>269.92307370820669</v>
          </cell>
          <cell r="AA13">
            <v>0</v>
          </cell>
        </row>
        <row r="14">
          <cell r="K14">
            <v>1881733830</v>
          </cell>
          <cell r="L14">
            <v>41197.204137582732</v>
          </cell>
          <cell r="M14">
            <v>5</v>
          </cell>
          <cell r="N14">
            <v>6672.0407729247108</v>
          </cell>
          <cell r="O14">
            <v>33360.203864623552</v>
          </cell>
          <cell r="P14">
            <v>3918.5001364795921</v>
          </cell>
          <cell r="Q14">
            <v>3918.5001364795921</v>
          </cell>
          <cell r="R14" t="str">
            <v>B24-Others(Mental Health)</v>
          </cell>
          <cell r="S14">
            <v>0</v>
          </cell>
          <cell r="T14">
            <v>0</v>
          </cell>
          <cell r="U14">
            <v>41197.204137582732</v>
          </cell>
          <cell r="V14">
            <v>42846</v>
          </cell>
          <cell r="W14" t="str">
            <v>DY3Q1</v>
          </cell>
          <cell r="X14">
            <v>3600</v>
          </cell>
          <cell r="Y14" t="str">
            <v>Phase I</v>
          </cell>
          <cell r="Z14">
            <v>41197.204137582732</v>
          </cell>
          <cell r="AA14">
            <v>0</v>
          </cell>
        </row>
        <row r="15">
          <cell r="K15">
            <v>1962466813</v>
          </cell>
          <cell r="L15">
            <v>26260.270313562574</v>
          </cell>
          <cell r="M15">
            <v>1420.3609748913118</v>
          </cell>
          <cell r="N15">
            <v>15.992797355191655</v>
          </cell>
          <cell r="O15">
            <v>22715.545242659213</v>
          </cell>
          <cell r="P15">
            <v>1772.3625354516805</v>
          </cell>
          <cell r="Q15">
            <v>1772.3625354516805</v>
          </cell>
          <cell r="R15" t="str">
            <v>B25</v>
          </cell>
          <cell r="S15">
            <v>26260.270313562574</v>
          </cell>
          <cell r="T15">
            <v>0</v>
          </cell>
          <cell r="U15">
            <v>0</v>
          </cell>
          <cell r="V15">
            <v>42870</v>
          </cell>
          <cell r="W15" t="str">
            <v>DY3Q1</v>
          </cell>
          <cell r="X15">
            <v>3665</v>
          </cell>
          <cell r="Y15" t="str">
            <v>Phase I</v>
          </cell>
          <cell r="Z15">
            <v>26260.270313562574</v>
          </cell>
          <cell r="AA15">
            <v>0</v>
          </cell>
        </row>
        <row r="16">
          <cell r="K16">
            <v>1568886653</v>
          </cell>
          <cell r="L16">
            <v>17329.408960267858</v>
          </cell>
          <cell r="M16">
            <v>3</v>
          </cell>
          <cell r="N16">
            <v>3157.1797700892857</v>
          </cell>
          <cell r="O16">
            <v>9471.5393102678572</v>
          </cell>
          <cell r="P16">
            <v>3928.9348249999998</v>
          </cell>
          <cell r="Q16">
            <v>3928.9348249999998</v>
          </cell>
          <cell r="R16" t="str">
            <v>B28-Others(All Other)</v>
          </cell>
          <cell r="S16">
            <v>0</v>
          </cell>
          <cell r="T16">
            <v>0</v>
          </cell>
          <cell r="U16">
            <v>17329.408960267858</v>
          </cell>
          <cell r="V16">
            <v>42895</v>
          </cell>
          <cell r="W16" t="str">
            <v>DY3Q1</v>
          </cell>
          <cell r="X16">
            <v>3726</v>
          </cell>
          <cell r="Y16" t="str">
            <v>Phase I</v>
          </cell>
          <cell r="Z16">
            <v>17329.408960267858</v>
          </cell>
          <cell r="AA16">
            <v>0</v>
          </cell>
        </row>
        <row r="17">
          <cell r="K17">
            <v>1902950611</v>
          </cell>
          <cell r="L17">
            <v>16611.438092841698</v>
          </cell>
          <cell r="M17">
            <v>817.03736574243271</v>
          </cell>
          <cell r="N17">
            <v>15.992797355191655</v>
          </cell>
          <cell r="O17">
            <v>13066.713021938336</v>
          </cell>
          <cell r="P17">
            <v>1772.3625354516805</v>
          </cell>
          <cell r="Q17">
            <v>1772.3625354516805</v>
          </cell>
          <cell r="R17" t="str">
            <v>B25</v>
          </cell>
          <cell r="S17">
            <v>16611.438092841698</v>
          </cell>
          <cell r="T17">
            <v>0</v>
          </cell>
          <cell r="U17">
            <v>0</v>
          </cell>
          <cell r="V17">
            <v>42870</v>
          </cell>
          <cell r="W17" t="str">
            <v>DY3Q1</v>
          </cell>
          <cell r="X17">
            <v>3660</v>
          </cell>
          <cell r="Y17" t="str">
            <v>Phase I</v>
          </cell>
          <cell r="Z17">
            <v>16611.438092841698</v>
          </cell>
          <cell r="AA17">
            <v>0</v>
          </cell>
        </row>
        <row r="18">
          <cell r="K18">
            <v>1285655696</v>
          </cell>
          <cell r="L18">
            <v>15514.340551710167</v>
          </cell>
          <cell r="M18">
            <v>748.43788831734139</v>
          </cell>
          <cell r="N18">
            <v>15.992797355191655</v>
          </cell>
          <cell r="O18">
            <v>11969.615480806806</v>
          </cell>
          <cell r="P18">
            <v>1772.3625354516805</v>
          </cell>
          <cell r="Q18">
            <v>1772.3625354516805</v>
          </cell>
          <cell r="R18" t="str">
            <v>B28</v>
          </cell>
          <cell r="S18">
            <v>15514.340551710167</v>
          </cell>
          <cell r="T18">
            <v>0</v>
          </cell>
          <cell r="U18">
            <v>0</v>
          </cell>
          <cell r="V18">
            <v>42895</v>
          </cell>
          <cell r="W18" t="str">
            <v>DY3Q1</v>
          </cell>
          <cell r="X18">
            <v>3719</v>
          </cell>
          <cell r="Y18" t="str">
            <v>Phase I</v>
          </cell>
          <cell r="Z18">
            <v>15514.340551710167</v>
          </cell>
          <cell r="AA18">
            <v>0</v>
          </cell>
        </row>
        <row r="19">
          <cell r="K19">
            <v>1871645648</v>
          </cell>
          <cell r="L19">
            <v>13728.040709098575</v>
          </cell>
          <cell r="M19">
            <v>636.74386738161593</v>
          </cell>
          <cell r="N19">
            <v>15.992797355191655</v>
          </cell>
          <cell r="O19">
            <v>10183.315638195214</v>
          </cell>
          <cell r="P19">
            <v>1772.3625354516805</v>
          </cell>
          <cell r="Q19">
            <v>1772.3625354516805</v>
          </cell>
          <cell r="R19" t="str">
            <v>B25</v>
          </cell>
          <cell r="S19">
            <v>13728.040709098575</v>
          </cell>
          <cell r="T19">
            <v>0</v>
          </cell>
          <cell r="U19">
            <v>0</v>
          </cell>
          <cell r="V19">
            <v>42870</v>
          </cell>
          <cell r="W19" t="str">
            <v>DY3Q1</v>
          </cell>
          <cell r="X19">
            <v>3658</v>
          </cell>
          <cell r="Y19" t="str">
            <v>Phase I</v>
          </cell>
          <cell r="Z19">
            <v>13728.040709098575</v>
          </cell>
          <cell r="AA19">
            <v>0</v>
          </cell>
        </row>
        <row r="20">
          <cell r="K20">
            <v>1477505147</v>
          </cell>
          <cell r="L20">
            <v>22402.74731617072</v>
          </cell>
          <cell r="M20">
            <v>1257.6570861266725</v>
          </cell>
          <cell r="N20">
            <v>11.187425367494969</v>
          </cell>
          <cell r="O20">
            <v>16831.107004985493</v>
          </cell>
          <cell r="P20">
            <v>2785.8201555926139</v>
          </cell>
          <cell r="Q20">
            <v>2785.8201555926139</v>
          </cell>
          <cell r="R20" t="str">
            <v>B24</v>
          </cell>
          <cell r="S20">
            <v>13400.08689264886</v>
          </cell>
          <cell r="T20">
            <v>9002.660423521862</v>
          </cell>
          <cell r="U20">
            <v>0</v>
          </cell>
          <cell r="V20">
            <v>42846</v>
          </cell>
          <cell r="W20" t="str">
            <v>DY3Q1</v>
          </cell>
          <cell r="X20">
            <v>3610</v>
          </cell>
          <cell r="Y20" t="str">
            <v>Phase I</v>
          </cell>
          <cell r="Z20">
            <v>22402.747316170724</v>
          </cell>
          <cell r="AA20">
            <v>0</v>
          </cell>
        </row>
        <row r="21">
          <cell r="K21">
            <v>1184793846</v>
          </cell>
          <cell r="L21">
            <v>12898.184876704214</v>
          </cell>
          <cell r="M21">
            <v>584.85451907289314</v>
          </cell>
          <cell r="N21">
            <v>15.992797355191655</v>
          </cell>
          <cell r="O21">
            <v>9353.4598058008523</v>
          </cell>
          <cell r="P21">
            <v>1772.3625354516805</v>
          </cell>
          <cell r="Q21">
            <v>1772.3625354516805</v>
          </cell>
          <cell r="R21" t="str">
            <v>B25</v>
          </cell>
          <cell r="S21">
            <v>12898.184876704214</v>
          </cell>
          <cell r="T21">
            <v>0</v>
          </cell>
          <cell r="U21">
            <v>0</v>
          </cell>
          <cell r="V21">
            <v>42870</v>
          </cell>
          <cell r="W21" t="str">
            <v>DY3Q1</v>
          </cell>
          <cell r="X21">
            <v>3659</v>
          </cell>
          <cell r="Y21" t="str">
            <v>Phase I</v>
          </cell>
          <cell r="Z21">
            <v>12898.184876704214</v>
          </cell>
          <cell r="AA21">
            <v>0</v>
          </cell>
        </row>
        <row r="22">
          <cell r="K22">
            <v>1851456669</v>
          </cell>
          <cell r="L22">
            <v>12253.859999469481</v>
          </cell>
          <cell r="M22">
            <v>527.6882878853171</v>
          </cell>
          <cell r="N22">
            <v>12.858874804118475</v>
          </cell>
          <cell r="O22">
            <v>8439.2118548579128</v>
          </cell>
          <cell r="P22">
            <v>1907.3240723057838</v>
          </cell>
          <cell r="Q22">
            <v>1907.3240723057838</v>
          </cell>
          <cell r="R22" t="str">
            <v>B29</v>
          </cell>
          <cell r="S22">
            <v>12253.85999946948</v>
          </cell>
          <cell r="T22">
            <v>0</v>
          </cell>
          <cell r="U22">
            <v>0</v>
          </cell>
          <cell r="V22">
            <v>42914</v>
          </cell>
          <cell r="W22" t="str">
            <v>DY3Q1</v>
          </cell>
          <cell r="X22">
            <v>3787</v>
          </cell>
          <cell r="Y22" t="str">
            <v>Phase I</v>
          </cell>
          <cell r="Z22">
            <v>12253.85999946948</v>
          </cell>
          <cell r="AA22">
            <v>0</v>
          </cell>
        </row>
        <row r="23">
          <cell r="K23">
            <v>1225024987</v>
          </cell>
          <cell r="L23">
            <v>12026.132985035563</v>
          </cell>
          <cell r="M23">
            <v>530.32672932474372</v>
          </cell>
          <cell r="N23">
            <v>15.992797355191655</v>
          </cell>
          <cell r="O23">
            <v>8481.4079141322018</v>
          </cell>
          <cell r="P23">
            <v>1772.3625354516805</v>
          </cell>
          <cell r="Q23">
            <v>1772.3625354516805</v>
          </cell>
          <cell r="R23" t="str">
            <v>B25</v>
          </cell>
          <cell r="S23">
            <v>12026.132985035563</v>
          </cell>
          <cell r="T23">
            <v>0</v>
          </cell>
          <cell r="U23">
            <v>0</v>
          </cell>
          <cell r="V23">
            <v>42870</v>
          </cell>
          <cell r="W23" t="str">
            <v>DY3Q1</v>
          </cell>
          <cell r="X23">
            <v>3664</v>
          </cell>
          <cell r="Y23" t="str">
            <v>Phase I</v>
          </cell>
          <cell r="Z23">
            <v>12026.132985035563</v>
          </cell>
          <cell r="AA23">
            <v>0</v>
          </cell>
        </row>
        <row r="24">
          <cell r="K24">
            <v>1063722114</v>
          </cell>
          <cell r="L24">
            <v>13222.59334426748</v>
          </cell>
          <cell r="M24">
            <v>626.19010162390975</v>
          </cell>
          <cell r="N24">
            <v>12.378565031155546</v>
          </cell>
          <cell r="O24">
            <v>4151.279043373087</v>
          </cell>
          <cell r="P24">
            <v>4535.6571504471967</v>
          </cell>
          <cell r="Q24">
            <v>4535.6571504471967</v>
          </cell>
          <cell r="R24" t="str">
            <v>B28</v>
          </cell>
          <cell r="S24">
            <v>10862.024678171729</v>
          </cell>
          <cell r="T24">
            <v>2360.5686660957513</v>
          </cell>
          <cell r="U24">
            <v>0</v>
          </cell>
          <cell r="V24">
            <v>42895</v>
          </cell>
          <cell r="W24" t="str">
            <v>DY3Q1</v>
          </cell>
          <cell r="X24">
            <v>3717</v>
          </cell>
          <cell r="Y24" t="str">
            <v>Phase I</v>
          </cell>
          <cell r="Z24">
            <v>13222.59334426748</v>
          </cell>
          <cell r="AA24">
            <v>0</v>
          </cell>
        </row>
        <row r="25">
          <cell r="K25">
            <v>1518035740</v>
          </cell>
          <cell r="L25">
            <v>10844.643325355455</v>
          </cell>
          <cell r="M25">
            <v>456.45036902079931</v>
          </cell>
          <cell r="N25">
            <v>15.992797355191655</v>
          </cell>
          <cell r="O25">
            <v>7299.9182544520945</v>
          </cell>
          <cell r="P25">
            <v>1772.3625354516805</v>
          </cell>
          <cell r="Q25">
            <v>1772.3625354516805</v>
          </cell>
          <cell r="R25" t="str">
            <v>B28</v>
          </cell>
          <cell r="S25">
            <v>10844.643325355455</v>
          </cell>
          <cell r="T25">
            <v>0</v>
          </cell>
          <cell r="U25">
            <v>0</v>
          </cell>
          <cell r="V25">
            <v>42895</v>
          </cell>
          <cell r="W25" t="str">
            <v>DY3Q1</v>
          </cell>
          <cell r="X25">
            <v>3721</v>
          </cell>
          <cell r="Y25" t="str">
            <v>Phase I</v>
          </cell>
          <cell r="Z25">
            <v>10844.643325355455</v>
          </cell>
          <cell r="AA25">
            <v>0</v>
          </cell>
        </row>
        <row r="26">
          <cell r="K26">
            <v>1801106695</v>
          </cell>
          <cell r="L26">
            <v>9330.4002991172674</v>
          </cell>
          <cell r="M26">
            <v>145.99375964827104</v>
          </cell>
          <cell r="N26">
            <v>11.814233953760748</v>
          </cell>
          <cell r="O26">
            <v>1971.0270836023376</v>
          </cell>
          <cell r="P26">
            <v>3679.6866077574646</v>
          </cell>
          <cell r="Q26">
            <v>3679.6866077574646</v>
          </cell>
          <cell r="R26" t="str">
            <v>B24</v>
          </cell>
          <cell r="S26">
            <v>9330.4002991172656</v>
          </cell>
          <cell r="T26">
            <v>0</v>
          </cell>
          <cell r="U26">
            <v>0</v>
          </cell>
          <cell r="V26">
            <v>42846</v>
          </cell>
          <cell r="W26" t="str">
            <v>DY3Q1</v>
          </cell>
          <cell r="X26">
            <v>3605</v>
          </cell>
          <cell r="Y26" t="str">
            <v>Phase I</v>
          </cell>
          <cell r="Z26">
            <v>9330.4002991172656</v>
          </cell>
          <cell r="AA26">
            <v>0</v>
          </cell>
        </row>
        <row r="27">
          <cell r="K27">
            <v>1033210646</v>
          </cell>
          <cell r="L27">
            <v>8795.26456420668</v>
          </cell>
          <cell r="M27">
            <v>350.03323096392705</v>
          </cell>
          <cell r="N27">
            <v>10.978521273474566</v>
          </cell>
          <cell r="O27">
            <v>4980.6164195951114</v>
          </cell>
          <cell r="P27">
            <v>1907.3240723057838</v>
          </cell>
          <cell r="Q27">
            <v>1907.3240723057838</v>
          </cell>
          <cell r="R27" t="str">
            <v>B25</v>
          </cell>
          <cell r="S27">
            <v>8795.26456420668</v>
          </cell>
          <cell r="T27">
            <v>0</v>
          </cell>
          <cell r="U27">
            <v>0</v>
          </cell>
          <cell r="V27">
            <v>42870</v>
          </cell>
          <cell r="W27" t="str">
            <v>DY3Q1</v>
          </cell>
          <cell r="X27">
            <v>3661</v>
          </cell>
          <cell r="Y27" t="str">
            <v>Phase I</v>
          </cell>
          <cell r="Z27">
            <v>8795.26456420668</v>
          </cell>
          <cell r="AA27">
            <v>0</v>
          </cell>
        </row>
        <row r="28">
          <cell r="K28">
            <v>1518029743</v>
          </cell>
          <cell r="L28">
            <v>8622.3175369095388</v>
          </cell>
          <cell r="M28">
            <v>317.49245321099914</v>
          </cell>
          <cell r="N28">
            <v>15.992797355191655</v>
          </cell>
          <cell r="O28">
            <v>5077.5924660061773</v>
          </cell>
          <cell r="P28">
            <v>1772.3625354516805</v>
          </cell>
          <cell r="Q28">
            <v>1772.3625354516805</v>
          </cell>
          <cell r="R28" t="str">
            <v>B29</v>
          </cell>
          <cell r="S28">
            <v>8622.317536909537</v>
          </cell>
          <cell r="T28">
            <v>0</v>
          </cell>
          <cell r="U28">
            <v>0</v>
          </cell>
          <cell r="V28">
            <v>42914</v>
          </cell>
          <cell r="W28" t="str">
            <v>DY3Q1</v>
          </cell>
          <cell r="X28">
            <v>3782</v>
          </cell>
          <cell r="Y28" t="str">
            <v>Phase I</v>
          </cell>
          <cell r="Z28">
            <v>8622.317536909537</v>
          </cell>
          <cell r="AA28">
            <v>0</v>
          </cell>
        </row>
        <row r="29">
          <cell r="K29">
            <v>1184781270</v>
          </cell>
          <cell r="L29">
            <v>8214.4222972580737</v>
          </cell>
          <cell r="M29">
            <v>291.98751929654213</v>
          </cell>
          <cell r="N29">
            <v>15.992797355191655</v>
          </cell>
          <cell r="O29">
            <v>4669.6972263547123</v>
          </cell>
          <cell r="P29">
            <v>1772.3625354516805</v>
          </cell>
          <cell r="Q29">
            <v>1772.3625354516805</v>
          </cell>
          <cell r="R29" t="str">
            <v>B28</v>
          </cell>
          <cell r="S29">
            <v>8214.4222972580719</v>
          </cell>
          <cell r="T29">
            <v>0</v>
          </cell>
          <cell r="U29">
            <v>0</v>
          </cell>
          <cell r="V29">
            <v>42895</v>
          </cell>
          <cell r="W29" t="str">
            <v>DY3Q1</v>
          </cell>
          <cell r="X29">
            <v>3715</v>
          </cell>
          <cell r="Y29" t="str">
            <v>Phase I</v>
          </cell>
          <cell r="Z29">
            <v>8214.4222972580719</v>
          </cell>
          <cell r="AA29">
            <v>0</v>
          </cell>
        </row>
        <row r="30">
          <cell r="K30">
            <v>1699904151</v>
          </cell>
          <cell r="L30">
            <v>7978.6202742536425</v>
          </cell>
          <cell r="M30">
            <v>414.23530598997399</v>
          </cell>
          <cell r="N30">
            <v>10.648917000581509</v>
          </cell>
          <cell r="O30">
            <v>4343.7930409618875</v>
          </cell>
          <cell r="P30">
            <v>1817.413616645877</v>
          </cell>
          <cell r="Q30">
            <v>1817.413616645877</v>
          </cell>
          <cell r="R30" t="str">
            <v>B28</v>
          </cell>
          <cell r="S30">
            <v>7609.6121143265882</v>
          </cell>
          <cell r="T30">
            <v>369.00815992705236</v>
          </cell>
          <cell r="U30">
            <v>0</v>
          </cell>
          <cell r="V30">
            <v>42895</v>
          </cell>
          <cell r="W30" t="str">
            <v>DY3Q1</v>
          </cell>
          <cell r="X30">
            <v>3723</v>
          </cell>
          <cell r="Y30" t="str">
            <v>Phase I</v>
          </cell>
          <cell r="Z30">
            <v>7978.6202742536407</v>
          </cell>
          <cell r="AA30">
            <v>0</v>
          </cell>
        </row>
        <row r="31">
          <cell r="K31">
            <v>1851499149</v>
          </cell>
          <cell r="L31">
            <v>10311.18790319744</v>
          </cell>
          <cell r="M31">
            <v>280.55427305902691</v>
          </cell>
          <cell r="N31">
            <v>14.158523772043546</v>
          </cell>
          <cell r="O31">
            <v>5009.4706657204188</v>
          </cell>
          <cell r="P31">
            <v>2650.8586187385108</v>
          </cell>
          <cell r="Q31">
            <v>2650.8586187385108</v>
          </cell>
          <cell r="R31" t="str">
            <v>B25</v>
          </cell>
          <cell r="S31">
            <v>6385.9263953721929</v>
          </cell>
          <cell r="T31">
            <v>3925.2615078252488</v>
          </cell>
          <cell r="U31">
            <v>0</v>
          </cell>
          <cell r="V31">
            <v>42870</v>
          </cell>
          <cell r="W31" t="str">
            <v>DY3Q1</v>
          </cell>
          <cell r="X31">
            <v>3663</v>
          </cell>
          <cell r="Y31" t="str">
            <v>Phase I</v>
          </cell>
          <cell r="Z31">
            <v>10311.187903197442</v>
          </cell>
          <cell r="AA31">
            <v>0</v>
          </cell>
        </row>
        <row r="32">
          <cell r="K32">
            <v>1538320494</v>
          </cell>
          <cell r="L32">
            <v>5975.7685423678049</v>
          </cell>
          <cell r="M32">
            <v>137.19895485018245</v>
          </cell>
          <cell r="N32">
            <v>12.858874804118475</v>
          </cell>
          <cell r="O32">
            <v>2161.1203977562373</v>
          </cell>
          <cell r="P32">
            <v>1907.3240723057838</v>
          </cell>
          <cell r="Q32">
            <v>1907.3240723057838</v>
          </cell>
          <cell r="R32" t="str">
            <v>B24</v>
          </cell>
          <cell r="S32">
            <v>5975.7685423678049</v>
          </cell>
          <cell r="T32">
            <v>0</v>
          </cell>
          <cell r="U32">
            <v>0</v>
          </cell>
          <cell r="V32">
            <v>42846</v>
          </cell>
          <cell r="W32" t="str">
            <v>DY3Q1</v>
          </cell>
          <cell r="X32">
            <v>3606</v>
          </cell>
          <cell r="Y32" t="str">
            <v>Phase I</v>
          </cell>
          <cell r="Z32">
            <v>5975.7685423678049</v>
          </cell>
          <cell r="AA32">
            <v>0</v>
          </cell>
        </row>
        <row r="33">
          <cell r="K33">
            <v>1255420345</v>
          </cell>
          <cell r="L33">
            <v>1562.1178324330835</v>
          </cell>
          <cell r="M33">
            <v>373.77920391876631</v>
          </cell>
          <cell r="N33">
            <v>3.4571071508989313</v>
          </cell>
          <cell r="O33">
            <v>1292.1947587248769</v>
          </cell>
          <cell r="P33">
            <v>134.96153685410334</v>
          </cell>
          <cell r="Q33">
            <v>134.96153685410334</v>
          </cell>
          <cell r="R33" t="str">
            <v>B28</v>
          </cell>
          <cell r="S33">
            <v>1562.1178324330835</v>
          </cell>
          <cell r="T33">
            <v>0</v>
          </cell>
          <cell r="U33">
            <v>0</v>
          </cell>
          <cell r="V33">
            <v>42895</v>
          </cell>
          <cell r="W33" t="str">
            <v>DY3Q1</v>
          </cell>
          <cell r="X33">
            <v>3714</v>
          </cell>
          <cell r="Y33" t="str">
            <v>Phase I</v>
          </cell>
          <cell r="Z33">
            <v>1562.1178324330835</v>
          </cell>
          <cell r="AA33">
            <v>0</v>
          </cell>
        </row>
        <row r="34">
          <cell r="K34">
            <v>1780657189</v>
          </cell>
          <cell r="L34">
            <v>345.93453010378767</v>
          </cell>
          <cell r="M34">
            <v>21.987011995221547</v>
          </cell>
          <cell r="N34">
            <v>3.4571071508989313</v>
          </cell>
          <cell r="O34">
            <v>76.011456395580993</v>
          </cell>
          <cell r="P34">
            <v>134.96153685410334</v>
          </cell>
          <cell r="Q34">
            <v>134.96153685410334</v>
          </cell>
          <cell r="R34" t="str">
            <v>B25</v>
          </cell>
          <cell r="S34">
            <v>345.93453010378767</v>
          </cell>
          <cell r="T34">
            <v>0</v>
          </cell>
          <cell r="U34">
            <v>0</v>
          </cell>
          <cell r="V34">
            <v>42870</v>
          </cell>
          <cell r="W34" t="str">
            <v>DY3Q1</v>
          </cell>
          <cell r="X34">
            <v>3662</v>
          </cell>
          <cell r="Y34" t="str">
            <v>Phase I</v>
          </cell>
          <cell r="Z34">
            <v>345.93453010378767</v>
          </cell>
          <cell r="AA34">
            <v>0</v>
          </cell>
        </row>
        <row r="35">
          <cell r="K35">
            <v>1295787042</v>
          </cell>
          <cell r="L35">
            <v>282.08490673149964</v>
          </cell>
          <cell r="M35">
            <v>3.5179219192354476</v>
          </cell>
          <cell r="N35">
            <v>3.4571071508989313</v>
          </cell>
          <cell r="O35">
            <v>12.161833023292958</v>
          </cell>
          <cell r="P35">
            <v>134.96153685410334</v>
          </cell>
          <cell r="Q35">
            <v>134.96153685410334</v>
          </cell>
          <cell r="R35" t="str">
            <v>B28</v>
          </cell>
          <cell r="S35">
            <v>282.08490673149964</v>
          </cell>
          <cell r="T35">
            <v>0</v>
          </cell>
          <cell r="U35">
            <v>0</v>
          </cell>
          <cell r="V35">
            <v>42895</v>
          </cell>
          <cell r="W35" t="str">
            <v>DY3Q1</v>
          </cell>
          <cell r="X35">
            <v>3724</v>
          </cell>
          <cell r="Y35" t="str">
            <v>Phase I</v>
          </cell>
          <cell r="Z35">
            <v>282.08490673149964</v>
          </cell>
          <cell r="AA35">
            <v>0</v>
          </cell>
        </row>
        <row r="36">
          <cell r="K36">
            <v>1801058490</v>
          </cell>
          <cell r="L36">
            <v>269.92307370820669</v>
          </cell>
          <cell r="M36">
            <v>0</v>
          </cell>
          <cell r="N36">
            <v>3.4571071508989313</v>
          </cell>
          <cell r="O36">
            <v>0</v>
          </cell>
          <cell r="P36">
            <v>134.96153685410334</v>
          </cell>
          <cell r="Q36">
            <v>134.96153685410334</v>
          </cell>
          <cell r="R36" t="str">
            <v>B29</v>
          </cell>
          <cell r="S36">
            <v>269.92307370820669</v>
          </cell>
          <cell r="T36">
            <v>0</v>
          </cell>
          <cell r="U36">
            <v>0</v>
          </cell>
          <cell r="V36">
            <v>42914</v>
          </cell>
          <cell r="W36" t="str">
            <v>DY3Q1</v>
          </cell>
          <cell r="X36">
            <v>3789</v>
          </cell>
          <cell r="Y36" t="str">
            <v>Phase I</v>
          </cell>
          <cell r="Z36">
            <v>269.92307370820669</v>
          </cell>
          <cell r="AA36">
            <v>0</v>
          </cell>
        </row>
        <row r="37">
          <cell r="K37">
            <v>1487727715</v>
          </cell>
          <cell r="L37">
            <v>26800.948270535715</v>
          </cell>
          <cell r="M37">
            <v>6</v>
          </cell>
          <cell r="N37">
            <v>3157.1797700892857</v>
          </cell>
          <cell r="O37">
            <v>18943.078620535714</v>
          </cell>
          <cell r="P37">
            <v>3928.9348249999998</v>
          </cell>
          <cell r="Q37">
            <v>3928.9348249999998</v>
          </cell>
          <cell r="R37" t="str">
            <v>B28-Others(All Other)</v>
          </cell>
          <cell r="S37">
            <v>0</v>
          </cell>
          <cell r="T37">
            <v>0</v>
          </cell>
          <cell r="U37">
            <v>26800.948270535715</v>
          </cell>
          <cell r="V37">
            <v>42895</v>
          </cell>
          <cell r="W37" t="str">
            <v>DY3Q1</v>
          </cell>
          <cell r="X37">
            <v>3727</v>
          </cell>
          <cell r="Y37" t="str">
            <v>Phase I</v>
          </cell>
          <cell r="Z37">
            <v>26800.948270535715</v>
          </cell>
          <cell r="AA37">
            <v>0</v>
          </cell>
        </row>
        <row r="38">
          <cell r="K38">
            <v>1568886653</v>
          </cell>
          <cell r="L38">
            <v>13598.496900312501</v>
          </cell>
          <cell r="M38">
            <v>3</v>
          </cell>
          <cell r="N38">
            <v>3160.1133701041667</v>
          </cell>
          <cell r="O38">
            <v>9480.3401103124997</v>
          </cell>
          <cell r="P38">
            <v>4118.15679</v>
          </cell>
          <cell r="Q38">
            <v>0</v>
          </cell>
          <cell r="R38" t="str">
            <v>B28-Others(All Other)</v>
          </cell>
          <cell r="S38">
            <v>0</v>
          </cell>
          <cell r="T38">
            <v>0</v>
          </cell>
          <cell r="U38">
            <v>13598.496900312501</v>
          </cell>
          <cell r="V38">
            <v>42895</v>
          </cell>
          <cell r="W38" t="str">
            <v>DY3Q1</v>
          </cell>
          <cell r="X38">
            <v>3729</v>
          </cell>
          <cell r="Y38" t="str">
            <v>Phase II</v>
          </cell>
          <cell r="Z38">
            <v>5026.7994312811097</v>
          </cell>
          <cell r="AA38">
            <v>8571.6974690313909</v>
          </cell>
        </row>
        <row r="39">
          <cell r="K39">
            <v>1487727715</v>
          </cell>
          <cell r="L39">
            <v>23078.837010625</v>
          </cell>
          <cell r="M39">
            <v>6</v>
          </cell>
          <cell r="N39">
            <v>3160.1133701041667</v>
          </cell>
          <cell r="O39">
            <v>18960.680220624999</v>
          </cell>
          <cell r="P39">
            <v>4118.15679</v>
          </cell>
          <cell r="Q39">
            <v>0</v>
          </cell>
          <cell r="R39" t="str">
            <v>B28-Others(All Other)</v>
          </cell>
          <cell r="S39">
            <v>0</v>
          </cell>
          <cell r="T39">
            <v>0</v>
          </cell>
          <cell r="U39">
            <v>23078.837010625</v>
          </cell>
          <cell r="V39">
            <v>42895</v>
          </cell>
          <cell r="W39" t="str">
            <v>DY3Q1</v>
          </cell>
          <cell r="X39">
            <v>3730</v>
          </cell>
          <cell r="Y39" t="str">
            <v>Phase II</v>
          </cell>
          <cell r="Z39">
            <v>8531.2873628682555</v>
          </cell>
          <cell r="AA39">
            <v>14547.549647756747</v>
          </cell>
        </row>
        <row r="40">
          <cell r="K40">
            <v>1215292305</v>
          </cell>
          <cell r="L40">
            <v>16146.307499999999</v>
          </cell>
          <cell r="M40">
            <v>1</v>
          </cell>
          <cell r="N40">
            <v>12109.730625</v>
          </cell>
          <cell r="O40">
            <v>12109.730625</v>
          </cell>
          <cell r="P40">
            <v>2018.2884375000001</v>
          </cell>
          <cell r="Q40">
            <v>2018.2884375000001</v>
          </cell>
          <cell r="R40" t="str">
            <v>B25-Others(Case Management)</v>
          </cell>
          <cell r="S40">
            <v>0</v>
          </cell>
          <cell r="T40">
            <v>0</v>
          </cell>
          <cell r="U40">
            <v>16146.307499999999</v>
          </cell>
          <cell r="V40">
            <v>42877</v>
          </cell>
          <cell r="W40" t="str">
            <v>DY3Q1</v>
          </cell>
          <cell r="X40">
            <v>3679</v>
          </cell>
          <cell r="Y40" t="str">
            <v>Phase I</v>
          </cell>
          <cell r="Z40">
            <v>16146.307499999999</v>
          </cell>
          <cell r="AA40">
            <v>0</v>
          </cell>
        </row>
        <row r="41">
          <cell r="K41">
            <v>1215292305</v>
          </cell>
          <cell r="L41">
            <v>8319.5086666666666</v>
          </cell>
          <cell r="M41">
            <v>1</v>
          </cell>
          <cell r="N41">
            <v>7071.5823666666665</v>
          </cell>
          <cell r="O41">
            <v>7071.5823666666665</v>
          </cell>
          <cell r="P41">
            <v>1247.9263000000001</v>
          </cell>
          <cell r="Q41">
            <v>0</v>
          </cell>
          <cell r="R41" t="str">
            <v>B28-Others(Case Management)</v>
          </cell>
          <cell r="S41">
            <v>0</v>
          </cell>
          <cell r="T41">
            <v>0</v>
          </cell>
          <cell r="U41">
            <v>8319.5086666666666</v>
          </cell>
          <cell r="V41">
            <v>42895</v>
          </cell>
          <cell r="W41" t="str">
            <v>DY3Q1</v>
          </cell>
          <cell r="X41">
            <v>3728</v>
          </cell>
          <cell r="Y41" t="str">
            <v>Phase II</v>
          </cell>
          <cell r="Z41">
            <v>3075.3767670585125</v>
          </cell>
          <cell r="AA41">
            <v>5244.1318996081545</v>
          </cell>
        </row>
        <row r="42">
          <cell r="K42">
            <v>1619073046</v>
          </cell>
          <cell r="L42">
            <v>16647.946762329775</v>
          </cell>
          <cell r="M42">
            <v>789.773470868358</v>
          </cell>
          <cell r="N42">
            <v>16.23944522453311</v>
          </cell>
          <cell r="O42">
            <v>14890.954595756113</v>
          </cell>
          <cell r="P42">
            <v>878.4960832868303</v>
          </cell>
          <cell r="Q42">
            <v>878.4960832868303</v>
          </cell>
          <cell r="R42" t="str">
            <v>B24</v>
          </cell>
          <cell r="S42">
            <v>0</v>
          </cell>
          <cell r="T42">
            <v>16647.946762329771</v>
          </cell>
          <cell r="U42">
            <v>0</v>
          </cell>
          <cell r="V42">
            <v>42846</v>
          </cell>
          <cell r="W42" t="str">
            <v>DY3Q1</v>
          </cell>
          <cell r="X42">
            <v>3609</v>
          </cell>
          <cell r="Y42" t="str">
            <v>Phase I</v>
          </cell>
          <cell r="Z42">
            <v>16647.946762329771</v>
          </cell>
          <cell r="AA42">
            <v>0</v>
          </cell>
        </row>
        <row r="43">
          <cell r="K43">
            <v>1902064421</v>
          </cell>
          <cell r="L43">
            <v>10829.791648591272</v>
          </cell>
          <cell r="M43">
            <v>432.70439606596005</v>
          </cell>
          <cell r="N43">
            <v>21.071777051744839</v>
          </cell>
          <cell r="O43">
            <v>9117.8505632118067</v>
          </cell>
          <cell r="P43">
            <v>855.97054268973204</v>
          </cell>
          <cell r="Q43">
            <v>855.97054268973204</v>
          </cell>
          <cell r="R43" t="str">
            <v>B28</v>
          </cell>
          <cell r="S43">
            <v>0</v>
          </cell>
          <cell r="T43">
            <v>10829.791648591272</v>
          </cell>
          <cell r="U43">
            <v>0</v>
          </cell>
          <cell r="V43">
            <v>42895</v>
          </cell>
          <cell r="W43" t="str">
            <v>DY3Q1</v>
          </cell>
          <cell r="X43">
            <v>3718</v>
          </cell>
          <cell r="Y43" t="str">
            <v>Phase I</v>
          </cell>
          <cell r="Z43">
            <v>10829.791648591272</v>
          </cell>
          <cell r="AA43">
            <v>0</v>
          </cell>
        </row>
        <row r="44">
          <cell r="K44">
            <v>1023335882</v>
          </cell>
          <cell r="L44">
            <v>5974.3509015150639</v>
          </cell>
          <cell r="M44">
            <v>202.28051035603823</v>
          </cell>
          <cell r="N44">
            <v>21.071777051744839</v>
          </cell>
          <cell r="O44">
            <v>4262.4098161356005</v>
          </cell>
          <cell r="P44">
            <v>855.97054268973204</v>
          </cell>
          <cell r="Q44">
            <v>855.97054268973204</v>
          </cell>
          <cell r="R44" t="str">
            <v>B28</v>
          </cell>
          <cell r="S44">
            <v>0</v>
          </cell>
          <cell r="T44">
            <v>5974.3509015150648</v>
          </cell>
          <cell r="U44">
            <v>0</v>
          </cell>
          <cell r="V44">
            <v>42895</v>
          </cell>
          <cell r="W44" t="str">
            <v>DY3Q1</v>
          </cell>
          <cell r="X44">
            <v>3722</v>
          </cell>
          <cell r="Y44" t="str">
            <v>Phase I</v>
          </cell>
          <cell r="Z44">
            <v>5974.3509015150648</v>
          </cell>
          <cell r="AA44">
            <v>0</v>
          </cell>
        </row>
        <row r="45">
          <cell r="K45">
            <v>1487632279</v>
          </cell>
          <cell r="L45">
            <v>4547.3702239392333</v>
          </cell>
          <cell r="M45">
            <v>134.56051341075587</v>
          </cell>
          <cell r="N45">
            <v>21.071777051744839</v>
          </cell>
          <cell r="O45">
            <v>2835.4291385597689</v>
          </cell>
          <cell r="P45">
            <v>855.97054268973204</v>
          </cell>
          <cell r="Q45">
            <v>855.97054268973204</v>
          </cell>
          <cell r="R45" t="str">
            <v>B24</v>
          </cell>
          <cell r="S45">
            <v>0</v>
          </cell>
          <cell r="T45">
            <v>4547.3702239392333</v>
          </cell>
          <cell r="U45">
            <v>0</v>
          </cell>
          <cell r="V45">
            <v>42846</v>
          </cell>
          <cell r="W45" t="str">
            <v>DY3Q1</v>
          </cell>
          <cell r="X45">
            <v>3602</v>
          </cell>
          <cell r="Y45" t="str">
            <v>Phase I</v>
          </cell>
          <cell r="Z45">
            <v>4547.3702239392333</v>
          </cell>
          <cell r="AA45">
            <v>0</v>
          </cell>
        </row>
        <row r="46">
          <cell r="K46">
            <v>1598729311</v>
          </cell>
          <cell r="L46">
            <v>4281.9709746790131</v>
          </cell>
          <cell r="M46">
            <v>122.24778669343181</v>
          </cell>
          <cell r="N46">
            <v>16.239445224533114</v>
          </cell>
          <cell r="O46">
            <v>2524.978808105353</v>
          </cell>
          <cell r="P46">
            <v>878.4960832868303</v>
          </cell>
          <cell r="Q46">
            <v>878.4960832868303</v>
          </cell>
          <cell r="R46" t="str">
            <v>B28</v>
          </cell>
          <cell r="S46">
            <v>0</v>
          </cell>
          <cell r="T46">
            <v>4281.9709746790131</v>
          </cell>
          <cell r="U46">
            <v>0</v>
          </cell>
          <cell r="V46">
            <v>42895</v>
          </cell>
          <cell r="W46" t="str">
            <v>DY3Q1</v>
          </cell>
          <cell r="X46">
            <v>3720</v>
          </cell>
          <cell r="Y46" t="str">
            <v>Phase I</v>
          </cell>
          <cell r="Z46">
            <v>4281.9709746790131</v>
          </cell>
          <cell r="AA46">
            <v>0</v>
          </cell>
        </row>
        <row r="47">
          <cell r="K47">
            <v>1679589667</v>
          </cell>
          <cell r="L47">
            <v>3183.9728441494917</v>
          </cell>
          <cell r="M47">
            <v>67.719996945282361</v>
          </cell>
          <cell r="N47">
            <v>16.239445224533114</v>
          </cell>
          <cell r="O47">
            <v>1426.9806775758314</v>
          </cell>
          <cell r="P47">
            <v>878.4960832868303</v>
          </cell>
          <cell r="Q47">
            <v>878.4960832868303</v>
          </cell>
          <cell r="R47" t="str">
            <v>B29</v>
          </cell>
          <cell r="S47">
            <v>0</v>
          </cell>
          <cell r="T47">
            <v>3183.9728441494917</v>
          </cell>
          <cell r="U47">
            <v>0</v>
          </cell>
          <cell r="V47">
            <v>42914</v>
          </cell>
          <cell r="W47" t="str">
            <v>DY3Q1</v>
          </cell>
          <cell r="X47">
            <v>3785</v>
          </cell>
          <cell r="Y47" t="str">
            <v>Phase I</v>
          </cell>
          <cell r="Z47">
            <v>3183.9728441494917</v>
          </cell>
          <cell r="AA47">
            <v>0</v>
          </cell>
        </row>
        <row r="48">
          <cell r="K48">
            <v>1578649844</v>
          </cell>
          <cell r="L48">
            <v>3027.7284634039324</v>
          </cell>
          <cell r="M48">
            <v>62.443114066429189</v>
          </cell>
          <cell r="N48">
            <v>21.071777051744839</v>
          </cell>
          <cell r="O48">
            <v>1315.7873780244681</v>
          </cell>
          <cell r="P48">
            <v>855.97054268973204</v>
          </cell>
          <cell r="Q48">
            <v>855.97054268973204</v>
          </cell>
          <cell r="R48" t="str">
            <v>B29</v>
          </cell>
          <cell r="S48">
            <v>0</v>
          </cell>
          <cell r="T48">
            <v>3027.7284634039315</v>
          </cell>
          <cell r="U48">
            <v>0</v>
          </cell>
          <cell r="V48">
            <v>42914</v>
          </cell>
          <cell r="W48" t="str">
            <v>DY3Q1</v>
          </cell>
          <cell r="X48">
            <v>3786</v>
          </cell>
          <cell r="Y48" t="str">
            <v>Phase I</v>
          </cell>
          <cell r="Z48">
            <v>3027.7284634039315</v>
          </cell>
          <cell r="AA48">
            <v>0</v>
          </cell>
        </row>
        <row r="49">
          <cell r="K49">
            <v>1801974241</v>
          </cell>
          <cell r="L49">
            <v>403.64450660104433</v>
          </cell>
          <cell r="M49">
            <v>205.79843227527368</v>
          </cell>
          <cell r="N49">
            <v>1.7424497428979311</v>
          </cell>
          <cell r="O49">
            <v>358.59342540684793</v>
          </cell>
          <cell r="P49">
            <v>22.525540597098217</v>
          </cell>
          <cell r="Q49">
            <v>22.525540597098217</v>
          </cell>
          <cell r="R49" t="str">
            <v>B29</v>
          </cell>
          <cell r="S49">
            <v>0</v>
          </cell>
          <cell r="T49">
            <v>403.64450660104433</v>
          </cell>
          <cell r="U49">
            <v>0</v>
          </cell>
          <cell r="V49">
            <v>42914</v>
          </cell>
          <cell r="W49" t="str">
            <v>DY3Q1</v>
          </cell>
          <cell r="X49">
            <v>3783</v>
          </cell>
          <cell r="Y49" t="str">
            <v>Phase I</v>
          </cell>
          <cell r="Z49">
            <v>403.64450660104433</v>
          </cell>
          <cell r="AA49">
            <v>0</v>
          </cell>
        </row>
        <row r="50">
          <cell r="K50">
            <v>1649306648</v>
          </cell>
          <cell r="L50">
            <v>254.99680461615441</v>
          </cell>
          <cell r="M50">
            <v>120.48882573381408</v>
          </cell>
          <cell r="N50">
            <v>1.7424497428979311</v>
          </cell>
          <cell r="O50">
            <v>209.94572342195795</v>
          </cell>
          <cell r="P50">
            <v>22.525540597098217</v>
          </cell>
          <cell r="Q50">
            <v>22.525540597098217</v>
          </cell>
          <cell r="R50" t="str">
            <v>B29</v>
          </cell>
          <cell r="S50">
            <v>0</v>
          </cell>
          <cell r="T50">
            <v>254.99680461615441</v>
          </cell>
          <cell r="U50">
            <v>0</v>
          </cell>
          <cell r="V50">
            <v>42914</v>
          </cell>
          <cell r="W50" t="str">
            <v>DY3Q1</v>
          </cell>
          <cell r="X50">
            <v>3784</v>
          </cell>
          <cell r="Y50" t="str">
            <v>Phase I</v>
          </cell>
          <cell r="Z50">
            <v>254.99680461615441</v>
          </cell>
          <cell r="AA50">
            <v>0</v>
          </cell>
        </row>
        <row r="51">
          <cell r="K51">
            <v>1225083165</v>
          </cell>
          <cell r="L51">
            <v>163.04977246055239</v>
          </cell>
          <cell r="M51">
            <v>67.719996945282361</v>
          </cell>
          <cell r="N51">
            <v>1.7424497428979311</v>
          </cell>
          <cell r="O51">
            <v>117.99869126635593</v>
          </cell>
          <cell r="P51">
            <v>22.525540597098217</v>
          </cell>
          <cell r="Q51">
            <v>22.525540597098217</v>
          </cell>
          <cell r="R51" t="str">
            <v>B28</v>
          </cell>
          <cell r="S51">
            <v>0</v>
          </cell>
          <cell r="T51">
            <v>163.04977246055236</v>
          </cell>
          <cell r="U51">
            <v>0</v>
          </cell>
          <cell r="V51">
            <v>42895</v>
          </cell>
          <cell r="W51" t="str">
            <v>DY3Q1</v>
          </cell>
          <cell r="X51">
            <v>3725</v>
          </cell>
          <cell r="Y51" t="str">
            <v>Phase I</v>
          </cell>
          <cell r="Z51">
            <v>163.04977246055236</v>
          </cell>
          <cell r="AA51">
            <v>0</v>
          </cell>
        </row>
        <row r="52">
          <cell r="K52">
            <v>1306108006</v>
          </cell>
          <cell r="L52">
            <v>141.28304572629611</v>
          </cell>
          <cell r="M52">
            <v>3.5179219192354476</v>
          </cell>
          <cell r="N52">
            <v>1.7424497428979311</v>
          </cell>
          <cell r="O52">
            <v>6.1298021437068018</v>
          </cell>
          <cell r="P52">
            <v>67.576621791294656</v>
          </cell>
          <cell r="Q52">
            <v>67.576621791294656</v>
          </cell>
          <cell r="R52" t="str">
            <v>B24</v>
          </cell>
          <cell r="S52">
            <v>0</v>
          </cell>
          <cell r="T52">
            <v>141.28304572629611</v>
          </cell>
          <cell r="U52">
            <v>0</v>
          </cell>
          <cell r="V52">
            <v>42846</v>
          </cell>
          <cell r="W52" t="str">
            <v>DY3Q1</v>
          </cell>
          <cell r="X52">
            <v>3603</v>
          </cell>
          <cell r="Y52" t="str">
            <v>Phase I</v>
          </cell>
          <cell r="Z52">
            <v>141.28304572629611</v>
          </cell>
          <cell r="AA52">
            <v>0</v>
          </cell>
        </row>
        <row r="53">
          <cell r="K53">
            <v>1104098318</v>
          </cell>
          <cell r="L53">
            <v>90.10216238839287</v>
          </cell>
          <cell r="M53">
            <v>0</v>
          </cell>
          <cell r="N53">
            <v>1.7424497428979311</v>
          </cell>
          <cell r="O53">
            <v>0</v>
          </cell>
          <cell r="P53">
            <v>45.051081194196435</v>
          </cell>
          <cell r="Q53">
            <v>45.051081194196435</v>
          </cell>
          <cell r="R53" t="str">
            <v>B29</v>
          </cell>
          <cell r="S53">
            <v>0</v>
          </cell>
          <cell r="T53">
            <v>90.10216238839287</v>
          </cell>
          <cell r="U53">
            <v>0</v>
          </cell>
          <cell r="V53">
            <v>42914</v>
          </cell>
          <cell r="W53" t="str">
            <v>DY3Q1</v>
          </cell>
          <cell r="X53">
            <v>3788</v>
          </cell>
          <cell r="Y53" t="str">
            <v>Phase I</v>
          </cell>
          <cell r="Z53">
            <v>90.10216238839287</v>
          </cell>
          <cell r="AA53">
            <v>0</v>
          </cell>
        </row>
        <row r="54">
          <cell r="K54">
            <v>1649202367</v>
          </cell>
          <cell r="L54">
            <v>45.051081194196435</v>
          </cell>
          <cell r="M54">
            <v>0</v>
          </cell>
          <cell r="N54">
            <v>1.7424497428979311</v>
          </cell>
          <cell r="O54">
            <v>0</v>
          </cell>
          <cell r="P54">
            <v>22.525540597098217</v>
          </cell>
          <cell r="Q54">
            <v>22.525540597098217</v>
          </cell>
          <cell r="R54" t="str">
            <v>B28</v>
          </cell>
          <cell r="S54">
            <v>0</v>
          </cell>
          <cell r="T54">
            <v>45.051081194196435</v>
          </cell>
          <cell r="U54">
            <v>0</v>
          </cell>
          <cell r="V54">
            <v>42895</v>
          </cell>
          <cell r="W54" t="str">
            <v>DY3Q1</v>
          </cell>
          <cell r="X54">
            <v>3713</v>
          </cell>
          <cell r="Y54" t="str">
            <v>Phase I</v>
          </cell>
          <cell r="Z54">
            <v>45.051081194196435</v>
          </cell>
          <cell r="AA54">
            <v>0</v>
          </cell>
        </row>
        <row r="55">
          <cell r="K55" t="str">
            <v>Total</v>
          </cell>
          <cell r="L55">
            <v>74057.075358261078</v>
          </cell>
          <cell r="O55">
            <v>56248.371611274488</v>
          </cell>
          <cell r="P55">
            <v>9528.3150234933037</v>
          </cell>
          <cell r="Q55">
            <v>8280.3887234933027</v>
          </cell>
          <cell r="R55" t="str">
            <v xml:space="preserve">Total DY3Q1 Physician, Specialist&amp;Others </v>
          </cell>
          <cell r="S55">
            <v>0</v>
          </cell>
          <cell r="T55">
            <v>49591.259191594407</v>
          </cell>
          <cell r="U55">
            <v>24465.816166666664</v>
          </cell>
          <cell r="V55">
            <v>74057.075358261063</v>
          </cell>
          <cell r="Y55" t="str">
            <v>Total</v>
          </cell>
          <cell r="Z55">
            <v>68812.943458652895</v>
          </cell>
          <cell r="AA55">
            <v>5244.1318996081545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4" sqref="H4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3.42578125" customWidth="1"/>
    <col min="6" max="6" width="1.28515625" customWidth="1"/>
    <col min="7" max="8" width="13.42578125" customWidth="1"/>
    <col min="9" max="9" width="13.42578125" hidden="1" customWidth="1"/>
  </cols>
  <sheetData>
    <row r="1" spans="1:9" x14ac:dyDescent="0.25">
      <c r="A1" s="1" t="s">
        <v>0</v>
      </c>
    </row>
    <row r="3" spans="1:9" x14ac:dyDescent="0.25">
      <c r="A3" s="28" t="s">
        <v>1</v>
      </c>
      <c r="B3" s="8"/>
      <c r="C3" s="27" t="s">
        <v>2</v>
      </c>
      <c r="D3" s="27"/>
      <c r="E3" s="27"/>
      <c r="F3" s="27"/>
      <c r="G3" s="27"/>
      <c r="H3" s="27"/>
      <c r="I3" s="27"/>
    </row>
    <row r="4" spans="1:9" ht="60" x14ac:dyDescent="0.25">
      <c r="A4" s="28"/>
      <c r="B4" s="8"/>
      <c r="C4" s="22" t="s">
        <v>3</v>
      </c>
      <c r="D4" s="22" t="s">
        <v>4</v>
      </c>
      <c r="E4" s="22" t="s">
        <v>5</v>
      </c>
      <c r="F4" s="8"/>
      <c r="G4" s="22" t="s">
        <v>6</v>
      </c>
      <c r="H4" s="22" t="s">
        <v>7</v>
      </c>
      <c r="I4" s="22" t="s">
        <v>8</v>
      </c>
    </row>
    <row r="5" spans="1:9" x14ac:dyDescent="0.25">
      <c r="A5" s="2" t="s">
        <v>9</v>
      </c>
      <c r="B5" s="8"/>
      <c r="C5" s="4">
        <f>'Funds Flow - Partner Detail'!H351</f>
        <v>227838.73209541096</v>
      </c>
      <c r="D5" s="4">
        <f>'Funds Flow - Partner Detail'!I351</f>
        <v>11721.572825779183</v>
      </c>
      <c r="E5" s="4">
        <f>C5+D5</f>
        <v>239560.30492119014</v>
      </c>
      <c r="F5" s="8"/>
      <c r="G5" s="5">
        <f t="shared" ref="G5:G23" si="0">IF(C5&gt;0,C5/$C$24,0)</f>
        <v>0.51190306600066449</v>
      </c>
      <c r="H5" s="5">
        <f t="shared" ref="H5:H23" si="1">IF(D5&gt;0,D5/$D$24,0)</f>
        <v>1</v>
      </c>
      <c r="I5" s="5">
        <f t="shared" ref="I5:I23" si="2">IF(E5&gt;0,E5/$E$24,0)</f>
        <v>0.52442763180671836</v>
      </c>
    </row>
    <row r="6" spans="1:9" x14ac:dyDescent="0.25">
      <c r="A6" s="2" t="s">
        <v>10</v>
      </c>
      <c r="B6" s="8"/>
      <c r="C6" s="4">
        <f>'Funds Flow - Partner Detail'!H505</f>
        <v>49591.259191594407</v>
      </c>
      <c r="D6" s="4">
        <f>'Funds Flow - Partner Detail'!I505</f>
        <v>0</v>
      </c>
      <c r="E6" s="4">
        <f t="shared" ref="E6:E23" si="3">C6+D6</f>
        <v>49591.259191594407</v>
      </c>
      <c r="F6" s="8"/>
      <c r="G6" s="5">
        <f t="shared" si="0"/>
        <v>0.11142055344821734</v>
      </c>
      <c r="H6" s="5">
        <f t="shared" si="1"/>
        <v>0</v>
      </c>
      <c r="I6" s="5">
        <f t="shared" si="2"/>
        <v>0.10856150239379903</v>
      </c>
    </row>
    <row r="7" spans="1:9" x14ac:dyDescent="0.25">
      <c r="A7" s="2" t="s">
        <v>11</v>
      </c>
      <c r="B7" s="8"/>
      <c r="C7" s="4">
        <f>'Funds Flow - Partner Detail'!H531</f>
        <v>0</v>
      </c>
      <c r="D7" s="4">
        <f>'Funds Flow - Partner Detail'!I531</f>
        <v>0</v>
      </c>
      <c r="E7" s="4">
        <f t="shared" si="3"/>
        <v>0</v>
      </c>
      <c r="F7" s="8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25">
      <c r="A8" s="2" t="s">
        <v>12</v>
      </c>
      <c r="B8" s="8"/>
      <c r="C8" s="4">
        <f>'Funds Flow - Partner Detail'!H559</f>
        <v>0</v>
      </c>
      <c r="D8" s="4">
        <f>'Funds Flow - Partner Detail'!I559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Detail'!H567</f>
        <v>0</v>
      </c>
      <c r="D9" s="4">
        <f>'Funds Flow - Partner Detail'!I567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Detail'!H589</f>
        <v>41197.204137582732</v>
      </c>
      <c r="D10" s="4">
        <f>'Funds Flow - Partner Detail'!I589</f>
        <v>0</v>
      </c>
      <c r="E10" s="4">
        <f t="shared" si="3"/>
        <v>41197.204137582732</v>
      </c>
      <c r="F10" s="8"/>
      <c r="G10" s="5">
        <f t="shared" si="0"/>
        <v>9.2560974662782652E-2</v>
      </c>
      <c r="H10" s="5">
        <f t="shared" si="1"/>
        <v>0</v>
      </c>
      <c r="I10" s="5">
        <f t="shared" si="2"/>
        <v>9.0185860341253046E-2</v>
      </c>
    </row>
    <row r="11" spans="1:9" x14ac:dyDescent="0.25">
      <c r="A11" s="2" t="s">
        <v>15</v>
      </c>
      <c r="B11" s="8"/>
      <c r="C11" s="4">
        <f>'Funds Flow - Partner Detail'!H597</f>
        <v>0</v>
      </c>
      <c r="D11" s="4">
        <f>'Funds Flow - Partner Detail'!I597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Detail'!H605</f>
        <v>24465.82</v>
      </c>
      <c r="D12" s="4">
        <f>'Funds Flow - Partner Detail'!I605</f>
        <v>0</v>
      </c>
      <c r="E12" s="4">
        <f t="shared" si="3"/>
        <v>24465.82</v>
      </c>
      <c r="F12" s="8"/>
      <c r="G12" s="5">
        <f t="shared" si="0"/>
        <v>5.4969267758107544E-2</v>
      </c>
      <c r="H12" s="5">
        <f t="shared" si="1"/>
        <v>0</v>
      </c>
      <c r="I12" s="5">
        <f t="shared" si="2"/>
        <v>5.355875651865781E-2</v>
      </c>
    </row>
    <row r="13" spans="1:9" x14ac:dyDescent="0.25">
      <c r="A13" s="2" t="s">
        <v>17</v>
      </c>
      <c r="B13" s="8"/>
      <c r="C13" s="4">
        <f>'Funds Flow - Partner Detail'!H613</f>
        <v>0</v>
      </c>
      <c r="D13" s="4">
        <f>'Funds Flow - Partner Detail'!I613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Detail'!H637</f>
        <v>21181.081818808609</v>
      </c>
      <c r="D14" s="4">
        <f>'Funds Flow - Partner Detail'!I637</f>
        <v>0</v>
      </c>
      <c r="E14" s="4">
        <f t="shared" si="3"/>
        <v>21181.081818808609</v>
      </c>
      <c r="F14" s="8"/>
      <c r="G14" s="5">
        <f t="shared" si="0"/>
        <v>4.7589190057985953E-2</v>
      </c>
      <c r="H14" s="5">
        <f t="shared" si="1"/>
        <v>0</v>
      </c>
      <c r="I14" s="5">
        <f t="shared" si="2"/>
        <v>4.6368051589333201E-2</v>
      </c>
    </row>
    <row r="15" spans="1:9" x14ac:dyDescent="0.25">
      <c r="A15" s="2" t="s">
        <v>19</v>
      </c>
      <c r="B15" s="8"/>
      <c r="C15" s="4">
        <f>'Funds Flow - Partner Detail'!H649</f>
        <v>0</v>
      </c>
      <c r="D15" s="4">
        <f>'Funds Flow - Partner Detail'!I649</f>
        <v>0</v>
      </c>
      <c r="E15" s="4">
        <f t="shared" si="3"/>
        <v>0</v>
      </c>
      <c r="F15" s="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25">
      <c r="A16" s="2" t="s">
        <v>20</v>
      </c>
      <c r="B16" s="8"/>
      <c r="C16" s="4">
        <f>'Funds Flow - Partner Detail'!H657</f>
        <v>0</v>
      </c>
      <c r="D16" s="4">
        <f>'Funds Flow - Partner Detail'!I657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Detail'!H665</f>
        <v>0</v>
      </c>
      <c r="D17" s="4">
        <f>'Funds Flow - Partner Detail'!I665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Detail'!H673</f>
        <v>0</v>
      </c>
      <c r="D18" s="4">
        <f>'Funds Flow - Partner Detail'!I673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23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24</v>
      </c>
      <c r="B20" s="8"/>
      <c r="C20" s="4">
        <f>'Funds Flow - Partner Detail'!H681</f>
        <v>0</v>
      </c>
      <c r="D20" s="4">
        <f>'Funds Flow - Partner Detail'!I681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Detail'!H701</f>
        <v>80807.691141741074</v>
      </c>
      <c r="D21" s="4">
        <f>'Funds Flow - Partner Detail'!I701</f>
        <v>0</v>
      </c>
      <c r="E21" s="4">
        <f t="shared" si="3"/>
        <v>80807.691141741074</v>
      </c>
      <c r="F21" s="8"/>
      <c r="G21" s="5">
        <f t="shared" si="0"/>
        <v>0.18155694807224201</v>
      </c>
      <c r="H21" s="5">
        <f t="shared" si="1"/>
        <v>0</v>
      </c>
      <c r="I21" s="5">
        <f t="shared" si="2"/>
        <v>0.17689819735023848</v>
      </c>
    </row>
    <row r="22" spans="1:9" x14ac:dyDescent="0.25">
      <c r="A22" s="2" t="s">
        <v>25</v>
      </c>
      <c r="B22" s="8"/>
      <c r="C22" s="4">
        <f>'Funds Flow - Partner Detail'!H709</f>
        <v>0</v>
      </c>
      <c r="D22" s="4">
        <f>'Funds Flow - Partner Detail'!I709</f>
        <v>0</v>
      </c>
      <c r="E22" s="4">
        <f t="shared" ref="E22" si="4">C22+D22</f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Detail'!H717</f>
        <v>0</v>
      </c>
      <c r="D23" s="4">
        <f>'Funds Flow - Partner Detail'!I717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445081.7883851378</v>
      </c>
      <c r="D24" s="6">
        <f t="shared" ref="D24:E24" si="5">SUM(D5:D23)</f>
        <v>11721.572825779183</v>
      </c>
      <c r="E24" s="6">
        <f t="shared" si="5"/>
        <v>456803.36121091701</v>
      </c>
      <c r="F24" s="8"/>
      <c r="G24" s="7">
        <f>SUM(G5:G23)</f>
        <v>0.99999999999999989</v>
      </c>
      <c r="H24" s="7">
        <f t="shared" ref="H24:I24" si="6">SUM(H5:H23)</f>
        <v>1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0"/>
  <sheetViews>
    <sheetView zoomScale="70" zoomScaleNormal="70" workbookViewId="0"/>
  </sheetViews>
  <sheetFormatPr defaultRowHeight="15" x14ac:dyDescent="0.25"/>
  <cols>
    <col min="1" max="1" width="36.140625" customWidth="1"/>
    <col min="2" max="3" width="13.42578125" hidden="1" customWidth="1"/>
    <col min="4" max="4" width="67.5703125" bestFit="1" customWidth="1"/>
    <col min="5" max="5" width="13.42578125" customWidth="1"/>
    <col min="6" max="6" width="81.140625" bestFit="1" customWidth="1"/>
    <col min="7" max="7" width="1.28515625" customWidth="1"/>
    <col min="8" max="10" width="13.42578125" customWidth="1"/>
  </cols>
  <sheetData>
    <row r="1" spans="1:10" x14ac:dyDescent="0.25">
      <c r="A1" s="1" t="s">
        <v>27</v>
      </c>
    </row>
    <row r="3" spans="1:10" x14ac:dyDescent="0.25">
      <c r="A3" s="2"/>
      <c r="B3" s="34" t="s">
        <v>28</v>
      </c>
      <c r="C3" s="34"/>
      <c r="D3" s="34"/>
      <c r="E3" s="34"/>
      <c r="F3" s="34"/>
      <c r="G3" s="2"/>
      <c r="H3" s="34" t="s">
        <v>29</v>
      </c>
      <c r="I3" s="34"/>
      <c r="J3" s="34"/>
    </row>
    <row r="4" spans="1:10" ht="45" x14ac:dyDescent="0.25">
      <c r="A4" s="22"/>
      <c r="B4" s="22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2"/>
      <c r="H4" s="22" t="s">
        <v>3</v>
      </c>
      <c r="I4" s="22" t="s">
        <v>4</v>
      </c>
      <c r="J4" s="22" t="s">
        <v>5</v>
      </c>
    </row>
    <row r="5" spans="1:10" x14ac:dyDescent="0.25">
      <c r="A5" s="29" t="s">
        <v>9</v>
      </c>
      <c r="B5" s="2">
        <v>1780693572</v>
      </c>
      <c r="C5" s="2"/>
      <c r="D5" s="10" t="s">
        <v>9072</v>
      </c>
      <c r="E5" s="10" t="s">
        <v>110</v>
      </c>
      <c r="F5" s="10" t="s">
        <v>226</v>
      </c>
      <c r="G5" s="2"/>
      <c r="H5" s="20">
        <f>+IF(ISERROR(VLOOKUP(B5,'[1]Physi, SP &amp; Others - Total PMT '!$K:$AA,16,FALSE)),0,VLOOKUP(B5,'[1]Physi, SP &amp; Others - Total PMT '!$K:$AA,16,FALSE))</f>
        <v>0</v>
      </c>
      <c r="I5" s="20">
        <f>+IF(ISERROR(VLOOKUP(B5,'[1]Physi, SP &amp; Others - Total PMT '!$K:$AA,17,FALSE)),0,VLOOKUP(B5,'[1]Physi, SP &amp; Others - Total PMT '!$K:$AA,17,FALSE))</f>
        <v>0</v>
      </c>
      <c r="J5" s="4">
        <f>H5+I5</f>
        <v>0</v>
      </c>
    </row>
    <row r="6" spans="1:10" x14ac:dyDescent="0.25">
      <c r="A6" s="30"/>
      <c r="B6" s="2">
        <v>1871686642</v>
      </c>
      <c r="C6" s="2"/>
      <c r="D6" s="10" t="s">
        <v>7998</v>
      </c>
      <c r="E6" s="10" t="s">
        <v>123</v>
      </c>
      <c r="F6" s="10" t="s">
        <v>226</v>
      </c>
      <c r="G6" s="2"/>
      <c r="H6" s="20">
        <f>+IF(ISERROR(VLOOKUP(B6,'[1]Physi, SP &amp; Others - Total PMT '!$K:$AA,16,FALSE)),0,VLOOKUP(B6,'[1]Physi, SP &amp; Others - Total PMT '!$K:$AA,16,FALSE))</f>
        <v>0</v>
      </c>
      <c r="I6" s="20">
        <f>+IF(ISERROR(VLOOKUP(B6,'[1]Physi, SP &amp; Others - Total PMT '!$K:$AA,17,FALSE)),0,VLOOKUP(B6,'[1]Physi, SP &amp; Others - Total PMT '!$K:$AA,17,FALSE))</f>
        <v>0</v>
      </c>
      <c r="J6" s="4">
        <f t="shared" ref="J6:J69" si="0">H6+I6</f>
        <v>0</v>
      </c>
    </row>
    <row r="7" spans="1:10" x14ac:dyDescent="0.25">
      <c r="A7" s="30"/>
      <c r="B7" s="2">
        <v>1740539931</v>
      </c>
      <c r="C7" s="2"/>
      <c r="D7" s="10" t="s">
        <v>1327</v>
      </c>
      <c r="E7" s="10" t="s">
        <v>123</v>
      </c>
      <c r="F7" s="10" t="s">
        <v>226</v>
      </c>
      <c r="G7" s="2"/>
      <c r="H7" s="20">
        <f>+IF(ISERROR(VLOOKUP(B7,'[1]Physi, SP &amp; Others - Total PMT '!$K:$AA,16,FALSE)),0,VLOOKUP(B7,'[1]Physi, SP &amp; Others - Total PMT '!$K:$AA,16,FALSE))</f>
        <v>0</v>
      </c>
      <c r="I7" s="20">
        <f>+IF(ISERROR(VLOOKUP(B7,'[1]Physi, SP &amp; Others - Total PMT '!$K:$AA,17,FALSE)),0,VLOOKUP(B7,'[1]Physi, SP &amp; Others - Total PMT '!$K:$AA,17,FALSE))</f>
        <v>0</v>
      </c>
      <c r="J7" s="4">
        <f t="shared" si="0"/>
        <v>0</v>
      </c>
    </row>
    <row r="8" spans="1:10" x14ac:dyDescent="0.25">
      <c r="A8" s="30"/>
      <c r="B8" s="2">
        <v>1962466813</v>
      </c>
      <c r="C8" s="21"/>
      <c r="D8" s="10" t="s">
        <v>12445</v>
      </c>
      <c r="E8" s="10" t="s">
        <v>123</v>
      </c>
      <c r="F8" s="10" t="s">
        <v>226</v>
      </c>
      <c r="G8" s="2"/>
      <c r="H8" s="20"/>
      <c r="I8" s="20"/>
      <c r="J8" s="4">
        <f t="shared" si="0"/>
        <v>0</v>
      </c>
    </row>
    <row r="9" spans="1:10" x14ac:dyDescent="0.25">
      <c r="A9" s="30"/>
      <c r="B9" s="2">
        <v>1457481707</v>
      </c>
      <c r="C9" s="2"/>
      <c r="D9" s="10" t="s">
        <v>9943</v>
      </c>
      <c r="E9" s="10" t="s">
        <v>110</v>
      </c>
      <c r="F9" s="10" t="s">
        <v>226</v>
      </c>
      <c r="G9" s="2"/>
      <c r="H9" s="20">
        <f>+IF(ISERROR(VLOOKUP(B9,'[1]Physi, SP &amp; Others - Total PMT '!$K:$AA,16,FALSE)),0,VLOOKUP(B9,'[1]Physi, SP &amp; Others - Total PMT '!$K:$AA,16,FALSE))</f>
        <v>0</v>
      </c>
      <c r="I9" s="20">
        <f>+IF(ISERROR(VLOOKUP(B9,'[1]Physi, SP &amp; Others - Total PMT '!$K:$AA,17,FALSE)),0,VLOOKUP(B9,'[1]Physi, SP &amp; Others - Total PMT '!$K:$AA,17,FALSE))</f>
        <v>0</v>
      </c>
      <c r="J9" s="4">
        <f t="shared" si="0"/>
        <v>0</v>
      </c>
    </row>
    <row r="10" spans="1:10" x14ac:dyDescent="0.25">
      <c r="A10" s="30"/>
      <c r="B10" s="2">
        <v>1205914405</v>
      </c>
      <c r="C10" s="2"/>
      <c r="D10" s="10" t="s">
        <v>8897</v>
      </c>
      <c r="E10" s="10" t="s">
        <v>110</v>
      </c>
      <c r="F10" s="10" t="s">
        <v>226</v>
      </c>
      <c r="G10" s="2"/>
      <c r="H10" s="20">
        <f>+IF(ISERROR(VLOOKUP(B10,'[1]Physi, SP &amp; Others - Total PMT '!$K:$AA,16,FALSE)),0,VLOOKUP(B10,'[1]Physi, SP &amp; Others - Total PMT '!$K:$AA,16,FALSE))</f>
        <v>276.00399021985316</v>
      </c>
      <c r="I10" s="20">
        <f>+IF(ISERROR(VLOOKUP(B10,'[1]Physi, SP &amp; Others - Total PMT '!$K:$AA,17,FALSE)),0,VLOOKUP(B10,'[1]Physi, SP &amp; Others - Total PMT '!$K:$AA,17,FALSE))</f>
        <v>0</v>
      </c>
      <c r="J10" s="4">
        <f t="shared" si="0"/>
        <v>276.00399021985316</v>
      </c>
    </row>
    <row r="11" spans="1:10" x14ac:dyDescent="0.25">
      <c r="A11" s="30"/>
      <c r="B11" s="2">
        <v>1831267087</v>
      </c>
      <c r="C11" s="2"/>
      <c r="D11" s="10" t="s">
        <v>6912</v>
      </c>
      <c r="E11" s="10" t="s">
        <v>123</v>
      </c>
      <c r="F11" s="10" t="s">
        <v>226</v>
      </c>
      <c r="G11" s="2"/>
      <c r="H11" s="20">
        <f>+IF(ISERROR(VLOOKUP(B11,'[1]Physi, SP &amp; Others - Total PMT '!$K:$AA,16,FALSE)),0,VLOOKUP(B11,'[1]Physi, SP &amp; Others - Total PMT '!$K:$AA,16,FALSE))</f>
        <v>0</v>
      </c>
      <c r="I11" s="20">
        <f>+IF(ISERROR(VLOOKUP(B11,'[1]Physi, SP &amp; Others - Total PMT '!$K:$AA,17,FALSE)),0,VLOOKUP(B11,'[1]Physi, SP &amp; Others - Total PMT '!$K:$AA,17,FALSE))</f>
        <v>0</v>
      </c>
      <c r="J11" s="4">
        <f t="shared" si="0"/>
        <v>0</v>
      </c>
    </row>
    <row r="12" spans="1:10" x14ac:dyDescent="0.25">
      <c r="A12" s="30"/>
      <c r="B12" s="2">
        <v>1720172042</v>
      </c>
      <c r="C12" s="2"/>
      <c r="D12" s="10" t="s">
        <v>12600</v>
      </c>
      <c r="E12" s="10" t="s">
        <v>110</v>
      </c>
      <c r="F12" s="10" t="s">
        <v>226</v>
      </c>
      <c r="G12" s="2"/>
      <c r="H12" s="20">
        <f>+IF(ISERROR(VLOOKUP(B12,'[1]Physi, SP &amp; Others - Total PMT '!$K:$AA,16,FALSE)),0,VLOOKUP(B12,'[1]Physi, SP &amp; Others - Total PMT '!$K:$AA,16,FALSE))</f>
        <v>0</v>
      </c>
      <c r="I12" s="20">
        <f>+IF(ISERROR(VLOOKUP(B12,'[1]Physi, SP &amp; Others - Total PMT '!$K:$AA,17,FALSE)),0,VLOOKUP(B12,'[1]Physi, SP &amp; Others - Total PMT '!$K:$AA,17,FALSE))</f>
        <v>0</v>
      </c>
      <c r="J12" s="4">
        <f t="shared" si="0"/>
        <v>0</v>
      </c>
    </row>
    <row r="13" spans="1:10" x14ac:dyDescent="0.25">
      <c r="A13" s="30"/>
      <c r="B13" s="2">
        <v>1659536233</v>
      </c>
      <c r="C13" s="2"/>
      <c r="D13" s="10" t="s">
        <v>14183</v>
      </c>
      <c r="E13" s="10" t="s">
        <v>110</v>
      </c>
      <c r="F13" s="10" t="s">
        <v>226</v>
      </c>
      <c r="G13" s="2"/>
      <c r="H13" s="20">
        <f>+IF(ISERROR(VLOOKUP(B13,'[1]Physi, SP &amp; Others - Total PMT '!$K:$AA,16,FALSE)),0,VLOOKUP(B13,'[1]Physi, SP &amp; Others - Total PMT '!$K:$AA,16,FALSE))</f>
        <v>0</v>
      </c>
      <c r="I13" s="20">
        <f>+IF(ISERROR(VLOOKUP(B13,'[1]Physi, SP &amp; Others - Total PMT '!$K:$AA,17,FALSE)),0,VLOOKUP(B13,'[1]Physi, SP &amp; Others - Total PMT '!$K:$AA,17,FALSE))</f>
        <v>0</v>
      </c>
      <c r="J13" s="4">
        <f t="shared" si="0"/>
        <v>0</v>
      </c>
    </row>
    <row r="14" spans="1:10" x14ac:dyDescent="0.25">
      <c r="A14" s="30"/>
      <c r="B14" s="2">
        <v>1053351973</v>
      </c>
      <c r="C14" s="2"/>
      <c r="D14" s="10" t="s">
        <v>7607</v>
      </c>
      <c r="E14" s="10" t="s">
        <v>110</v>
      </c>
      <c r="F14" s="10" t="s">
        <v>122</v>
      </c>
      <c r="G14" s="2"/>
      <c r="H14" s="20">
        <f>+IF(ISERROR(VLOOKUP(B14,'[1]Physi, SP &amp; Others - Total PMT '!$K:$AA,16,FALSE)),0,VLOOKUP(B14,'[1]Physi, SP &amp; Others - Total PMT '!$K:$AA,16,FALSE))</f>
        <v>0</v>
      </c>
      <c r="I14" s="20">
        <f>+IF(ISERROR(VLOOKUP(B14,'[1]Physi, SP &amp; Others - Total PMT '!$K:$AA,17,FALSE)),0,VLOOKUP(B14,'[1]Physi, SP &amp; Others - Total PMT '!$K:$AA,17,FALSE))</f>
        <v>0</v>
      </c>
      <c r="J14" s="4">
        <f t="shared" si="0"/>
        <v>0</v>
      </c>
    </row>
    <row r="15" spans="1:10" x14ac:dyDescent="0.25">
      <c r="A15" s="30"/>
      <c r="B15" s="2">
        <v>1003953852</v>
      </c>
      <c r="C15" s="2"/>
      <c r="D15" s="10" t="s">
        <v>12519</v>
      </c>
      <c r="E15" s="10" t="s">
        <v>110</v>
      </c>
      <c r="F15" s="10" t="s">
        <v>226</v>
      </c>
      <c r="G15" s="2"/>
      <c r="H15" s="20">
        <f>+IF(ISERROR(VLOOKUP(B15,'[1]Physi, SP &amp; Others - Total PMT '!$K:$AA,16,FALSE)),0,VLOOKUP(B15,'[1]Physi, SP &amp; Others - Total PMT '!$K:$AA,16,FALSE))</f>
        <v>0</v>
      </c>
      <c r="I15" s="20">
        <f>+IF(ISERROR(VLOOKUP(B15,'[1]Physi, SP &amp; Others - Total PMT '!$K:$AA,17,FALSE)),0,VLOOKUP(B15,'[1]Physi, SP &amp; Others - Total PMT '!$K:$AA,17,FALSE))</f>
        <v>0</v>
      </c>
      <c r="J15" s="4">
        <f t="shared" si="0"/>
        <v>0</v>
      </c>
    </row>
    <row r="16" spans="1:10" x14ac:dyDescent="0.25">
      <c r="A16" s="30"/>
      <c r="B16" s="2">
        <v>1932261716</v>
      </c>
      <c r="C16" s="2"/>
      <c r="D16" s="10" t="s">
        <v>10966</v>
      </c>
      <c r="E16" s="10" t="s">
        <v>123</v>
      </c>
      <c r="F16" s="10" t="s">
        <v>226</v>
      </c>
      <c r="G16" s="2"/>
      <c r="H16" s="20">
        <f>+IF(ISERROR(VLOOKUP(B16,'[1]Physi, SP &amp; Others - Total PMT '!$K:$AA,16,FALSE)),0,VLOOKUP(B16,'[1]Physi, SP &amp; Others - Total PMT '!$K:$AA,16,FALSE))</f>
        <v>0</v>
      </c>
      <c r="I16" s="20">
        <f>+IF(ISERROR(VLOOKUP(B16,'[1]Physi, SP &amp; Others - Total PMT '!$K:$AA,17,FALSE)),0,VLOOKUP(B16,'[1]Physi, SP &amp; Others - Total PMT '!$K:$AA,17,FALSE))</f>
        <v>0</v>
      </c>
      <c r="J16" s="4">
        <f t="shared" si="0"/>
        <v>0</v>
      </c>
    </row>
    <row r="17" spans="1:10" x14ac:dyDescent="0.25">
      <c r="A17" s="30"/>
      <c r="B17" s="2">
        <v>1194936955</v>
      </c>
      <c r="C17" s="2"/>
      <c r="D17" s="10" t="s">
        <v>1203</v>
      </c>
      <c r="E17" s="10" t="s">
        <v>123</v>
      </c>
      <c r="F17" s="10" t="s">
        <v>226</v>
      </c>
      <c r="G17" s="2"/>
      <c r="H17" s="20">
        <f>+IF(ISERROR(VLOOKUP(B17,'[1]Physi, SP &amp; Others - Total PMT '!$K:$AA,16,FALSE)),0,VLOOKUP(B17,'[1]Physi, SP &amp; Others - Total PMT '!$K:$AA,16,FALSE))</f>
        <v>0</v>
      </c>
      <c r="I17" s="20">
        <f>+IF(ISERROR(VLOOKUP(B17,'[1]Physi, SP &amp; Others - Total PMT '!$K:$AA,17,FALSE)),0,VLOOKUP(B17,'[1]Physi, SP &amp; Others - Total PMT '!$K:$AA,17,FALSE))</f>
        <v>0</v>
      </c>
      <c r="J17" s="4">
        <f t="shared" si="0"/>
        <v>0</v>
      </c>
    </row>
    <row r="18" spans="1:10" x14ac:dyDescent="0.25">
      <c r="A18" s="30"/>
      <c r="B18" s="2">
        <v>1962591750</v>
      </c>
      <c r="C18" s="2"/>
      <c r="D18" s="10" t="s">
        <v>8775</v>
      </c>
      <c r="E18" s="10" t="s">
        <v>123</v>
      </c>
      <c r="F18" s="10" t="s">
        <v>226</v>
      </c>
      <c r="G18" s="2"/>
      <c r="H18" s="20">
        <f>+IF(ISERROR(VLOOKUP(B18,'[1]Physi, SP &amp; Others - Total PMT '!$K:$AA,16,FALSE)),0,VLOOKUP(B18,'[1]Physi, SP &amp; Others - Total PMT '!$K:$AA,16,FALSE))</f>
        <v>0</v>
      </c>
      <c r="I18" s="20">
        <f>+IF(ISERROR(VLOOKUP(B18,'[1]Physi, SP &amp; Others - Total PMT '!$K:$AA,17,FALSE)),0,VLOOKUP(B18,'[1]Physi, SP &amp; Others - Total PMT '!$K:$AA,17,FALSE))</f>
        <v>0</v>
      </c>
      <c r="J18" s="4">
        <f t="shared" si="0"/>
        <v>0</v>
      </c>
    </row>
    <row r="19" spans="1:10" x14ac:dyDescent="0.25">
      <c r="A19" s="30"/>
      <c r="B19" s="2">
        <v>1790777894</v>
      </c>
      <c r="C19" s="2"/>
      <c r="D19" s="10" t="s">
        <v>14349</v>
      </c>
      <c r="E19" s="10" t="s">
        <v>123</v>
      </c>
      <c r="F19" s="10" t="s">
        <v>234</v>
      </c>
      <c r="G19" s="2"/>
      <c r="H19" s="20">
        <f>+IF(ISERROR(VLOOKUP(B19,'[1]Physi, SP &amp; Others - Total PMT '!$K:$AA,16,FALSE)),0,VLOOKUP(B19,'[1]Physi, SP &amp; Others - Total PMT '!$K:$AA,16,FALSE))</f>
        <v>0</v>
      </c>
      <c r="I19" s="20">
        <f>+IF(ISERROR(VLOOKUP(B19,'[1]Physi, SP &amp; Others - Total PMT '!$K:$AA,17,FALSE)),0,VLOOKUP(B19,'[1]Physi, SP &amp; Others - Total PMT '!$K:$AA,17,FALSE))</f>
        <v>0</v>
      </c>
      <c r="J19" s="4">
        <f t="shared" si="0"/>
        <v>0</v>
      </c>
    </row>
    <row r="20" spans="1:10" x14ac:dyDescent="0.25">
      <c r="A20" s="30"/>
      <c r="B20" s="2">
        <v>1689756116</v>
      </c>
      <c r="C20" s="2"/>
      <c r="D20" s="10" t="s">
        <v>8118</v>
      </c>
      <c r="E20" s="10" t="s">
        <v>123</v>
      </c>
      <c r="F20" s="10" t="s">
        <v>226</v>
      </c>
      <c r="G20" s="2"/>
      <c r="H20" s="20">
        <f>+IF(ISERROR(VLOOKUP(B20,'[1]Physi, SP &amp; Others - Total PMT '!$K:$AA,16,FALSE)),0,VLOOKUP(B20,'[1]Physi, SP &amp; Others - Total PMT '!$K:$AA,16,FALSE))</f>
        <v>0</v>
      </c>
      <c r="I20" s="20">
        <f>+IF(ISERROR(VLOOKUP(B20,'[1]Physi, SP &amp; Others - Total PMT '!$K:$AA,17,FALSE)),0,VLOOKUP(B20,'[1]Physi, SP &amp; Others - Total PMT '!$K:$AA,17,FALSE))</f>
        <v>0</v>
      </c>
      <c r="J20" s="4">
        <f t="shared" si="0"/>
        <v>0</v>
      </c>
    </row>
    <row r="21" spans="1:10" x14ac:dyDescent="0.25">
      <c r="A21" s="30"/>
      <c r="B21" s="2">
        <v>1275639502</v>
      </c>
      <c r="C21" s="2"/>
      <c r="D21" s="10" t="s">
        <v>2638</v>
      </c>
      <c r="E21" s="10" t="s">
        <v>123</v>
      </c>
      <c r="F21" s="10" t="s">
        <v>226</v>
      </c>
      <c r="G21" s="2"/>
      <c r="H21" s="20">
        <f>+IF(ISERROR(VLOOKUP(B21,'[1]Physi, SP &amp; Others - Total PMT '!$K:$AA,16,FALSE)),0,VLOOKUP(B21,'[1]Physi, SP &amp; Others - Total PMT '!$K:$AA,16,FALSE))</f>
        <v>0</v>
      </c>
      <c r="I21" s="20">
        <f>+IF(ISERROR(VLOOKUP(B21,'[1]Physi, SP &amp; Others - Total PMT '!$K:$AA,17,FALSE)),0,VLOOKUP(B21,'[1]Physi, SP &amp; Others - Total PMT '!$K:$AA,17,FALSE))</f>
        <v>0</v>
      </c>
      <c r="J21" s="4">
        <f t="shared" si="0"/>
        <v>0</v>
      </c>
    </row>
    <row r="22" spans="1:10" x14ac:dyDescent="0.25">
      <c r="A22" s="30"/>
      <c r="B22" s="2">
        <v>1578625737</v>
      </c>
      <c r="C22" s="2"/>
      <c r="D22" s="10" t="s">
        <v>14558</v>
      </c>
      <c r="E22" s="10" t="s">
        <v>123</v>
      </c>
      <c r="F22" s="10" t="s">
        <v>226</v>
      </c>
      <c r="G22" s="2"/>
      <c r="H22" s="20">
        <f>+IF(ISERROR(VLOOKUP(B22,'[1]Physi, SP &amp; Others - Total PMT '!$K:$AA,16,FALSE)),0,VLOOKUP(B22,'[1]Physi, SP &amp; Others - Total PMT '!$K:$AA,16,FALSE))</f>
        <v>0</v>
      </c>
      <c r="I22" s="20">
        <f>+IF(ISERROR(VLOOKUP(B22,'[1]Physi, SP &amp; Others - Total PMT '!$K:$AA,17,FALSE)),0,VLOOKUP(B22,'[1]Physi, SP &amp; Others - Total PMT '!$K:$AA,17,FALSE))</f>
        <v>0</v>
      </c>
      <c r="J22" s="4">
        <f t="shared" si="0"/>
        <v>0</v>
      </c>
    </row>
    <row r="23" spans="1:10" x14ac:dyDescent="0.25">
      <c r="A23" s="30"/>
      <c r="B23" s="2">
        <v>1003813676</v>
      </c>
      <c r="C23" s="2"/>
      <c r="D23" s="10" t="s">
        <v>7585</v>
      </c>
      <c r="E23" s="10" t="s">
        <v>123</v>
      </c>
      <c r="F23" s="10" t="s">
        <v>226</v>
      </c>
      <c r="G23" s="2"/>
      <c r="H23" s="20">
        <f>+IF(ISERROR(VLOOKUP(B23,'[1]Physi, SP &amp; Others - Total PMT '!$K:$AA,16,FALSE)),0,VLOOKUP(B23,'[1]Physi, SP &amp; Others - Total PMT '!$K:$AA,16,FALSE))</f>
        <v>0</v>
      </c>
      <c r="I23" s="20">
        <f>+IF(ISERROR(VLOOKUP(B23,'[1]Physi, SP &amp; Others - Total PMT '!$K:$AA,17,FALSE)),0,VLOOKUP(B23,'[1]Physi, SP &amp; Others - Total PMT '!$K:$AA,17,FALSE))</f>
        <v>0</v>
      </c>
      <c r="J23" s="4">
        <f t="shared" si="0"/>
        <v>0</v>
      </c>
    </row>
    <row r="24" spans="1:10" x14ac:dyDescent="0.25">
      <c r="A24" s="30"/>
      <c r="B24" s="2">
        <v>1700969920</v>
      </c>
      <c r="C24" s="2"/>
      <c r="D24" s="10" t="s">
        <v>789</v>
      </c>
      <c r="E24" s="10" t="s">
        <v>123</v>
      </c>
      <c r="F24" s="10" t="s">
        <v>226</v>
      </c>
      <c r="G24" s="2"/>
      <c r="H24" s="20">
        <f>+IF(ISERROR(VLOOKUP(B24,'[1]Physi, SP &amp; Others - Total PMT '!$K:$AA,16,FALSE)),0,VLOOKUP(B24,'[1]Physi, SP &amp; Others - Total PMT '!$K:$AA,16,FALSE))</f>
        <v>0</v>
      </c>
      <c r="I24" s="20">
        <f>+IF(ISERROR(VLOOKUP(B24,'[1]Physi, SP &amp; Others - Total PMT '!$K:$AA,17,FALSE)),0,VLOOKUP(B24,'[1]Physi, SP &amp; Others - Total PMT '!$K:$AA,17,FALSE))</f>
        <v>0</v>
      </c>
      <c r="J24" s="4">
        <f t="shared" si="0"/>
        <v>0</v>
      </c>
    </row>
    <row r="25" spans="1:10" x14ac:dyDescent="0.25">
      <c r="A25" s="30"/>
      <c r="B25" s="2">
        <v>1417935180</v>
      </c>
      <c r="C25" s="2"/>
      <c r="D25" s="10" t="s">
        <v>13058</v>
      </c>
      <c r="E25" s="10" t="s">
        <v>123</v>
      </c>
      <c r="F25" s="10" t="s">
        <v>226</v>
      </c>
      <c r="G25" s="2"/>
      <c r="H25" s="20">
        <f>+IF(ISERROR(VLOOKUP(B25,'[1]Physi, SP &amp; Others - Total PMT '!$K:$AA,16,FALSE)),0,VLOOKUP(B25,'[1]Physi, SP &amp; Others - Total PMT '!$K:$AA,16,FALSE))</f>
        <v>0</v>
      </c>
      <c r="I25" s="20">
        <f>+IF(ISERROR(VLOOKUP(B25,'[1]Physi, SP &amp; Others - Total PMT '!$K:$AA,17,FALSE)),0,VLOOKUP(B25,'[1]Physi, SP &amp; Others - Total PMT '!$K:$AA,17,FALSE))</f>
        <v>0</v>
      </c>
      <c r="J25" s="4">
        <f t="shared" si="0"/>
        <v>0</v>
      </c>
    </row>
    <row r="26" spans="1:10" x14ac:dyDescent="0.25">
      <c r="A26" s="30"/>
      <c r="B26" s="2">
        <v>1487727475</v>
      </c>
      <c r="C26" s="2"/>
      <c r="D26" s="10" t="s">
        <v>8442</v>
      </c>
      <c r="E26" s="10" t="s">
        <v>123</v>
      </c>
      <c r="F26" s="10" t="s">
        <v>226</v>
      </c>
      <c r="G26" s="2"/>
      <c r="H26" s="20">
        <f>+IF(ISERROR(VLOOKUP(B26,'[1]Physi, SP &amp; Others - Total PMT '!$K:$AA,16,FALSE)),0,VLOOKUP(B26,'[1]Physi, SP &amp; Others - Total PMT '!$K:$AA,16,FALSE))</f>
        <v>0</v>
      </c>
      <c r="I26" s="20">
        <f>+IF(ISERROR(VLOOKUP(B26,'[1]Physi, SP &amp; Others - Total PMT '!$K:$AA,17,FALSE)),0,VLOOKUP(B26,'[1]Physi, SP &amp; Others - Total PMT '!$K:$AA,17,FALSE))</f>
        <v>0</v>
      </c>
      <c r="J26" s="4">
        <f t="shared" si="0"/>
        <v>0</v>
      </c>
    </row>
    <row r="27" spans="1:10" x14ac:dyDescent="0.25">
      <c r="A27" s="30"/>
      <c r="B27" s="2">
        <v>1093897605</v>
      </c>
      <c r="C27" s="2"/>
      <c r="D27" s="10" t="s">
        <v>17257</v>
      </c>
      <c r="E27" s="10" t="s">
        <v>17257</v>
      </c>
      <c r="F27" s="10" t="s">
        <v>17257</v>
      </c>
      <c r="G27" s="2"/>
      <c r="H27" s="20">
        <f>+IF(ISERROR(VLOOKUP(B27,'[1]Physi, SP &amp; Others - Total PMT '!$K:$AA,16,FALSE)),0,VLOOKUP(B27,'[1]Physi, SP &amp; Others - Total PMT '!$K:$AA,16,FALSE))</f>
        <v>0</v>
      </c>
      <c r="I27" s="20">
        <f>+IF(ISERROR(VLOOKUP(B27,'[1]Physi, SP &amp; Others - Total PMT '!$K:$AA,17,FALSE)),0,VLOOKUP(B27,'[1]Physi, SP &amp; Others - Total PMT '!$K:$AA,17,FALSE))</f>
        <v>0</v>
      </c>
      <c r="J27" s="4">
        <f t="shared" si="0"/>
        <v>0</v>
      </c>
    </row>
    <row r="28" spans="1:10" x14ac:dyDescent="0.25">
      <c r="A28" s="30"/>
      <c r="B28" s="2">
        <v>1780771592</v>
      </c>
      <c r="C28" s="2"/>
      <c r="D28" s="10" t="s">
        <v>3837</v>
      </c>
      <c r="E28" s="10" t="s">
        <v>123</v>
      </c>
      <c r="F28" s="10" t="s">
        <v>226</v>
      </c>
      <c r="G28" s="2"/>
      <c r="H28" s="20">
        <f>+IF(ISERROR(VLOOKUP(B28,'[1]Physi, SP &amp; Others - Total PMT '!$K:$AA,16,FALSE)),0,VLOOKUP(B28,'[1]Physi, SP &amp; Others - Total PMT '!$K:$AA,16,FALSE))</f>
        <v>0</v>
      </c>
      <c r="I28" s="20">
        <f>+IF(ISERROR(VLOOKUP(B28,'[1]Physi, SP &amp; Others - Total PMT '!$K:$AA,17,FALSE)),0,VLOOKUP(B28,'[1]Physi, SP &amp; Others - Total PMT '!$K:$AA,17,FALSE))</f>
        <v>0</v>
      </c>
      <c r="J28" s="4">
        <f t="shared" si="0"/>
        <v>0</v>
      </c>
    </row>
    <row r="29" spans="1:10" x14ac:dyDescent="0.25">
      <c r="A29" s="30"/>
      <c r="B29" s="2">
        <v>1134202039</v>
      </c>
      <c r="C29" s="2"/>
      <c r="D29" s="10" t="s">
        <v>6075</v>
      </c>
      <c r="E29" s="10" t="s">
        <v>123</v>
      </c>
      <c r="F29" s="10" t="s">
        <v>226</v>
      </c>
      <c r="G29" s="2"/>
      <c r="H29" s="20">
        <f>+IF(ISERROR(VLOOKUP(B29,'[1]Physi, SP &amp; Others - Total PMT '!$K:$AA,16,FALSE)),0,VLOOKUP(B29,'[1]Physi, SP &amp; Others - Total PMT '!$K:$AA,16,FALSE))</f>
        <v>0</v>
      </c>
      <c r="I29" s="20">
        <f>+IF(ISERROR(VLOOKUP(B29,'[1]Physi, SP &amp; Others - Total PMT '!$K:$AA,17,FALSE)),0,VLOOKUP(B29,'[1]Physi, SP &amp; Others - Total PMT '!$K:$AA,17,FALSE))</f>
        <v>0</v>
      </c>
      <c r="J29" s="4">
        <f t="shared" si="0"/>
        <v>0</v>
      </c>
    </row>
    <row r="30" spans="1:10" x14ac:dyDescent="0.25">
      <c r="A30" s="30"/>
      <c r="B30" s="2">
        <v>1497744841</v>
      </c>
      <c r="C30" s="2"/>
      <c r="D30" s="10" t="s">
        <v>8473</v>
      </c>
      <c r="E30" s="10" t="s">
        <v>123</v>
      </c>
      <c r="F30" s="10" t="s">
        <v>226</v>
      </c>
      <c r="G30" s="2"/>
      <c r="H30" s="20">
        <f>+IF(ISERROR(VLOOKUP(B30,'[1]Physi, SP &amp; Others - Total PMT '!$K:$AA,16,FALSE)),0,VLOOKUP(B30,'[1]Physi, SP &amp; Others - Total PMT '!$K:$AA,16,FALSE))</f>
        <v>0</v>
      </c>
      <c r="I30" s="20">
        <f>+IF(ISERROR(VLOOKUP(B30,'[1]Physi, SP &amp; Others - Total PMT '!$K:$AA,17,FALSE)),0,VLOOKUP(B30,'[1]Physi, SP &amp; Others - Total PMT '!$K:$AA,17,FALSE))</f>
        <v>0</v>
      </c>
      <c r="J30" s="4">
        <f t="shared" si="0"/>
        <v>0</v>
      </c>
    </row>
    <row r="31" spans="1:10" x14ac:dyDescent="0.25">
      <c r="A31" s="30"/>
      <c r="B31" s="2">
        <v>1669552477</v>
      </c>
      <c r="C31" s="2"/>
      <c r="D31" s="10" t="s">
        <v>12093</v>
      </c>
      <c r="E31" s="10" t="s">
        <v>110</v>
      </c>
      <c r="F31" s="10" t="s">
        <v>226</v>
      </c>
      <c r="G31" s="2"/>
      <c r="H31" s="20">
        <f>+IF(ISERROR(VLOOKUP(B31,'[1]Physi, SP &amp; Others - Total PMT '!$K:$AA,16,FALSE)),0,VLOOKUP(B31,'[1]Physi, SP &amp; Others - Total PMT '!$K:$AA,16,FALSE))</f>
        <v>0</v>
      </c>
      <c r="I31" s="20">
        <f>+IF(ISERROR(VLOOKUP(B31,'[1]Physi, SP &amp; Others - Total PMT '!$K:$AA,17,FALSE)),0,VLOOKUP(B31,'[1]Physi, SP &amp; Others - Total PMT '!$K:$AA,17,FALSE))</f>
        <v>0</v>
      </c>
      <c r="J31" s="4">
        <f t="shared" si="0"/>
        <v>0</v>
      </c>
    </row>
    <row r="32" spans="1:10" x14ac:dyDescent="0.25">
      <c r="A32" s="30"/>
      <c r="B32" s="2">
        <v>1558409938</v>
      </c>
      <c r="C32" s="2"/>
      <c r="D32" s="10" t="s">
        <v>1866</v>
      </c>
      <c r="E32" s="10" t="s">
        <v>110</v>
      </c>
      <c r="F32" s="10" t="s">
        <v>226</v>
      </c>
      <c r="G32" s="2"/>
      <c r="H32" s="20">
        <f>+IF(ISERROR(VLOOKUP(B32,'[1]Physi, SP &amp; Others - Total PMT '!$K:$AA,16,FALSE)),0,VLOOKUP(B32,'[1]Physi, SP &amp; Others - Total PMT '!$K:$AA,16,FALSE))</f>
        <v>0</v>
      </c>
      <c r="I32" s="20">
        <f>+IF(ISERROR(VLOOKUP(B32,'[1]Physi, SP &amp; Others - Total PMT '!$K:$AA,17,FALSE)),0,VLOOKUP(B32,'[1]Physi, SP &amp; Others - Total PMT '!$K:$AA,17,FALSE))</f>
        <v>0</v>
      </c>
      <c r="J32" s="4">
        <f t="shared" si="0"/>
        <v>0</v>
      </c>
    </row>
    <row r="33" spans="1:10" x14ac:dyDescent="0.25">
      <c r="A33" s="30"/>
      <c r="B33" s="2">
        <v>1952482101</v>
      </c>
      <c r="C33" s="2"/>
      <c r="D33" s="10" t="s">
        <v>2294</v>
      </c>
      <c r="E33" s="10" t="s">
        <v>123</v>
      </c>
      <c r="F33" s="10" t="s">
        <v>226</v>
      </c>
      <c r="G33" s="2"/>
      <c r="H33" s="20">
        <f>+IF(ISERROR(VLOOKUP(B33,'[1]Physi, SP &amp; Others - Total PMT '!$K:$AA,16,FALSE)),0,VLOOKUP(B33,'[1]Physi, SP &amp; Others - Total PMT '!$K:$AA,16,FALSE))</f>
        <v>0</v>
      </c>
      <c r="I33" s="20">
        <f>+IF(ISERROR(VLOOKUP(B33,'[1]Physi, SP &amp; Others - Total PMT '!$K:$AA,17,FALSE)),0,VLOOKUP(B33,'[1]Physi, SP &amp; Others - Total PMT '!$K:$AA,17,FALSE))</f>
        <v>0</v>
      </c>
      <c r="J33" s="4">
        <f t="shared" si="0"/>
        <v>0</v>
      </c>
    </row>
    <row r="34" spans="1:10" x14ac:dyDescent="0.25">
      <c r="A34" s="30"/>
      <c r="B34" s="2">
        <v>1922006022</v>
      </c>
      <c r="C34" s="2"/>
      <c r="D34" s="10" t="s">
        <v>3898</v>
      </c>
      <c r="E34" s="10" t="s">
        <v>123</v>
      </c>
      <c r="F34" s="10" t="s">
        <v>226</v>
      </c>
      <c r="G34" s="2"/>
      <c r="H34" s="20">
        <f>+IF(ISERROR(VLOOKUP(B34,'[1]Physi, SP &amp; Others - Total PMT '!$K:$AA,16,FALSE)),0,VLOOKUP(B34,'[1]Physi, SP &amp; Others - Total PMT '!$K:$AA,16,FALSE))</f>
        <v>0</v>
      </c>
      <c r="I34" s="20">
        <f>+IF(ISERROR(VLOOKUP(B34,'[1]Physi, SP &amp; Others - Total PMT '!$K:$AA,17,FALSE)),0,VLOOKUP(B34,'[1]Physi, SP &amp; Others - Total PMT '!$K:$AA,17,FALSE))</f>
        <v>0</v>
      </c>
      <c r="J34" s="4">
        <f t="shared" si="0"/>
        <v>0</v>
      </c>
    </row>
    <row r="35" spans="1:10" x14ac:dyDescent="0.25">
      <c r="A35" s="30"/>
      <c r="B35" s="2">
        <v>1841363579</v>
      </c>
      <c r="C35" s="2"/>
      <c r="D35" s="10" t="s">
        <v>10329</v>
      </c>
      <c r="E35" s="10" t="s">
        <v>123</v>
      </c>
      <c r="F35" s="10" t="s">
        <v>226</v>
      </c>
      <c r="G35" s="2"/>
      <c r="H35" s="20">
        <f>+IF(ISERROR(VLOOKUP(B35,'[1]Physi, SP &amp; Others - Total PMT '!$K:$AA,16,FALSE)),0,VLOOKUP(B35,'[1]Physi, SP &amp; Others - Total PMT '!$K:$AA,16,FALSE))</f>
        <v>0</v>
      </c>
      <c r="I35" s="20">
        <f>+IF(ISERROR(VLOOKUP(B35,'[1]Physi, SP &amp; Others - Total PMT '!$K:$AA,17,FALSE)),0,VLOOKUP(B35,'[1]Physi, SP &amp; Others - Total PMT '!$K:$AA,17,FALSE))</f>
        <v>0</v>
      </c>
      <c r="J35" s="4">
        <f t="shared" si="0"/>
        <v>0</v>
      </c>
    </row>
    <row r="36" spans="1:10" x14ac:dyDescent="0.25">
      <c r="A36" s="30"/>
      <c r="B36" s="2">
        <v>1902987134</v>
      </c>
      <c r="C36" s="2"/>
      <c r="D36" s="10" t="s">
        <v>10453</v>
      </c>
      <c r="E36" s="10" t="s">
        <v>123</v>
      </c>
      <c r="F36" s="10" t="s">
        <v>226</v>
      </c>
      <c r="G36" s="2"/>
      <c r="H36" s="20">
        <f>+IF(ISERROR(VLOOKUP(B36,'[1]Physi, SP &amp; Others - Total PMT '!$K:$AA,16,FALSE)),0,VLOOKUP(B36,'[1]Physi, SP &amp; Others - Total PMT '!$K:$AA,16,FALSE))</f>
        <v>0</v>
      </c>
      <c r="I36" s="20">
        <f>+IF(ISERROR(VLOOKUP(B36,'[1]Physi, SP &amp; Others - Total PMT '!$K:$AA,17,FALSE)),0,VLOOKUP(B36,'[1]Physi, SP &amp; Others - Total PMT '!$K:$AA,17,FALSE))</f>
        <v>0</v>
      </c>
      <c r="J36" s="4">
        <f t="shared" si="0"/>
        <v>0</v>
      </c>
    </row>
    <row r="37" spans="1:10" x14ac:dyDescent="0.25">
      <c r="A37" s="30"/>
      <c r="B37" s="2">
        <v>1871590406</v>
      </c>
      <c r="C37" s="2"/>
      <c r="D37" s="10" t="s">
        <v>6139</v>
      </c>
      <c r="E37" s="10" t="s">
        <v>123</v>
      </c>
      <c r="F37" s="10" t="s">
        <v>226</v>
      </c>
      <c r="G37" s="2"/>
      <c r="H37" s="20">
        <f>+IF(ISERROR(VLOOKUP(B37,'[1]Physi, SP &amp; Others - Total PMT '!$K:$AA,16,FALSE)),0,VLOOKUP(B37,'[1]Physi, SP &amp; Others - Total PMT '!$K:$AA,16,FALSE))</f>
        <v>0</v>
      </c>
      <c r="I37" s="20">
        <f>+IF(ISERROR(VLOOKUP(B37,'[1]Physi, SP &amp; Others - Total PMT '!$K:$AA,17,FALSE)),0,VLOOKUP(B37,'[1]Physi, SP &amp; Others - Total PMT '!$K:$AA,17,FALSE))</f>
        <v>0</v>
      </c>
      <c r="J37" s="4">
        <f t="shared" si="0"/>
        <v>0</v>
      </c>
    </row>
    <row r="38" spans="1:10" x14ac:dyDescent="0.25">
      <c r="A38" s="30"/>
      <c r="B38" s="2">
        <v>1669458295</v>
      </c>
      <c r="C38" s="2"/>
      <c r="D38" s="10" t="s">
        <v>4208</v>
      </c>
      <c r="E38" s="10" t="s">
        <v>123</v>
      </c>
      <c r="F38" s="10" t="s">
        <v>226</v>
      </c>
      <c r="G38" s="2"/>
      <c r="H38" s="20">
        <f>+IF(ISERROR(VLOOKUP(B38,'[1]Physi, SP &amp; Others - Total PMT '!$K:$AA,16,FALSE)),0,VLOOKUP(B38,'[1]Physi, SP &amp; Others - Total PMT '!$K:$AA,16,FALSE))</f>
        <v>0</v>
      </c>
      <c r="I38" s="20">
        <f>+IF(ISERROR(VLOOKUP(B38,'[1]Physi, SP &amp; Others - Total PMT '!$K:$AA,17,FALSE)),0,VLOOKUP(B38,'[1]Physi, SP &amp; Others - Total PMT '!$K:$AA,17,FALSE))</f>
        <v>0</v>
      </c>
      <c r="J38" s="4">
        <f t="shared" si="0"/>
        <v>0</v>
      </c>
    </row>
    <row r="39" spans="1:10" x14ac:dyDescent="0.25">
      <c r="A39" s="30"/>
      <c r="B39" s="2">
        <v>1366591679</v>
      </c>
      <c r="C39" s="2"/>
      <c r="D39" s="10" t="s">
        <v>10736</v>
      </c>
      <c r="E39" s="10" t="s">
        <v>123</v>
      </c>
      <c r="F39" s="10" t="s">
        <v>226</v>
      </c>
      <c r="G39" s="2"/>
      <c r="H39" s="20">
        <f>+IF(ISERROR(VLOOKUP(B39,'[1]Physi, SP &amp; Others - Total PMT '!$K:$AA,16,FALSE)),0,VLOOKUP(B39,'[1]Physi, SP &amp; Others - Total PMT '!$K:$AA,16,FALSE))</f>
        <v>0</v>
      </c>
      <c r="I39" s="20">
        <f>+IF(ISERROR(VLOOKUP(B39,'[1]Physi, SP &amp; Others - Total PMT '!$K:$AA,17,FALSE)),0,VLOOKUP(B39,'[1]Physi, SP &amp; Others - Total PMT '!$K:$AA,17,FALSE))</f>
        <v>0</v>
      </c>
      <c r="J39" s="4">
        <f t="shared" si="0"/>
        <v>0</v>
      </c>
    </row>
    <row r="40" spans="1:10" x14ac:dyDescent="0.25">
      <c r="A40" s="30"/>
      <c r="B40" s="2">
        <v>1396715850</v>
      </c>
      <c r="C40" s="2"/>
      <c r="D40" s="10" t="s">
        <v>10462</v>
      </c>
      <c r="E40" s="10" t="s">
        <v>123</v>
      </c>
      <c r="F40" s="10" t="s">
        <v>226</v>
      </c>
      <c r="G40" s="2"/>
      <c r="H40" s="20">
        <f>+IF(ISERROR(VLOOKUP(B40,'[1]Physi, SP &amp; Others - Total PMT '!$K:$AA,16,FALSE)),0,VLOOKUP(B40,'[1]Physi, SP &amp; Others - Total PMT '!$K:$AA,16,FALSE))</f>
        <v>0</v>
      </c>
      <c r="I40" s="20">
        <f>+IF(ISERROR(VLOOKUP(B40,'[1]Physi, SP &amp; Others - Total PMT '!$K:$AA,17,FALSE)),0,VLOOKUP(B40,'[1]Physi, SP &amp; Others - Total PMT '!$K:$AA,17,FALSE))</f>
        <v>0</v>
      </c>
      <c r="J40" s="4">
        <f t="shared" si="0"/>
        <v>0</v>
      </c>
    </row>
    <row r="41" spans="1:10" x14ac:dyDescent="0.25">
      <c r="A41" s="30"/>
      <c r="B41" s="2">
        <v>1306984810</v>
      </c>
      <c r="C41" s="2"/>
      <c r="D41" s="10" t="s">
        <v>1921</v>
      </c>
      <c r="E41" s="10" t="s">
        <v>123</v>
      </c>
      <c r="F41" s="10" t="s">
        <v>226</v>
      </c>
      <c r="G41" s="2"/>
      <c r="H41" s="20">
        <f>+IF(ISERROR(VLOOKUP(B41,'[1]Physi, SP &amp; Others - Total PMT '!$K:$AA,16,FALSE)),0,VLOOKUP(B41,'[1]Physi, SP &amp; Others - Total PMT '!$K:$AA,16,FALSE))</f>
        <v>0</v>
      </c>
      <c r="I41" s="20">
        <f>+IF(ISERROR(VLOOKUP(B41,'[1]Physi, SP &amp; Others - Total PMT '!$K:$AA,17,FALSE)),0,VLOOKUP(B41,'[1]Physi, SP &amp; Others - Total PMT '!$K:$AA,17,FALSE))</f>
        <v>0</v>
      </c>
      <c r="J41" s="4">
        <f t="shared" si="0"/>
        <v>0</v>
      </c>
    </row>
    <row r="42" spans="1:10" x14ac:dyDescent="0.25">
      <c r="A42" s="30"/>
      <c r="B42" s="2">
        <v>1902831175</v>
      </c>
      <c r="C42" s="2"/>
      <c r="D42" s="10" t="s">
        <v>6134</v>
      </c>
      <c r="E42" s="10" t="s">
        <v>110</v>
      </c>
      <c r="F42" s="10" t="s">
        <v>226</v>
      </c>
      <c r="G42" s="2"/>
      <c r="H42" s="20">
        <f>+IF(ISERROR(VLOOKUP(B42,'[1]Physi, SP &amp; Others - Total PMT '!$K:$AA,16,FALSE)),0,VLOOKUP(B42,'[1]Physi, SP &amp; Others - Total PMT '!$K:$AA,16,FALSE))</f>
        <v>0</v>
      </c>
      <c r="I42" s="20">
        <f>+IF(ISERROR(VLOOKUP(B42,'[1]Physi, SP &amp; Others - Total PMT '!$K:$AA,17,FALSE)),0,VLOOKUP(B42,'[1]Physi, SP &amp; Others - Total PMT '!$K:$AA,17,FALSE))</f>
        <v>0</v>
      </c>
      <c r="J42" s="4">
        <f t="shared" si="0"/>
        <v>0</v>
      </c>
    </row>
    <row r="43" spans="1:10" x14ac:dyDescent="0.25">
      <c r="A43" s="30"/>
      <c r="B43" s="2">
        <v>1861543753</v>
      </c>
      <c r="C43" s="2"/>
      <c r="D43" s="10" t="s">
        <v>1669</v>
      </c>
      <c r="E43" s="10" t="s">
        <v>110</v>
      </c>
      <c r="F43" s="10" t="s">
        <v>226</v>
      </c>
      <c r="G43" s="2"/>
      <c r="H43" s="20">
        <f>+IF(ISERROR(VLOOKUP(B43,'[1]Physi, SP &amp; Others - Total PMT '!$K:$AA,16,FALSE)),0,VLOOKUP(B43,'[1]Physi, SP &amp; Others - Total PMT '!$K:$AA,16,FALSE))</f>
        <v>0</v>
      </c>
      <c r="I43" s="20">
        <f>+IF(ISERROR(VLOOKUP(B43,'[1]Physi, SP &amp; Others - Total PMT '!$K:$AA,17,FALSE)),0,VLOOKUP(B43,'[1]Physi, SP &amp; Others - Total PMT '!$K:$AA,17,FALSE))</f>
        <v>0</v>
      </c>
      <c r="J43" s="4">
        <f t="shared" si="0"/>
        <v>0</v>
      </c>
    </row>
    <row r="44" spans="1:10" x14ac:dyDescent="0.25">
      <c r="A44" s="30"/>
      <c r="B44" s="2">
        <v>1295819654</v>
      </c>
      <c r="C44" s="2"/>
      <c r="D44" s="10" t="s">
        <v>11370</v>
      </c>
      <c r="E44" s="10" t="s">
        <v>110</v>
      </c>
      <c r="F44" s="10" t="s">
        <v>226</v>
      </c>
      <c r="G44" s="2"/>
      <c r="H44" s="20">
        <f>+IF(ISERROR(VLOOKUP(B44,'[1]Physi, SP &amp; Others - Total PMT '!$K:$AA,16,FALSE)),0,VLOOKUP(B44,'[1]Physi, SP &amp; Others - Total PMT '!$K:$AA,16,FALSE))</f>
        <v>0</v>
      </c>
      <c r="I44" s="20">
        <f>+IF(ISERROR(VLOOKUP(B44,'[1]Physi, SP &amp; Others - Total PMT '!$K:$AA,17,FALSE)),0,VLOOKUP(B44,'[1]Physi, SP &amp; Others - Total PMT '!$K:$AA,17,FALSE))</f>
        <v>0</v>
      </c>
      <c r="J44" s="4">
        <f t="shared" si="0"/>
        <v>0</v>
      </c>
    </row>
    <row r="45" spans="1:10" x14ac:dyDescent="0.25">
      <c r="A45" s="30"/>
      <c r="B45" s="2">
        <v>1043357163</v>
      </c>
      <c r="C45" s="2"/>
      <c r="D45" s="10" t="s">
        <v>9541</v>
      </c>
      <c r="E45" s="10" t="s">
        <v>110</v>
      </c>
      <c r="F45" s="10" t="s">
        <v>226</v>
      </c>
      <c r="G45" s="2"/>
      <c r="H45" s="20">
        <f>+IF(ISERROR(VLOOKUP(B45,'[1]Physi, SP &amp; Others - Total PMT '!$K:$AA,16,FALSE)),0,VLOOKUP(B45,'[1]Physi, SP &amp; Others - Total PMT '!$K:$AA,16,FALSE))</f>
        <v>0</v>
      </c>
      <c r="I45" s="20">
        <f>+IF(ISERROR(VLOOKUP(B45,'[1]Physi, SP &amp; Others - Total PMT '!$K:$AA,17,FALSE)),0,VLOOKUP(B45,'[1]Physi, SP &amp; Others - Total PMT '!$K:$AA,17,FALSE))</f>
        <v>0</v>
      </c>
      <c r="J45" s="4">
        <f t="shared" si="0"/>
        <v>0</v>
      </c>
    </row>
    <row r="46" spans="1:10" x14ac:dyDescent="0.25">
      <c r="A46" s="30"/>
      <c r="B46" s="2">
        <v>1124087713</v>
      </c>
      <c r="C46" s="2"/>
      <c r="D46" s="10" t="s">
        <v>8481</v>
      </c>
      <c r="E46" s="10" t="s">
        <v>123</v>
      </c>
      <c r="F46" s="10" t="s">
        <v>226</v>
      </c>
      <c r="G46" s="2"/>
      <c r="H46" s="20">
        <f>+IF(ISERROR(VLOOKUP(B46,'[1]Physi, SP &amp; Others - Total PMT '!$K:$AA,16,FALSE)),0,VLOOKUP(B46,'[1]Physi, SP &amp; Others - Total PMT '!$K:$AA,16,FALSE))</f>
        <v>0</v>
      </c>
      <c r="I46" s="20">
        <f>+IF(ISERROR(VLOOKUP(B46,'[1]Physi, SP &amp; Others - Total PMT '!$K:$AA,17,FALSE)),0,VLOOKUP(B46,'[1]Physi, SP &amp; Others - Total PMT '!$K:$AA,17,FALSE))</f>
        <v>0</v>
      </c>
      <c r="J46" s="4">
        <f t="shared" si="0"/>
        <v>0</v>
      </c>
    </row>
    <row r="47" spans="1:10" x14ac:dyDescent="0.25">
      <c r="A47" s="30"/>
      <c r="B47" s="2">
        <v>1023034295</v>
      </c>
      <c r="C47" s="2"/>
      <c r="D47" s="10" t="s">
        <v>14042</v>
      </c>
      <c r="E47" s="10" t="s">
        <v>123</v>
      </c>
      <c r="F47" s="10" t="s">
        <v>226</v>
      </c>
      <c r="G47" s="2"/>
      <c r="H47" s="20">
        <f>+IF(ISERROR(VLOOKUP(B47,'[1]Physi, SP &amp; Others - Total PMT '!$K:$AA,16,FALSE)),0,VLOOKUP(B47,'[1]Physi, SP &amp; Others - Total PMT '!$K:$AA,16,FALSE))</f>
        <v>269.92307370820669</v>
      </c>
      <c r="I47" s="20">
        <f>+IF(ISERROR(VLOOKUP(B47,'[1]Physi, SP &amp; Others - Total PMT '!$K:$AA,17,FALSE)),0,VLOOKUP(B47,'[1]Physi, SP &amp; Others - Total PMT '!$K:$AA,17,FALSE))</f>
        <v>0</v>
      </c>
      <c r="J47" s="4">
        <f t="shared" si="0"/>
        <v>269.92307370820669</v>
      </c>
    </row>
    <row r="48" spans="1:10" x14ac:dyDescent="0.25">
      <c r="A48" s="30"/>
      <c r="B48" s="2">
        <v>1992763916</v>
      </c>
      <c r="C48" s="2"/>
      <c r="D48" s="10" t="s">
        <v>15926</v>
      </c>
      <c r="E48" s="10" t="s">
        <v>123</v>
      </c>
      <c r="F48" s="10" t="s">
        <v>226</v>
      </c>
      <c r="G48" s="2"/>
      <c r="H48" s="20">
        <f>+IF(ISERROR(VLOOKUP(B48,'[1]Physi, SP &amp; Others - Total PMT '!$K:$AA,16,FALSE)),0,VLOOKUP(B48,'[1]Physi, SP &amp; Others - Total PMT '!$K:$AA,16,FALSE))</f>
        <v>0</v>
      </c>
      <c r="I48" s="20">
        <f>+IF(ISERROR(VLOOKUP(B48,'[1]Physi, SP &amp; Others - Total PMT '!$K:$AA,17,FALSE)),0,VLOOKUP(B48,'[1]Physi, SP &amp; Others - Total PMT '!$K:$AA,17,FALSE))</f>
        <v>0</v>
      </c>
      <c r="J48" s="4">
        <f t="shared" si="0"/>
        <v>0</v>
      </c>
    </row>
    <row r="49" spans="1:10" x14ac:dyDescent="0.25">
      <c r="A49" s="30"/>
      <c r="B49" s="2">
        <v>1225131592</v>
      </c>
      <c r="C49" s="2"/>
      <c r="D49" s="10" t="s">
        <v>8991</v>
      </c>
      <c r="E49" s="10" t="s">
        <v>123</v>
      </c>
      <c r="F49" s="10" t="s">
        <v>226</v>
      </c>
      <c r="G49" s="2"/>
      <c r="H49" s="20">
        <f>+IF(ISERROR(VLOOKUP(B49,'[1]Physi, SP &amp; Others - Total PMT '!$K:$AA,16,FALSE)),0,VLOOKUP(B49,'[1]Physi, SP &amp; Others - Total PMT '!$K:$AA,16,FALSE))</f>
        <v>0</v>
      </c>
      <c r="I49" s="20">
        <f>+IF(ISERROR(VLOOKUP(B49,'[1]Physi, SP &amp; Others - Total PMT '!$K:$AA,17,FALSE)),0,VLOOKUP(B49,'[1]Physi, SP &amp; Others - Total PMT '!$K:$AA,17,FALSE))</f>
        <v>0</v>
      </c>
      <c r="J49" s="4">
        <f t="shared" si="0"/>
        <v>0</v>
      </c>
    </row>
    <row r="50" spans="1:10" x14ac:dyDescent="0.25">
      <c r="A50" s="30"/>
      <c r="B50" s="2">
        <v>1912149915</v>
      </c>
      <c r="C50" s="2"/>
      <c r="D50" s="10" t="s">
        <v>5138</v>
      </c>
      <c r="E50" s="10" t="s">
        <v>123</v>
      </c>
      <c r="F50" s="10" t="s">
        <v>226</v>
      </c>
      <c r="G50" s="2"/>
      <c r="H50" s="20">
        <f>+IF(ISERROR(VLOOKUP(B50,'[1]Physi, SP &amp; Others - Total PMT '!$K:$AA,16,FALSE)),0,VLOOKUP(B50,'[1]Physi, SP &amp; Others - Total PMT '!$K:$AA,16,FALSE))</f>
        <v>0</v>
      </c>
      <c r="I50" s="20">
        <f>+IF(ISERROR(VLOOKUP(B50,'[1]Physi, SP &amp; Others - Total PMT '!$K:$AA,17,FALSE)),0,VLOOKUP(B50,'[1]Physi, SP &amp; Others - Total PMT '!$K:$AA,17,FALSE))</f>
        <v>0</v>
      </c>
      <c r="J50" s="4">
        <f t="shared" si="0"/>
        <v>0</v>
      </c>
    </row>
    <row r="51" spans="1:10" x14ac:dyDescent="0.25">
      <c r="A51" s="30"/>
      <c r="B51" s="2">
        <v>1629371463</v>
      </c>
      <c r="C51" s="2"/>
      <c r="D51" s="10" t="s">
        <v>9845</v>
      </c>
      <c r="E51" s="10" t="s">
        <v>123</v>
      </c>
      <c r="F51" s="10" t="s">
        <v>226</v>
      </c>
      <c r="G51" s="2"/>
      <c r="H51" s="20">
        <f>+IF(ISERROR(VLOOKUP(B51,'[1]Physi, SP &amp; Others - Total PMT '!$K:$AA,16,FALSE)),0,VLOOKUP(B51,'[1]Physi, SP &amp; Others - Total PMT '!$K:$AA,16,FALSE))</f>
        <v>0</v>
      </c>
      <c r="I51" s="20">
        <f>+IF(ISERROR(VLOOKUP(B51,'[1]Physi, SP &amp; Others - Total PMT '!$K:$AA,17,FALSE)),0,VLOOKUP(B51,'[1]Physi, SP &amp; Others - Total PMT '!$K:$AA,17,FALSE))</f>
        <v>0</v>
      </c>
      <c r="J51" s="4">
        <f t="shared" si="0"/>
        <v>0</v>
      </c>
    </row>
    <row r="52" spans="1:10" x14ac:dyDescent="0.25">
      <c r="A52" s="30"/>
      <c r="B52" s="2">
        <v>1871699470</v>
      </c>
      <c r="C52" s="2"/>
      <c r="D52" s="10" t="s">
        <v>11409</v>
      </c>
      <c r="E52" s="10" t="s">
        <v>123</v>
      </c>
      <c r="F52" s="10" t="s">
        <v>226</v>
      </c>
      <c r="G52" s="2"/>
      <c r="H52" s="20">
        <f>+IF(ISERROR(VLOOKUP(B52,'[1]Physi, SP &amp; Others - Total PMT '!$K:$AA,16,FALSE)),0,VLOOKUP(B52,'[1]Physi, SP &amp; Others - Total PMT '!$K:$AA,16,FALSE))</f>
        <v>0</v>
      </c>
      <c r="I52" s="20">
        <f>+IF(ISERROR(VLOOKUP(B52,'[1]Physi, SP &amp; Others - Total PMT '!$K:$AA,17,FALSE)),0,VLOOKUP(B52,'[1]Physi, SP &amp; Others - Total PMT '!$K:$AA,17,FALSE))</f>
        <v>0</v>
      </c>
      <c r="J52" s="4">
        <f t="shared" si="0"/>
        <v>0</v>
      </c>
    </row>
    <row r="53" spans="1:10" x14ac:dyDescent="0.25">
      <c r="A53" s="30"/>
      <c r="B53" s="2">
        <v>1164418604</v>
      </c>
      <c r="C53" s="2"/>
      <c r="D53" s="10" t="s">
        <v>14048</v>
      </c>
      <c r="E53" s="10" t="s">
        <v>123</v>
      </c>
      <c r="F53" s="10" t="s">
        <v>122</v>
      </c>
      <c r="G53" s="2"/>
      <c r="H53" s="20">
        <f>+IF(ISERROR(VLOOKUP(B53,'[1]Physi, SP &amp; Others - Total PMT '!$K:$AA,16,FALSE)),0,VLOOKUP(B53,'[1]Physi, SP &amp; Others - Total PMT '!$K:$AA,16,FALSE))</f>
        <v>0</v>
      </c>
      <c r="I53" s="20">
        <f>+IF(ISERROR(VLOOKUP(B53,'[1]Physi, SP &amp; Others - Total PMT '!$K:$AA,17,FALSE)),0,VLOOKUP(B53,'[1]Physi, SP &amp; Others - Total PMT '!$K:$AA,17,FALSE))</f>
        <v>0</v>
      </c>
      <c r="J53" s="4">
        <f t="shared" si="0"/>
        <v>0</v>
      </c>
    </row>
    <row r="54" spans="1:10" x14ac:dyDescent="0.25">
      <c r="A54" s="30"/>
      <c r="B54" s="2">
        <v>1023197621</v>
      </c>
      <c r="C54" s="2"/>
      <c r="D54" s="10" t="s">
        <v>12497</v>
      </c>
      <c r="E54" s="10" t="s">
        <v>123</v>
      </c>
      <c r="F54" s="10" t="s">
        <v>226</v>
      </c>
      <c r="G54" s="2"/>
      <c r="H54" s="20">
        <f>+IF(ISERROR(VLOOKUP(B54,'[1]Physi, SP &amp; Others - Total PMT '!$K:$AA,16,FALSE)),0,VLOOKUP(B54,'[1]Physi, SP &amp; Others - Total PMT '!$K:$AA,16,FALSE))</f>
        <v>0</v>
      </c>
      <c r="I54" s="20">
        <f>+IF(ISERROR(VLOOKUP(B54,'[1]Physi, SP &amp; Others - Total PMT '!$K:$AA,17,FALSE)),0,VLOOKUP(B54,'[1]Physi, SP &amp; Others - Total PMT '!$K:$AA,17,FALSE))</f>
        <v>0</v>
      </c>
      <c r="J54" s="4">
        <f t="shared" si="0"/>
        <v>0</v>
      </c>
    </row>
    <row r="55" spans="1:10" x14ac:dyDescent="0.25">
      <c r="A55" s="30"/>
      <c r="B55" s="2">
        <v>1306986351</v>
      </c>
      <c r="C55" s="2"/>
      <c r="D55" s="10" t="s">
        <v>10298</v>
      </c>
      <c r="E55" s="10" t="s">
        <v>123</v>
      </c>
      <c r="F55" s="10" t="s">
        <v>226</v>
      </c>
      <c r="G55" s="2"/>
      <c r="H55" s="20">
        <f>+IF(ISERROR(VLOOKUP(B55,'[1]Physi, SP &amp; Others - Total PMT '!$K:$AA,16,FALSE)),0,VLOOKUP(B55,'[1]Physi, SP &amp; Others - Total PMT '!$K:$AA,16,FALSE))</f>
        <v>0</v>
      </c>
      <c r="I55" s="20">
        <f>+IF(ISERROR(VLOOKUP(B55,'[1]Physi, SP &amp; Others - Total PMT '!$K:$AA,17,FALSE)),0,VLOOKUP(B55,'[1]Physi, SP &amp; Others - Total PMT '!$K:$AA,17,FALSE))</f>
        <v>0</v>
      </c>
      <c r="J55" s="4">
        <f t="shared" si="0"/>
        <v>0</v>
      </c>
    </row>
    <row r="56" spans="1:10" x14ac:dyDescent="0.25">
      <c r="A56" s="30"/>
      <c r="B56" s="2">
        <v>1548221567</v>
      </c>
      <c r="C56" s="2"/>
      <c r="D56" s="10" t="s">
        <v>8295</v>
      </c>
      <c r="E56" s="10" t="s">
        <v>123</v>
      </c>
      <c r="F56" s="10" t="s">
        <v>226</v>
      </c>
      <c r="G56" s="2"/>
      <c r="H56" s="20">
        <f>+IF(ISERROR(VLOOKUP(B56,'[1]Physi, SP &amp; Others - Total PMT '!$K:$AA,16,FALSE)),0,VLOOKUP(B56,'[1]Physi, SP &amp; Others - Total PMT '!$K:$AA,16,FALSE))</f>
        <v>0</v>
      </c>
      <c r="I56" s="20">
        <f>+IF(ISERROR(VLOOKUP(B56,'[1]Physi, SP &amp; Others - Total PMT '!$K:$AA,17,FALSE)),0,VLOOKUP(B56,'[1]Physi, SP &amp; Others - Total PMT '!$K:$AA,17,FALSE))</f>
        <v>0</v>
      </c>
      <c r="J56" s="4">
        <f t="shared" si="0"/>
        <v>0</v>
      </c>
    </row>
    <row r="57" spans="1:10" x14ac:dyDescent="0.25">
      <c r="A57" s="30"/>
      <c r="B57" s="2">
        <v>1144298175</v>
      </c>
      <c r="C57" s="2"/>
      <c r="D57" s="10" t="s">
        <v>14108</v>
      </c>
      <c r="E57" s="10" t="s">
        <v>123</v>
      </c>
      <c r="F57" s="10" t="s">
        <v>226</v>
      </c>
      <c r="G57" s="2"/>
      <c r="H57" s="20">
        <f>+IF(ISERROR(VLOOKUP(B57,'[1]Physi, SP &amp; Others - Total PMT '!$K:$AA,16,FALSE)),0,VLOOKUP(B57,'[1]Physi, SP &amp; Others - Total PMT '!$K:$AA,16,FALSE))</f>
        <v>0</v>
      </c>
      <c r="I57" s="20">
        <f>+IF(ISERROR(VLOOKUP(B57,'[1]Physi, SP &amp; Others - Total PMT '!$K:$AA,17,FALSE)),0,VLOOKUP(B57,'[1]Physi, SP &amp; Others - Total PMT '!$K:$AA,17,FALSE))</f>
        <v>0</v>
      </c>
      <c r="J57" s="4">
        <f t="shared" si="0"/>
        <v>0</v>
      </c>
    </row>
    <row r="58" spans="1:10" x14ac:dyDescent="0.25">
      <c r="A58" s="30"/>
      <c r="B58" s="2">
        <v>1730220666</v>
      </c>
      <c r="C58" s="2"/>
      <c r="D58" s="10" t="s">
        <v>1891</v>
      </c>
      <c r="E58" s="10" t="s">
        <v>123</v>
      </c>
      <c r="F58" s="10" t="s">
        <v>226</v>
      </c>
      <c r="G58" s="2"/>
      <c r="H58" s="20">
        <f>+IF(ISERROR(VLOOKUP(B58,'[1]Physi, SP &amp; Others - Total PMT '!$K:$AA,16,FALSE)),0,VLOOKUP(B58,'[1]Physi, SP &amp; Others - Total PMT '!$K:$AA,16,FALSE))</f>
        <v>0</v>
      </c>
      <c r="I58" s="20">
        <f>+IF(ISERROR(VLOOKUP(B58,'[1]Physi, SP &amp; Others - Total PMT '!$K:$AA,17,FALSE)),0,VLOOKUP(B58,'[1]Physi, SP &amp; Others - Total PMT '!$K:$AA,17,FALSE))</f>
        <v>0</v>
      </c>
      <c r="J58" s="4">
        <f t="shared" si="0"/>
        <v>0</v>
      </c>
    </row>
    <row r="59" spans="1:10" x14ac:dyDescent="0.25">
      <c r="A59" s="30"/>
      <c r="B59" s="2">
        <v>1053497156</v>
      </c>
      <c r="C59" s="2"/>
      <c r="D59" s="10" t="s">
        <v>11991</v>
      </c>
      <c r="E59" s="10" t="s">
        <v>123</v>
      </c>
      <c r="F59" s="10" t="s">
        <v>226</v>
      </c>
      <c r="G59" s="2"/>
      <c r="H59" s="20">
        <f>+IF(ISERROR(VLOOKUP(B59,'[1]Physi, SP &amp; Others - Total PMT '!$K:$AA,16,FALSE)),0,VLOOKUP(B59,'[1]Physi, SP &amp; Others - Total PMT '!$K:$AA,16,FALSE))</f>
        <v>0</v>
      </c>
      <c r="I59" s="20">
        <f>+IF(ISERROR(VLOOKUP(B59,'[1]Physi, SP &amp; Others - Total PMT '!$K:$AA,17,FALSE)),0,VLOOKUP(B59,'[1]Physi, SP &amp; Others - Total PMT '!$K:$AA,17,FALSE))</f>
        <v>0</v>
      </c>
      <c r="J59" s="4">
        <f t="shared" si="0"/>
        <v>0</v>
      </c>
    </row>
    <row r="60" spans="1:10" x14ac:dyDescent="0.25">
      <c r="A60" s="30"/>
      <c r="B60" s="2">
        <v>1568607919</v>
      </c>
      <c r="C60" s="2"/>
      <c r="D60" s="10" t="s">
        <v>10562</v>
      </c>
      <c r="E60" s="10" t="s">
        <v>110</v>
      </c>
      <c r="F60" s="10" t="s">
        <v>226</v>
      </c>
      <c r="G60" s="2"/>
      <c r="H60" s="20">
        <f>+IF(ISERROR(VLOOKUP(B60,'[1]Physi, SP &amp; Others - Total PMT '!$K:$AA,16,FALSE)),0,VLOOKUP(B60,'[1]Physi, SP &amp; Others - Total PMT '!$K:$AA,16,FALSE))</f>
        <v>0</v>
      </c>
      <c r="I60" s="20">
        <f>+IF(ISERROR(VLOOKUP(B60,'[1]Physi, SP &amp; Others - Total PMT '!$K:$AA,17,FALSE)),0,VLOOKUP(B60,'[1]Physi, SP &amp; Others - Total PMT '!$K:$AA,17,FALSE))</f>
        <v>0</v>
      </c>
      <c r="J60" s="4">
        <f t="shared" si="0"/>
        <v>0</v>
      </c>
    </row>
    <row r="61" spans="1:10" x14ac:dyDescent="0.25">
      <c r="A61" s="30"/>
      <c r="B61" s="2">
        <v>1437321460</v>
      </c>
      <c r="C61" s="2"/>
      <c r="D61" s="10" t="s">
        <v>8290</v>
      </c>
      <c r="E61" s="10" t="s">
        <v>123</v>
      </c>
      <c r="F61" s="10" t="s">
        <v>226</v>
      </c>
      <c r="G61" s="2"/>
      <c r="H61" s="20">
        <f>+IF(ISERROR(VLOOKUP(B61,'[1]Physi, SP &amp; Others - Total PMT '!$K:$AA,16,FALSE)),0,VLOOKUP(B61,'[1]Physi, SP &amp; Others - Total PMT '!$K:$AA,16,FALSE))</f>
        <v>0</v>
      </c>
      <c r="I61" s="20">
        <f>+IF(ISERROR(VLOOKUP(B61,'[1]Physi, SP &amp; Others - Total PMT '!$K:$AA,17,FALSE)),0,VLOOKUP(B61,'[1]Physi, SP &amp; Others - Total PMT '!$K:$AA,17,FALSE))</f>
        <v>0</v>
      </c>
      <c r="J61" s="4">
        <f t="shared" si="0"/>
        <v>0</v>
      </c>
    </row>
    <row r="62" spans="1:10" x14ac:dyDescent="0.25">
      <c r="A62" s="30"/>
      <c r="B62" s="2">
        <v>1295701357</v>
      </c>
      <c r="C62" s="2"/>
      <c r="D62" s="10" t="s">
        <v>8911</v>
      </c>
      <c r="E62" s="10" t="s">
        <v>123</v>
      </c>
      <c r="F62" s="10" t="s">
        <v>226</v>
      </c>
      <c r="G62" s="2"/>
      <c r="H62" s="20">
        <f>+IF(ISERROR(VLOOKUP(B62,'[1]Physi, SP &amp; Others - Total PMT '!$K:$AA,16,FALSE)),0,VLOOKUP(B62,'[1]Physi, SP &amp; Others - Total PMT '!$K:$AA,16,FALSE))</f>
        <v>0</v>
      </c>
      <c r="I62" s="20">
        <f>+IF(ISERROR(VLOOKUP(B62,'[1]Physi, SP &amp; Others - Total PMT '!$K:$AA,17,FALSE)),0,VLOOKUP(B62,'[1]Physi, SP &amp; Others - Total PMT '!$K:$AA,17,FALSE))</f>
        <v>0</v>
      </c>
      <c r="J62" s="4">
        <f t="shared" si="0"/>
        <v>0</v>
      </c>
    </row>
    <row r="63" spans="1:10" x14ac:dyDescent="0.25">
      <c r="A63" s="30"/>
      <c r="B63" s="2">
        <v>1598766974</v>
      </c>
      <c r="C63" s="2"/>
      <c r="D63" s="10" t="s">
        <v>13719</v>
      </c>
      <c r="E63" s="10" t="s">
        <v>123</v>
      </c>
      <c r="F63" s="10" t="s">
        <v>226</v>
      </c>
      <c r="G63" s="2"/>
      <c r="H63" s="20">
        <f>+IF(ISERROR(VLOOKUP(B63,'[1]Physi, SP &amp; Others - Total PMT '!$K:$AA,16,FALSE)),0,VLOOKUP(B63,'[1]Physi, SP &amp; Others - Total PMT '!$K:$AA,16,FALSE))</f>
        <v>0</v>
      </c>
      <c r="I63" s="20">
        <f>+IF(ISERROR(VLOOKUP(B63,'[1]Physi, SP &amp; Others - Total PMT '!$K:$AA,17,FALSE)),0,VLOOKUP(B63,'[1]Physi, SP &amp; Others - Total PMT '!$K:$AA,17,FALSE))</f>
        <v>0</v>
      </c>
      <c r="J63" s="4">
        <f t="shared" si="0"/>
        <v>0</v>
      </c>
    </row>
    <row r="64" spans="1:10" x14ac:dyDescent="0.25">
      <c r="A64" s="30"/>
      <c r="B64" s="2">
        <v>1740539931</v>
      </c>
      <c r="C64" s="2"/>
      <c r="D64" s="10" t="s">
        <v>1327</v>
      </c>
      <c r="E64" s="10" t="s">
        <v>123</v>
      </c>
      <c r="F64" s="10" t="s">
        <v>226</v>
      </c>
      <c r="G64" s="2"/>
      <c r="H64" s="20">
        <f>+IF(ISERROR(VLOOKUP(B64,'[1]Physi, SP &amp; Others - Total PMT '!$K:$AA,16,FALSE)),0,VLOOKUP(B64,'[1]Physi, SP &amp; Others - Total PMT '!$K:$AA,16,FALSE))</f>
        <v>0</v>
      </c>
      <c r="I64" s="20">
        <f>+IF(ISERROR(VLOOKUP(B64,'[1]Physi, SP &amp; Others - Total PMT '!$K:$AA,17,FALSE)),0,VLOOKUP(B64,'[1]Physi, SP &amp; Others - Total PMT '!$K:$AA,17,FALSE))</f>
        <v>0</v>
      </c>
      <c r="J64" s="4">
        <f t="shared" si="0"/>
        <v>0</v>
      </c>
    </row>
    <row r="65" spans="1:10" x14ac:dyDescent="0.25">
      <c r="A65" s="30"/>
      <c r="B65" s="2">
        <v>1730468547</v>
      </c>
      <c r="C65" s="2"/>
      <c r="D65" s="10" t="s">
        <v>8457</v>
      </c>
      <c r="E65" s="10" t="s">
        <v>110</v>
      </c>
      <c r="F65" s="10" t="s">
        <v>226</v>
      </c>
      <c r="G65" s="2"/>
      <c r="H65" s="20">
        <f>+IF(ISERROR(VLOOKUP(B65,'[1]Physi, SP &amp; Others - Total PMT '!$K:$AA,16,FALSE)),0,VLOOKUP(B65,'[1]Physi, SP &amp; Others - Total PMT '!$K:$AA,16,FALSE))</f>
        <v>0</v>
      </c>
      <c r="I65" s="20">
        <f>+IF(ISERROR(VLOOKUP(B65,'[1]Physi, SP &amp; Others - Total PMT '!$K:$AA,17,FALSE)),0,VLOOKUP(B65,'[1]Physi, SP &amp; Others - Total PMT '!$K:$AA,17,FALSE))</f>
        <v>0</v>
      </c>
      <c r="J65" s="4">
        <f t="shared" si="0"/>
        <v>0</v>
      </c>
    </row>
    <row r="66" spans="1:10" x14ac:dyDescent="0.25">
      <c r="A66" s="30"/>
      <c r="B66" s="2">
        <v>1538414982</v>
      </c>
      <c r="C66" s="2"/>
      <c r="D66" s="10" t="s">
        <v>2413</v>
      </c>
      <c r="E66" s="10" t="s">
        <v>123</v>
      </c>
      <c r="F66" s="10" t="s">
        <v>226</v>
      </c>
      <c r="G66" s="2"/>
      <c r="H66" s="20">
        <f>+IF(ISERROR(VLOOKUP(B66,'[1]Physi, SP &amp; Others - Total PMT '!$K:$AA,16,FALSE)),0,VLOOKUP(B66,'[1]Physi, SP &amp; Others - Total PMT '!$K:$AA,16,FALSE))</f>
        <v>0</v>
      </c>
      <c r="I66" s="20">
        <f>+IF(ISERROR(VLOOKUP(B66,'[1]Physi, SP &amp; Others - Total PMT '!$K:$AA,17,FALSE)),0,VLOOKUP(B66,'[1]Physi, SP &amp; Others - Total PMT '!$K:$AA,17,FALSE))</f>
        <v>0</v>
      </c>
      <c r="J66" s="4">
        <f t="shared" si="0"/>
        <v>0</v>
      </c>
    </row>
    <row r="67" spans="1:10" x14ac:dyDescent="0.25">
      <c r="A67" s="30"/>
      <c r="B67" s="2">
        <v>1831275403</v>
      </c>
      <c r="C67" s="2"/>
      <c r="D67" s="10" t="s">
        <v>10542</v>
      </c>
      <c r="E67" s="10" t="s">
        <v>123</v>
      </c>
      <c r="F67" s="10" t="s">
        <v>226</v>
      </c>
      <c r="G67" s="2"/>
      <c r="H67" s="20">
        <f>+IF(ISERROR(VLOOKUP(B67,'[1]Physi, SP &amp; Others - Total PMT '!$K:$AA,16,FALSE)),0,VLOOKUP(B67,'[1]Physi, SP &amp; Others - Total PMT '!$K:$AA,16,FALSE))</f>
        <v>0</v>
      </c>
      <c r="I67" s="20">
        <f>+IF(ISERROR(VLOOKUP(B67,'[1]Physi, SP &amp; Others - Total PMT '!$K:$AA,17,FALSE)),0,VLOOKUP(B67,'[1]Physi, SP &amp; Others - Total PMT '!$K:$AA,17,FALSE))</f>
        <v>0</v>
      </c>
      <c r="J67" s="4">
        <f t="shared" si="0"/>
        <v>0</v>
      </c>
    </row>
    <row r="68" spans="1:10" x14ac:dyDescent="0.25">
      <c r="A68" s="30"/>
      <c r="B68" s="2">
        <v>1639146020</v>
      </c>
      <c r="C68" s="2"/>
      <c r="D68" s="10" t="s">
        <v>8231</v>
      </c>
      <c r="E68" s="10" t="s">
        <v>123</v>
      </c>
      <c r="F68" s="10" t="s">
        <v>226</v>
      </c>
      <c r="G68" s="2"/>
      <c r="H68" s="20">
        <f>+IF(ISERROR(VLOOKUP(B68,'[1]Physi, SP &amp; Others - Total PMT '!$K:$AA,16,FALSE)),0,VLOOKUP(B68,'[1]Physi, SP &amp; Others - Total PMT '!$K:$AA,16,FALSE))</f>
        <v>0</v>
      </c>
      <c r="I68" s="20">
        <f>+IF(ISERROR(VLOOKUP(B68,'[1]Physi, SP &amp; Others - Total PMT '!$K:$AA,17,FALSE)),0,VLOOKUP(B68,'[1]Physi, SP &amp; Others - Total PMT '!$K:$AA,17,FALSE))</f>
        <v>0</v>
      </c>
      <c r="J68" s="4">
        <f t="shared" si="0"/>
        <v>0</v>
      </c>
    </row>
    <row r="69" spans="1:10" x14ac:dyDescent="0.25">
      <c r="A69" s="30"/>
      <c r="B69" s="2">
        <v>1124055975</v>
      </c>
      <c r="C69" s="2"/>
      <c r="D69" s="10" t="s">
        <v>5699</v>
      </c>
      <c r="E69" s="10" t="s">
        <v>110</v>
      </c>
      <c r="F69" s="10" t="s">
        <v>226</v>
      </c>
      <c r="G69" s="2"/>
      <c r="H69" s="20">
        <f>+IF(ISERROR(VLOOKUP(B69,'[1]Physi, SP &amp; Others - Total PMT '!$K:$AA,16,FALSE)),0,VLOOKUP(B69,'[1]Physi, SP &amp; Others - Total PMT '!$K:$AA,16,FALSE))</f>
        <v>0</v>
      </c>
      <c r="I69" s="20">
        <f>+IF(ISERROR(VLOOKUP(B69,'[1]Physi, SP &amp; Others - Total PMT '!$K:$AA,17,FALSE)),0,VLOOKUP(B69,'[1]Physi, SP &amp; Others - Total PMT '!$K:$AA,17,FALSE))</f>
        <v>0</v>
      </c>
      <c r="J69" s="4">
        <f t="shared" si="0"/>
        <v>0</v>
      </c>
    </row>
    <row r="70" spans="1:10" x14ac:dyDescent="0.25">
      <c r="A70" s="30"/>
      <c r="B70" s="2">
        <v>1053360743</v>
      </c>
      <c r="C70" s="2"/>
      <c r="D70" s="10" t="s">
        <v>8901</v>
      </c>
      <c r="E70" s="10" t="s">
        <v>123</v>
      </c>
      <c r="F70" s="10" t="s">
        <v>226</v>
      </c>
      <c r="G70" s="2"/>
      <c r="H70" s="20">
        <f>+IF(ISERROR(VLOOKUP(B70,'[1]Physi, SP &amp; Others - Total PMT '!$K:$AA,16,FALSE)),0,VLOOKUP(B70,'[1]Physi, SP &amp; Others - Total PMT '!$K:$AA,16,FALSE))</f>
        <v>0</v>
      </c>
      <c r="I70" s="20">
        <f>+IF(ISERROR(VLOOKUP(B70,'[1]Physi, SP &amp; Others - Total PMT '!$K:$AA,17,FALSE)),0,VLOOKUP(B70,'[1]Physi, SP &amp; Others - Total PMT '!$K:$AA,17,FALSE))</f>
        <v>0</v>
      </c>
      <c r="J70" s="4">
        <f t="shared" ref="J70:J133" si="1">H70+I70</f>
        <v>0</v>
      </c>
    </row>
    <row r="71" spans="1:10" x14ac:dyDescent="0.25">
      <c r="A71" s="30"/>
      <c r="B71" s="2">
        <v>1437205168</v>
      </c>
      <c r="C71" s="2"/>
      <c r="D71" s="10" t="s">
        <v>14814</v>
      </c>
      <c r="E71" s="10" t="s">
        <v>123</v>
      </c>
      <c r="F71" s="10" t="s">
        <v>226</v>
      </c>
      <c r="G71" s="2"/>
      <c r="H71" s="20">
        <f>+IF(ISERROR(VLOOKUP(B71,'[1]Physi, SP &amp; Others - Total PMT '!$K:$AA,16,FALSE)),0,VLOOKUP(B71,'[1]Physi, SP &amp; Others - Total PMT '!$K:$AA,16,FALSE))</f>
        <v>0</v>
      </c>
      <c r="I71" s="20">
        <f>+IF(ISERROR(VLOOKUP(B71,'[1]Physi, SP &amp; Others - Total PMT '!$K:$AA,17,FALSE)),0,VLOOKUP(B71,'[1]Physi, SP &amp; Others - Total PMT '!$K:$AA,17,FALSE))</f>
        <v>0</v>
      </c>
      <c r="J71" s="4">
        <f t="shared" si="1"/>
        <v>0</v>
      </c>
    </row>
    <row r="72" spans="1:10" x14ac:dyDescent="0.25">
      <c r="A72" s="30"/>
      <c r="B72" s="2">
        <v>1437140761</v>
      </c>
      <c r="C72" s="2"/>
      <c r="D72" s="10" t="s">
        <v>14774</v>
      </c>
      <c r="E72" s="10" t="s">
        <v>110</v>
      </c>
      <c r="F72" s="10" t="s">
        <v>226</v>
      </c>
      <c r="G72" s="2"/>
      <c r="H72" s="20">
        <f>+IF(ISERROR(VLOOKUP(B72,'[1]Physi, SP &amp; Others - Total PMT '!$K:$AA,16,FALSE)),0,VLOOKUP(B72,'[1]Physi, SP &amp; Others - Total PMT '!$K:$AA,16,FALSE))</f>
        <v>0</v>
      </c>
      <c r="I72" s="20">
        <f>+IF(ISERROR(VLOOKUP(B72,'[1]Physi, SP &amp; Others - Total PMT '!$K:$AA,17,FALSE)),0,VLOOKUP(B72,'[1]Physi, SP &amp; Others - Total PMT '!$K:$AA,17,FALSE))</f>
        <v>0</v>
      </c>
      <c r="J72" s="4">
        <f t="shared" si="1"/>
        <v>0</v>
      </c>
    </row>
    <row r="73" spans="1:10" x14ac:dyDescent="0.25">
      <c r="A73" s="30"/>
      <c r="B73" s="2">
        <v>1801943048</v>
      </c>
      <c r="C73" s="2"/>
      <c r="D73" s="10" t="s">
        <v>14672</v>
      </c>
      <c r="E73" s="10" t="s">
        <v>110</v>
      </c>
      <c r="F73" s="10" t="s">
        <v>226</v>
      </c>
      <c r="G73" s="2"/>
      <c r="H73" s="20">
        <f>+IF(ISERROR(VLOOKUP(B73,'[1]Physi, SP &amp; Others - Total PMT '!$K:$AA,16,FALSE)),0,VLOOKUP(B73,'[1]Physi, SP &amp; Others - Total PMT '!$K:$AA,16,FALSE))</f>
        <v>0</v>
      </c>
      <c r="I73" s="20">
        <f>+IF(ISERROR(VLOOKUP(B73,'[1]Physi, SP &amp; Others - Total PMT '!$K:$AA,17,FALSE)),0,VLOOKUP(B73,'[1]Physi, SP &amp; Others - Total PMT '!$K:$AA,17,FALSE))</f>
        <v>0</v>
      </c>
      <c r="J73" s="4">
        <f t="shared" si="1"/>
        <v>0</v>
      </c>
    </row>
    <row r="74" spans="1:10" x14ac:dyDescent="0.25">
      <c r="A74" s="30"/>
      <c r="B74" s="2">
        <v>1538228390</v>
      </c>
      <c r="C74" s="2"/>
      <c r="D74" s="10" t="s">
        <v>14623</v>
      </c>
      <c r="E74" s="10" t="s">
        <v>123</v>
      </c>
      <c r="F74" s="10" t="s">
        <v>226</v>
      </c>
      <c r="G74" s="2"/>
      <c r="H74" s="20">
        <f>+IF(ISERROR(VLOOKUP(B74,'[1]Physi, SP &amp; Others - Total PMT '!$K:$AA,16,FALSE)),0,VLOOKUP(B74,'[1]Physi, SP &amp; Others - Total PMT '!$K:$AA,16,FALSE))</f>
        <v>0</v>
      </c>
      <c r="I74" s="20">
        <f>+IF(ISERROR(VLOOKUP(B74,'[1]Physi, SP &amp; Others - Total PMT '!$K:$AA,17,FALSE)),0,VLOOKUP(B74,'[1]Physi, SP &amp; Others - Total PMT '!$K:$AA,17,FALSE))</f>
        <v>0</v>
      </c>
      <c r="J74" s="4">
        <f t="shared" si="1"/>
        <v>0</v>
      </c>
    </row>
    <row r="75" spans="1:10" x14ac:dyDescent="0.25">
      <c r="A75" s="30"/>
      <c r="B75" s="2">
        <v>1598731812</v>
      </c>
      <c r="C75" s="2"/>
      <c r="D75" s="10" t="s">
        <v>14077</v>
      </c>
      <c r="E75" s="10" t="s">
        <v>123</v>
      </c>
      <c r="F75" s="10" t="s">
        <v>226</v>
      </c>
      <c r="G75" s="2"/>
      <c r="H75" s="20">
        <f>+IF(ISERROR(VLOOKUP(B75,'[1]Physi, SP &amp; Others - Total PMT '!$K:$AA,16,FALSE)),0,VLOOKUP(B75,'[1]Physi, SP &amp; Others - Total PMT '!$K:$AA,16,FALSE))</f>
        <v>6874.0171742208177</v>
      </c>
      <c r="I75" s="20">
        <f>+IF(ISERROR(VLOOKUP(B75,'[1]Physi, SP &amp; Others - Total PMT '!$K:$AA,17,FALSE)),0,VLOOKUP(B75,'[1]Physi, SP &amp; Others - Total PMT '!$K:$AA,17,FALSE))</f>
        <v>11721.572825779183</v>
      </c>
      <c r="J75" s="4">
        <f t="shared" si="1"/>
        <v>18595.59</v>
      </c>
    </row>
    <row r="76" spans="1:10" x14ac:dyDescent="0.25">
      <c r="A76" s="30"/>
      <c r="B76" s="2">
        <v>1962479626</v>
      </c>
      <c r="C76" s="2"/>
      <c r="D76" s="10" t="s">
        <v>14084</v>
      </c>
      <c r="E76" s="10" t="s">
        <v>123</v>
      </c>
      <c r="F76" s="10" t="s">
        <v>226</v>
      </c>
      <c r="G76" s="2"/>
      <c r="H76" s="20">
        <f>+IF(ISERROR(VLOOKUP(B76,'[1]Physi, SP &amp; Others - Total PMT '!$K:$AA,16,FALSE)),0,VLOOKUP(B76,'[1]Physi, SP &amp; Others - Total PMT '!$K:$AA,16,FALSE))</f>
        <v>0</v>
      </c>
      <c r="I76" s="20">
        <f>+IF(ISERROR(VLOOKUP(B76,'[1]Physi, SP &amp; Others - Total PMT '!$K:$AA,17,FALSE)),0,VLOOKUP(B76,'[1]Physi, SP &amp; Others - Total PMT '!$K:$AA,17,FALSE))</f>
        <v>0</v>
      </c>
      <c r="J76" s="4">
        <f t="shared" si="1"/>
        <v>0</v>
      </c>
    </row>
    <row r="77" spans="1:10" x14ac:dyDescent="0.25">
      <c r="A77" s="30"/>
      <c r="B77" s="2">
        <v>1578588182</v>
      </c>
      <c r="C77" s="2"/>
      <c r="D77" s="10" t="s">
        <v>17257</v>
      </c>
      <c r="E77" s="10" t="s">
        <v>17257</v>
      </c>
      <c r="F77" s="10" t="s">
        <v>17257</v>
      </c>
      <c r="G77" s="2"/>
      <c r="H77" s="20">
        <f>+IF(ISERROR(VLOOKUP(B77,'[1]Physi, SP &amp; Others - Total PMT '!$K:$AA,16,FALSE)),0,VLOOKUP(B77,'[1]Physi, SP &amp; Others - Total PMT '!$K:$AA,16,FALSE))</f>
        <v>0</v>
      </c>
      <c r="I77" s="20">
        <f>+IF(ISERROR(VLOOKUP(B77,'[1]Physi, SP &amp; Others - Total PMT '!$K:$AA,17,FALSE)),0,VLOOKUP(B77,'[1]Physi, SP &amp; Others - Total PMT '!$K:$AA,17,FALSE))</f>
        <v>0</v>
      </c>
      <c r="J77" s="4">
        <f t="shared" si="1"/>
        <v>0</v>
      </c>
    </row>
    <row r="78" spans="1:10" x14ac:dyDescent="0.25">
      <c r="A78" s="30"/>
      <c r="B78" s="2">
        <v>1710118435</v>
      </c>
      <c r="C78" s="2"/>
      <c r="D78" s="10" t="s">
        <v>14126</v>
      </c>
      <c r="E78" s="10" t="s">
        <v>123</v>
      </c>
      <c r="F78" s="10" t="s">
        <v>226</v>
      </c>
      <c r="G78" s="2"/>
      <c r="H78" s="20">
        <f>+IF(ISERROR(VLOOKUP(B78,'[1]Physi, SP &amp; Others - Total PMT '!$K:$AA,16,FALSE)),0,VLOOKUP(B78,'[1]Physi, SP &amp; Others - Total PMT '!$K:$AA,16,FALSE))</f>
        <v>0</v>
      </c>
      <c r="I78" s="20">
        <f>+IF(ISERROR(VLOOKUP(B78,'[1]Physi, SP &amp; Others - Total PMT '!$K:$AA,17,FALSE)),0,VLOOKUP(B78,'[1]Physi, SP &amp; Others - Total PMT '!$K:$AA,17,FALSE))</f>
        <v>0</v>
      </c>
      <c r="J78" s="4">
        <f t="shared" si="1"/>
        <v>0</v>
      </c>
    </row>
    <row r="79" spans="1:10" x14ac:dyDescent="0.25">
      <c r="A79" s="30"/>
      <c r="B79" s="2">
        <v>1548393150</v>
      </c>
      <c r="C79" s="2"/>
      <c r="D79" s="10" t="s">
        <v>14650</v>
      </c>
      <c r="E79" s="10" t="s">
        <v>123</v>
      </c>
      <c r="F79" s="10" t="s">
        <v>226</v>
      </c>
      <c r="G79" s="2"/>
      <c r="H79" s="20">
        <f>+IF(ISERROR(VLOOKUP(B79,'[1]Physi, SP &amp; Others - Total PMT '!$K:$AA,16,FALSE)),0,VLOOKUP(B79,'[1]Physi, SP &amp; Others - Total PMT '!$K:$AA,16,FALSE))</f>
        <v>0</v>
      </c>
      <c r="I79" s="20">
        <f>+IF(ISERROR(VLOOKUP(B79,'[1]Physi, SP &amp; Others - Total PMT '!$K:$AA,17,FALSE)),0,VLOOKUP(B79,'[1]Physi, SP &amp; Others - Total PMT '!$K:$AA,17,FALSE))</f>
        <v>0</v>
      </c>
      <c r="J79" s="4">
        <f t="shared" si="1"/>
        <v>0</v>
      </c>
    </row>
    <row r="80" spans="1:10" x14ac:dyDescent="0.25">
      <c r="A80" s="30"/>
      <c r="B80" s="2">
        <v>1366591679</v>
      </c>
      <c r="C80" s="2"/>
      <c r="D80" s="10" t="s">
        <v>10736</v>
      </c>
      <c r="E80" s="10" t="s">
        <v>123</v>
      </c>
      <c r="F80" s="10" t="s">
        <v>226</v>
      </c>
      <c r="G80" s="2"/>
      <c r="H80" s="20">
        <f>+IF(ISERROR(VLOOKUP(B80,'[1]Physi, SP &amp; Others - Total PMT '!$K:$AA,16,FALSE)),0,VLOOKUP(B80,'[1]Physi, SP &amp; Others - Total PMT '!$K:$AA,16,FALSE))</f>
        <v>0</v>
      </c>
      <c r="I80" s="20">
        <f>+IF(ISERROR(VLOOKUP(B80,'[1]Physi, SP &amp; Others - Total PMT '!$K:$AA,17,FALSE)),0,VLOOKUP(B80,'[1]Physi, SP &amp; Others - Total PMT '!$K:$AA,17,FALSE))</f>
        <v>0</v>
      </c>
      <c r="J80" s="4">
        <f t="shared" si="1"/>
        <v>0</v>
      </c>
    </row>
    <row r="81" spans="1:10" x14ac:dyDescent="0.25">
      <c r="A81" s="30"/>
      <c r="B81" s="2">
        <v>1679674717</v>
      </c>
      <c r="C81" s="2"/>
      <c r="D81" s="10" t="s">
        <v>12447</v>
      </c>
      <c r="E81" s="10" t="s">
        <v>123</v>
      </c>
      <c r="F81" s="10" t="s">
        <v>226</v>
      </c>
      <c r="G81" s="2"/>
      <c r="H81" s="20">
        <f>+IF(ISERROR(VLOOKUP(B81,'[1]Physi, SP &amp; Others - Total PMT '!$K:$AA,16,FALSE)),0,VLOOKUP(B81,'[1]Physi, SP &amp; Others - Total PMT '!$K:$AA,16,FALSE))</f>
        <v>0</v>
      </c>
      <c r="I81" s="20">
        <f>+IF(ISERROR(VLOOKUP(B81,'[1]Physi, SP &amp; Others - Total PMT '!$K:$AA,17,FALSE)),0,VLOOKUP(B81,'[1]Physi, SP &amp; Others - Total PMT '!$K:$AA,17,FALSE))</f>
        <v>0</v>
      </c>
      <c r="J81" s="4">
        <f t="shared" si="1"/>
        <v>0</v>
      </c>
    </row>
    <row r="82" spans="1:10" x14ac:dyDescent="0.25">
      <c r="A82" s="30"/>
      <c r="B82" s="2">
        <v>1831196898</v>
      </c>
      <c r="C82" s="2"/>
      <c r="D82" s="10" t="s">
        <v>7364</v>
      </c>
      <c r="E82" s="10" t="s">
        <v>123</v>
      </c>
      <c r="F82" s="10" t="s">
        <v>226</v>
      </c>
      <c r="G82" s="2"/>
      <c r="H82" s="20">
        <f>+IF(ISERROR(VLOOKUP(B82,'[1]Physi, SP &amp; Others - Total PMT '!$K:$AA,16,FALSE)),0,VLOOKUP(B82,'[1]Physi, SP &amp; Others - Total PMT '!$K:$AA,16,FALSE))</f>
        <v>0</v>
      </c>
      <c r="I82" s="20">
        <f>+IF(ISERROR(VLOOKUP(B82,'[1]Physi, SP &amp; Others - Total PMT '!$K:$AA,17,FALSE)),0,VLOOKUP(B82,'[1]Physi, SP &amp; Others - Total PMT '!$K:$AA,17,FALSE))</f>
        <v>0</v>
      </c>
      <c r="J82" s="4">
        <f t="shared" si="1"/>
        <v>0</v>
      </c>
    </row>
    <row r="83" spans="1:10" x14ac:dyDescent="0.25">
      <c r="A83" s="30"/>
      <c r="B83" s="2">
        <v>1508848441</v>
      </c>
      <c r="C83" s="2"/>
      <c r="D83" s="10" t="s">
        <v>17257</v>
      </c>
      <c r="E83" s="10" t="s">
        <v>17257</v>
      </c>
      <c r="F83" s="10" t="s">
        <v>17257</v>
      </c>
      <c r="G83" s="2"/>
      <c r="H83" s="20">
        <f>+IF(ISERROR(VLOOKUP(B83,'[1]Physi, SP &amp; Others - Total PMT '!$K:$AA,16,FALSE)),0,VLOOKUP(B83,'[1]Physi, SP &amp; Others - Total PMT '!$K:$AA,16,FALSE))</f>
        <v>0</v>
      </c>
      <c r="I83" s="20">
        <f>+IF(ISERROR(VLOOKUP(B83,'[1]Physi, SP &amp; Others - Total PMT '!$K:$AA,17,FALSE)),0,VLOOKUP(B83,'[1]Physi, SP &amp; Others - Total PMT '!$K:$AA,17,FALSE))</f>
        <v>0</v>
      </c>
      <c r="J83" s="4">
        <f t="shared" si="1"/>
        <v>0</v>
      </c>
    </row>
    <row r="84" spans="1:10" x14ac:dyDescent="0.25">
      <c r="A84" s="30"/>
      <c r="B84" s="2">
        <v>1710045729</v>
      </c>
      <c r="C84" s="2"/>
      <c r="D84" s="10" t="s">
        <v>2692</v>
      </c>
      <c r="E84" s="10" t="s">
        <v>123</v>
      </c>
      <c r="F84" s="10" t="s">
        <v>226</v>
      </c>
      <c r="G84" s="2"/>
      <c r="H84" s="20">
        <f>+IF(ISERROR(VLOOKUP(B84,'[1]Physi, SP &amp; Others - Total PMT '!$K:$AA,16,FALSE)),0,VLOOKUP(B84,'[1]Physi, SP &amp; Others - Total PMT '!$K:$AA,16,FALSE))</f>
        <v>0</v>
      </c>
      <c r="I84" s="20">
        <f>+IF(ISERROR(VLOOKUP(B84,'[1]Physi, SP &amp; Others - Total PMT '!$K:$AA,17,FALSE)),0,VLOOKUP(B84,'[1]Physi, SP &amp; Others - Total PMT '!$K:$AA,17,FALSE))</f>
        <v>0</v>
      </c>
      <c r="J84" s="4">
        <f t="shared" si="1"/>
        <v>0</v>
      </c>
    </row>
    <row r="85" spans="1:10" x14ac:dyDescent="0.25">
      <c r="A85" s="30"/>
      <c r="B85" s="2">
        <v>1235113044</v>
      </c>
      <c r="C85" s="2"/>
      <c r="D85" s="10" t="s">
        <v>8033</v>
      </c>
      <c r="E85" s="10" t="s">
        <v>123</v>
      </c>
      <c r="F85" s="10" t="s">
        <v>226</v>
      </c>
      <c r="G85" s="2"/>
      <c r="H85" s="20">
        <f>+IF(ISERROR(VLOOKUP(B85,'[1]Physi, SP &amp; Others - Total PMT '!$K:$AA,16,FALSE)),0,VLOOKUP(B85,'[1]Physi, SP &amp; Others - Total PMT '!$K:$AA,16,FALSE))</f>
        <v>0</v>
      </c>
      <c r="I85" s="20">
        <f>+IF(ISERROR(VLOOKUP(B85,'[1]Physi, SP &amp; Others - Total PMT '!$K:$AA,17,FALSE)),0,VLOOKUP(B85,'[1]Physi, SP &amp; Others - Total PMT '!$K:$AA,17,FALSE))</f>
        <v>0</v>
      </c>
      <c r="J85" s="4">
        <f t="shared" si="1"/>
        <v>0</v>
      </c>
    </row>
    <row r="86" spans="1:10" x14ac:dyDescent="0.25">
      <c r="A86" s="30"/>
      <c r="B86" s="2">
        <v>1659461416</v>
      </c>
      <c r="C86" s="2"/>
      <c r="D86" s="10" t="s">
        <v>5463</v>
      </c>
      <c r="E86" s="10" t="s">
        <v>123</v>
      </c>
      <c r="F86" s="10" t="s">
        <v>226</v>
      </c>
      <c r="G86" s="2"/>
      <c r="H86" s="20">
        <f>+IF(ISERROR(VLOOKUP(B86,'[1]Physi, SP &amp; Others - Total PMT '!$K:$AA,16,FALSE)),0,VLOOKUP(B86,'[1]Physi, SP &amp; Others - Total PMT '!$K:$AA,16,FALSE))</f>
        <v>0</v>
      </c>
      <c r="I86" s="20">
        <f>+IF(ISERROR(VLOOKUP(B86,'[1]Physi, SP &amp; Others - Total PMT '!$K:$AA,17,FALSE)),0,VLOOKUP(B86,'[1]Physi, SP &amp; Others - Total PMT '!$K:$AA,17,FALSE))</f>
        <v>0</v>
      </c>
      <c r="J86" s="4">
        <f t="shared" si="1"/>
        <v>0</v>
      </c>
    </row>
    <row r="87" spans="1:10" x14ac:dyDescent="0.25">
      <c r="A87" s="30"/>
      <c r="B87" s="2">
        <v>1518205814</v>
      </c>
      <c r="C87" s="2"/>
      <c r="D87" s="10" t="s">
        <v>11241</v>
      </c>
      <c r="E87" s="10" t="s">
        <v>110</v>
      </c>
      <c r="F87" s="10" t="s">
        <v>166</v>
      </c>
      <c r="G87" s="2"/>
      <c r="H87" s="20">
        <f>+IF(ISERROR(VLOOKUP(B87,'[1]Physi, SP &amp; Others - Total PMT '!$K:$AA,16,FALSE)),0,VLOOKUP(B87,'[1]Physi, SP &amp; Others - Total PMT '!$K:$AA,16,FALSE))</f>
        <v>0</v>
      </c>
      <c r="I87" s="20">
        <f>+IF(ISERROR(VLOOKUP(B87,'[1]Physi, SP &amp; Others - Total PMT '!$K:$AA,17,FALSE)),0,VLOOKUP(B87,'[1]Physi, SP &amp; Others - Total PMT '!$K:$AA,17,FALSE))</f>
        <v>0</v>
      </c>
      <c r="J87" s="4">
        <f t="shared" si="1"/>
        <v>0</v>
      </c>
    </row>
    <row r="88" spans="1:10" x14ac:dyDescent="0.25">
      <c r="A88" s="30"/>
      <c r="B88" s="2">
        <v>1659449338</v>
      </c>
      <c r="C88" s="2"/>
      <c r="D88" s="10" t="s">
        <v>12457</v>
      </c>
      <c r="E88" s="10" t="s">
        <v>110</v>
      </c>
      <c r="F88" s="10" t="s">
        <v>226</v>
      </c>
      <c r="G88" s="2"/>
      <c r="H88" s="20">
        <f>+IF(ISERROR(VLOOKUP(B88,'[1]Physi, SP &amp; Others - Total PMT '!$K:$AA,16,FALSE)),0,VLOOKUP(B88,'[1]Physi, SP &amp; Others - Total PMT '!$K:$AA,16,FALSE))</f>
        <v>2285.7468973190144</v>
      </c>
      <c r="I88" s="20">
        <f>+IF(ISERROR(VLOOKUP(B88,'[1]Physi, SP &amp; Others - Total PMT '!$K:$AA,17,FALSE)),0,VLOOKUP(B88,'[1]Physi, SP &amp; Others - Total PMT '!$K:$AA,17,FALSE))</f>
        <v>0</v>
      </c>
      <c r="J88" s="4">
        <f t="shared" si="1"/>
        <v>2285.7468973190144</v>
      </c>
    </row>
    <row r="89" spans="1:10" x14ac:dyDescent="0.25">
      <c r="A89" s="30"/>
      <c r="B89" s="2">
        <v>1043428204</v>
      </c>
      <c r="C89" s="2"/>
      <c r="D89" s="10" t="s">
        <v>4571</v>
      </c>
      <c r="E89" s="10" t="s">
        <v>110</v>
      </c>
      <c r="F89" s="10" t="s">
        <v>226</v>
      </c>
      <c r="G89" s="2"/>
      <c r="H89" s="20">
        <f>+IF(ISERROR(VLOOKUP(B89,'[1]Physi, SP &amp; Others - Total PMT '!$K:$AA,16,FALSE)),0,VLOOKUP(B89,'[1]Physi, SP &amp; Others - Total PMT '!$K:$AA,16,FALSE))</f>
        <v>0</v>
      </c>
      <c r="I89" s="20">
        <f>+IF(ISERROR(VLOOKUP(B89,'[1]Physi, SP &amp; Others - Total PMT '!$K:$AA,17,FALSE)),0,VLOOKUP(B89,'[1]Physi, SP &amp; Others - Total PMT '!$K:$AA,17,FALSE))</f>
        <v>0</v>
      </c>
      <c r="J89" s="4">
        <f t="shared" si="1"/>
        <v>0</v>
      </c>
    </row>
    <row r="90" spans="1:10" x14ac:dyDescent="0.25">
      <c r="A90" s="30"/>
      <c r="B90" s="2">
        <v>1790881027</v>
      </c>
      <c r="C90" s="2"/>
      <c r="D90" s="10" t="s">
        <v>10334</v>
      </c>
      <c r="E90" s="10" t="s">
        <v>123</v>
      </c>
      <c r="F90" s="10" t="s">
        <v>226</v>
      </c>
      <c r="G90" s="2"/>
      <c r="H90" s="20">
        <f>+IF(ISERROR(VLOOKUP(B90,'[1]Physi, SP &amp; Others - Total PMT '!$K:$AA,16,FALSE)),0,VLOOKUP(B90,'[1]Physi, SP &amp; Others - Total PMT '!$K:$AA,16,FALSE))</f>
        <v>0</v>
      </c>
      <c r="I90" s="20">
        <f>+IF(ISERROR(VLOOKUP(B90,'[1]Physi, SP &amp; Others - Total PMT '!$K:$AA,17,FALSE)),0,VLOOKUP(B90,'[1]Physi, SP &amp; Others - Total PMT '!$K:$AA,17,FALSE))</f>
        <v>0</v>
      </c>
      <c r="J90" s="4">
        <f t="shared" si="1"/>
        <v>0</v>
      </c>
    </row>
    <row r="91" spans="1:10" x14ac:dyDescent="0.25">
      <c r="A91" s="30"/>
      <c r="B91" s="2">
        <v>1861574576</v>
      </c>
      <c r="C91" s="2"/>
      <c r="D91" s="10" t="s">
        <v>14629</v>
      </c>
      <c r="E91" s="10" t="s">
        <v>123</v>
      </c>
      <c r="F91" s="10" t="s">
        <v>122</v>
      </c>
      <c r="G91" s="2"/>
      <c r="H91" s="20">
        <f>+IF(ISERROR(VLOOKUP(B91,'[1]Physi, SP &amp; Others - Total PMT '!$K:$AA,16,FALSE)),0,VLOOKUP(B91,'[1]Physi, SP &amp; Others - Total PMT '!$K:$AA,16,FALSE))</f>
        <v>0</v>
      </c>
      <c r="I91" s="20">
        <f>+IF(ISERROR(VLOOKUP(B91,'[1]Physi, SP &amp; Others - Total PMT '!$K:$AA,17,FALSE)),0,VLOOKUP(B91,'[1]Physi, SP &amp; Others - Total PMT '!$K:$AA,17,FALSE))</f>
        <v>0</v>
      </c>
      <c r="J91" s="4">
        <f t="shared" si="1"/>
        <v>0</v>
      </c>
    </row>
    <row r="92" spans="1:10" x14ac:dyDescent="0.25">
      <c r="A92" s="30"/>
      <c r="B92" s="2">
        <v>1598711459</v>
      </c>
      <c r="C92" s="2"/>
      <c r="D92" s="10" t="s">
        <v>14828</v>
      </c>
      <c r="E92" s="10" t="s">
        <v>123</v>
      </c>
      <c r="F92" s="10" t="s">
        <v>234</v>
      </c>
      <c r="G92" s="2"/>
      <c r="H92" s="20">
        <f>+IF(ISERROR(VLOOKUP(B92,'[1]Physi, SP &amp; Others - Total PMT '!$K:$AA,16,FALSE)),0,VLOOKUP(B92,'[1]Physi, SP &amp; Others - Total PMT '!$K:$AA,16,FALSE))</f>
        <v>0</v>
      </c>
      <c r="I92" s="20">
        <f>+IF(ISERROR(VLOOKUP(B92,'[1]Physi, SP &amp; Others - Total PMT '!$K:$AA,17,FALSE)),0,VLOOKUP(B92,'[1]Physi, SP &amp; Others - Total PMT '!$K:$AA,17,FALSE))</f>
        <v>0</v>
      </c>
      <c r="J92" s="4">
        <f t="shared" si="1"/>
        <v>0</v>
      </c>
    </row>
    <row r="93" spans="1:10" x14ac:dyDescent="0.25">
      <c r="A93" s="30"/>
      <c r="B93" s="2">
        <v>1164498515</v>
      </c>
      <c r="C93" s="2"/>
      <c r="D93" s="10" t="s">
        <v>14693</v>
      </c>
      <c r="E93" s="10" t="s">
        <v>123</v>
      </c>
      <c r="F93" s="10" t="s">
        <v>226</v>
      </c>
      <c r="G93" s="2"/>
      <c r="H93" s="20">
        <f>+IF(ISERROR(VLOOKUP(B93,'[1]Physi, SP &amp; Others - Total PMT '!$K:$AA,16,FALSE)),0,VLOOKUP(B93,'[1]Physi, SP &amp; Others - Total PMT '!$K:$AA,16,FALSE))</f>
        <v>0</v>
      </c>
      <c r="I93" s="20">
        <f>+IF(ISERROR(VLOOKUP(B93,'[1]Physi, SP &amp; Others - Total PMT '!$K:$AA,17,FALSE)),0,VLOOKUP(B93,'[1]Physi, SP &amp; Others - Total PMT '!$K:$AA,17,FALSE))</f>
        <v>0</v>
      </c>
      <c r="J93" s="4">
        <f t="shared" si="1"/>
        <v>0</v>
      </c>
    </row>
    <row r="94" spans="1:10" x14ac:dyDescent="0.25">
      <c r="A94" s="30"/>
      <c r="B94" s="2">
        <v>1396861332</v>
      </c>
      <c r="C94" s="2"/>
      <c r="D94" s="10" t="s">
        <v>14474</v>
      </c>
      <c r="E94" s="10" t="s">
        <v>123</v>
      </c>
      <c r="F94" s="10" t="s">
        <v>226</v>
      </c>
      <c r="G94" s="2"/>
      <c r="H94" s="20">
        <f>+IF(ISERROR(VLOOKUP(B94,'[1]Physi, SP &amp; Others - Total PMT '!$K:$AA,16,FALSE)),0,VLOOKUP(B94,'[1]Physi, SP &amp; Others - Total PMT '!$K:$AA,16,FALSE))</f>
        <v>0</v>
      </c>
      <c r="I94" s="20">
        <f>+IF(ISERROR(VLOOKUP(B94,'[1]Physi, SP &amp; Others - Total PMT '!$K:$AA,17,FALSE)),0,VLOOKUP(B94,'[1]Physi, SP &amp; Others - Total PMT '!$K:$AA,17,FALSE))</f>
        <v>0</v>
      </c>
      <c r="J94" s="4">
        <f t="shared" si="1"/>
        <v>0</v>
      </c>
    </row>
    <row r="95" spans="1:10" x14ac:dyDescent="0.25">
      <c r="A95" s="30"/>
      <c r="B95" s="2">
        <v>1629186721</v>
      </c>
      <c r="C95" s="2"/>
      <c r="D95" s="10" t="s">
        <v>14174</v>
      </c>
      <c r="E95" s="10" t="s">
        <v>110</v>
      </c>
      <c r="F95" s="10" t="s">
        <v>122</v>
      </c>
      <c r="G95" s="2"/>
      <c r="H95" s="20">
        <f>+IF(ISERROR(VLOOKUP(B95,'[1]Physi, SP &amp; Others - Total PMT '!$K:$AA,16,FALSE)),0,VLOOKUP(B95,'[1]Physi, SP &amp; Others - Total PMT '!$K:$AA,16,FALSE))</f>
        <v>0</v>
      </c>
      <c r="I95" s="20">
        <f>+IF(ISERROR(VLOOKUP(B95,'[1]Physi, SP &amp; Others - Total PMT '!$K:$AA,17,FALSE)),0,VLOOKUP(B95,'[1]Physi, SP &amp; Others - Total PMT '!$K:$AA,17,FALSE))</f>
        <v>0</v>
      </c>
      <c r="J95" s="4">
        <f t="shared" si="1"/>
        <v>0</v>
      </c>
    </row>
    <row r="96" spans="1:10" x14ac:dyDescent="0.25">
      <c r="A96" s="30"/>
      <c r="B96" s="2">
        <v>1093963134</v>
      </c>
      <c r="C96" s="2"/>
      <c r="D96" s="10" t="s">
        <v>14759</v>
      </c>
      <c r="E96" s="10" t="s">
        <v>110</v>
      </c>
      <c r="F96" s="10" t="s">
        <v>234</v>
      </c>
      <c r="G96" s="2"/>
      <c r="H96" s="20">
        <f>+IF(ISERROR(VLOOKUP(B96,'[1]Physi, SP &amp; Others - Total PMT '!$K:$AA,16,FALSE)),0,VLOOKUP(B96,'[1]Physi, SP &amp; Others - Total PMT '!$K:$AA,16,FALSE))</f>
        <v>0</v>
      </c>
      <c r="I96" s="20">
        <f>+IF(ISERROR(VLOOKUP(B96,'[1]Physi, SP &amp; Others - Total PMT '!$K:$AA,17,FALSE)),0,VLOOKUP(B96,'[1]Physi, SP &amp; Others - Total PMT '!$K:$AA,17,FALSE))</f>
        <v>0</v>
      </c>
      <c r="J96" s="4">
        <f t="shared" si="1"/>
        <v>0</v>
      </c>
    </row>
    <row r="97" spans="1:10" x14ac:dyDescent="0.25">
      <c r="A97" s="30"/>
      <c r="B97" s="2">
        <v>1962546499</v>
      </c>
      <c r="C97" s="2"/>
      <c r="D97" s="10" t="s">
        <v>14654</v>
      </c>
      <c r="E97" s="10" t="s">
        <v>110</v>
      </c>
      <c r="F97" s="10" t="s">
        <v>226</v>
      </c>
      <c r="G97" s="2"/>
      <c r="H97" s="20">
        <f>+IF(ISERROR(VLOOKUP(B97,'[1]Physi, SP &amp; Others - Total PMT '!$K:$AA,16,FALSE)),0,VLOOKUP(B97,'[1]Physi, SP &amp; Others - Total PMT '!$K:$AA,16,FALSE))</f>
        <v>0</v>
      </c>
      <c r="I97" s="20">
        <f>+IF(ISERROR(VLOOKUP(B97,'[1]Physi, SP &amp; Others - Total PMT '!$K:$AA,17,FALSE)),0,VLOOKUP(B97,'[1]Physi, SP &amp; Others - Total PMT '!$K:$AA,17,FALSE))</f>
        <v>0</v>
      </c>
      <c r="J97" s="4">
        <f t="shared" si="1"/>
        <v>0</v>
      </c>
    </row>
    <row r="98" spans="1:10" x14ac:dyDescent="0.25">
      <c r="A98" s="30"/>
      <c r="B98" s="2">
        <v>1679589774</v>
      </c>
      <c r="C98" s="2"/>
      <c r="D98" s="10" t="s">
        <v>13938</v>
      </c>
      <c r="E98" s="10" t="s">
        <v>123</v>
      </c>
      <c r="F98" s="10" t="s">
        <v>234</v>
      </c>
      <c r="G98" s="2"/>
      <c r="H98" s="20">
        <f>+IF(ISERROR(VLOOKUP(B98,'[1]Physi, SP &amp; Others - Total PMT '!$K:$AA,16,FALSE)),0,VLOOKUP(B98,'[1]Physi, SP &amp; Others - Total PMT '!$K:$AA,16,FALSE))</f>
        <v>0</v>
      </c>
      <c r="I98" s="20">
        <f>+IF(ISERROR(VLOOKUP(B98,'[1]Physi, SP &amp; Others - Total PMT '!$K:$AA,17,FALSE)),0,VLOOKUP(B98,'[1]Physi, SP &amp; Others - Total PMT '!$K:$AA,17,FALSE))</f>
        <v>0</v>
      </c>
      <c r="J98" s="4">
        <f t="shared" si="1"/>
        <v>0</v>
      </c>
    </row>
    <row r="99" spans="1:10" x14ac:dyDescent="0.25">
      <c r="A99" s="30"/>
      <c r="B99" s="2">
        <v>1942335096</v>
      </c>
      <c r="C99" s="2"/>
      <c r="D99" s="10" t="s">
        <v>15810</v>
      </c>
      <c r="E99" s="10" t="s">
        <v>123</v>
      </c>
      <c r="F99" s="10" t="s">
        <v>226</v>
      </c>
      <c r="G99" s="2"/>
      <c r="H99" s="20">
        <f>+IF(ISERROR(VLOOKUP(B99,'[1]Physi, SP &amp; Others - Total PMT '!$K:$AA,16,FALSE)),0,VLOOKUP(B99,'[1]Physi, SP &amp; Others - Total PMT '!$K:$AA,16,FALSE))</f>
        <v>0</v>
      </c>
      <c r="I99" s="20">
        <f>+IF(ISERROR(VLOOKUP(B99,'[1]Physi, SP &amp; Others - Total PMT '!$K:$AA,17,FALSE)),0,VLOOKUP(B99,'[1]Physi, SP &amp; Others - Total PMT '!$K:$AA,17,FALSE))</f>
        <v>0</v>
      </c>
      <c r="J99" s="4">
        <f t="shared" si="1"/>
        <v>0</v>
      </c>
    </row>
    <row r="100" spans="1:10" x14ac:dyDescent="0.25">
      <c r="A100" s="30"/>
      <c r="B100" s="2">
        <v>1346344512</v>
      </c>
      <c r="C100" s="2"/>
      <c r="D100" s="10" t="s">
        <v>14141</v>
      </c>
      <c r="E100" s="10" t="s">
        <v>123</v>
      </c>
      <c r="F100" s="10" t="s">
        <v>226</v>
      </c>
      <c r="G100" s="2"/>
      <c r="H100" s="20">
        <f>+IF(ISERROR(VLOOKUP(B100,'[1]Physi, SP &amp; Others - Total PMT '!$K:$AA,16,FALSE)),0,VLOOKUP(B100,'[1]Physi, SP &amp; Others - Total PMT '!$K:$AA,16,FALSE))</f>
        <v>0</v>
      </c>
      <c r="I100" s="20">
        <f>+IF(ISERROR(VLOOKUP(B100,'[1]Physi, SP &amp; Others - Total PMT '!$K:$AA,17,FALSE)),0,VLOOKUP(B100,'[1]Physi, SP &amp; Others - Total PMT '!$K:$AA,17,FALSE))</f>
        <v>0</v>
      </c>
      <c r="J100" s="4">
        <f t="shared" si="1"/>
        <v>0</v>
      </c>
    </row>
    <row r="101" spans="1:10" x14ac:dyDescent="0.25">
      <c r="A101" s="30"/>
      <c r="B101" s="2">
        <v>1144334699</v>
      </c>
      <c r="C101" s="2"/>
      <c r="D101" s="10" t="s">
        <v>1732</v>
      </c>
      <c r="E101" s="10" t="s">
        <v>123</v>
      </c>
      <c r="F101" s="10" t="s">
        <v>226</v>
      </c>
      <c r="G101" s="2"/>
      <c r="H101" s="20">
        <f>+IF(ISERROR(VLOOKUP(B101,'[1]Physi, SP &amp; Others - Total PMT '!$K:$AA,16,FALSE)),0,VLOOKUP(B101,'[1]Physi, SP &amp; Others - Total PMT '!$K:$AA,16,FALSE))</f>
        <v>0</v>
      </c>
      <c r="I101" s="20">
        <f>+IF(ISERROR(VLOOKUP(B101,'[1]Physi, SP &amp; Others - Total PMT '!$K:$AA,17,FALSE)),0,VLOOKUP(B101,'[1]Physi, SP &amp; Others - Total PMT '!$K:$AA,17,FALSE))</f>
        <v>0</v>
      </c>
      <c r="J101" s="4">
        <f t="shared" si="1"/>
        <v>0</v>
      </c>
    </row>
    <row r="102" spans="1:10" x14ac:dyDescent="0.25">
      <c r="A102" s="30"/>
      <c r="B102" s="2">
        <v>1295802965</v>
      </c>
      <c r="C102" s="2"/>
      <c r="D102" s="10" t="s">
        <v>4241</v>
      </c>
      <c r="E102" s="10" t="s">
        <v>123</v>
      </c>
      <c r="F102" s="10" t="s">
        <v>226</v>
      </c>
      <c r="G102" s="2"/>
      <c r="H102" s="20">
        <f>+IF(ISERROR(VLOOKUP(B102,'[1]Physi, SP &amp; Others - Total PMT '!$K:$AA,16,FALSE)),0,VLOOKUP(B102,'[1]Physi, SP &amp; Others - Total PMT '!$K:$AA,16,FALSE))</f>
        <v>0</v>
      </c>
      <c r="I102" s="20">
        <f>+IF(ISERROR(VLOOKUP(B102,'[1]Physi, SP &amp; Others - Total PMT '!$K:$AA,17,FALSE)),0,VLOOKUP(B102,'[1]Physi, SP &amp; Others - Total PMT '!$K:$AA,17,FALSE))</f>
        <v>0</v>
      </c>
      <c r="J102" s="4">
        <f t="shared" si="1"/>
        <v>0</v>
      </c>
    </row>
    <row r="103" spans="1:10" x14ac:dyDescent="0.25">
      <c r="A103" s="30"/>
      <c r="B103" s="2">
        <v>1306984810</v>
      </c>
      <c r="C103" s="2"/>
      <c r="D103" s="10" t="s">
        <v>1921</v>
      </c>
      <c r="E103" s="10" t="s">
        <v>123</v>
      </c>
      <c r="F103" s="10" t="s">
        <v>226</v>
      </c>
      <c r="G103" s="2"/>
      <c r="H103" s="20">
        <f>+IF(ISERROR(VLOOKUP(B103,'[1]Physi, SP &amp; Others - Total PMT '!$K:$AA,16,FALSE)),0,VLOOKUP(B103,'[1]Physi, SP &amp; Others - Total PMT '!$K:$AA,16,FALSE))</f>
        <v>0</v>
      </c>
      <c r="I103" s="20">
        <f>+IF(ISERROR(VLOOKUP(B103,'[1]Physi, SP &amp; Others - Total PMT '!$K:$AA,17,FALSE)),0,VLOOKUP(B103,'[1]Physi, SP &amp; Others - Total PMT '!$K:$AA,17,FALSE))</f>
        <v>0</v>
      </c>
      <c r="J103" s="4">
        <f t="shared" si="1"/>
        <v>0</v>
      </c>
    </row>
    <row r="104" spans="1:10" x14ac:dyDescent="0.25">
      <c r="A104" s="30"/>
      <c r="B104" s="2">
        <v>1780632844</v>
      </c>
      <c r="C104" s="2"/>
      <c r="D104" s="10" t="s">
        <v>14858</v>
      </c>
      <c r="E104" s="10" t="s">
        <v>110</v>
      </c>
      <c r="F104" s="10" t="s">
        <v>226</v>
      </c>
      <c r="G104" s="2"/>
      <c r="H104" s="20">
        <f>+IF(ISERROR(VLOOKUP(B104,'[1]Physi, SP &amp; Others - Total PMT '!$K:$AA,16,FALSE)),0,VLOOKUP(B104,'[1]Physi, SP &amp; Others - Total PMT '!$K:$AA,16,FALSE))</f>
        <v>0</v>
      </c>
      <c r="I104" s="20">
        <f>+IF(ISERROR(VLOOKUP(B104,'[1]Physi, SP &amp; Others - Total PMT '!$K:$AA,17,FALSE)),0,VLOOKUP(B104,'[1]Physi, SP &amp; Others - Total PMT '!$K:$AA,17,FALSE))</f>
        <v>0</v>
      </c>
      <c r="J104" s="4">
        <f t="shared" si="1"/>
        <v>0</v>
      </c>
    </row>
    <row r="105" spans="1:10" x14ac:dyDescent="0.25">
      <c r="A105" s="30"/>
      <c r="B105" s="2">
        <v>1811103880</v>
      </c>
      <c r="C105" s="2"/>
      <c r="D105" s="10" t="s">
        <v>4183</v>
      </c>
      <c r="E105" s="10" t="s">
        <v>110</v>
      </c>
      <c r="F105" s="10" t="s">
        <v>1305</v>
      </c>
      <c r="G105" s="2"/>
      <c r="H105" s="20">
        <f>+IF(ISERROR(VLOOKUP(B105,'[1]Physi, SP &amp; Others - Total PMT '!$K:$AA,16,FALSE)),0,VLOOKUP(B105,'[1]Physi, SP &amp; Others - Total PMT '!$K:$AA,16,FALSE))</f>
        <v>0</v>
      </c>
      <c r="I105" s="20">
        <f>+IF(ISERROR(VLOOKUP(B105,'[1]Physi, SP &amp; Others - Total PMT '!$K:$AA,17,FALSE)),0,VLOOKUP(B105,'[1]Physi, SP &amp; Others - Total PMT '!$K:$AA,17,FALSE))</f>
        <v>0</v>
      </c>
      <c r="J105" s="4">
        <f t="shared" si="1"/>
        <v>0</v>
      </c>
    </row>
    <row r="106" spans="1:10" x14ac:dyDescent="0.25">
      <c r="A106" s="30"/>
      <c r="B106" s="2">
        <v>1538232962</v>
      </c>
      <c r="C106" s="2"/>
      <c r="D106" s="10" t="s">
        <v>1835</v>
      </c>
      <c r="E106" s="10" t="s">
        <v>123</v>
      </c>
      <c r="F106" s="10" t="s">
        <v>226</v>
      </c>
      <c r="G106" s="2"/>
      <c r="H106" s="20">
        <f>+IF(ISERROR(VLOOKUP(B106,'[1]Physi, SP &amp; Others - Total PMT '!$K:$AA,16,FALSE)),0,VLOOKUP(B106,'[1]Physi, SP &amp; Others - Total PMT '!$K:$AA,16,FALSE))</f>
        <v>0</v>
      </c>
      <c r="I106" s="20">
        <f>+IF(ISERROR(VLOOKUP(B106,'[1]Physi, SP &amp; Others - Total PMT '!$K:$AA,17,FALSE)),0,VLOOKUP(B106,'[1]Physi, SP &amp; Others - Total PMT '!$K:$AA,17,FALSE))</f>
        <v>0</v>
      </c>
      <c r="J106" s="4">
        <f t="shared" si="1"/>
        <v>0</v>
      </c>
    </row>
    <row r="107" spans="1:10" x14ac:dyDescent="0.25">
      <c r="A107" s="30"/>
      <c r="B107" s="2">
        <v>1326147778</v>
      </c>
      <c r="C107" s="2"/>
      <c r="D107" s="10" t="s">
        <v>10001</v>
      </c>
      <c r="E107" s="10" t="s">
        <v>123</v>
      </c>
      <c r="F107" s="10" t="s">
        <v>226</v>
      </c>
      <c r="G107" s="2"/>
      <c r="H107" s="20">
        <f>+IF(ISERROR(VLOOKUP(B107,'[1]Physi, SP &amp; Others - Total PMT '!$K:$AA,16,FALSE)),0,VLOOKUP(B107,'[1]Physi, SP &amp; Others - Total PMT '!$K:$AA,16,FALSE))</f>
        <v>0</v>
      </c>
      <c r="I107" s="20">
        <f>+IF(ISERROR(VLOOKUP(B107,'[1]Physi, SP &amp; Others - Total PMT '!$K:$AA,17,FALSE)),0,VLOOKUP(B107,'[1]Physi, SP &amp; Others - Total PMT '!$K:$AA,17,FALSE))</f>
        <v>0</v>
      </c>
      <c r="J107" s="4">
        <f t="shared" si="1"/>
        <v>0</v>
      </c>
    </row>
    <row r="108" spans="1:10" x14ac:dyDescent="0.25">
      <c r="A108" s="30"/>
      <c r="B108" s="2">
        <v>1134284284</v>
      </c>
      <c r="C108" s="2"/>
      <c r="D108" s="10" t="s">
        <v>9557</v>
      </c>
      <c r="E108" s="10" t="s">
        <v>110</v>
      </c>
      <c r="F108" s="10" t="s">
        <v>226</v>
      </c>
      <c r="G108" s="2"/>
      <c r="H108" s="20">
        <f>+IF(ISERROR(VLOOKUP(B108,'[1]Physi, SP &amp; Others - Total PMT '!$K:$AA,16,FALSE)),0,VLOOKUP(B108,'[1]Physi, SP &amp; Others - Total PMT '!$K:$AA,16,FALSE))</f>
        <v>0</v>
      </c>
      <c r="I108" s="20">
        <f>+IF(ISERROR(VLOOKUP(B108,'[1]Physi, SP &amp; Others - Total PMT '!$K:$AA,17,FALSE)),0,VLOOKUP(B108,'[1]Physi, SP &amp; Others - Total PMT '!$K:$AA,17,FALSE))</f>
        <v>0</v>
      </c>
      <c r="J108" s="4">
        <f t="shared" si="1"/>
        <v>0</v>
      </c>
    </row>
    <row r="109" spans="1:10" x14ac:dyDescent="0.25">
      <c r="A109" s="30"/>
      <c r="B109" s="2">
        <v>1235465089</v>
      </c>
      <c r="C109" s="2"/>
      <c r="D109" s="10" t="s">
        <v>2113</v>
      </c>
      <c r="E109" s="10" t="s">
        <v>123</v>
      </c>
      <c r="F109" s="10" t="s">
        <v>226</v>
      </c>
      <c r="G109" s="2"/>
      <c r="H109" s="20">
        <f>+IF(ISERROR(VLOOKUP(B109,'[1]Physi, SP &amp; Others - Total PMT '!$K:$AA,16,FALSE)),0,VLOOKUP(B109,'[1]Physi, SP &amp; Others - Total PMT '!$K:$AA,16,FALSE))</f>
        <v>0</v>
      </c>
      <c r="I109" s="20">
        <f>+IF(ISERROR(VLOOKUP(B109,'[1]Physi, SP &amp; Others - Total PMT '!$K:$AA,17,FALSE)),0,VLOOKUP(B109,'[1]Physi, SP &amp; Others - Total PMT '!$K:$AA,17,FALSE))</f>
        <v>0</v>
      </c>
      <c r="J109" s="4">
        <f t="shared" si="1"/>
        <v>0</v>
      </c>
    </row>
    <row r="110" spans="1:10" x14ac:dyDescent="0.25">
      <c r="A110" s="30"/>
      <c r="B110" s="2">
        <v>1124055975</v>
      </c>
      <c r="C110" s="2"/>
      <c r="D110" s="10" t="s">
        <v>5699</v>
      </c>
      <c r="E110" s="10" t="s">
        <v>110</v>
      </c>
      <c r="F110" s="10" t="s">
        <v>226</v>
      </c>
      <c r="G110" s="2"/>
      <c r="H110" s="20">
        <f>+IF(ISERROR(VLOOKUP(B110,'[1]Physi, SP &amp; Others - Total PMT '!$K:$AA,16,FALSE)),0,VLOOKUP(B110,'[1]Physi, SP &amp; Others - Total PMT '!$K:$AA,16,FALSE))</f>
        <v>0</v>
      </c>
      <c r="I110" s="20">
        <f>+IF(ISERROR(VLOOKUP(B110,'[1]Physi, SP &amp; Others - Total PMT '!$K:$AA,17,FALSE)),0,VLOOKUP(B110,'[1]Physi, SP &amp; Others - Total PMT '!$K:$AA,17,FALSE))</f>
        <v>0</v>
      </c>
      <c r="J110" s="4">
        <f t="shared" si="1"/>
        <v>0</v>
      </c>
    </row>
    <row r="111" spans="1:10" x14ac:dyDescent="0.25">
      <c r="A111" s="30"/>
      <c r="B111" s="2">
        <v>1083765531</v>
      </c>
      <c r="C111" s="2"/>
      <c r="D111" s="10" t="s">
        <v>8250</v>
      </c>
      <c r="E111" s="10" t="s">
        <v>110</v>
      </c>
      <c r="F111" s="10" t="s">
        <v>226</v>
      </c>
      <c r="G111" s="2"/>
      <c r="H111" s="20">
        <f>+IF(ISERROR(VLOOKUP(B111,'[1]Physi, SP &amp; Others - Total PMT '!$K:$AA,16,FALSE)),0,VLOOKUP(B111,'[1]Physi, SP &amp; Others - Total PMT '!$K:$AA,16,FALSE))</f>
        <v>0</v>
      </c>
      <c r="I111" s="20">
        <f>+IF(ISERROR(VLOOKUP(B111,'[1]Physi, SP &amp; Others - Total PMT '!$K:$AA,17,FALSE)),0,VLOOKUP(B111,'[1]Physi, SP &amp; Others - Total PMT '!$K:$AA,17,FALSE))</f>
        <v>0</v>
      </c>
      <c r="J111" s="4">
        <f t="shared" si="1"/>
        <v>0</v>
      </c>
    </row>
    <row r="112" spans="1:10" x14ac:dyDescent="0.25">
      <c r="A112" s="30"/>
      <c r="B112" s="2">
        <v>1679731624</v>
      </c>
      <c r="C112" s="2"/>
      <c r="D112" s="10" t="s">
        <v>9643</v>
      </c>
      <c r="E112" s="10" t="s">
        <v>110</v>
      </c>
      <c r="F112" s="10" t="s">
        <v>122</v>
      </c>
      <c r="G112" s="2"/>
      <c r="H112" s="20">
        <f>+IF(ISERROR(VLOOKUP(B112,'[1]Physi, SP &amp; Others - Total PMT '!$K:$AA,16,FALSE)),0,VLOOKUP(B112,'[1]Physi, SP &amp; Others - Total PMT '!$K:$AA,16,FALSE))</f>
        <v>269.92307370820669</v>
      </c>
      <c r="I112" s="20">
        <f>+IF(ISERROR(VLOOKUP(B112,'[1]Physi, SP &amp; Others - Total PMT '!$K:$AA,17,FALSE)),0,VLOOKUP(B112,'[1]Physi, SP &amp; Others - Total PMT '!$K:$AA,17,FALSE))</f>
        <v>0</v>
      </c>
      <c r="J112" s="4">
        <f t="shared" si="1"/>
        <v>269.92307370820669</v>
      </c>
    </row>
    <row r="113" spans="1:10" x14ac:dyDescent="0.25">
      <c r="A113" s="30"/>
      <c r="B113" s="2">
        <v>1386605566</v>
      </c>
      <c r="C113" s="2"/>
      <c r="D113" s="10" t="s">
        <v>14375</v>
      </c>
      <c r="E113" s="10" t="s">
        <v>123</v>
      </c>
      <c r="F113" s="10" t="s">
        <v>226</v>
      </c>
      <c r="G113" s="2"/>
      <c r="H113" s="20">
        <f>+IF(ISERROR(VLOOKUP(B113,'[1]Physi, SP &amp; Others - Total PMT '!$K:$AA,16,FALSE)),0,VLOOKUP(B113,'[1]Physi, SP &amp; Others - Total PMT '!$K:$AA,16,FALSE))</f>
        <v>0</v>
      </c>
      <c r="I113" s="20">
        <f>+IF(ISERROR(VLOOKUP(B113,'[1]Physi, SP &amp; Others - Total PMT '!$K:$AA,17,FALSE)),0,VLOOKUP(B113,'[1]Physi, SP &amp; Others - Total PMT '!$K:$AA,17,FALSE))</f>
        <v>0</v>
      </c>
      <c r="J113" s="4">
        <f t="shared" si="1"/>
        <v>0</v>
      </c>
    </row>
    <row r="114" spans="1:10" x14ac:dyDescent="0.25">
      <c r="A114" s="30"/>
      <c r="B114" s="2">
        <v>1790747343</v>
      </c>
      <c r="C114" s="2"/>
      <c r="D114" s="10" t="s">
        <v>10704</v>
      </c>
      <c r="E114" s="10" t="s">
        <v>123</v>
      </c>
      <c r="F114" s="10" t="s">
        <v>226</v>
      </c>
      <c r="G114" s="2"/>
      <c r="H114" s="20">
        <f>+IF(ISERROR(VLOOKUP(B114,'[1]Physi, SP &amp; Others - Total PMT '!$K:$AA,16,FALSE)),0,VLOOKUP(B114,'[1]Physi, SP &amp; Others - Total PMT '!$K:$AA,16,FALSE))</f>
        <v>0</v>
      </c>
      <c r="I114" s="20">
        <f>+IF(ISERROR(VLOOKUP(B114,'[1]Physi, SP &amp; Others - Total PMT '!$K:$AA,17,FALSE)),0,VLOOKUP(B114,'[1]Physi, SP &amp; Others - Total PMT '!$K:$AA,17,FALSE))</f>
        <v>0</v>
      </c>
      <c r="J114" s="4">
        <f t="shared" si="1"/>
        <v>0</v>
      </c>
    </row>
    <row r="115" spans="1:10" x14ac:dyDescent="0.25">
      <c r="A115" s="30"/>
      <c r="B115" s="2">
        <v>1194804294</v>
      </c>
      <c r="C115" s="2"/>
      <c r="D115" s="10" t="s">
        <v>9087</v>
      </c>
      <c r="E115" s="10" t="s">
        <v>110</v>
      </c>
      <c r="F115" s="10" t="s">
        <v>226</v>
      </c>
      <c r="G115" s="2"/>
      <c r="H115" s="20">
        <f>+IF(ISERROR(VLOOKUP(B115,'[1]Physi, SP &amp; Others - Total PMT '!$K:$AA,16,FALSE)),0,VLOOKUP(B115,'[1]Physi, SP &amp; Others - Total PMT '!$K:$AA,16,FALSE))</f>
        <v>0</v>
      </c>
      <c r="I115" s="20">
        <f>+IF(ISERROR(VLOOKUP(B115,'[1]Physi, SP &amp; Others - Total PMT '!$K:$AA,17,FALSE)),0,VLOOKUP(B115,'[1]Physi, SP &amp; Others - Total PMT '!$K:$AA,17,FALSE))</f>
        <v>0</v>
      </c>
      <c r="J115" s="4">
        <f t="shared" si="1"/>
        <v>0</v>
      </c>
    </row>
    <row r="116" spans="1:10" x14ac:dyDescent="0.25">
      <c r="A116" s="30"/>
      <c r="B116" s="2">
        <v>1700874336</v>
      </c>
      <c r="C116" s="2"/>
      <c r="D116" s="10" t="s">
        <v>2080</v>
      </c>
      <c r="E116" s="10" t="s">
        <v>110</v>
      </c>
      <c r="F116" s="10" t="s">
        <v>226</v>
      </c>
      <c r="G116" s="2"/>
      <c r="H116" s="20">
        <f>+IF(ISERROR(VLOOKUP(B116,'[1]Physi, SP &amp; Others - Total PMT '!$K:$AA,16,FALSE)),0,VLOOKUP(B116,'[1]Physi, SP &amp; Others - Total PMT '!$K:$AA,16,FALSE))</f>
        <v>0</v>
      </c>
      <c r="I116" s="20">
        <f>+IF(ISERROR(VLOOKUP(B116,'[1]Physi, SP &amp; Others - Total PMT '!$K:$AA,17,FALSE)),0,VLOOKUP(B116,'[1]Physi, SP &amp; Others - Total PMT '!$K:$AA,17,FALSE))</f>
        <v>0</v>
      </c>
      <c r="J116" s="4">
        <f t="shared" si="1"/>
        <v>0</v>
      </c>
    </row>
    <row r="117" spans="1:10" x14ac:dyDescent="0.25">
      <c r="A117" s="30"/>
      <c r="B117" s="2">
        <v>1457481707</v>
      </c>
      <c r="C117" s="2"/>
      <c r="D117" s="10" t="s">
        <v>9943</v>
      </c>
      <c r="E117" s="10" t="s">
        <v>110</v>
      </c>
      <c r="F117" s="10" t="s">
        <v>226</v>
      </c>
      <c r="G117" s="2"/>
      <c r="H117" s="20">
        <f>+IF(ISERROR(VLOOKUP(B117,'[1]Physi, SP &amp; Others - Total PMT '!$K:$AA,16,FALSE)),0,VLOOKUP(B117,'[1]Physi, SP &amp; Others - Total PMT '!$K:$AA,16,FALSE))</f>
        <v>0</v>
      </c>
      <c r="I117" s="20">
        <f>+IF(ISERROR(VLOOKUP(B117,'[1]Physi, SP &amp; Others - Total PMT '!$K:$AA,17,FALSE)),0,VLOOKUP(B117,'[1]Physi, SP &amp; Others - Total PMT '!$K:$AA,17,FALSE))</f>
        <v>0</v>
      </c>
      <c r="J117" s="4">
        <f t="shared" si="1"/>
        <v>0</v>
      </c>
    </row>
    <row r="118" spans="1:10" x14ac:dyDescent="0.25">
      <c r="A118" s="30"/>
      <c r="B118" s="2">
        <v>1467420224</v>
      </c>
      <c r="C118" s="2"/>
      <c r="D118" s="10" t="s">
        <v>5079</v>
      </c>
      <c r="E118" s="10" t="s">
        <v>123</v>
      </c>
      <c r="F118" s="10" t="s">
        <v>226</v>
      </c>
      <c r="G118" s="2"/>
      <c r="H118" s="20">
        <f>+IF(ISERROR(VLOOKUP(B118,'[1]Physi, SP &amp; Others - Total PMT '!$K:$AA,16,FALSE)),0,VLOOKUP(B118,'[1]Physi, SP &amp; Others - Total PMT '!$K:$AA,16,FALSE))</f>
        <v>0</v>
      </c>
      <c r="I118" s="20">
        <f>+IF(ISERROR(VLOOKUP(B118,'[1]Physi, SP &amp; Others - Total PMT '!$K:$AA,17,FALSE)),0,VLOOKUP(B118,'[1]Physi, SP &amp; Others - Total PMT '!$K:$AA,17,FALSE))</f>
        <v>0</v>
      </c>
      <c r="J118" s="4">
        <f t="shared" si="1"/>
        <v>0</v>
      </c>
    </row>
    <row r="119" spans="1:10" x14ac:dyDescent="0.25">
      <c r="A119" s="30"/>
      <c r="B119" s="2">
        <v>1639122575</v>
      </c>
      <c r="C119" s="2"/>
      <c r="D119" s="10" t="s">
        <v>11379</v>
      </c>
      <c r="E119" s="10" t="s">
        <v>110</v>
      </c>
      <c r="F119" s="10" t="s">
        <v>226</v>
      </c>
      <c r="G119" s="2"/>
      <c r="H119" s="20">
        <f>+IF(ISERROR(VLOOKUP(B119,'[1]Physi, SP &amp; Others - Total PMT '!$K:$AA,16,FALSE)),0,VLOOKUP(B119,'[1]Physi, SP &amp; Others - Total PMT '!$K:$AA,16,FALSE))</f>
        <v>0</v>
      </c>
      <c r="I119" s="20">
        <f>+IF(ISERROR(VLOOKUP(B119,'[1]Physi, SP &amp; Others - Total PMT '!$K:$AA,17,FALSE)),0,VLOOKUP(B119,'[1]Physi, SP &amp; Others - Total PMT '!$K:$AA,17,FALSE))</f>
        <v>0</v>
      </c>
      <c r="J119" s="4">
        <f t="shared" si="1"/>
        <v>0</v>
      </c>
    </row>
    <row r="120" spans="1:10" x14ac:dyDescent="0.25">
      <c r="A120" s="30"/>
      <c r="B120" s="2">
        <v>1104939891</v>
      </c>
      <c r="C120" s="2"/>
      <c r="D120" s="10" t="s">
        <v>4597</v>
      </c>
      <c r="E120" s="10" t="s">
        <v>123</v>
      </c>
      <c r="F120" s="10" t="s">
        <v>226</v>
      </c>
      <c r="G120" s="2"/>
      <c r="H120" s="20">
        <f>+IF(ISERROR(VLOOKUP(B120,'[1]Physi, SP &amp; Others - Total PMT '!$K:$AA,16,FALSE)),0,VLOOKUP(B120,'[1]Physi, SP &amp; Others - Total PMT '!$K:$AA,16,FALSE))</f>
        <v>0</v>
      </c>
      <c r="I120" s="20">
        <f>+IF(ISERROR(VLOOKUP(B120,'[1]Physi, SP &amp; Others - Total PMT '!$K:$AA,17,FALSE)),0,VLOOKUP(B120,'[1]Physi, SP &amp; Others - Total PMT '!$K:$AA,17,FALSE))</f>
        <v>0</v>
      </c>
      <c r="J120" s="4">
        <f t="shared" si="1"/>
        <v>0</v>
      </c>
    </row>
    <row r="121" spans="1:10" x14ac:dyDescent="0.25">
      <c r="A121" s="30"/>
      <c r="B121" s="2">
        <v>1922183391</v>
      </c>
      <c r="C121" s="2"/>
      <c r="D121" s="10" t="s">
        <v>5455</v>
      </c>
      <c r="E121" s="10" t="s">
        <v>110</v>
      </c>
      <c r="F121" s="10" t="s">
        <v>226</v>
      </c>
      <c r="G121" s="2"/>
      <c r="H121" s="20">
        <f>+IF(ISERROR(VLOOKUP(B121,'[1]Physi, SP &amp; Others - Total PMT '!$K:$AA,16,FALSE)),0,VLOOKUP(B121,'[1]Physi, SP &amp; Others - Total PMT '!$K:$AA,16,FALSE))</f>
        <v>0</v>
      </c>
      <c r="I121" s="20">
        <f>+IF(ISERROR(VLOOKUP(B121,'[1]Physi, SP &amp; Others - Total PMT '!$K:$AA,17,FALSE)),0,VLOOKUP(B121,'[1]Physi, SP &amp; Others - Total PMT '!$K:$AA,17,FALSE))</f>
        <v>0</v>
      </c>
      <c r="J121" s="4">
        <f t="shared" si="1"/>
        <v>0</v>
      </c>
    </row>
    <row r="122" spans="1:10" x14ac:dyDescent="0.25">
      <c r="A122" s="30"/>
      <c r="B122" s="2">
        <v>1457405995</v>
      </c>
      <c r="C122" s="2"/>
      <c r="D122" s="10" t="s">
        <v>9062</v>
      </c>
      <c r="E122" s="10" t="s">
        <v>123</v>
      </c>
      <c r="F122" s="10" t="s">
        <v>226</v>
      </c>
      <c r="G122" s="2"/>
      <c r="H122" s="20">
        <f>+IF(ISERROR(VLOOKUP(B122,'[1]Physi, SP &amp; Others - Total PMT '!$K:$AA,16,FALSE)),0,VLOOKUP(B122,'[1]Physi, SP &amp; Others - Total PMT '!$K:$AA,16,FALSE))</f>
        <v>0</v>
      </c>
      <c r="I122" s="20">
        <f>+IF(ISERROR(VLOOKUP(B122,'[1]Physi, SP &amp; Others - Total PMT '!$K:$AA,17,FALSE)),0,VLOOKUP(B122,'[1]Physi, SP &amp; Others - Total PMT '!$K:$AA,17,FALSE))</f>
        <v>0</v>
      </c>
      <c r="J122" s="4">
        <f t="shared" si="1"/>
        <v>0</v>
      </c>
    </row>
    <row r="123" spans="1:10" x14ac:dyDescent="0.25">
      <c r="A123" s="30"/>
      <c r="B123" s="2">
        <v>1366507261</v>
      </c>
      <c r="C123" s="2"/>
      <c r="D123" s="10" t="s">
        <v>14337</v>
      </c>
      <c r="E123" s="10" t="s">
        <v>123</v>
      </c>
      <c r="F123" s="10" t="s">
        <v>226</v>
      </c>
      <c r="G123" s="2"/>
      <c r="H123" s="20">
        <f>+IF(ISERROR(VLOOKUP(B123,'[1]Physi, SP &amp; Others - Total PMT '!$K:$AA,16,FALSE)),0,VLOOKUP(B123,'[1]Physi, SP &amp; Others - Total PMT '!$K:$AA,16,FALSE))</f>
        <v>0</v>
      </c>
      <c r="I123" s="20">
        <f>+IF(ISERROR(VLOOKUP(B123,'[1]Physi, SP &amp; Others - Total PMT '!$K:$AA,17,FALSE)),0,VLOOKUP(B123,'[1]Physi, SP &amp; Others - Total PMT '!$K:$AA,17,FALSE))</f>
        <v>0</v>
      </c>
      <c r="J123" s="4">
        <f t="shared" si="1"/>
        <v>0</v>
      </c>
    </row>
    <row r="124" spans="1:10" x14ac:dyDescent="0.25">
      <c r="A124" s="30"/>
      <c r="B124" s="2">
        <v>1275626699</v>
      </c>
      <c r="C124" s="2"/>
      <c r="D124" s="10" t="s">
        <v>6637</v>
      </c>
      <c r="E124" s="10" t="s">
        <v>123</v>
      </c>
      <c r="F124" s="10" t="s">
        <v>226</v>
      </c>
      <c r="G124" s="2"/>
      <c r="H124" s="20">
        <f>+IF(ISERROR(VLOOKUP(B124,'[1]Physi, SP &amp; Others - Total PMT '!$K:$AA,16,FALSE)),0,VLOOKUP(B124,'[1]Physi, SP &amp; Others - Total PMT '!$K:$AA,16,FALSE))</f>
        <v>0</v>
      </c>
      <c r="I124" s="20">
        <f>+IF(ISERROR(VLOOKUP(B124,'[1]Physi, SP &amp; Others - Total PMT '!$K:$AA,17,FALSE)),0,VLOOKUP(B124,'[1]Physi, SP &amp; Others - Total PMT '!$K:$AA,17,FALSE))</f>
        <v>0</v>
      </c>
      <c r="J124" s="4">
        <f t="shared" si="1"/>
        <v>0</v>
      </c>
    </row>
    <row r="125" spans="1:10" x14ac:dyDescent="0.25">
      <c r="A125" s="30"/>
      <c r="B125" s="2">
        <v>1710989314</v>
      </c>
      <c r="C125" s="2"/>
      <c r="D125" s="10" t="s">
        <v>8489</v>
      </c>
      <c r="E125" s="10" t="s">
        <v>110</v>
      </c>
      <c r="F125" s="10" t="s">
        <v>226</v>
      </c>
      <c r="G125" s="2"/>
      <c r="H125" s="20">
        <f>+IF(ISERROR(VLOOKUP(B125,'[1]Physi, SP &amp; Others - Total PMT '!$K:$AA,16,FALSE)),0,VLOOKUP(B125,'[1]Physi, SP &amp; Others - Total PMT '!$K:$AA,16,FALSE))</f>
        <v>0</v>
      </c>
      <c r="I125" s="20">
        <f>+IF(ISERROR(VLOOKUP(B125,'[1]Physi, SP &amp; Others - Total PMT '!$K:$AA,17,FALSE)),0,VLOOKUP(B125,'[1]Physi, SP &amp; Others - Total PMT '!$K:$AA,17,FALSE))</f>
        <v>0</v>
      </c>
      <c r="J125" s="4">
        <f t="shared" si="1"/>
        <v>0</v>
      </c>
    </row>
    <row r="126" spans="1:10" x14ac:dyDescent="0.25">
      <c r="A126" s="30"/>
      <c r="B126" s="2">
        <v>1801979752</v>
      </c>
      <c r="C126" s="2"/>
      <c r="D126" s="10" t="s">
        <v>7455</v>
      </c>
      <c r="E126" s="10" t="s">
        <v>123</v>
      </c>
      <c r="F126" s="10" t="s">
        <v>226</v>
      </c>
      <c r="G126" s="2"/>
      <c r="H126" s="20">
        <f>+IF(ISERROR(VLOOKUP(B126,'[1]Physi, SP &amp; Others - Total PMT '!$K:$AA,16,FALSE)),0,VLOOKUP(B126,'[1]Physi, SP &amp; Others - Total PMT '!$K:$AA,16,FALSE))</f>
        <v>0</v>
      </c>
      <c r="I126" s="20">
        <f>+IF(ISERROR(VLOOKUP(B126,'[1]Physi, SP &amp; Others - Total PMT '!$K:$AA,17,FALSE)),0,VLOOKUP(B126,'[1]Physi, SP &amp; Others - Total PMT '!$K:$AA,17,FALSE))</f>
        <v>0</v>
      </c>
      <c r="J126" s="4">
        <f t="shared" si="1"/>
        <v>0</v>
      </c>
    </row>
    <row r="127" spans="1:10" x14ac:dyDescent="0.25">
      <c r="A127" s="30"/>
      <c r="B127" s="2">
        <v>1427225788</v>
      </c>
      <c r="C127" s="2"/>
      <c r="D127" s="10" t="s">
        <v>9811</v>
      </c>
      <c r="E127" s="10" t="s">
        <v>123</v>
      </c>
      <c r="F127" s="10" t="s">
        <v>226</v>
      </c>
      <c r="G127" s="2"/>
      <c r="H127" s="20">
        <f>+IF(ISERROR(VLOOKUP(B127,'[1]Physi, SP &amp; Others - Total PMT '!$K:$AA,16,FALSE)),0,VLOOKUP(B127,'[1]Physi, SP &amp; Others - Total PMT '!$K:$AA,16,FALSE))</f>
        <v>0</v>
      </c>
      <c r="I127" s="20">
        <f>+IF(ISERROR(VLOOKUP(B127,'[1]Physi, SP &amp; Others - Total PMT '!$K:$AA,17,FALSE)),0,VLOOKUP(B127,'[1]Physi, SP &amp; Others - Total PMT '!$K:$AA,17,FALSE))</f>
        <v>0</v>
      </c>
      <c r="J127" s="4">
        <f t="shared" si="1"/>
        <v>0</v>
      </c>
    </row>
    <row r="128" spans="1:10" x14ac:dyDescent="0.25">
      <c r="A128" s="30"/>
      <c r="B128" s="2">
        <v>1003970948</v>
      </c>
      <c r="C128" s="2"/>
      <c r="D128" s="10" t="s">
        <v>1384</v>
      </c>
      <c r="E128" s="10" t="s">
        <v>110</v>
      </c>
      <c r="F128" s="10" t="s">
        <v>226</v>
      </c>
      <c r="G128" s="2"/>
      <c r="H128" s="20">
        <f>+IF(ISERROR(VLOOKUP(B128,'[1]Physi, SP &amp; Others - Total PMT '!$K:$AA,16,FALSE)),0,VLOOKUP(B128,'[1]Physi, SP &amp; Others - Total PMT '!$K:$AA,16,FALSE))</f>
        <v>0</v>
      </c>
      <c r="I128" s="20">
        <f>+IF(ISERROR(VLOOKUP(B128,'[1]Physi, SP &amp; Others - Total PMT '!$K:$AA,17,FALSE)),0,VLOOKUP(B128,'[1]Physi, SP &amp; Others - Total PMT '!$K:$AA,17,FALSE))</f>
        <v>0</v>
      </c>
      <c r="J128" s="4">
        <f t="shared" si="1"/>
        <v>0</v>
      </c>
    </row>
    <row r="129" spans="1:10" x14ac:dyDescent="0.25">
      <c r="A129" s="30"/>
      <c r="B129" s="2">
        <v>1083786362</v>
      </c>
      <c r="C129" s="2"/>
      <c r="D129" s="10" t="s">
        <v>13094</v>
      </c>
      <c r="E129" s="10" t="s">
        <v>123</v>
      </c>
      <c r="F129" s="10" t="s">
        <v>226</v>
      </c>
      <c r="G129" s="2"/>
      <c r="H129" s="20">
        <f>+IF(ISERROR(VLOOKUP(B129,'[1]Physi, SP &amp; Others - Total PMT '!$K:$AA,16,FALSE)),0,VLOOKUP(B129,'[1]Physi, SP &amp; Others - Total PMT '!$K:$AA,16,FALSE))</f>
        <v>0</v>
      </c>
      <c r="I129" s="20">
        <f>+IF(ISERROR(VLOOKUP(B129,'[1]Physi, SP &amp; Others - Total PMT '!$K:$AA,17,FALSE)),0,VLOOKUP(B129,'[1]Physi, SP &amp; Others - Total PMT '!$K:$AA,17,FALSE))</f>
        <v>0</v>
      </c>
      <c r="J129" s="4">
        <f t="shared" si="1"/>
        <v>0</v>
      </c>
    </row>
    <row r="130" spans="1:10" x14ac:dyDescent="0.25">
      <c r="A130" s="30"/>
      <c r="B130" s="2">
        <v>1962494948</v>
      </c>
      <c r="C130" s="2"/>
      <c r="D130" s="10" t="s">
        <v>8093</v>
      </c>
      <c r="E130" s="10" t="s">
        <v>123</v>
      </c>
      <c r="F130" s="10" t="s">
        <v>226</v>
      </c>
      <c r="G130" s="2"/>
      <c r="H130" s="20">
        <f>+IF(ISERROR(VLOOKUP(B130,'[1]Physi, SP &amp; Others - Total PMT '!$K:$AA,16,FALSE)),0,VLOOKUP(B130,'[1]Physi, SP &amp; Others - Total PMT '!$K:$AA,16,FALSE))</f>
        <v>0</v>
      </c>
      <c r="I130" s="20">
        <f>+IF(ISERROR(VLOOKUP(B130,'[1]Physi, SP &amp; Others - Total PMT '!$K:$AA,17,FALSE)),0,VLOOKUP(B130,'[1]Physi, SP &amp; Others - Total PMT '!$K:$AA,17,FALSE))</f>
        <v>0</v>
      </c>
      <c r="J130" s="4">
        <f t="shared" si="1"/>
        <v>0</v>
      </c>
    </row>
    <row r="131" spans="1:10" x14ac:dyDescent="0.25">
      <c r="A131" s="30"/>
      <c r="B131" s="2">
        <v>1568422913</v>
      </c>
      <c r="C131" s="2"/>
      <c r="D131" s="10" t="s">
        <v>4094</v>
      </c>
      <c r="E131" s="10" t="s">
        <v>123</v>
      </c>
      <c r="F131" s="10" t="s">
        <v>226</v>
      </c>
      <c r="G131" s="2"/>
      <c r="H131" s="20">
        <f>+IF(ISERROR(VLOOKUP(B131,'[1]Physi, SP &amp; Others - Total PMT '!$K:$AA,16,FALSE)),0,VLOOKUP(B131,'[1]Physi, SP &amp; Others - Total PMT '!$K:$AA,16,FALSE))</f>
        <v>0</v>
      </c>
      <c r="I131" s="20">
        <f>+IF(ISERROR(VLOOKUP(B131,'[1]Physi, SP &amp; Others - Total PMT '!$K:$AA,17,FALSE)),0,VLOOKUP(B131,'[1]Physi, SP &amp; Others - Total PMT '!$K:$AA,17,FALSE))</f>
        <v>0</v>
      </c>
      <c r="J131" s="4">
        <f t="shared" si="1"/>
        <v>0</v>
      </c>
    </row>
    <row r="132" spans="1:10" x14ac:dyDescent="0.25">
      <c r="A132" s="30"/>
      <c r="B132" s="2">
        <v>1538366760</v>
      </c>
      <c r="C132" s="2"/>
      <c r="D132" s="10" t="s">
        <v>7763</v>
      </c>
      <c r="E132" s="10" t="s">
        <v>123</v>
      </c>
      <c r="F132" s="10" t="s">
        <v>226</v>
      </c>
      <c r="G132" s="2"/>
      <c r="H132" s="20">
        <f>+IF(ISERROR(VLOOKUP(B132,'[1]Physi, SP &amp; Others - Total PMT '!$K:$AA,16,FALSE)),0,VLOOKUP(B132,'[1]Physi, SP &amp; Others - Total PMT '!$K:$AA,16,FALSE))</f>
        <v>0</v>
      </c>
      <c r="I132" s="20">
        <f>+IF(ISERROR(VLOOKUP(B132,'[1]Physi, SP &amp; Others - Total PMT '!$K:$AA,17,FALSE)),0,VLOOKUP(B132,'[1]Physi, SP &amp; Others - Total PMT '!$K:$AA,17,FALSE))</f>
        <v>0</v>
      </c>
      <c r="J132" s="4">
        <f t="shared" si="1"/>
        <v>0</v>
      </c>
    </row>
    <row r="133" spans="1:10" x14ac:dyDescent="0.25">
      <c r="A133" s="30"/>
      <c r="B133" s="2">
        <v>1457441487</v>
      </c>
      <c r="C133" s="2"/>
      <c r="D133" s="10" t="s">
        <v>688</v>
      </c>
      <c r="E133" s="10" t="s">
        <v>123</v>
      </c>
      <c r="F133" s="10" t="s">
        <v>226</v>
      </c>
      <c r="G133" s="2"/>
      <c r="H133" s="20">
        <f>+IF(ISERROR(VLOOKUP(B133,'[1]Physi, SP &amp; Others - Total PMT '!$K:$AA,16,FALSE)),0,VLOOKUP(B133,'[1]Physi, SP &amp; Others - Total PMT '!$K:$AA,16,FALSE))</f>
        <v>0</v>
      </c>
      <c r="I133" s="20">
        <f>+IF(ISERROR(VLOOKUP(B133,'[1]Physi, SP &amp; Others - Total PMT '!$K:$AA,17,FALSE)),0,VLOOKUP(B133,'[1]Physi, SP &amp; Others - Total PMT '!$K:$AA,17,FALSE))</f>
        <v>0</v>
      </c>
      <c r="J133" s="4">
        <f t="shared" si="1"/>
        <v>0</v>
      </c>
    </row>
    <row r="134" spans="1:10" x14ac:dyDescent="0.25">
      <c r="A134" s="30"/>
      <c r="B134" s="2">
        <v>1962460352</v>
      </c>
      <c r="C134" s="2"/>
      <c r="D134" s="10" t="s">
        <v>14768</v>
      </c>
      <c r="E134" s="10" t="s">
        <v>123</v>
      </c>
      <c r="F134" s="10" t="s">
        <v>226</v>
      </c>
      <c r="G134" s="2"/>
      <c r="H134" s="20">
        <f>+IF(ISERROR(VLOOKUP(B134,'[1]Physi, SP &amp; Others - Total PMT '!$K:$AA,16,FALSE)),0,VLOOKUP(B134,'[1]Physi, SP &amp; Others - Total PMT '!$K:$AA,16,FALSE))</f>
        <v>0</v>
      </c>
      <c r="I134" s="20">
        <f>+IF(ISERROR(VLOOKUP(B134,'[1]Physi, SP &amp; Others - Total PMT '!$K:$AA,17,FALSE)),0,VLOOKUP(B134,'[1]Physi, SP &amp; Others - Total PMT '!$K:$AA,17,FALSE))</f>
        <v>0</v>
      </c>
      <c r="J134" s="4">
        <f t="shared" ref="J134:J197" si="2">H134+I134</f>
        <v>0</v>
      </c>
    </row>
    <row r="135" spans="1:10" x14ac:dyDescent="0.25">
      <c r="A135" s="30"/>
      <c r="B135" s="2">
        <v>1902982739</v>
      </c>
      <c r="C135" s="2"/>
      <c r="D135" s="10" t="s">
        <v>1874</v>
      </c>
      <c r="E135" s="10" t="s">
        <v>110</v>
      </c>
      <c r="F135" s="10" t="s">
        <v>226</v>
      </c>
      <c r="G135" s="2"/>
      <c r="H135" s="20">
        <f>+IF(ISERROR(VLOOKUP(B135,'[1]Physi, SP &amp; Others - Total PMT '!$K:$AA,16,FALSE)),0,VLOOKUP(B135,'[1]Physi, SP &amp; Others - Total PMT '!$K:$AA,16,FALSE))</f>
        <v>0</v>
      </c>
      <c r="I135" s="20">
        <f>+IF(ISERROR(VLOOKUP(B135,'[1]Physi, SP &amp; Others - Total PMT '!$K:$AA,17,FALSE)),0,VLOOKUP(B135,'[1]Physi, SP &amp; Others - Total PMT '!$K:$AA,17,FALSE))</f>
        <v>0</v>
      </c>
      <c r="J135" s="4">
        <f t="shared" si="2"/>
        <v>0</v>
      </c>
    </row>
    <row r="136" spans="1:10" x14ac:dyDescent="0.25">
      <c r="A136" s="30"/>
      <c r="B136" s="2">
        <v>1366733719</v>
      </c>
      <c r="C136" s="2"/>
      <c r="D136" s="10" t="s">
        <v>11690</v>
      </c>
      <c r="E136" s="10" t="s">
        <v>123</v>
      </c>
      <c r="F136" s="10" t="s">
        <v>226</v>
      </c>
      <c r="G136" s="2"/>
      <c r="H136" s="20">
        <f>+IF(ISERROR(VLOOKUP(B136,'[1]Physi, SP &amp; Others - Total PMT '!$K:$AA,16,FALSE)),0,VLOOKUP(B136,'[1]Physi, SP &amp; Others - Total PMT '!$K:$AA,16,FALSE))</f>
        <v>0</v>
      </c>
      <c r="I136" s="20">
        <f>+IF(ISERROR(VLOOKUP(B136,'[1]Physi, SP &amp; Others - Total PMT '!$K:$AA,17,FALSE)),0,VLOOKUP(B136,'[1]Physi, SP &amp; Others - Total PMT '!$K:$AA,17,FALSE))</f>
        <v>0</v>
      </c>
      <c r="J136" s="4">
        <f t="shared" si="2"/>
        <v>0</v>
      </c>
    </row>
    <row r="137" spans="1:10" x14ac:dyDescent="0.25">
      <c r="A137" s="30"/>
      <c r="B137" s="2">
        <v>1265749550</v>
      </c>
      <c r="C137" s="2"/>
      <c r="D137" s="10" t="s">
        <v>10914</v>
      </c>
      <c r="E137" s="10" t="s">
        <v>123</v>
      </c>
      <c r="F137" s="10" t="s">
        <v>226</v>
      </c>
      <c r="G137" s="2"/>
      <c r="H137" s="20">
        <f>+IF(ISERROR(VLOOKUP(B137,'[1]Physi, SP &amp; Others - Total PMT '!$K:$AA,16,FALSE)),0,VLOOKUP(B137,'[1]Physi, SP &amp; Others - Total PMT '!$K:$AA,16,FALSE))</f>
        <v>0</v>
      </c>
      <c r="I137" s="20">
        <f>+IF(ISERROR(VLOOKUP(B137,'[1]Physi, SP &amp; Others - Total PMT '!$K:$AA,17,FALSE)),0,VLOOKUP(B137,'[1]Physi, SP &amp; Others - Total PMT '!$K:$AA,17,FALSE))</f>
        <v>0</v>
      </c>
      <c r="J137" s="4">
        <f t="shared" si="2"/>
        <v>0</v>
      </c>
    </row>
    <row r="138" spans="1:10" x14ac:dyDescent="0.25">
      <c r="A138" s="30"/>
      <c r="B138" s="2">
        <v>1538181417</v>
      </c>
      <c r="C138" s="2"/>
      <c r="D138" s="10" t="s">
        <v>8791</v>
      </c>
      <c r="E138" s="10" t="s">
        <v>123</v>
      </c>
      <c r="F138" s="10" t="s">
        <v>226</v>
      </c>
      <c r="G138" s="2"/>
      <c r="H138" s="20">
        <f>+IF(ISERROR(VLOOKUP(B138,'[1]Physi, SP &amp; Others - Total PMT '!$K:$AA,16,FALSE)),0,VLOOKUP(B138,'[1]Physi, SP &amp; Others - Total PMT '!$K:$AA,16,FALSE))</f>
        <v>0</v>
      </c>
      <c r="I138" s="20">
        <f>+IF(ISERROR(VLOOKUP(B138,'[1]Physi, SP &amp; Others - Total PMT '!$K:$AA,17,FALSE)),0,VLOOKUP(B138,'[1]Physi, SP &amp; Others - Total PMT '!$K:$AA,17,FALSE))</f>
        <v>0</v>
      </c>
      <c r="J138" s="4">
        <f t="shared" si="2"/>
        <v>0</v>
      </c>
    </row>
    <row r="139" spans="1:10" x14ac:dyDescent="0.25">
      <c r="A139" s="30"/>
      <c r="B139" s="2">
        <v>1043434731</v>
      </c>
      <c r="C139" s="2"/>
      <c r="D139" s="10" t="s">
        <v>7619</v>
      </c>
      <c r="E139" s="10" t="s">
        <v>123</v>
      </c>
      <c r="F139" s="10" t="s">
        <v>226</v>
      </c>
      <c r="G139" s="2"/>
      <c r="H139" s="20">
        <f>+IF(ISERROR(VLOOKUP(B139,'[1]Physi, SP &amp; Others - Total PMT '!$K:$AA,16,FALSE)),0,VLOOKUP(B139,'[1]Physi, SP &amp; Others - Total PMT '!$K:$AA,16,FALSE))</f>
        <v>0</v>
      </c>
      <c r="I139" s="20">
        <f>+IF(ISERROR(VLOOKUP(B139,'[1]Physi, SP &amp; Others - Total PMT '!$K:$AA,17,FALSE)),0,VLOOKUP(B139,'[1]Physi, SP &amp; Others - Total PMT '!$K:$AA,17,FALSE))</f>
        <v>0</v>
      </c>
      <c r="J139" s="4">
        <f t="shared" si="2"/>
        <v>0</v>
      </c>
    </row>
    <row r="140" spans="1:10" x14ac:dyDescent="0.25">
      <c r="A140" s="30"/>
      <c r="B140" s="2">
        <v>1215971262</v>
      </c>
      <c r="C140" s="2"/>
      <c r="D140" s="10" t="s">
        <v>660</v>
      </c>
      <c r="E140" s="10" t="s">
        <v>123</v>
      </c>
      <c r="F140" s="10" t="s">
        <v>226</v>
      </c>
      <c r="G140" s="2"/>
      <c r="H140" s="20">
        <f>+IF(ISERROR(VLOOKUP(B140,'[1]Physi, SP &amp; Others - Total PMT '!$K:$AA,16,FALSE)),0,VLOOKUP(B140,'[1]Physi, SP &amp; Others - Total PMT '!$K:$AA,16,FALSE))</f>
        <v>0</v>
      </c>
      <c r="I140" s="20">
        <f>+IF(ISERROR(VLOOKUP(B140,'[1]Physi, SP &amp; Others - Total PMT '!$K:$AA,17,FALSE)),0,VLOOKUP(B140,'[1]Physi, SP &amp; Others - Total PMT '!$K:$AA,17,FALSE))</f>
        <v>0</v>
      </c>
      <c r="J140" s="4">
        <f t="shared" si="2"/>
        <v>0</v>
      </c>
    </row>
    <row r="141" spans="1:10" x14ac:dyDescent="0.25">
      <c r="A141" s="30"/>
      <c r="B141" s="2">
        <v>1114994134</v>
      </c>
      <c r="C141" s="2"/>
      <c r="D141" s="10" t="s">
        <v>11752</v>
      </c>
      <c r="E141" s="10" t="s">
        <v>123</v>
      </c>
      <c r="F141" s="10" t="s">
        <v>226</v>
      </c>
      <c r="G141" s="2"/>
      <c r="H141" s="20">
        <f>+IF(ISERROR(VLOOKUP(B141,'[1]Physi, SP &amp; Others - Total PMT '!$K:$AA,16,FALSE)),0,VLOOKUP(B141,'[1]Physi, SP &amp; Others - Total PMT '!$K:$AA,16,FALSE))</f>
        <v>0</v>
      </c>
      <c r="I141" s="20">
        <f>+IF(ISERROR(VLOOKUP(B141,'[1]Physi, SP &amp; Others - Total PMT '!$K:$AA,17,FALSE)),0,VLOOKUP(B141,'[1]Physi, SP &amp; Others - Total PMT '!$K:$AA,17,FALSE))</f>
        <v>0</v>
      </c>
      <c r="J141" s="4">
        <f t="shared" si="2"/>
        <v>0</v>
      </c>
    </row>
    <row r="142" spans="1:10" x14ac:dyDescent="0.25">
      <c r="A142" s="30"/>
      <c r="B142" s="2">
        <v>1568595528</v>
      </c>
      <c r="C142" s="2"/>
      <c r="D142" s="10" t="s">
        <v>13328</v>
      </c>
      <c r="E142" s="10" t="s">
        <v>123</v>
      </c>
      <c r="F142" s="10" t="s">
        <v>226</v>
      </c>
      <c r="G142" s="2"/>
      <c r="H142" s="20">
        <f>+IF(ISERROR(VLOOKUP(B142,'[1]Physi, SP &amp; Others - Total PMT '!$K:$AA,16,FALSE)),0,VLOOKUP(B142,'[1]Physi, SP &amp; Others - Total PMT '!$K:$AA,16,FALSE))</f>
        <v>0</v>
      </c>
      <c r="I142" s="20">
        <f>+IF(ISERROR(VLOOKUP(B142,'[1]Physi, SP &amp; Others - Total PMT '!$K:$AA,17,FALSE)),0,VLOOKUP(B142,'[1]Physi, SP &amp; Others - Total PMT '!$K:$AA,17,FALSE))</f>
        <v>0</v>
      </c>
      <c r="J142" s="4">
        <f t="shared" si="2"/>
        <v>0</v>
      </c>
    </row>
    <row r="143" spans="1:10" x14ac:dyDescent="0.25">
      <c r="A143" s="30"/>
      <c r="B143" s="2">
        <v>1669594743</v>
      </c>
      <c r="C143" s="2"/>
      <c r="D143" s="10" t="s">
        <v>4085</v>
      </c>
      <c r="E143" s="10" t="s">
        <v>123</v>
      </c>
      <c r="F143" s="10" t="s">
        <v>226</v>
      </c>
      <c r="G143" s="2"/>
      <c r="H143" s="20">
        <f>+IF(ISERROR(VLOOKUP(B143,'[1]Physi, SP &amp; Others - Total PMT '!$K:$AA,16,FALSE)),0,VLOOKUP(B143,'[1]Physi, SP &amp; Others - Total PMT '!$K:$AA,16,FALSE))</f>
        <v>0</v>
      </c>
      <c r="I143" s="20">
        <f>+IF(ISERROR(VLOOKUP(B143,'[1]Physi, SP &amp; Others - Total PMT '!$K:$AA,17,FALSE)),0,VLOOKUP(B143,'[1]Physi, SP &amp; Others - Total PMT '!$K:$AA,17,FALSE))</f>
        <v>0</v>
      </c>
      <c r="J143" s="4">
        <f t="shared" si="2"/>
        <v>0</v>
      </c>
    </row>
    <row r="144" spans="1:10" x14ac:dyDescent="0.25">
      <c r="A144" s="30"/>
      <c r="B144" s="2">
        <v>1023032463</v>
      </c>
      <c r="C144" s="2"/>
      <c r="D144" s="10" t="s">
        <v>8196</v>
      </c>
      <c r="E144" s="10" t="s">
        <v>123</v>
      </c>
      <c r="F144" s="10" t="s">
        <v>226</v>
      </c>
      <c r="G144" s="2"/>
      <c r="H144" s="20">
        <f>+IF(ISERROR(VLOOKUP(B144,'[1]Physi, SP &amp; Others - Total PMT '!$K:$AA,16,FALSE)),0,VLOOKUP(B144,'[1]Physi, SP &amp; Others - Total PMT '!$K:$AA,16,FALSE))</f>
        <v>0</v>
      </c>
      <c r="I144" s="20">
        <f>+IF(ISERROR(VLOOKUP(B144,'[1]Physi, SP &amp; Others - Total PMT '!$K:$AA,17,FALSE)),0,VLOOKUP(B144,'[1]Physi, SP &amp; Others - Total PMT '!$K:$AA,17,FALSE))</f>
        <v>0</v>
      </c>
      <c r="J144" s="4">
        <f t="shared" si="2"/>
        <v>0</v>
      </c>
    </row>
    <row r="145" spans="1:10" x14ac:dyDescent="0.25">
      <c r="A145" s="30"/>
      <c r="B145" s="2">
        <v>1578509774</v>
      </c>
      <c r="C145" s="2"/>
      <c r="D145" s="10" t="s">
        <v>11094</v>
      </c>
      <c r="E145" s="10" t="s">
        <v>123</v>
      </c>
      <c r="F145" s="10" t="s">
        <v>226</v>
      </c>
      <c r="G145" s="2"/>
      <c r="H145" s="20">
        <f>+IF(ISERROR(VLOOKUP(B145,'[1]Physi, SP &amp; Others - Total PMT '!$K:$AA,16,FALSE)),0,VLOOKUP(B145,'[1]Physi, SP &amp; Others - Total PMT '!$K:$AA,16,FALSE))</f>
        <v>0</v>
      </c>
      <c r="I145" s="20">
        <f>+IF(ISERROR(VLOOKUP(B145,'[1]Physi, SP &amp; Others - Total PMT '!$K:$AA,17,FALSE)),0,VLOOKUP(B145,'[1]Physi, SP &amp; Others - Total PMT '!$K:$AA,17,FALSE))</f>
        <v>0</v>
      </c>
      <c r="J145" s="4">
        <f t="shared" si="2"/>
        <v>0</v>
      </c>
    </row>
    <row r="146" spans="1:10" x14ac:dyDescent="0.25">
      <c r="A146" s="30"/>
      <c r="B146" s="2">
        <v>1184663023</v>
      </c>
      <c r="C146" s="2"/>
      <c r="D146" s="10" t="s">
        <v>12597</v>
      </c>
      <c r="E146" s="10" t="s">
        <v>123</v>
      </c>
      <c r="F146" s="10" t="s">
        <v>226</v>
      </c>
      <c r="G146" s="2"/>
      <c r="H146" s="20">
        <f>+IF(ISERROR(VLOOKUP(B146,'[1]Physi, SP &amp; Others - Total PMT '!$K:$AA,16,FALSE)),0,VLOOKUP(B146,'[1]Physi, SP &amp; Others - Total PMT '!$K:$AA,16,FALSE))</f>
        <v>0</v>
      </c>
      <c r="I146" s="20">
        <f>+IF(ISERROR(VLOOKUP(B146,'[1]Physi, SP &amp; Others - Total PMT '!$K:$AA,17,FALSE)),0,VLOOKUP(B146,'[1]Physi, SP &amp; Others - Total PMT '!$K:$AA,17,FALSE))</f>
        <v>0</v>
      </c>
      <c r="J146" s="4">
        <f t="shared" si="2"/>
        <v>0</v>
      </c>
    </row>
    <row r="147" spans="1:10" x14ac:dyDescent="0.25">
      <c r="A147" s="30"/>
      <c r="B147" s="2">
        <v>1508974163</v>
      </c>
      <c r="C147" s="2"/>
      <c r="D147" s="10" t="s">
        <v>2093</v>
      </c>
      <c r="E147" s="10" t="s">
        <v>123</v>
      </c>
      <c r="F147" s="10" t="s">
        <v>226</v>
      </c>
      <c r="G147" s="2"/>
      <c r="H147" s="20">
        <f>+IF(ISERROR(VLOOKUP(B147,'[1]Physi, SP &amp; Others - Total PMT '!$K:$AA,16,FALSE)),0,VLOOKUP(B147,'[1]Physi, SP &amp; Others - Total PMT '!$K:$AA,16,FALSE))</f>
        <v>0</v>
      </c>
      <c r="I147" s="20">
        <f>+IF(ISERROR(VLOOKUP(B147,'[1]Physi, SP &amp; Others - Total PMT '!$K:$AA,17,FALSE)),0,VLOOKUP(B147,'[1]Physi, SP &amp; Others - Total PMT '!$K:$AA,17,FALSE))</f>
        <v>0</v>
      </c>
      <c r="J147" s="4">
        <f t="shared" si="2"/>
        <v>0</v>
      </c>
    </row>
    <row r="148" spans="1:10" x14ac:dyDescent="0.25">
      <c r="A148" s="30"/>
      <c r="B148" s="2">
        <v>1902972979</v>
      </c>
      <c r="C148" s="2"/>
      <c r="D148" s="10" t="s">
        <v>13707</v>
      </c>
      <c r="E148" s="10" t="s">
        <v>123</v>
      </c>
      <c r="F148" s="10" t="s">
        <v>226</v>
      </c>
      <c r="G148" s="2"/>
      <c r="H148" s="20">
        <f>+IF(ISERROR(VLOOKUP(B148,'[1]Physi, SP &amp; Others - Total PMT '!$K:$AA,16,FALSE)),0,VLOOKUP(B148,'[1]Physi, SP &amp; Others - Total PMT '!$K:$AA,16,FALSE))</f>
        <v>0</v>
      </c>
      <c r="I148" s="20">
        <f>+IF(ISERROR(VLOOKUP(B148,'[1]Physi, SP &amp; Others - Total PMT '!$K:$AA,17,FALSE)),0,VLOOKUP(B148,'[1]Physi, SP &amp; Others - Total PMT '!$K:$AA,17,FALSE))</f>
        <v>0</v>
      </c>
      <c r="J148" s="4">
        <f t="shared" si="2"/>
        <v>0</v>
      </c>
    </row>
    <row r="149" spans="1:10" x14ac:dyDescent="0.25">
      <c r="A149" s="30"/>
      <c r="B149" s="2">
        <v>1255484440</v>
      </c>
      <c r="C149" s="2"/>
      <c r="D149" s="10" t="s">
        <v>17257</v>
      </c>
      <c r="E149" s="10" t="s">
        <v>17257</v>
      </c>
      <c r="F149" s="10" t="s">
        <v>17257</v>
      </c>
      <c r="G149" s="2"/>
      <c r="H149" s="20">
        <f>+IF(ISERROR(VLOOKUP(B149,'[1]Physi, SP &amp; Others - Total PMT '!$K:$AA,16,FALSE)),0,VLOOKUP(B149,'[1]Physi, SP &amp; Others - Total PMT '!$K:$AA,16,FALSE))</f>
        <v>0</v>
      </c>
      <c r="I149" s="20">
        <f>+IF(ISERROR(VLOOKUP(B149,'[1]Physi, SP &amp; Others - Total PMT '!$K:$AA,17,FALSE)),0,VLOOKUP(B149,'[1]Physi, SP &amp; Others - Total PMT '!$K:$AA,17,FALSE))</f>
        <v>0</v>
      </c>
      <c r="J149" s="4">
        <f t="shared" si="2"/>
        <v>0</v>
      </c>
    </row>
    <row r="150" spans="1:10" x14ac:dyDescent="0.25">
      <c r="A150" s="30"/>
      <c r="B150" s="2">
        <v>1821197708</v>
      </c>
      <c r="C150" s="2"/>
      <c r="D150" s="10" t="s">
        <v>14853</v>
      </c>
      <c r="E150" s="10" t="s">
        <v>110</v>
      </c>
      <c r="F150" s="10" t="s">
        <v>226</v>
      </c>
      <c r="G150" s="2"/>
      <c r="H150" s="20">
        <f>+IF(ISERROR(VLOOKUP(B150,'[1]Physi, SP &amp; Others - Total PMT '!$K:$AA,16,FALSE)),0,VLOOKUP(B150,'[1]Physi, SP &amp; Others - Total PMT '!$K:$AA,16,FALSE))</f>
        <v>0</v>
      </c>
      <c r="I150" s="20">
        <f>+IF(ISERROR(VLOOKUP(B150,'[1]Physi, SP &amp; Others - Total PMT '!$K:$AA,17,FALSE)),0,VLOOKUP(B150,'[1]Physi, SP &amp; Others - Total PMT '!$K:$AA,17,FALSE))</f>
        <v>0</v>
      </c>
      <c r="J150" s="4">
        <f t="shared" si="2"/>
        <v>0</v>
      </c>
    </row>
    <row r="151" spans="1:10" x14ac:dyDescent="0.25">
      <c r="A151" s="30"/>
      <c r="B151" s="2">
        <v>1619131190</v>
      </c>
      <c r="C151" s="2"/>
      <c r="D151" s="10" t="s">
        <v>4828</v>
      </c>
      <c r="E151" s="10" t="s">
        <v>123</v>
      </c>
      <c r="F151" s="10" t="s">
        <v>226</v>
      </c>
      <c r="G151" s="2"/>
      <c r="H151" s="20">
        <f>+IF(ISERROR(VLOOKUP(B151,'[1]Physi, SP &amp; Others - Total PMT '!$K:$AA,16,FALSE)),0,VLOOKUP(B151,'[1]Physi, SP &amp; Others - Total PMT '!$K:$AA,16,FALSE))</f>
        <v>0</v>
      </c>
      <c r="I151" s="20">
        <f>+IF(ISERROR(VLOOKUP(B151,'[1]Physi, SP &amp; Others - Total PMT '!$K:$AA,17,FALSE)),0,VLOOKUP(B151,'[1]Physi, SP &amp; Others - Total PMT '!$K:$AA,17,FALSE))</f>
        <v>0</v>
      </c>
      <c r="J151" s="4">
        <f t="shared" si="2"/>
        <v>0</v>
      </c>
    </row>
    <row r="152" spans="1:10" x14ac:dyDescent="0.25">
      <c r="A152" s="30"/>
      <c r="B152" s="2">
        <v>1831267087</v>
      </c>
      <c r="C152" s="2"/>
      <c r="D152" s="10" t="s">
        <v>6912</v>
      </c>
      <c r="E152" s="10" t="s">
        <v>123</v>
      </c>
      <c r="F152" s="10" t="s">
        <v>226</v>
      </c>
      <c r="G152" s="2"/>
      <c r="H152" s="20">
        <f>+IF(ISERROR(VLOOKUP(B152,'[1]Physi, SP &amp; Others - Total PMT '!$K:$AA,16,FALSE)),0,VLOOKUP(B152,'[1]Physi, SP &amp; Others - Total PMT '!$K:$AA,16,FALSE))</f>
        <v>0</v>
      </c>
      <c r="I152" s="20">
        <f>+IF(ISERROR(VLOOKUP(B152,'[1]Physi, SP &amp; Others - Total PMT '!$K:$AA,17,FALSE)),0,VLOOKUP(B152,'[1]Physi, SP &amp; Others - Total PMT '!$K:$AA,17,FALSE))</f>
        <v>0</v>
      </c>
      <c r="J152" s="4">
        <f t="shared" si="2"/>
        <v>0</v>
      </c>
    </row>
    <row r="153" spans="1:10" x14ac:dyDescent="0.25">
      <c r="A153" s="30"/>
      <c r="B153" s="2">
        <v>1467524041</v>
      </c>
      <c r="C153" s="2"/>
      <c r="D153" s="10" t="s">
        <v>6665</v>
      </c>
      <c r="E153" s="10" t="s">
        <v>123</v>
      </c>
      <c r="F153" s="10" t="s">
        <v>226</v>
      </c>
      <c r="G153" s="2"/>
      <c r="H153" s="20">
        <f>+IF(ISERROR(VLOOKUP(B153,'[1]Physi, SP &amp; Others - Total PMT '!$K:$AA,16,FALSE)),0,VLOOKUP(B153,'[1]Physi, SP &amp; Others - Total PMT '!$K:$AA,16,FALSE))</f>
        <v>0</v>
      </c>
      <c r="I153" s="20">
        <f>+IF(ISERROR(VLOOKUP(B153,'[1]Physi, SP &amp; Others - Total PMT '!$K:$AA,17,FALSE)),0,VLOOKUP(B153,'[1]Physi, SP &amp; Others - Total PMT '!$K:$AA,17,FALSE))</f>
        <v>0</v>
      </c>
      <c r="J153" s="4">
        <f t="shared" si="2"/>
        <v>0</v>
      </c>
    </row>
    <row r="154" spans="1:10" x14ac:dyDescent="0.25">
      <c r="A154" s="30"/>
      <c r="B154" s="2">
        <v>1063580744</v>
      </c>
      <c r="C154" s="2"/>
      <c r="D154" s="10" t="s">
        <v>6676</v>
      </c>
      <c r="E154" s="10" t="s">
        <v>123</v>
      </c>
      <c r="F154" s="10" t="s">
        <v>226</v>
      </c>
      <c r="G154" s="2"/>
      <c r="H154" s="20">
        <f>+IF(ISERROR(VLOOKUP(B154,'[1]Physi, SP &amp; Others - Total PMT '!$K:$AA,16,FALSE)),0,VLOOKUP(B154,'[1]Physi, SP &amp; Others - Total PMT '!$K:$AA,16,FALSE))</f>
        <v>0</v>
      </c>
      <c r="I154" s="20">
        <f>+IF(ISERROR(VLOOKUP(B154,'[1]Physi, SP &amp; Others - Total PMT '!$K:$AA,17,FALSE)),0,VLOOKUP(B154,'[1]Physi, SP &amp; Others - Total PMT '!$K:$AA,17,FALSE))</f>
        <v>0</v>
      </c>
      <c r="J154" s="4">
        <f t="shared" si="2"/>
        <v>0</v>
      </c>
    </row>
    <row r="155" spans="1:10" x14ac:dyDescent="0.25">
      <c r="A155" s="30"/>
      <c r="B155" s="2">
        <v>1437131323</v>
      </c>
      <c r="C155" s="2"/>
      <c r="D155" s="10" t="s">
        <v>5479</v>
      </c>
      <c r="E155" s="10" t="s">
        <v>123</v>
      </c>
      <c r="F155" s="10" t="s">
        <v>226</v>
      </c>
      <c r="G155" s="2"/>
      <c r="H155" s="20">
        <f>+IF(ISERROR(VLOOKUP(B155,'[1]Physi, SP &amp; Others - Total PMT '!$K:$AA,16,FALSE)),0,VLOOKUP(B155,'[1]Physi, SP &amp; Others - Total PMT '!$K:$AA,16,FALSE))</f>
        <v>0</v>
      </c>
      <c r="I155" s="20">
        <f>+IF(ISERROR(VLOOKUP(B155,'[1]Physi, SP &amp; Others - Total PMT '!$K:$AA,17,FALSE)),0,VLOOKUP(B155,'[1]Physi, SP &amp; Others - Total PMT '!$K:$AA,17,FALSE))</f>
        <v>0</v>
      </c>
      <c r="J155" s="4">
        <f t="shared" si="2"/>
        <v>0</v>
      </c>
    </row>
    <row r="156" spans="1:10" x14ac:dyDescent="0.25">
      <c r="A156" s="30"/>
      <c r="B156" s="2">
        <v>1194937805</v>
      </c>
      <c r="C156" s="2"/>
      <c r="D156" s="10" t="s">
        <v>6718</v>
      </c>
      <c r="E156" s="10" t="s">
        <v>123</v>
      </c>
      <c r="F156" s="10" t="s">
        <v>226</v>
      </c>
      <c r="G156" s="2"/>
      <c r="H156" s="20">
        <f>+IF(ISERROR(VLOOKUP(B156,'[1]Physi, SP &amp; Others - Total PMT '!$K:$AA,16,FALSE)),0,VLOOKUP(B156,'[1]Physi, SP &amp; Others - Total PMT '!$K:$AA,16,FALSE))</f>
        <v>0</v>
      </c>
      <c r="I156" s="20">
        <f>+IF(ISERROR(VLOOKUP(B156,'[1]Physi, SP &amp; Others - Total PMT '!$K:$AA,17,FALSE)),0,VLOOKUP(B156,'[1]Physi, SP &amp; Others - Total PMT '!$K:$AA,17,FALSE))</f>
        <v>0</v>
      </c>
      <c r="J156" s="4">
        <f t="shared" si="2"/>
        <v>0</v>
      </c>
    </row>
    <row r="157" spans="1:10" x14ac:dyDescent="0.25">
      <c r="A157" s="30"/>
      <c r="B157" s="2">
        <v>1477543502</v>
      </c>
      <c r="C157" s="2"/>
      <c r="D157" s="10" t="s">
        <v>14697</v>
      </c>
      <c r="E157" s="10" t="s">
        <v>110</v>
      </c>
      <c r="F157" s="10" t="s">
        <v>226</v>
      </c>
      <c r="G157" s="2"/>
      <c r="H157" s="20">
        <f>+IF(ISERROR(VLOOKUP(B157,'[1]Physi, SP &amp; Others - Total PMT '!$K:$AA,16,FALSE)),0,VLOOKUP(B157,'[1]Physi, SP &amp; Others - Total PMT '!$K:$AA,16,FALSE))</f>
        <v>0</v>
      </c>
      <c r="I157" s="20">
        <f>+IF(ISERROR(VLOOKUP(B157,'[1]Physi, SP &amp; Others - Total PMT '!$K:$AA,17,FALSE)),0,VLOOKUP(B157,'[1]Physi, SP &amp; Others - Total PMT '!$K:$AA,17,FALSE))</f>
        <v>0</v>
      </c>
      <c r="J157" s="4">
        <f t="shared" si="2"/>
        <v>0</v>
      </c>
    </row>
    <row r="158" spans="1:10" x14ac:dyDescent="0.25">
      <c r="A158" s="30"/>
      <c r="B158" s="2">
        <v>1457509762</v>
      </c>
      <c r="C158" s="2"/>
      <c r="D158" s="10" t="s">
        <v>9105</v>
      </c>
      <c r="E158" s="10" t="s">
        <v>123</v>
      </c>
      <c r="F158" s="10" t="s">
        <v>226</v>
      </c>
      <c r="G158" s="2"/>
      <c r="H158" s="20">
        <f>+IF(ISERROR(VLOOKUP(B158,'[1]Physi, SP &amp; Others - Total PMT '!$K:$AA,16,FALSE)),0,VLOOKUP(B158,'[1]Physi, SP &amp; Others - Total PMT '!$K:$AA,16,FALSE))</f>
        <v>0</v>
      </c>
      <c r="I158" s="20">
        <f>+IF(ISERROR(VLOOKUP(B158,'[1]Physi, SP &amp; Others - Total PMT '!$K:$AA,17,FALSE)),0,VLOOKUP(B158,'[1]Physi, SP &amp; Others - Total PMT '!$K:$AA,17,FALSE))</f>
        <v>0</v>
      </c>
      <c r="J158" s="4">
        <f t="shared" si="2"/>
        <v>0</v>
      </c>
    </row>
    <row r="159" spans="1:10" x14ac:dyDescent="0.25">
      <c r="A159" s="30"/>
      <c r="B159" s="2">
        <v>1962408880</v>
      </c>
      <c r="C159" s="2"/>
      <c r="D159" s="10" t="s">
        <v>646</v>
      </c>
      <c r="E159" s="10" t="s">
        <v>110</v>
      </c>
      <c r="F159" s="10" t="s">
        <v>226</v>
      </c>
      <c r="G159" s="2"/>
      <c r="H159" s="20">
        <f>+IF(ISERROR(VLOOKUP(B159,'[1]Physi, SP &amp; Others - Total PMT '!$K:$AA,16,FALSE)),0,VLOOKUP(B159,'[1]Physi, SP &amp; Others - Total PMT '!$K:$AA,16,FALSE))</f>
        <v>0</v>
      </c>
      <c r="I159" s="20">
        <f>+IF(ISERROR(VLOOKUP(B159,'[1]Physi, SP &amp; Others - Total PMT '!$K:$AA,17,FALSE)),0,VLOOKUP(B159,'[1]Physi, SP &amp; Others - Total PMT '!$K:$AA,17,FALSE))</f>
        <v>0</v>
      </c>
      <c r="J159" s="4">
        <f t="shared" si="2"/>
        <v>0</v>
      </c>
    </row>
    <row r="160" spans="1:10" x14ac:dyDescent="0.25">
      <c r="A160" s="30"/>
      <c r="B160" s="2">
        <v>1427326065</v>
      </c>
      <c r="C160" s="2"/>
      <c r="D160" s="10" t="s">
        <v>2121</v>
      </c>
      <c r="E160" s="10" t="s">
        <v>123</v>
      </c>
      <c r="F160" s="10" t="s">
        <v>226</v>
      </c>
      <c r="G160" s="2"/>
      <c r="H160" s="20">
        <f>+IF(ISERROR(VLOOKUP(B160,'[1]Physi, SP &amp; Others - Total PMT '!$K:$AA,16,FALSE)),0,VLOOKUP(B160,'[1]Physi, SP &amp; Others - Total PMT '!$K:$AA,16,FALSE))</f>
        <v>0</v>
      </c>
      <c r="I160" s="20">
        <f>+IF(ISERROR(VLOOKUP(B160,'[1]Physi, SP &amp; Others - Total PMT '!$K:$AA,17,FALSE)),0,VLOOKUP(B160,'[1]Physi, SP &amp; Others - Total PMT '!$K:$AA,17,FALSE))</f>
        <v>0</v>
      </c>
      <c r="J160" s="4">
        <f t="shared" si="2"/>
        <v>0</v>
      </c>
    </row>
    <row r="161" spans="1:10" x14ac:dyDescent="0.25">
      <c r="A161" s="30"/>
      <c r="B161" s="2">
        <v>1699087775</v>
      </c>
      <c r="C161" s="2"/>
      <c r="D161" s="10" t="s">
        <v>13233</v>
      </c>
      <c r="E161" s="10" t="s">
        <v>110</v>
      </c>
      <c r="F161" s="10" t="s">
        <v>226</v>
      </c>
      <c r="G161" s="2"/>
      <c r="H161" s="20">
        <f>+IF(ISERROR(VLOOKUP(B161,'[1]Physi, SP &amp; Others - Total PMT '!$K:$AA,16,FALSE)),0,VLOOKUP(B161,'[1]Physi, SP &amp; Others - Total PMT '!$K:$AA,16,FALSE))</f>
        <v>0</v>
      </c>
      <c r="I161" s="20">
        <f>+IF(ISERROR(VLOOKUP(B161,'[1]Physi, SP &amp; Others - Total PMT '!$K:$AA,17,FALSE)),0,VLOOKUP(B161,'[1]Physi, SP &amp; Others - Total PMT '!$K:$AA,17,FALSE))</f>
        <v>0</v>
      </c>
      <c r="J161" s="4">
        <f t="shared" si="2"/>
        <v>0</v>
      </c>
    </row>
    <row r="162" spans="1:10" x14ac:dyDescent="0.25">
      <c r="A162" s="30"/>
      <c r="B162" s="2">
        <v>1629124045</v>
      </c>
      <c r="C162" s="2"/>
      <c r="D162" s="10" t="s">
        <v>10302</v>
      </c>
      <c r="E162" s="10" t="s">
        <v>123</v>
      </c>
      <c r="F162" s="10" t="s">
        <v>226</v>
      </c>
      <c r="G162" s="2"/>
      <c r="H162" s="20">
        <f>+IF(ISERROR(VLOOKUP(B162,'[1]Physi, SP &amp; Others - Total PMT '!$K:$AA,16,FALSE)),0,VLOOKUP(B162,'[1]Physi, SP &amp; Others - Total PMT '!$K:$AA,16,FALSE))</f>
        <v>0</v>
      </c>
      <c r="I162" s="20">
        <f>+IF(ISERROR(VLOOKUP(B162,'[1]Physi, SP &amp; Others - Total PMT '!$K:$AA,17,FALSE)),0,VLOOKUP(B162,'[1]Physi, SP &amp; Others - Total PMT '!$K:$AA,17,FALSE))</f>
        <v>0</v>
      </c>
      <c r="J162" s="4">
        <f t="shared" si="2"/>
        <v>0</v>
      </c>
    </row>
    <row r="163" spans="1:10" x14ac:dyDescent="0.25">
      <c r="A163" s="30"/>
      <c r="B163" s="2">
        <v>1104953777</v>
      </c>
      <c r="C163" s="2"/>
      <c r="D163" s="10" t="s">
        <v>345</v>
      </c>
      <c r="E163" s="10" t="s">
        <v>123</v>
      </c>
      <c r="F163" s="10" t="s">
        <v>344</v>
      </c>
      <c r="G163" s="2"/>
      <c r="H163" s="20">
        <f>+IF(ISERROR(VLOOKUP(B163,'[1]Physi, SP &amp; Others - Total PMT '!$K:$AA,16,FALSE)),0,VLOOKUP(B163,'[1]Physi, SP &amp; Others - Total PMT '!$K:$AA,16,FALSE))</f>
        <v>0</v>
      </c>
      <c r="I163" s="20">
        <f>+IF(ISERROR(VLOOKUP(B163,'[1]Physi, SP &amp; Others - Total PMT '!$K:$AA,17,FALSE)),0,VLOOKUP(B163,'[1]Physi, SP &amp; Others - Total PMT '!$K:$AA,17,FALSE))</f>
        <v>0</v>
      </c>
      <c r="J163" s="4">
        <f t="shared" si="2"/>
        <v>0</v>
      </c>
    </row>
    <row r="164" spans="1:10" x14ac:dyDescent="0.25">
      <c r="A164" s="30"/>
      <c r="B164" s="2">
        <v>1588616668</v>
      </c>
      <c r="C164" s="2"/>
      <c r="D164" s="10" t="s">
        <v>6228</v>
      </c>
      <c r="E164" s="10" t="s">
        <v>123</v>
      </c>
      <c r="F164" s="10" t="s">
        <v>226</v>
      </c>
      <c r="G164" s="2"/>
      <c r="H164" s="20">
        <f>+IF(ISERROR(VLOOKUP(B164,'[1]Physi, SP &amp; Others - Total PMT '!$K:$AA,16,FALSE)),0,VLOOKUP(B164,'[1]Physi, SP &amp; Others - Total PMT '!$K:$AA,16,FALSE))</f>
        <v>0</v>
      </c>
      <c r="I164" s="20">
        <f>+IF(ISERROR(VLOOKUP(B164,'[1]Physi, SP &amp; Others - Total PMT '!$K:$AA,17,FALSE)),0,VLOOKUP(B164,'[1]Physi, SP &amp; Others - Total PMT '!$K:$AA,17,FALSE))</f>
        <v>0</v>
      </c>
      <c r="J164" s="4">
        <f t="shared" si="2"/>
        <v>0</v>
      </c>
    </row>
    <row r="165" spans="1:10" x14ac:dyDescent="0.25">
      <c r="A165" s="30"/>
      <c r="B165" s="2">
        <v>1285919068</v>
      </c>
      <c r="C165" s="2"/>
      <c r="D165" s="10" t="s">
        <v>14168</v>
      </c>
      <c r="E165" s="10" t="s">
        <v>110</v>
      </c>
      <c r="F165" s="10" t="s">
        <v>234</v>
      </c>
      <c r="G165" s="2"/>
      <c r="H165" s="20">
        <f>+IF(ISERROR(VLOOKUP(B165,'[1]Physi, SP &amp; Others - Total PMT '!$K:$AA,16,FALSE)),0,VLOOKUP(B165,'[1]Physi, SP &amp; Others - Total PMT '!$K:$AA,16,FALSE))</f>
        <v>0</v>
      </c>
      <c r="I165" s="20">
        <f>+IF(ISERROR(VLOOKUP(B165,'[1]Physi, SP &amp; Others - Total PMT '!$K:$AA,17,FALSE)),0,VLOOKUP(B165,'[1]Physi, SP &amp; Others - Total PMT '!$K:$AA,17,FALSE))</f>
        <v>0</v>
      </c>
      <c r="J165" s="4">
        <f t="shared" si="2"/>
        <v>0</v>
      </c>
    </row>
    <row r="166" spans="1:10" x14ac:dyDescent="0.25">
      <c r="A166" s="30"/>
      <c r="B166" s="2">
        <v>1871751172</v>
      </c>
      <c r="C166" s="2"/>
      <c r="D166" s="10" t="s">
        <v>10618</v>
      </c>
      <c r="E166" s="10" t="s">
        <v>123</v>
      </c>
      <c r="F166" s="10" t="s">
        <v>226</v>
      </c>
      <c r="G166" s="2"/>
      <c r="H166" s="20">
        <f>+IF(ISERROR(VLOOKUP(B166,'[1]Physi, SP &amp; Others - Total PMT '!$K:$AA,16,FALSE)),0,VLOOKUP(B166,'[1]Physi, SP &amp; Others - Total PMT '!$K:$AA,16,FALSE))</f>
        <v>0</v>
      </c>
      <c r="I166" s="20">
        <f>+IF(ISERROR(VLOOKUP(B166,'[1]Physi, SP &amp; Others - Total PMT '!$K:$AA,17,FALSE)),0,VLOOKUP(B166,'[1]Physi, SP &amp; Others - Total PMT '!$K:$AA,17,FALSE))</f>
        <v>0</v>
      </c>
      <c r="J166" s="4">
        <f t="shared" si="2"/>
        <v>0</v>
      </c>
    </row>
    <row r="167" spans="1:10" x14ac:dyDescent="0.25">
      <c r="A167" s="30"/>
      <c r="B167" s="2">
        <v>1326060740</v>
      </c>
      <c r="C167" s="2"/>
      <c r="D167" s="10" t="s">
        <v>8431</v>
      </c>
      <c r="E167" s="10" t="s">
        <v>123</v>
      </c>
      <c r="F167" s="10" t="s">
        <v>191</v>
      </c>
      <c r="G167" s="2"/>
      <c r="H167" s="20">
        <f>+IF(ISERROR(VLOOKUP(B167,'[1]Physi, SP &amp; Others - Total PMT '!$K:$AA,16,FALSE)),0,VLOOKUP(B167,'[1]Physi, SP &amp; Others - Total PMT '!$K:$AA,16,FALSE))</f>
        <v>0</v>
      </c>
      <c r="I167" s="20">
        <f>+IF(ISERROR(VLOOKUP(B167,'[1]Physi, SP &amp; Others - Total PMT '!$K:$AA,17,FALSE)),0,VLOOKUP(B167,'[1]Physi, SP &amp; Others - Total PMT '!$K:$AA,17,FALSE))</f>
        <v>0</v>
      </c>
      <c r="J167" s="4">
        <f t="shared" si="2"/>
        <v>0</v>
      </c>
    </row>
    <row r="168" spans="1:10" x14ac:dyDescent="0.25">
      <c r="A168" s="30"/>
      <c r="B168" s="2">
        <v>1720076292</v>
      </c>
      <c r="C168" s="2"/>
      <c r="D168" s="10" t="s">
        <v>12005</v>
      </c>
      <c r="E168" s="10" t="s">
        <v>123</v>
      </c>
      <c r="F168" s="10" t="s">
        <v>226</v>
      </c>
      <c r="G168" s="2"/>
      <c r="H168" s="20">
        <f>+IF(ISERROR(VLOOKUP(B168,'[1]Physi, SP &amp; Others - Total PMT '!$K:$AA,16,FALSE)),0,VLOOKUP(B168,'[1]Physi, SP &amp; Others - Total PMT '!$K:$AA,16,FALSE))</f>
        <v>0</v>
      </c>
      <c r="I168" s="20">
        <f>+IF(ISERROR(VLOOKUP(B168,'[1]Physi, SP &amp; Others - Total PMT '!$K:$AA,17,FALSE)),0,VLOOKUP(B168,'[1]Physi, SP &amp; Others - Total PMT '!$K:$AA,17,FALSE))</f>
        <v>0</v>
      </c>
      <c r="J168" s="4">
        <f t="shared" si="2"/>
        <v>0</v>
      </c>
    </row>
    <row r="169" spans="1:10" x14ac:dyDescent="0.25">
      <c r="A169" s="30"/>
      <c r="B169" s="2">
        <v>1568536688</v>
      </c>
      <c r="C169" s="2"/>
      <c r="D169" s="10" t="s">
        <v>14800</v>
      </c>
      <c r="E169" s="10" t="s">
        <v>123</v>
      </c>
      <c r="F169" s="10" t="s">
        <v>226</v>
      </c>
      <c r="G169" s="2"/>
      <c r="H169" s="20">
        <f>+IF(ISERROR(VLOOKUP(B169,'[1]Physi, SP &amp; Others - Total PMT '!$K:$AA,16,FALSE)),0,VLOOKUP(B169,'[1]Physi, SP &amp; Others - Total PMT '!$K:$AA,16,FALSE))</f>
        <v>0</v>
      </c>
      <c r="I169" s="20">
        <f>+IF(ISERROR(VLOOKUP(B169,'[1]Physi, SP &amp; Others - Total PMT '!$K:$AA,17,FALSE)),0,VLOOKUP(B169,'[1]Physi, SP &amp; Others - Total PMT '!$K:$AA,17,FALSE))</f>
        <v>0</v>
      </c>
      <c r="J169" s="4">
        <f t="shared" si="2"/>
        <v>0</v>
      </c>
    </row>
    <row r="170" spans="1:10" x14ac:dyDescent="0.25">
      <c r="A170" s="30"/>
      <c r="B170" s="2">
        <v>1063593531</v>
      </c>
      <c r="C170" s="2"/>
      <c r="D170" s="10" t="s">
        <v>9169</v>
      </c>
      <c r="E170" s="10" t="s">
        <v>123</v>
      </c>
      <c r="F170" s="10" t="s">
        <v>226</v>
      </c>
      <c r="G170" s="2"/>
      <c r="H170" s="20">
        <f>+IF(ISERROR(VLOOKUP(B170,'[1]Physi, SP &amp; Others - Total PMT '!$K:$AA,16,FALSE)),0,VLOOKUP(B170,'[1]Physi, SP &amp; Others - Total PMT '!$K:$AA,16,FALSE))</f>
        <v>0</v>
      </c>
      <c r="I170" s="20">
        <f>+IF(ISERROR(VLOOKUP(B170,'[1]Physi, SP &amp; Others - Total PMT '!$K:$AA,17,FALSE)),0,VLOOKUP(B170,'[1]Physi, SP &amp; Others - Total PMT '!$K:$AA,17,FALSE))</f>
        <v>0</v>
      </c>
      <c r="J170" s="4">
        <f t="shared" si="2"/>
        <v>0</v>
      </c>
    </row>
    <row r="171" spans="1:10" x14ac:dyDescent="0.25">
      <c r="A171" s="30"/>
      <c r="B171" s="2">
        <v>1952453615</v>
      </c>
      <c r="C171" s="2"/>
      <c r="D171" s="10" t="s">
        <v>8985</v>
      </c>
      <c r="E171" s="10" t="s">
        <v>123</v>
      </c>
      <c r="F171" s="10" t="s">
        <v>226</v>
      </c>
      <c r="G171" s="2"/>
      <c r="H171" s="20">
        <f>+IF(ISERROR(VLOOKUP(B171,'[1]Physi, SP &amp; Others - Total PMT '!$K:$AA,16,FALSE)),0,VLOOKUP(B171,'[1]Physi, SP &amp; Others - Total PMT '!$K:$AA,16,FALSE))</f>
        <v>0</v>
      </c>
      <c r="I171" s="20">
        <f>+IF(ISERROR(VLOOKUP(B171,'[1]Physi, SP &amp; Others - Total PMT '!$K:$AA,17,FALSE)),0,VLOOKUP(B171,'[1]Physi, SP &amp; Others - Total PMT '!$K:$AA,17,FALSE))</f>
        <v>0</v>
      </c>
      <c r="J171" s="4">
        <f t="shared" si="2"/>
        <v>0</v>
      </c>
    </row>
    <row r="172" spans="1:10" x14ac:dyDescent="0.25">
      <c r="A172" s="30"/>
      <c r="B172" s="2">
        <v>1407278229</v>
      </c>
      <c r="C172" s="2"/>
      <c r="D172" s="10" t="s">
        <v>9515</v>
      </c>
      <c r="E172" s="10" t="s">
        <v>110</v>
      </c>
      <c r="F172" s="10" t="s">
        <v>37</v>
      </c>
      <c r="G172" s="2"/>
      <c r="H172" s="20">
        <f>+IF(ISERROR(VLOOKUP(B172,'[1]Physi, SP &amp; Others - Total PMT '!$K:$AA,16,FALSE)),0,VLOOKUP(B172,'[1]Physi, SP &amp; Others - Total PMT '!$K:$AA,16,FALSE))</f>
        <v>0</v>
      </c>
      <c r="I172" s="20">
        <f>+IF(ISERROR(VLOOKUP(B172,'[1]Physi, SP &amp; Others - Total PMT '!$K:$AA,17,FALSE)),0,VLOOKUP(B172,'[1]Physi, SP &amp; Others - Total PMT '!$K:$AA,17,FALSE))</f>
        <v>0</v>
      </c>
      <c r="J172" s="4">
        <f t="shared" si="2"/>
        <v>0</v>
      </c>
    </row>
    <row r="173" spans="1:10" x14ac:dyDescent="0.25">
      <c r="A173" s="30"/>
      <c r="B173" s="2">
        <v>1508833872</v>
      </c>
      <c r="C173" s="2"/>
      <c r="D173" s="10" t="s">
        <v>11932</v>
      </c>
      <c r="E173" s="10" t="s">
        <v>123</v>
      </c>
      <c r="F173" s="10" t="s">
        <v>226</v>
      </c>
      <c r="G173" s="2"/>
      <c r="H173" s="20">
        <f>+IF(ISERROR(VLOOKUP(B173,'[1]Physi, SP &amp; Others - Total PMT '!$K:$AA,16,FALSE)),0,VLOOKUP(B173,'[1]Physi, SP &amp; Others - Total PMT '!$K:$AA,16,FALSE))</f>
        <v>0</v>
      </c>
      <c r="I173" s="20">
        <f>+IF(ISERROR(VLOOKUP(B173,'[1]Physi, SP &amp; Others - Total PMT '!$K:$AA,17,FALSE)),0,VLOOKUP(B173,'[1]Physi, SP &amp; Others - Total PMT '!$K:$AA,17,FALSE))</f>
        <v>0</v>
      </c>
      <c r="J173" s="4">
        <f t="shared" si="2"/>
        <v>0</v>
      </c>
    </row>
    <row r="174" spans="1:10" x14ac:dyDescent="0.25">
      <c r="A174" s="30"/>
      <c r="B174" s="2">
        <v>1629050075</v>
      </c>
      <c r="C174" s="2"/>
      <c r="D174" s="10" t="s">
        <v>13168</v>
      </c>
      <c r="E174" s="10" t="s">
        <v>123</v>
      </c>
      <c r="F174" s="10" t="s">
        <v>226</v>
      </c>
      <c r="G174" s="2"/>
      <c r="H174" s="20">
        <f>+IF(ISERROR(VLOOKUP(B174,'[1]Physi, SP &amp; Others - Total PMT '!$K:$AA,16,FALSE)),0,VLOOKUP(B174,'[1]Physi, SP &amp; Others - Total PMT '!$K:$AA,16,FALSE))</f>
        <v>0</v>
      </c>
      <c r="I174" s="20">
        <f>+IF(ISERROR(VLOOKUP(B174,'[1]Physi, SP &amp; Others - Total PMT '!$K:$AA,17,FALSE)),0,VLOOKUP(B174,'[1]Physi, SP &amp; Others - Total PMT '!$K:$AA,17,FALSE))</f>
        <v>0</v>
      </c>
      <c r="J174" s="4">
        <f t="shared" si="2"/>
        <v>0</v>
      </c>
    </row>
    <row r="175" spans="1:10" x14ac:dyDescent="0.25">
      <c r="A175" s="30"/>
      <c r="B175" s="2">
        <v>1770641391</v>
      </c>
      <c r="C175" s="2"/>
      <c r="D175" s="10" t="s">
        <v>9392</v>
      </c>
      <c r="E175" s="10" t="s">
        <v>123</v>
      </c>
      <c r="F175" s="10" t="s">
        <v>226</v>
      </c>
      <c r="G175" s="2"/>
      <c r="H175" s="20">
        <f>+IF(ISERROR(VLOOKUP(B175,'[1]Physi, SP &amp; Others - Total PMT '!$K:$AA,16,FALSE)),0,VLOOKUP(B175,'[1]Physi, SP &amp; Others - Total PMT '!$K:$AA,16,FALSE))</f>
        <v>0</v>
      </c>
      <c r="I175" s="20">
        <f>+IF(ISERROR(VLOOKUP(B175,'[1]Physi, SP &amp; Others - Total PMT '!$K:$AA,17,FALSE)),0,VLOOKUP(B175,'[1]Physi, SP &amp; Others - Total PMT '!$K:$AA,17,FALSE))</f>
        <v>0</v>
      </c>
      <c r="J175" s="4">
        <f t="shared" si="2"/>
        <v>0</v>
      </c>
    </row>
    <row r="176" spans="1:10" x14ac:dyDescent="0.25">
      <c r="A176" s="30"/>
      <c r="B176" s="2">
        <v>1780682203</v>
      </c>
      <c r="C176" s="2"/>
      <c r="D176" s="10" t="s">
        <v>6271</v>
      </c>
      <c r="E176" s="10" t="s">
        <v>123</v>
      </c>
      <c r="F176" s="10" t="s">
        <v>226</v>
      </c>
      <c r="G176" s="2"/>
      <c r="H176" s="20">
        <f>+IF(ISERROR(VLOOKUP(B176,'[1]Physi, SP &amp; Others - Total PMT '!$K:$AA,16,FALSE)),0,VLOOKUP(B176,'[1]Physi, SP &amp; Others - Total PMT '!$K:$AA,16,FALSE))</f>
        <v>0</v>
      </c>
      <c r="I176" s="20">
        <f>+IF(ISERROR(VLOOKUP(B176,'[1]Physi, SP &amp; Others - Total PMT '!$K:$AA,17,FALSE)),0,VLOOKUP(B176,'[1]Physi, SP &amp; Others - Total PMT '!$K:$AA,17,FALSE))</f>
        <v>0</v>
      </c>
      <c r="J176" s="4">
        <f t="shared" si="2"/>
        <v>0</v>
      </c>
    </row>
    <row r="177" spans="1:10" x14ac:dyDescent="0.25">
      <c r="A177" s="30"/>
      <c r="B177" s="2">
        <v>1679502785</v>
      </c>
      <c r="C177" s="2"/>
      <c r="D177" s="10" t="s">
        <v>11327</v>
      </c>
      <c r="E177" s="10" t="s">
        <v>110</v>
      </c>
      <c r="F177" s="10" t="s">
        <v>226</v>
      </c>
      <c r="G177" s="2"/>
      <c r="H177" s="20">
        <f>+IF(ISERROR(VLOOKUP(B177,'[1]Physi, SP &amp; Others - Total PMT '!$K:$AA,16,FALSE)),0,VLOOKUP(B177,'[1]Physi, SP &amp; Others - Total PMT '!$K:$AA,16,FALSE))</f>
        <v>0</v>
      </c>
      <c r="I177" s="20">
        <f>+IF(ISERROR(VLOOKUP(B177,'[1]Physi, SP &amp; Others - Total PMT '!$K:$AA,17,FALSE)),0,VLOOKUP(B177,'[1]Physi, SP &amp; Others - Total PMT '!$K:$AA,17,FALSE))</f>
        <v>0</v>
      </c>
      <c r="J177" s="4">
        <f t="shared" si="2"/>
        <v>0</v>
      </c>
    </row>
    <row r="178" spans="1:10" x14ac:dyDescent="0.25">
      <c r="A178" s="30"/>
      <c r="B178" s="2">
        <v>1659354983</v>
      </c>
      <c r="C178" s="2"/>
      <c r="D178" s="10" t="s">
        <v>577</v>
      </c>
      <c r="E178" s="10" t="s">
        <v>123</v>
      </c>
      <c r="F178" s="10" t="s">
        <v>226</v>
      </c>
      <c r="G178" s="2"/>
      <c r="H178" s="20">
        <f>+IF(ISERROR(VLOOKUP(B178,'[1]Physi, SP &amp; Others - Total PMT '!$K:$AA,16,FALSE)),0,VLOOKUP(B178,'[1]Physi, SP &amp; Others - Total PMT '!$K:$AA,16,FALSE))</f>
        <v>0</v>
      </c>
      <c r="I178" s="20">
        <f>+IF(ISERROR(VLOOKUP(B178,'[1]Physi, SP &amp; Others - Total PMT '!$K:$AA,17,FALSE)),0,VLOOKUP(B178,'[1]Physi, SP &amp; Others - Total PMT '!$K:$AA,17,FALSE))</f>
        <v>0</v>
      </c>
      <c r="J178" s="4">
        <f t="shared" si="2"/>
        <v>0</v>
      </c>
    </row>
    <row r="179" spans="1:10" x14ac:dyDescent="0.25">
      <c r="A179" s="30"/>
      <c r="B179" s="2">
        <v>1689654220</v>
      </c>
      <c r="C179" s="2"/>
      <c r="D179" s="10" t="s">
        <v>11981</v>
      </c>
      <c r="E179" s="10" t="s">
        <v>110</v>
      </c>
      <c r="F179" s="10" t="s">
        <v>226</v>
      </c>
      <c r="G179" s="2"/>
      <c r="H179" s="20">
        <f>+IF(ISERROR(VLOOKUP(B179,'[1]Physi, SP &amp; Others - Total PMT '!$K:$AA,16,FALSE)),0,VLOOKUP(B179,'[1]Physi, SP &amp; Others - Total PMT '!$K:$AA,16,FALSE))</f>
        <v>0</v>
      </c>
      <c r="I179" s="20">
        <f>+IF(ISERROR(VLOOKUP(B179,'[1]Physi, SP &amp; Others - Total PMT '!$K:$AA,17,FALSE)),0,VLOOKUP(B179,'[1]Physi, SP &amp; Others - Total PMT '!$K:$AA,17,FALSE))</f>
        <v>0</v>
      </c>
      <c r="J179" s="4">
        <f t="shared" si="2"/>
        <v>0</v>
      </c>
    </row>
    <row r="180" spans="1:10" x14ac:dyDescent="0.25">
      <c r="A180" s="30"/>
      <c r="B180" s="2">
        <v>1144220047</v>
      </c>
      <c r="C180" s="2"/>
      <c r="D180" s="10" t="s">
        <v>9133</v>
      </c>
      <c r="E180" s="10" t="s">
        <v>123</v>
      </c>
      <c r="F180" s="10" t="s">
        <v>226</v>
      </c>
      <c r="G180" s="2"/>
      <c r="H180" s="20">
        <f>+IF(ISERROR(VLOOKUP(B180,'[1]Physi, SP &amp; Others - Total PMT '!$K:$AA,16,FALSE)),0,VLOOKUP(B180,'[1]Physi, SP &amp; Others - Total PMT '!$K:$AA,16,FALSE))</f>
        <v>0</v>
      </c>
      <c r="I180" s="20">
        <f>+IF(ISERROR(VLOOKUP(B180,'[1]Physi, SP &amp; Others - Total PMT '!$K:$AA,17,FALSE)),0,VLOOKUP(B180,'[1]Physi, SP &amp; Others - Total PMT '!$K:$AA,17,FALSE))</f>
        <v>0</v>
      </c>
      <c r="J180" s="4">
        <f t="shared" si="2"/>
        <v>0</v>
      </c>
    </row>
    <row r="181" spans="1:10" x14ac:dyDescent="0.25">
      <c r="A181" s="30"/>
      <c r="B181" s="2">
        <v>1891957916</v>
      </c>
      <c r="C181" s="2"/>
      <c r="D181" s="10" t="s">
        <v>12792</v>
      </c>
      <c r="E181" s="10" t="s">
        <v>123</v>
      </c>
      <c r="F181" s="10" t="s">
        <v>226</v>
      </c>
      <c r="G181" s="2"/>
      <c r="H181" s="20">
        <f>+IF(ISERROR(VLOOKUP(B181,'[1]Physi, SP &amp; Others - Total PMT '!$K:$AA,16,FALSE)),0,VLOOKUP(B181,'[1]Physi, SP &amp; Others - Total PMT '!$K:$AA,16,FALSE))</f>
        <v>0</v>
      </c>
      <c r="I181" s="20">
        <f>+IF(ISERROR(VLOOKUP(B181,'[1]Physi, SP &amp; Others - Total PMT '!$K:$AA,17,FALSE)),0,VLOOKUP(B181,'[1]Physi, SP &amp; Others - Total PMT '!$K:$AA,17,FALSE))</f>
        <v>0</v>
      </c>
      <c r="J181" s="4">
        <f t="shared" si="2"/>
        <v>0</v>
      </c>
    </row>
    <row r="182" spans="1:10" x14ac:dyDescent="0.25">
      <c r="A182" s="30"/>
      <c r="B182" s="2">
        <v>1033299318</v>
      </c>
      <c r="C182" s="2"/>
      <c r="D182" s="10" t="s">
        <v>539</v>
      </c>
      <c r="E182" s="10" t="s">
        <v>123</v>
      </c>
      <c r="F182" s="10" t="s">
        <v>226</v>
      </c>
      <c r="G182" s="2"/>
      <c r="H182" s="20">
        <f>+IF(ISERROR(VLOOKUP(B182,'[1]Physi, SP &amp; Others - Total PMT '!$K:$AA,16,FALSE)),0,VLOOKUP(B182,'[1]Physi, SP &amp; Others - Total PMT '!$K:$AA,16,FALSE))</f>
        <v>0</v>
      </c>
      <c r="I182" s="20">
        <f>+IF(ISERROR(VLOOKUP(B182,'[1]Physi, SP &amp; Others - Total PMT '!$K:$AA,17,FALSE)),0,VLOOKUP(B182,'[1]Physi, SP &amp; Others - Total PMT '!$K:$AA,17,FALSE))</f>
        <v>0</v>
      </c>
      <c r="J182" s="4">
        <f t="shared" si="2"/>
        <v>0</v>
      </c>
    </row>
    <row r="183" spans="1:10" x14ac:dyDescent="0.25">
      <c r="A183" s="30"/>
      <c r="B183" s="2">
        <v>1073681912</v>
      </c>
      <c r="C183" s="2"/>
      <c r="D183" s="10">
        <v>0</v>
      </c>
      <c r="E183" s="10" t="s">
        <v>123</v>
      </c>
      <c r="F183" s="10" t="s">
        <v>226</v>
      </c>
      <c r="G183" s="2"/>
      <c r="H183" s="20">
        <f>+IF(ISERROR(VLOOKUP(B183,'[1]Physi, SP &amp; Others - Total PMT '!$K:$AA,16,FALSE)),0,VLOOKUP(B183,'[1]Physi, SP &amp; Others - Total PMT '!$K:$AA,16,FALSE))</f>
        <v>0</v>
      </c>
      <c r="I183" s="20">
        <f>+IF(ISERROR(VLOOKUP(B183,'[1]Physi, SP &amp; Others - Total PMT '!$K:$AA,17,FALSE)),0,VLOOKUP(B183,'[1]Physi, SP &amp; Others - Total PMT '!$K:$AA,17,FALSE))</f>
        <v>0</v>
      </c>
      <c r="J183" s="4">
        <f t="shared" si="2"/>
        <v>0</v>
      </c>
    </row>
    <row r="184" spans="1:10" x14ac:dyDescent="0.25">
      <c r="A184" s="30"/>
      <c r="B184" s="2">
        <v>1982610341</v>
      </c>
      <c r="C184" s="2"/>
      <c r="D184" s="10" t="s">
        <v>8241</v>
      </c>
      <c r="E184" s="10" t="s">
        <v>123</v>
      </c>
      <c r="F184" s="10" t="s">
        <v>226</v>
      </c>
      <c r="G184" s="2"/>
      <c r="H184" s="20">
        <f>+IF(ISERROR(VLOOKUP(B184,'[1]Physi, SP &amp; Others - Total PMT '!$K:$AA,16,FALSE)),0,VLOOKUP(B184,'[1]Physi, SP &amp; Others - Total PMT '!$K:$AA,16,FALSE))</f>
        <v>0</v>
      </c>
      <c r="I184" s="20">
        <f>+IF(ISERROR(VLOOKUP(B184,'[1]Physi, SP &amp; Others - Total PMT '!$K:$AA,17,FALSE)),0,VLOOKUP(B184,'[1]Physi, SP &amp; Others - Total PMT '!$K:$AA,17,FALSE))</f>
        <v>0</v>
      </c>
      <c r="J184" s="4">
        <f t="shared" si="2"/>
        <v>0</v>
      </c>
    </row>
    <row r="185" spans="1:10" x14ac:dyDescent="0.25">
      <c r="A185" s="30"/>
      <c r="B185" s="2">
        <v>1467612499</v>
      </c>
      <c r="C185" s="2"/>
      <c r="D185" s="10" t="s">
        <v>12923</v>
      </c>
      <c r="E185" s="10" t="s">
        <v>110</v>
      </c>
      <c r="F185" s="10" t="s">
        <v>37</v>
      </c>
      <c r="G185" s="2"/>
      <c r="H185" s="20">
        <f>+IF(ISERROR(VLOOKUP(B185,'[1]Physi, SP &amp; Others - Total PMT '!$K:$AA,16,FALSE)),0,VLOOKUP(B185,'[1]Physi, SP &amp; Others - Total PMT '!$K:$AA,16,FALSE))</f>
        <v>0</v>
      </c>
      <c r="I185" s="20">
        <f>+IF(ISERROR(VLOOKUP(B185,'[1]Physi, SP &amp; Others - Total PMT '!$K:$AA,17,FALSE)),0,VLOOKUP(B185,'[1]Physi, SP &amp; Others - Total PMT '!$K:$AA,17,FALSE))</f>
        <v>0</v>
      </c>
      <c r="J185" s="4">
        <f t="shared" si="2"/>
        <v>0</v>
      </c>
    </row>
    <row r="186" spans="1:10" x14ac:dyDescent="0.25">
      <c r="A186" s="30"/>
      <c r="B186" s="2">
        <v>1730117904</v>
      </c>
      <c r="C186" s="2"/>
      <c r="D186" s="10" t="s">
        <v>12434</v>
      </c>
      <c r="E186" s="10" t="s">
        <v>123</v>
      </c>
      <c r="F186" s="10" t="s">
        <v>226</v>
      </c>
      <c r="G186" s="2"/>
      <c r="H186" s="20">
        <f>+IF(ISERROR(VLOOKUP(B186,'[1]Physi, SP &amp; Others - Total PMT '!$K:$AA,16,FALSE)),0,VLOOKUP(B186,'[1]Physi, SP &amp; Others - Total PMT '!$K:$AA,16,FALSE))</f>
        <v>0</v>
      </c>
      <c r="I186" s="20">
        <f>+IF(ISERROR(VLOOKUP(B186,'[1]Physi, SP &amp; Others - Total PMT '!$K:$AA,17,FALSE)),0,VLOOKUP(B186,'[1]Physi, SP &amp; Others - Total PMT '!$K:$AA,17,FALSE))</f>
        <v>0</v>
      </c>
      <c r="J186" s="4">
        <f t="shared" si="2"/>
        <v>0</v>
      </c>
    </row>
    <row r="187" spans="1:10" x14ac:dyDescent="0.25">
      <c r="A187" s="30"/>
      <c r="B187" s="2">
        <v>1174610760</v>
      </c>
      <c r="C187" s="2"/>
      <c r="D187" s="10" t="s">
        <v>8055</v>
      </c>
      <c r="E187" s="10" t="s">
        <v>123</v>
      </c>
      <c r="F187" s="10" t="s">
        <v>226</v>
      </c>
      <c r="G187" s="2"/>
      <c r="H187" s="20">
        <f>+IF(ISERROR(VLOOKUP(B187,'[1]Physi, SP &amp; Others - Total PMT '!$K:$AA,16,FALSE)),0,VLOOKUP(B187,'[1]Physi, SP &amp; Others - Total PMT '!$K:$AA,16,FALSE))</f>
        <v>0</v>
      </c>
      <c r="I187" s="20">
        <f>+IF(ISERROR(VLOOKUP(B187,'[1]Physi, SP &amp; Others - Total PMT '!$K:$AA,17,FALSE)),0,VLOOKUP(B187,'[1]Physi, SP &amp; Others - Total PMT '!$K:$AA,17,FALSE))</f>
        <v>0</v>
      </c>
      <c r="J187" s="4">
        <f t="shared" si="2"/>
        <v>0</v>
      </c>
    </row>
    <row r="188" spans="1:10" x14ac:dyDescent="0.25">
      <c r="A188" s="30"/>
      <c r="B188" s="2">
        <v>1962466813</v>
      </c>
      <c r="C188" s="2"/>
      <c r="D188" s="10" t="s">
        <v>12445</v>
      </c>
      <c r="E188" s="10" t="s">
        <v>123</v>
      </c>
      <c r="F188" s="10" t="s">
        <v>226</v>
      </c>
      <c r="G188" s="2"/>
      <c r="H188" s="20">
        <f>+IF(ISERROR(VLOOKUP(B188,'[1]Physi, SP &amp; Others - Total PMT '!$K:$AA,16,FALSE)),0,VLOOKUP(B188,'[1]Physi, SP &amp; Others - Total PMT '!$K:$AA,16,FALSE))</f>
        <v>26260.270313562574</v>
      </c>
      <c r="I188" s="20">
        <f>+IF(ISERROR(VLOOKUP(B188,'[1]Physi, SP &amp; Others - Total PMT '!$K:$AA,17,FALSE)),0,VLOOKUP(B188,'[1]Physi, SP &amp; Others - Total PMT '!$K:$AA,17,FALSE))</f>
        <v>0</v>
      </c>
      <c r="J188" s="4">
        <f t="shared" si="2"/>
        <v>26260.270313562574</v>
      </c>
    </row>
    <row r="189" spans="1:10" x14ac:dyDescent="0.25">
      <c r="A189" s="30"/>
      <c r="B189" s="2">
        <v>1912179458</v>
      </c>
      <c r="C189" s="2"/>
      <c r="D189" s="10" t="s">
        <v>549</v>
      </c>
      <c r="E189" s="10" t="s">
        <v>123</v>
      </c>
      <c r="F189" s="10" t="s">
        <v>226</v>
      </c>
      <c r="G189" s="2"/>
      <c r="H189" s="20">
        <f>+IF(ISERROR(VLOOKUP(B189,'[1]Physi, SP &amp; Others - Total PMT '!$K:$AA,16,FALSE)),0,VLOOKUP(B189,'[1]Physi, SP &amp; Others - Total PMT '!$K:$AA,16,FALSE))</f>
        <v>0</v>
      </c>
      <c r="I189" s="20">
        <f>+IF(ISERROR(VLOOKUP(B189,'[1]Physi, SP &amp; Others - Total PMT '!$K:$AA,17,FALSE)),0,VLOOKUP(B189,'[1]Physi, SP &amp; Others - Total PMT '!$K:$AA,17,FALSE))</f>
        <v>0</v>
      </c>
      <c r="J189" s="4">
        <f t="shared" si="2"/>
        <v>0</v>
      </c>
    </row>
    <row r="190" spans="1:10" x14ac:dyDescent="0.25">
      <c r="A190" s="30"/>
      <c r="B190" s="2">
        <v>1750307211</v>
      </c>
      <c r="C190" s="2"/>
      <c r="D190" s="10" t="s">
        <v>11733</v>
      </c>
      <c r="E190" s="10" t="s">
        <v>123</v>
      </c>
      <c r="F190" s="10" t="s">
        <v>226</v>
      </c>
      <c r="G190" s="2"/>
      <c r="H190" s="20">
        <f>+IF(ISERROR(VLOOKUP(B190,'[1]Physi, SP &amp; Others - Total PMT '!$K:$AA,16,FALSE)),0,VLOOKUP(B190,'[1]Physi, SP &amp; Others - Total PMT '!$K:$AA,16,FALSE))</f>
        <v>0</v>
      </c>
      <c r="I190" s="20">
        <f>+IF(ISERROR(VLOOKUP(B190,'[1]Physi, SP &amp; Others - Total PMT '!$K:$AA,17,FALSE)),0,VLOOKUP(B190,'[1]Physi, SP &amp; Others - Total PMT '!$K:$AA,17,FALSE))</f>
        <v>0</v>
      </c>
      <c r="J190" s="4">
        <f t="shared" si="2"/>
        <v>0</v>
      </c>
    </row>
    <row r="191" spans="1:10" x14ac:dyDescent="0.25">
      <c r="A191" s="30"/>
      <c r="B191" s="2">
        <v>1639122575</v>
      </c>
      <c r="C191" s="2"/>
      <c r="D191" s="10" t="s">
        <v>11379</v>
      </c>
      <c r="E191" s="10" t="s">
        <v>110</v>
      </c>
      <c r="F191" s="10" t="s">
        <v>226</v>
      </c>
      <c r="G191" s="2"/>
      <c r="H191" s="20">
        <f>+IF(ISERROR(VLOOKUP(B191,'[1]Physi, SP &amp; Others - Total PMT '!$K:$AA,16,FALSE)),0,VLOOKUP(B191,'[1]Physi, SP &amp; Others - Total PMT '!$K:$AA,16,FALSE))</f>
        <v>0</v>
      </c>
      <c r="I191" s="20">
        <f>+IF(ISERROR(VLOOKUP(B191,'[1]Physi, SP &amp; Others - Total PMT '!$K:$AA,17,FALSE)),0,VLOOKUP(B191,'[1]Physi, SP &amp; Others - Total PMT '!$K:$AA,17,FALSE))</f>
        <v>0</v>
      </c>
      <c r="J191" s="4">
        <f t="shared" si="2"/>
        <v>0</v>
      </c>
    </row>
    <row r="192" spans="1:10" x14ac:dyDescent="0.25">
      <c r="A192" s="30"/>
      <c r="B192" s="2">
        <v>1033298906</v>
      </c>
      <c r="C192" s="2"/>
      <c r="D192" s="10" t="s">
        <v>3572</v>
      </c>
      <c r="E192" s="10" t="s">
        <v>110</v>
      </c>
      <c r="F192" s="10" t="s">
        <v>226</v>
      </c>
      <c r="G192" s="2"/>
      <c r="H192" s="20">
        <f>+IF(ISERROR(VLOOKUP(B192,'[1]Physi, SP &amp; Others - Total PMT '!$K:$AA,16,FALSE)),0,VLOOKUP(B192,'[1]Physi, SP &amp; Others - Total PMT '!$K:$AA,16,FALSE))</f>
        <v>0</v>
      </c>
      <c r="I192" s="20">
        <f>+IF(ISERROR(VLOOKUP(B192,'[1]Physi, SP &amp; Others - Total PMT '!$K:$AA,17,FALSE)),0,VLOOKUP(B192,'[1]Physi, SP &amp; Others - Total PMT '!$K:$AA,17,FALSE))</f>
        <v>0</v>
      </c>
      <c r="J192" s="4">
        <f t="shared" si="2"/>
        <v>0</v>
      </c>
    </row>
    <row r="193" spans="1:10" x14ac:dyDescent="0.25">
      <c r="A193" s="30"/>
      <c r="B193" s="2">
        <v>1831295310</v>
      </c>
      <c r="C193" s="2"/>
      <c r="D193" s="10" t="s">
        <v>4199</v>
      </c>
      <c r="E193" s="10" t="s">
        <v>123</v>
      </c>
      <c r="F193" s="10" t="s">
        <v>226</v>
      </c>
      <c r="G193" s="2"/>
      <c r="H193" s="20">
        <f>+IF(ISERROR(VLOOKUP(B193,'[1]Physi, SP &amp; Others - Total PMT '!$K:$AA,16,FALSE)),0,VLOOKUP(B193,'[1]Physi, SP &amp; Others - Total PMT '!$K:$AA,16,FALSE))</f>
        <v>0</v>
      </c>
      <c r="I193" s="20">
        <f>+IF(ISERROR(VLOOKUP(B193,'[1]Physi, SP &amp; Others - Total PMT '!$K:$AA,17,FALSE)),0,VLOOKUP(B193,'[1]Physi, SP &amp; Others - Total PMT '!$K:$AA,17,FALSE))</f>
        <v>0</v>
      </c>
      <c r="J193" s="4">
        <f t="shared" si="2"/>
        <v>0</v>
      </c>
    </row>
    <row r="194" spans="1:10" x14ac:dyDescent="0.25">
      <c r="A194" s="30"/>
      <c r="B194" s="2">
        <v>1659382364</v>
      </c>
      <c r="C194" s="2"/>
      <c r="D194" s="10" t="s">
        <v>14587</v>
      </c>
      <c r="E194" s="10" t="s">
        <v>123</v>
      </c>
      <c r="F194" s="10" t="s">
        <v>226</v>
      </c>
      <c r="G194" s="2"/>
      <c r="H194" s="20">
        <f>+IF(ISERROR(VLOOKUP(B194,'[1]Physi, SP &amp; Others - Total PMT '!$K:$AA,16,FALSE)),0,VLOOKUP(B194,'[1]Physi, SP &amp; Others - Total PMT '!$K:$AA,16,FALSE))</f>
        <v>0</v>
      </c>
      <c r="I194" s="20">
        <f>+IF(ISERROR(VLOOKUP(B194,'[1]Physi, SP &amp; Others - Total PMT '!$K:$AA,17,FALSE)),0,VLOOKUP(B194,'[1]Physi, SP &amp; Others - Total PMT '!$K:$AA,17,FALSE))</f>
        <v>0</v>
      </c>
      <c r="J194" s="4">
        <f t="shared" si="2"/>
        <v>0</v>
      </c>
    </row>
    <row r="195" spans="1:10" x14ac:dyDescent="0.25">
      <c r="A195" s="30"/>
      <c r="B195" s="2">
        <v>1487711644</v>
      </c>
      <c r="C195" s="2"/>
      <c r="D195" s="10" t="s">
        <v>9145</v>
      </c>
      <c r="E195" s="10" t="s">
        <v>123</v>
      </c>
      <c r="F195" s="10" t="s">
        <v>226</v>
      </c>
      <c r="G195" s="2"/>
      <c r="H195" s="20">
        <f>+IF(ISERROR(VLOOKUP(B195,'[1]Physi, SP &amp; Others - Total PMT '!$K:$AA,16,FALSE)),0,VLOOKUP(B195,'[1]Physi, SP &amp; Others - Total PMT '!$K:$AA,16,FALSE))</f>
        <v>0</v>
      </c>
      <c r="I195" s="20">
        <f>+IF(ISERROR(VLOOKUP(B195,'[1]Physi, SP &amp; Others - Total PMT '!$K:$AA,17,FALSE)),0,VLOOKUP(B195,'[1]Physi, SP &amp; Others - Total PMT '!$K:$AA,17,FALSE))</f>
        <v>0</v>
      </c>
      <c r="J195" s="4">
        <f t="shared" si="2"/>
        <v>0</v>
      </c>
    </row>
    <row r="196" spans="1:10" x14ac:dyDescent="0.25">
      <c r="A196" s="30"/>
      <c r="B196" s="2">
        <v>1114925336</v>
      </c>
      <c r="C196" s="2"/>
      <c r="D196" s="10" t="s">
        <v>564</v>
      </c>
      <c r="E196" s="10" t="s">
        <v>123</v>
      </c>
      <c r="F196" s="10" t="s">
        <v>226</v>
      </c>
      <c r="G196" s="2"/>
      <c r="H196" s="20">
        <f>+IF(ISERROR(VLOOKUP(B196,'[1]Physi, SP &amp; Others - Total PMT '!$K:$AA,16,FALSE)),0,VLOOKUP(B196,'[1]Physi, SP &amp; Others - Total PMT '!$K:$AA,16,FALSE))</f>
        <v>0</v>
      </c>
      <c r="I196" s="20">
        <f>+IF(ISERROR(VLOOKUP(B196,'[1]Physi, SP &amp; Others - Total PMT '!$K:$AA,17,FALSE)),0,VLOOKUP(B196,'[1]Physi, SP &amp; Others - Total PMT '!$K:$AA,17,FALSE))</f>
        <v>0</v>
      </c>
      <c r="J196" s="4">
        <f t="shared" si="2"/>
        <v>0</v>
      </c>
    </row>
    <row r="197" spans="1:10" x14ac:dyDescent="0.25">
      <c r="A197" s="30"/>
      <c r="B197" s="2">
        <v>1487751467</v>
      </c>
      <c r="C197" s="2"/>
      <c r="D197" s="10" t="s">
        <v>9243</v>
      </c>
      <c r="E197" s="10" t="s">
        <v>123</v>
      </c>
      <c r="F197" s="10" t="s">
        <v>226</v>
      </c>
      <c r="G197" s="2"/>
      <c r="H197" s="20">
        <f>+IF(ISERROR(VLOOKUP(B197,'[1]Physi, SP &amp; Others - Total PMT '!$K:$AA,16,FALSE)),0,VLOOKUP(B197,'[1]Physi, SP &amp; Others - Total PMT '!$K:$AA,16,FALSE))</f>
        <v>0</v>
      </c>
      <c r="I197" s="20">
        <f>+IF(ISERROR(VLOOKUP(B197,'[1]Physi, SP &amp; Others - Total PMT '!$K:$AA,17,FALSE)),0,VLOOKUP(B197,'[1]Physi, SP &amp; Others - Total PMT '!$K:$AA,17,FALSE))</f>
        <v>0</v>
      </c>
      <c r="J197" s="4">
        <f t="shared" si="2"/>
        <v>0</v>
      </c>
    </row>
    <row r="198" spans="1:10" x14ac:dyDescent="0.25">
      <c r="A198" s="30"/>
      <c r="B198" s="2">
        <v>1497837090</v>
      </c>
      <c r="C198" s="2"/>
      <c r="D198" s="10" t="s">
        <v>12129</v>
      </c>
      <c r="E198" s="10" t="s">
        <v>123</v>
      </c>
      <c r="F198" s="10" t="s">
        <v>226</v>
      </c>
      <c r="G198" s="2"/>
      <c r="H198" s="20">
        <f>+IF(ISERROR(VLOOKUP(B198,'[1]Physi, SP &amp; Others - Total PMT '!$K:$AA,16,FALSE)),0,VLOOKUP(B198,'[1]Physi, SP &amp; Others - Total PMT '!$K:$AA,16,FALSE))</f>
        <v>0</v>
      </c>
      <c r="I198" s="20">
        <f>+IF(ISERROR(VLOOKUP(B198,'[1]Physi, SP &amp; Others - Total PMT '!$K:$AA,17,FALSE)),0,VLOOKUP(B198,'[1]Physi, SP &amp; Others - Total PMT '!$K:$AA,17,FALSE))</f>
        <v>0</v>
      </c>
      <c r="J198" s="4">
        <f t="shared" ref="J198:J261" si="3">H198+I198</f>
        <v>0</v>
      </c>
    </row>
    <row r="199" spans="1:10" x14ac:dyDescent="0.25">
      <c r="A199" s="30"/>
      <c r="B199" s="2">
        <v>1659533776</v>
      </c>
      <c r="C199" s="2"/>
      <c r="D199" s="10" t="s">
        <v>12841</v>
      </c>
      <c r="E199" s="10" t="s">
        <v>123</v>
      </c>
      <c r="F199" s="10" t="s">
        <v>226</v>
      </c>
      <c r="G199" s="2"/>
      <c r="H199" s="20">
        <f>+IF(ISERROR(VLOOKUP(B199,'[1]Physi, SP &amp; Others - Total PMT '!$K:$AA,16,FALSE)),0,VLOOKUP(B199,'[1]Physi, SP &amp; Others - Total PMT '!$K:$AA,16,FALSE))</f>
        <v>0</v>
      </c>
      <c r="I199" s="20">
        <f>+IF(ISERROR(VLOOKUP(B199,'[1]Physi, SP &amp; Others - Total PMT '!$K:$AA,17,FALSE)),0,VLOOKUP(B199,'[1]Physi, SP &amp; Others - Total PMT '!$K:$AA,17,FALSE))</f>
        <v>0</v>
      </c>
      <c r="J199" s="4">
        <f t="shared" si="3"/>
        <v>0</v>
      </c>
    </row>
    <row r="200" spans="1:10" x14ac:dyDescent="0.25">
      <c r="A200" s="30"/>
      <c r="B200" s="2">
        <v>1013948314</v>
      </c>
      <c r="C200" s="2"/>
      <c r="D200" s="10" t="s">
        <v>1046</v>
      </c>
      <c r="E200" s="10" t="s">
        <v>123</v>
      </c>
      <c r="F200" s="10" t="s">
        <v>226</v>
      </c>
      <c r="G200" s="2"/>
      <c r="H200" s="20">
        <f>+IF(ISERROR(VLOOKUP(B200,'[1]Physi, SP &amp; Others - Total PMT '!$K:$AA,16,FALSE)),0,VLOOKUP(B200,'[1]Physi, SP &amp; Others - Total PMT '!$K:$AA,16,FALSE))</f>
        <v>0</v>
      </c>
      <c r="I200" s="20">
        <f>+IF(ISERROR(VLOOKUP(B200,'[1]Physi, SP &amp; Others - Total PMT '!$K:$AA,17,FALSE)),0,VLOOKUP(B200,'[1]Physi, SP &amp; Others - Total PMT '!$K:$AA,17,FALSE))</f>
        <v>0</v>
      </c>
      <c r="J200" s="4">
        <f t="shared" si="3"/>
        <v>0</v>
      </c>
    </row>
    <row r="201" spans="1:10" x14ac:dyDescent="0.25">
      <c r="A201" s="30"/>
      <c r="B201" s="2">
        <v>1639346869</v>
      </c>
      <c r="C201" s="2"/>
      <c r="D201" s="10" t="s">
        <v>9950</v>
      </c>
      <c r="E201" s="10" t="s">
        <v>110</v>
      </c>
      <c r="F201" s="10" t="s">
        <v>226</v>
      </c>
      <c r="G201" s="2"/>
      <c r="H201" s="20">
        <f>+IF(ISERROR(VLOOKUP(B201,'[1]Physi, SP &amp; Others - Total PMT '!$K:$AA,16,FALSE)),0,VLOOKUP(B201,'[1]Physi, SP &amp; Others - Total PMT '!$K:$AA,16,FALSE))</f>
        <v>0</v>
      </c>
      <c r="I201" s="20">
        <f>+IF(ISERROR(VLOOKUP(B201,'[1]Physi, SP &amp; Others - Total PMT '!$K:$AA,17,FALSE)),0,VLOOKUP(B201,'[1]Physi, SP &amp; Others - Total PMT '!$K:$AA,17,FALSE))</f>
        <v>0</v>
      </c>
      <c r="J201" s="4">
        <f t="shared" si="3"/>
        <v>0</v>
      </c>
    </row>
    <row r="202" spans="1:10" x14ac:dyDescent="0.25">
      <c r="A202" s="30"/>
      <c r="B202" s="2">
        <v>1952474504</v>
      </c>
      <c r="C202" s="2"/>
      <c r="D202" s="10" t="s">
        <v>1714</v>
      </c>
      <c r="E202" s="10" t="s">
        <v>123</v>
      </c>
      <c r="F202" s="10" t="s">
        <v>226</v>
      </c>
      <c r="G202" s="2"/>
      <c r="H202" s="20">
        <f>+IF(ISERROR(VLOOKUP(B202,'[1]Physi, SP &amp; Others - Total PMT '!$K:$AA,16,FALSE)),0,VLOOKUP(B202,'[1]Physi, SP &amp; Others - Total PMT '!$K:$AA,16,FALSE))</f>
        <v>0</v>
      </c>
      <c r="I202" s="20">
        <f>+IF(ISERROR(VLOOKUP(B202,'[1]Physi, SP &amp; Others - Total PMT '!$K:$AA,17,FALSE)),0,VLOOKUP(B202,'[1]Physi, SP &amp; Others - Total PMT '!$K:$AA,17,FALSE))</f>
        <v>0</v>
      </c>
      <c r="J202" s="4">
        <f t="shared" si="3"/>
        <v>0</v>
      </c>
    </row>
    <row r="203" spans="1:10" x14ac:dyDescent="0.25">
      <c r="A203" s="30"/>
      <c r="B203" s="2">
        <v>1134199920</v>
      </c>
      <c r="C203" s="2"/>
      <c r="D203" s="10" t="s">
        <v>10948</v>
      </c>
      <c r="E203" s="10" t="s">
        <v>123</v>
      </c>
      <c r="F203" s="10" t="s">
        <v>226</v>
      </c>
      <c r="G203" s="2"/>
      <c r="H203" s="20">
        <f>+IF(ISERROR(VLOOKUP(B203,'[1]Physi, SP &amp; Others - Total PMT '!$K:$AA,16,FALSE)),0,VLOOKUP(B203,'[1]Physi, SP &amp; Others - Total PMT '!$K:$AA,16,FALSE))</f>
        <v>0</v>
      </c>
      <c r="I203" s="20">
        <f>+IF(ISERROR(VLOOKUP(B203,'[1]Physi, SP &amp; Others - Total PMT '!$K:$AA,17,FALSE)),0,VLOOKUP(B203,'[1]Physi, SP &amp; Others - Total PMT '!$K:$AA,17,FALSE))</f>
        <v>0</v>
      </c>
      <c r="J203" s="4">
        <f t="shared" si="3"/>
        <v>0</v>
      </c>
    </row>
    <row r="204" spans="1:10" x14ac:dyDescent="0.25">
      <c r="A204" s="30"/>
      <c r="B204" s="2">
        <v>1841231057</v>
      </c>
      <c r="C204" s="2"/>
      <c r="D204" s="10" t="s">
        <v>12172</v>
      </c>
      <c r="E204" s="10" t="s">
        <v>123</v>
      </c>
      <c r="F204" s="10" t="s">
        <v>226</v>
      </c>
      <c r="G204" s="2"/>
      <c r="H204" s="20">
        <f>+IF(ISERROR(VLOOKUP(B204,'[1]Physi, SP &amp; Others - Total PMT '!$K:$AA,16,FALSE)),0,VLOOKUP(B204,'[1]Physi, SP &amp; Others - Total PMT '!$K:$AA,16,FALSE))</f>
        <v>0</v>
      </c>
      <c r="I204" s="20">
        <f>+IF(ISERROR(VLOOKUP(B204,'[1]Physi, SP &amp; Others - Total PMT '!$K:$AA,17,FALSE)),0,VLOOKUP(B204,'[1]Physi, SP &amp; Others - Total PMT '!$K:$AA,17,FALSE))</f>
        <v>0</v>
      </c>
      <c r="J204" s="4">
        <f t="shared" si="3"/>
        <v>0</v>
      </c>
    </row>
    <row r="205" spans="1:10" x14ac:dyDescent="0.25">
      <c r="A205" s="30"/>
      <c r="B205" s="2">
        <v>1669695912</v>
      </c>
      <c r="C205" s="2"/>
      <c r="D205" s="10" t="s">
        <v>5139</v>
      </c>
      <c r="E205" s="10" t="s">
        <v>123</v>
      </c>
      <c r="F205" s="10" t="s">
        <v>226</v>
      </c>
      <c r="G205" s="2"/>
      <c r="H205" s="20">
        <f>+IF(ISERROR(VLOOKUP(B205,'[1]Physi, SP &amp; Others - Total PMT '!$K:$AA,16,FALSE)),0,VLOOKUP(B205,'[1]Physi, SP &amp; Others - Total PMT '!$K:$AA,16,FALSE))</f>
        <v>412.82461173189893</v>
      </c>
      <c r="I205" s="20">
        <f>+IF(ISERROR(VLOOKUP(B205,'[1]Physi, SP &amp; Others - Total PMT '!$K:$AA,17,FALSE)),0,VLOOKUP(B205,'[1]Physi, SP &amp; Others - Total PMT '!$K:$AA,17,FALSE))</f>
        <v>0</v>
      </c>
      <c r="J205" s="4">
        <f t="shared" si="3"/>
        <v>412.82461173189893</v>
      </c>
    </row>
    <row r="206" spans="1:10" x14ac:dyDescent="0.25">
      <c r="A206" s="30"/>
      <c r="B206" s="2">
        <v>1619929502</v>
      </c>
      <c r="C206" s="2"/>
      <c r="D206" s="10" t="s">
        <v>14137</v>
      </c>
      <c r="E206" s="10" t="s">
        <v>123</v>
      </c>
      <c r="F206" s="10" t="s">
        <v>226</v>
      </c>
      <c r="G206" s="2"/>
      <c r="H206" s="20">
        <f>+IF(ISERROR(VLOOKUP(B206,'[1]Physi, SP &amp; Others - Total PMT '!$K:$AA,16,FALSE)),0,VLOOKUP(B206,'[1]Physi, SP &amp; Others - Total PMT '!$K:$AA,16,FALSE))</f>
        <v>0</v>
      </c>
      <c r="I206" s="20">
        <f>+IF(ISERROR(VLOOKUP(B206,'[1]Physi, SP &amp; Others - Total PMT '!$K:$AA,17,FALSE)),0,VLOOKUP(B206,'[1]Physi, SP &amp; Others - Total PMT '!$K:$AA,17,FALSE))</f>
        <v>0</v>
      </c>
      <c r="J206" s="4">
        <f t="shared" si="3"/>
        <v>0</v>
      </c>
    </row>
    <row r="207" spans="1:10" x14ac:dyDescent="0.25">
      <c r="A207" s="30"/>
      <c r="B207" s="2">
        <v>1093777609</v>
      </c>
      <c r="C207" s="2"/>
      <c r="D207" s="10" t="s">
        <v>711</v>
      </c>
      <c r="E207" s="10" t="s">
        <v>123</v>
      </c>
      <c r="F207" s="10" t="s">
        <v>226</v>
      </c>
      <c r="G207" s="2"/>
      <c r="H207" s="20">
        <f>+IF(ISERROR(VLOOKUP(B207,'[1]Physi, SP &amp; Others - Total PMT '!$K:$AA,16,FALSE)),0,VLOOKUP(B207,'[1]Physi, SP &amp; Others - Total PMT '!$K:$AA,16,FALSE))</f>
        <v>0</v>
      </c>
      <c r="I207" s="20">
        <f>+IF(ISERROR(VLOOKUP(B207,'[1]Physi, SP &amp; Others - Total PMT '!$K:$AA,17,FALSE)),0,VLOOKUP(B207,'[1]Physi, SP &amp; Others - Total PMT '!$K:$AA,17,FALSE))</f>
        <v>0</v>
      </c>
      <c r="J207" s="4">
        <f t="shared" si="3"/>
        <v>0</v>
      </c>
    </row>
    <row r="208" spans="1:10" x14ac:dyDescent="0.25">
      <c r="A208" s="30"/>
      <c r="B208" s="2">
        <v>1255347761</v>
      </c>
      <c r="C208" s="2"/>
      <c r="D208" s="10" t="s">
        <v>10071</v>
      </c>
      <c r="E208" s="10" t="s">
        <v>123</v>
      </c>
      <c r="F208" s="10" t="s">
        <v>226</v>
      </c>
      <c r="G208" s="2"/>
      <c r="H208" s="20">
        <f>+IF(ISERROR(VLOOKUP(B208,'[1]Physi, SP &amp; Others - Total PMT '!$K:$AA,16,FALSE)),0,VLOOKUP(B208,'[1]Physi, SP &amp; Others - Total PMT '!$K:$AA,16,FALSE))</f>
        <v>0</v>
      </c>
      <c r="I208" s="20">
        <f>+IF(ISERROR(VLOOKUP(B208,'[1]Physi, SP &amp; Others - Total PMT '!$K:$AA,17,FALSE)),0,VLOOKUP(B208,'[1]Physi, SP &amp; Others - Total PMT '!$K:$AA,17,FALSE))</f>
        <v>0</v>
      </c>
      <c r="J208" s="4">
        <f t="shared" si="3"/>
        <v>0</v>
      </c>
    </row>
    <row r="209" spans="1:10" x14ac:dyDescent="0.25">
      <c r="A209" s="30"/>
      <c r="B209" s="2">
        <v>1548237571</v>
      </c>
      <c r="C209" s="2"/>
      <c r="D209" s="10" t="s">
        <v>588</v>
      </c>
      <c r="E209" s="10" t="s">
        <v>110</v>
      </c>
      <c r="F209" s="10" t="s">
        <v>226</v>
      </c>
      <c r="G209" s="2"/>
      <c r="H209" s="20">
        <f>+IF(ISERROR(VLOOKUP(B209,'[1]Physi, SP &amp; Others - Total PMT '!$K:$AA,16,FALSE)),0,VLOOKUP(B209,'[1]Physi, SP &amp; Others - Total PMT '!$K:$AA,16,FALSE))</f>
        <v>0</v>
      </c>
      <c r="I209" s="20">
        <f>+IF(ISERROR(VLOOKUP(B209,'[1]Physi, SP &amp; Others - Total PMT '!$K:$AA,17,FALSE)),0,VLOOKUP(B209,'[1]Physi, SP &amp; Others - Total PMT '!$K:$AA,17,FALSE))</f>
        <v>0</v>
      </c>
      <c r="J209" s="4">
        <f t="shared" si="3"/>
        <v>0</v>
      </c>
    </row>
    <row r="210" spans="1:10" x14ac:dyDescent="0.25">
      <c r="A210" s="30"/>
      <c r="B210" s="2">
        <v>1336366756</v>
      </c>
      <c r="C210" s="2"/>
      <c r="D210" s="10" t="s">
        <v>1678</v>
      </c>
      <c r="E210" s="10" t="s">
        <v>123</v>
      </c>
      <c r="F210" s="10" t="s">
        <v>226</v>
      </c>
      <c r="G210" s="2"/>
      <c r="H210" s="20">
        <f>+IF(ISERROR(VLOOKUP(B210,'[1]Physi, SP &amp; Others - Total PMT '!$K:$AA,16,FALSE)),0,VLOOKUP(B210,'[1]Physi, SP &amp; Others - Total PMT '!$K:$AA,16,FALSE))</f>
        <v>0</v>
      </c>
      <c r="I210" s="20">
        <f>+IF(ISERROR(VLOOKUP(B210,'[1]Physi, SP &amp; Others - Total PMT '!$K:$AA,17,FALSE)),0,VLOOKUP(B210,'[1]Physi, SP &amp; Others - Total PMT '!$K:$AA,17,FALSE))</f>
        <v>0</v>
      </c>
      <c r="J210" s="4">
        <f t="shared" si="3"/>
        <v>0</v>
      </c>
    </row>
    <row r="211" spans="1:10" x14ac:dyDescent="0.25">
      <c r="A211" s="30"/>
      <c r="B211" s="2">
        <v>1881609659</v>
      </c>
      <c r="C211" s="2"/>
      <c r="D211" s="10" t="s">
        <v>3505</v>
      </c>
      <c r="E211" s="10" t="s">
        <v>123</v>
      </c>
      <c r="F211" s="10" t="s">
        <v>226</v>
      </c>
      <c r="G211" s="2"/>
      <c r="H211" s="20">
        <f>+IF(ISERROR(VLOOKUP(B211,'[1]Physi, SP &amp; Others - Total PMT '!$K:$AA,16,FALSE)),0,VLOOKUP(B211,'[1]Physi, SP &amp; Others - Total PMT '!$K:$AA,16,FALSE))</f>
        <v>0</v>
      </c>
      <c r="I211" s="20">
        <f>+IF(ISERROR(VLOOKUP(B211,'[1]Physi, SP &amp; Others - Total PMT '!$K:$AA,17,FALSE)),0,VLOOKUP(B211,'[1]Physi, SP &amp; Others - Total PMT '!$K:$AA,17,FALSE))</f>
        <v>0</v>
      </c>
      <c r="J211" s="4">
        <f t="shared" si="3"/>
        <v>0</v>
      </c>
    </row>
    <row r="212" spans="1:10" x14ac:dyDescent="0.25">
      <c r="A212" s="30"/>
      <c r="B212" s="2">
        <v>1033214317</v>
      </c>
      <c r="C212" s="2"/>
      <c r="D212" s="10" t="s">
        <v>9991</v>
      </c>
      <c r="E212" s="10" t="s">
        <v>123</v>
      </c>
      <c r="F212" s="10" t="s">
        <v>226</v>
      </c>
      <c r="G212" s="2"/>
      <c r="H212" s="20">
        <f>+IF(ISERROR(VLOOKUP(B212,'[1]Physi, SP &amp; Others - Total PMT '!$K:$AA,16,FALSE)),0,VLOOKUP(B212,'[1]Physi, SP &amp; Others - Total PMT '!$K:$AA,16,FALSE))</f>
        <v>0</v>
      </c>
      <c r="I212" s="20">
        <f>+IF(ISERROR(VLOOKUP(B212,'[1]Physi, SP &amp; Others - Total PMT '!$K:$AA,17,FALSE)),0,VLOOKUP(B212,'[1]Physi, SP &amp; Others - Total PMT '!$K:$AA,17,FALSE))</f>
        <v>0</v>
      </c>
      <c r="J212" s="4">
        <f t="shared" si="3"/>
        <v>0</v>
      </c>
    </row>
    <row r="213" spans="1:10" x14ac:dyDescent="0.25">
      <c r="A213" s="30"/>
      <c r="B213" s="2">
        <v>1902955768</v>
      </c>
      <c r="C213" s="2"/>
      <c r="D213" s="10" t="s">
        <v>10974</v>
      </c>
      <c r="E213" s="10" t="s">
        <v>123</v>
      </c>
      <c r="F213" s="10" t="s">
        <v>226</v>
      </c>
      <c r="G213" s="2"/>
      <c r="H213" s="20">
        <f>+IF(ISERROR(VLOOKUP(B213,'[1]Physi, SP &amp; Others - Total PMT '!$K:$AA,16,FALSE)),0,VLOOKUP(B213,'[1]Physi, SP &amp; Others - Total PMT '!$K:$AA,16,FALSE))</f>
        <v>0</v>
      </c>
      <c r="I213" s="20">
        <f>+IF(ISERROR(VLOOKUP(B213,'[1]Physi, SP &amp; Others - Total PMT '!$K:$AA,17,FALSE)),0,VLOOKUP(B213,'[1]Physi, SP &amp; Others - Total PMT '!$K:$AA,17,FALSE))</f>
        <v>0</v>
      </c>
      <c r="J213" s="4">
        <f t="shared" si="3"/>
        <v>0</v>
      </c>
    </row>
    <row r="214" spans="1:10" x14ac:dyDescent="0.25">
      <c r="A214" s="30"/>
      <c r="B214" s="2">
        <v>1043381569</v>
      </c>
      <c r="C214" s="2"/>
      <c r="D214" s="10" t="s">
        <v>331</v>
      </c>
      <c r="E214" s="10" t="s">
        <v>123</v>
      </c>
      <c r="F214" s="10" t="s">
        <v>226</v>
      </c>
      <c r="G214" s="2"/>
      <c r="H214" s="20">
        <f>+IF(ISERROR(VLOOKUP(B214,'[1]Physi, SP &amp; Others - Total PMT '!$K:$AA,16,FALSE)),0,VLOOKUP(B214,'[1]Physi, SP &amp; Others - Total PMT '!$K:$AA,16,FALSE))</f>
        <v>0</v>
      </c>
      <c r="I214" s="20">
        <f>+IF(ISERROR(VLOOKUP(B214,'[1]Physi, SP &amp; Others - Total PMT '!$K:$AA,17,FALSE)),0,VLOOKUP(B214,'[1]Physi, SP &amp; Others - Total PMT '!$K:$AA,17,FALSE))</f>
        <v>0</v>
      </c>
      <c r="J214" s="4">
        <f t="shared" si="3"/>
        <v>0</v>
      </c>
    </row>
    <row r="215" spans="1:10" x14ac:dyDescent="0.25">
      <c r="A215" s="30"/>
      <c r="B215" s="2">
        <v>1174664643</v>
      </c>
      <c r="C215" s="2"/>
      <c r="D215" s="10" t="s">
        <v>11166</v>
      </c>
      <c r="E215" s="10" t="s">
        <v>123</v>
      </c>
      <c r="F215" s="10" t="s">
        <v>37</v>
      </c>
      <c r="G215" s="2"/>
      <c r="H215" s="20">
        <f>+IF(ISERROR(VLOOKUP(B215,'[1]Physi, SP &amp; Others - Total PMT '!$K:$AA,16,FALSE)),0,VLOOKUP(B215,'[1]Physi, SP &amp; Others - Total PMT '!$K:$AA,16,FALSE))</f>
        <v>0</v>
      </c>
      <c r="I215" s="20">
        <f>+IF(ISERROR(VLOOKUP(B215,'[1]Physi, SP &amp; Others - Total PMT '!$K:$AA,17,FALSE)),0,VLOOKUP(B215,'[1]Physi, SP &amp; Others - Total PMT '!$K:$AA,17,FALSE))</f>
        <v>0</v>
      </c>
      <c r="J215" s="4">
        <f t="shared" si="3"/>
        <v>0</v>
      </c>
    </row>
    <row r="216" spans="1:10" x14ac:dyDescent="0.25">
      <c r="A216" s="30"/>
      <c r="B216" s="2">
        <v>1134284698</v>
      </c>
      <c r="C216" s="2"/>
      <c r="D216" s="10" t="s">
        <v>8844</v>
      </c>
      <c r="E216" s="10" t="s">
        <v>123</v>
      </c>
      <c r="F216" s="10" t="s">
        <v>226</v>
      </c>
      <c r="G216" s="2"/>
      <c r="H216" s="20">
        <f>+IF(ISERROR(VLOOKUP(B216,'[1]Physi, SP &amp; Others - Total PMT '!$K:$AA,16,FALSE)),0,VLOOKUP(B216,'[1]Physi, SP &amp; Others - Total PMT '!$K:$AA,16,FALSE))</f>
        <v>0</v>
      </c>
      <c r="I216" s="20">
        <f>+IF(ISERROR(VLOOKUP(B216,'[1]Physi, SP &amp; Others - Total PMT '!$K:$AA,17,FALSE)),0,VLOOKUP(B216,'[1]Physi, SP &amp; Others - Total PMT '!$K:$AA,17,FALSE))</f>
        <v>0</v>
      </c>
      <c r="J216" s="4">
        <f t="shared" si="3"/>
        <v>0</v>
      </c>
    </row>
    <row r="217" spans="1:10" x14ac:dyDescent="0.25">
      <c r="A217" s="30"/>
      <c r="B217" s="2">
        <v>1851468433</v>
      </c>
      <c r="C217" s="2"/>
      <c r="D217" s="10" t="s">
        <v>13209</v>
      </c>
      <c r="E217" s="10" t="s">
        <v>123</v>
      </c>
      <c r="F217" s="10" t="s">
        <v>226</v>
      </c>
      <c r="G217" s="2"/>
      <c r="H217" s="20">
        <f>+IF(ISERROR(VLOOKUP(B217,'[1]Physi, SP &amp; Others - Total PMT '!$K:$AA,16,FALSE)),0,VLOOKUP(B217,'[1]Physi, SP &amp; Others - Total PMT '!$K:$AA,16,FALSE))</f>
        <v>0</v>
      </c>
      <c r="I217" s="20">
        <f>+IF(ISERROR(VLOOKUP(B217,'[1]Physi, SP &amp; Others - Total PMT '!$K:$AA,17,FALSE)),0,VLOOKUP(B217,'[1]Physi, SP &amp; Others - Total PMT '!$K:$AA,17,FALSE))</f>
        <v>0</v>
      </c>
      <c r="J217" s="4">
        <f t="shared" si="3"/>
        <v>0</v>
      </c>
    </row>
    <row r="218" spans="1:10" x14ac:dyDescent="0.25">
      <c r="A218" s="30"/>
      <c r="B218" s="2">
        <v>1407278229</v>
      </c>
      <c r="C218" s="2"/>
      <c r="D218" s="10" t="s">
        <v>9515</v>
      </c>
      <c r="E218" s="10" t="s">
        <v>110</v>
      </c>
      <c r="F218" s="10" t="s">
        <v>37</v>
      </c>
      <c r="G218" s="2"/>
      <c r="H218" s="20">
        <f>+IF(ISERROR(VLOOKUP(B218,'[1]Physi, SP &amp; Others - Total PMT '!$K:$AA,16,FALSE)),0,VLOOKUP(B218,'[1]Physi, SP &amp; Others - Total PMT '!$K:$AA,16,FALSE))</f>
        <v>0</v>
      </c>
      <c r="I218" s="20">
        <f>+IF(ISERROR(VLOOKUP(B218,'[1]Physi, SP &amp; Others - Total PMT '!$K:$AA,17,FALSE)),0,VLOOKUP(B218,'[1]Physi, SP &amp; Others - Total PMT '!$K:$AA,17,FALSE))</f>
        <v>0</v>
      </c>
      <c r="J218" s="4">
        <f t="shared" si="3"/>
        <v>0</v>
      </c>
    </row>
    <row r="219" spans="1:10" x14ac:dyDescent="0.25">
      <c r="A219" s="30"/>
      <c r="B219" s="2">
        <v>1174690101</v>
      </c>
      <c r="C219" s="2"/>
      <c r="D219" s="10" t="s">
        <v>13159</v>
      </c>
      <c r="E219" s="10" t="s">
        <v>123</v>
      </c>
      <c r="F219" s="10" t="s">
        <v>226</v>
      </c>
      <c r="G219" s="2"/>
      <c r="H219" s="20">
        <f>+IF(ISERROR(VLOOKUP(B219,'[1]Physi, SP &amp; Others - Total PMT '!$K:$AA,16,FALSE)),0,VLOOKUP(B219,'[1]Physi, SP &amp; Others - Total PMT '!$K:$AA,16,FALSE))</f>
        <v>0</v>
      </c>
      <c r="I219" s="20">
        <f>+IF(ISERROR(VLOOKUP(B219,'[1]Physi, SP &amp; Others - Total PMT '!$K:$AA,17,FALSE)),0,VLOOKUP(B219,'[1]Physi, SP &amp; Others - Total PMT '!$K:$AA,17,FALSE))</f>
        <v>0</v>
      </c>
      <c r="J219" s="4">
        <f t="shared" si="3"/>
        <v>0</v>
      </c>
    </row>
    <row r="220" spans="1:10" x14ac:dyDescent="0.25">
      <c r="A220" s="30"/>
      <c r="B220" s="2">
        <v>1215947429</v>
      </c>
      <c r="C220" s="2"/>
      <c r="D220" s="10" t="s">
        <v>10984</v>
      </c>
      <c r="E220" s="10" t="s">
        <v>123</v>
      </c>
      <c r="F220" s="10" t="s">
        <v>226</v>
      </c>
      <c r="G220" s="2"/>
      <c r="H220" s="20">
        <f>+IF(ISERROR(VLOOKUP(B220,'[1]Physi, SP &amp; Others - Total PMT '!$K:$AA,16,FALSE)),0,VLOOKUP(B220,'[1]Physi, SP &amp; Others - Total PMT '!$K:$AA,16,FALSE))</f>
        <v>0</v>
      </c>
      <c r="I220" s="20">
        <f>+IF(ISERROR(VLOOKUP(B220,'[1]Physi, SP &amp; Others - Total PMT '!$K:$AA,17,FALSE)),0,VLOOKUP(B220,'[1]Physi, SP &amp; Others - Total PMT '!$K:$AA,17,FALSE))</f>
        <v>0</v>
      </c>
      <c r="J220" s="4">
        <f t="shared" si="3"/>
        <v>0</v>
      </c>
    </row>
    <row r="221" spans="1:10" x14ac:dyDescent="0.25">
      <c r="A221" s="30"/>
      <c r="B221" s="2">
        <v>1427151794</v>
      </c>
      <c r="C221" s="2"/>
      <c r="D221" s="10" t="s">
        <v>11391</v>
      </c>
      <c r="E221" s="10" t="s">
        <v>123</v>
      </c>
      <c r="F221" s="10" t="s">
        <v>226</v>
      </c>
      <c r="G221" s="2"/>
      <c r="H221" s="20">
        <f>+IF(ISERROR(VLOOKUP(B221,'[1]Physi, SP &amp; Others - Total PMT '!$K:$AA,16,FALSE)),0,VLOOKUP(B221,'[1]Physi, SP &amp; Others - Total PMT '!$K:$AA,16,FALSE))</f>
        <v>0</v>
      </c>
      <c r="I221" s="20">
        <f>+IF(ISERROR(VLOOKUP(B221,'[1]Physi, SP &amp; Others - Total PMT '!$K:$AA,17,FALSE)),0,VLOOKUP(B221,'[1]Physi, SP &amp; Others - Total PMT '!$K:$AA,17,FALSE))</f>
        <v>0</v>
      </c>
      <c r="J221" s="4">
        <f t="shared" si="3"/>
        <v>0</v>
      </c>
    </row>
    <row r="222" spans="1:10" x14ac:dyDescent="0.25">
      <c r="A222" s="30"/>
      <c r="B222" s="2">
        <v>1730284308</v>
      </c>
      <c r="C222" s="2"/>
      <c r="D222" s="10" t="s">
        <v>7374</v>
      </c>
      <c r="E222" s="10" t="s">
        <v>123</v>
      </c>
      <c r="F222" s="10" t="s">
        <v>226</v>
      </c>
      <c r="G222" s="2"/>
      <c r="H222" s="20">
        <f>+IF(ISERROR(VLOOKUP(B222,'[1]Physi, SP &amp; Others - Total PMT '!$K:$AA,16,FALSE)),0,VLOOKUP(B222,'[1]Physi, SP &amp; Others - Total PMT '!$K:$AA,16,FALSE))</f>
        <v>0</v>
      </c>
      <c r="I222" s="20">
        <f>+IF(ISERROR(VLOOKUP(B222,'[1]Physi, SP &amp; Others - Total PMT '!$K:$AA,17,FALSE)),0,VLOOKUP(B222,'[1]Physi, SP &amp; Others - Total PMT '!$K:$AA,17,FALSE))</f>
        <v>0</v>
      </c>
      <c r="J222" s="4">
        <f t="shared" si="3"/>
        <v>0</v>
      </c>
    </row>
    <row r="223" spans="1:10" x14ac:dyDescent="0.25">
      <c r="A223" s="30"/>
      <c r="B223" s="2">
        <v>1083633788</v>
      </c>
      <c r="C223" s="2"/>
      <c r="D223" s="10" t="s">
        <v>7212</v>
      </c>
      <c r="E223" s="10" t="s">
        <v>123</v>
      </c>
      <c r="F223" s="10" t="s">
        <v>226</v>
      </c>
      <c r="G223" s="2"/>
      <c r="H223" s="20">
        <f>+IF(ISERROR(VLOOKUP(B223,'[1]Physi, SP &amp; Others - Total PMT '!$K:$AA,16,FALSE)),0,VLOOKUP(B223,'[1]Physi, SP &amp; Others - Total PMT '!$K:$AA,16,FALSE))</f>
        <v>0</v>
      </c>
      <c r="I223" s="20">
        <f>+IF(ISERROR(VLOOKUP(B223,'[1]Physi, SP &amp; Others - Total PMT '!$K:$AA,17,FALSE)),0,VLOOKUP(B223,'[1]Physi, SP &amp; Others - Total PMT '!$K:$AA,17,FALSE))</f>
        <v>0</v>
      </c>
      <c r="J223" s="4">
        <f t="shared" si="3"/>
        <v>0</v>
      </c>
    </row>
    <row r="224" spans="1:10" x14ac:dyDescent="0.25">
      <c r="A224" s="30"/>
      <c r="B224" s="2">
        <v>1194737486</v>
      </c>
      <c r="C224" s="2"/>
      <c r="D224" s="10" t="s">
        <v>8767</v>
      </c>
      <c r="E224" s="10" t="s">
        <v>123</v>
      </c>
      <c r="F224" s="10" t="s">
        <v>226</v>
      </c>
      <c r="G224" s="2"/>
      <c r="H224" s="20">
        <f>+IF(ISERROR(VLOOKUP(B224,'[1]Physi, SP &amp; Others - Total PMT '!$K:$AA,16,FALSE)),0,VLOOKUP(B224,'[1]Physi, SP &amp; Others - Total PMT '!$K:$AA,16,FALSE))</f>
        <v>0</v>
      </c>
      <c r="I224" s="20">
        <f>+IF(ISERROR(VLOOKUP(B224,'[1]Physi, SP &amp; Others - Total PMT '!$K:$AA,17,FALSE)),0,VLOOKUP(B224,'[1]Physi, SP &amp; Others - Total PMT '!$K:$AA,17,FALSE))</f>
        <v>0</v>
      </c>
      <c r="J224" s="4">
        <f t="shared" si="3"/>
        <v>0</v>
      </c>
    </row>
    <row r="225" spans="1:10" x14ac:dyDescent="0.25">
      <c r="A225" s="30"/>
      <c r="B225" s="2">
        <v>1619013463</v>
      </c>
      <c r="C225" s="2"/>
      <c r="D225" s="10" t="s">
        <v>9257</v>
      </c>
      <c r="E225" s="10" t="s">
        <v>123</v>
      </c>
      <c r="F225" s="10" t="s">
        <v>226</v>
      </c>
      <c r="G225" s="2"/>
      <c r="H225" s="20">
        <f>+IF(ISERROR(VLOOKUP(B225,'[1]Physi, SP &amp; Others - Total PMT '!$K:$AA,16,FALSE)),0,VLOOKUP(B225,'[1]Physi, SP &amp; Others - Total PMT '!$K:$AA,16,FALSE))</f>
        <v>0</v>
      </c>
      <c r="I225" s="20">
        <f>+IF(ISERROR(VLOOKUP(B225,'[1]Physi, SP &amp; Others - Total PMT '!$K:$AA,17,FALSE)),0,VLOOKUP(B225,'[1]Physi, SP &amp; Others - Total PMT '!$K:$AA,17,FALSE))</f>
        <v>0</v>
      </c>
      <c r="J225" s="4">
        <f t="shared" si="3"/>
        <v>0</v>
      </c>
    </row>
    <row r="226" spans="1:10" x14ac:dyDescent="0.25">
      <c r="A226" s="30"/>
      <c r="B226" s="2">
        <v>1891775425</v>
      </c>
      <c r="C226" s="2"/>
      <c r="D226" s="10" t="s">
        <v>13944</v>
      </c>
      <c r="E226" s="10" t="s">
        <v>123</v>
      </c>
      <c r="F226" s="10" t="s">
        <v>226</v>
      </c>
      <c r="G226" s="2"/>
      <c r="H226" s="20">
        <f>+IF(ISERROR(VLOOKUP(B226,'[1]Physi, SP &amp; Others - Total PMT '!$K:$AA,16,FALSE)),0,VLOOKUP(B226,'[1]Physi, SP &amp; Others - Total PMT '!$K:$AA,16,FALSE))</f>
        <v>0</v>
      </c>
      <c r="I226" s="20">
        <f>+IF(ISERROR(VLOOKUP(B226,'[1]Physi, SP &amp; Others - Total PMT '!$K:$AA,17,FALSE)),0,VLOOKUP(B226,'[1]Physi, SP &amp; Others - Total PMT '!$K:$AA,17,FALSE))</f>
        <v>0</v>
      </c>
      <c r="J226" s="4">
        <f t="shared" si="3"/>
        <v>0</v>
      </c>
    </row>
    <row r="227" spans="1:10" x14ac:dyDescent="0.25">
      <c r="A227" s="30"/>
      <c r="B227" s="2">
        <v>1760415038</v>
      </c>
      <c r="C227" s="2"/>
      <c r="D227" s="10" t="s">
        <v>11710</v>
      </c>
      <c r="E227" s="10" t="s">
        <v>123</v>
      </c>
      <c r="F227" s="10" t="s">
        <v>226</v>
      </c>
      <c r="G227" s="2"/>
      <c r="H227" s="20">
        <f>+IF(ISERROR(VLOOKUP(B227,'[1]Physi, SP &amp; Others - Total PMT '!$K:$AA,16,FALSE)),0,VLOOKUP(B227,'[1]Physi, SP &amp; Others - Total PMT '!$K:$AA,16,FALSE))</f>
        <v>0</v>
      </c>
      <c r="I227" s="20">
        <f>+IF(ISERROR(VLOOKUP(B227,'[1]Physi, SP &amp; Others - Total PMT '!$K:$AA,17,FALSE)),0,VLOOKUP(B227,'[1]Physi, SP &amp; Others - Total PMT '!$K:$AA,17,FALSE))</f>
        <v>0</v>
      </c>
      <c r="J227" s="4">
        <f t="shared" si="3"/>
        <v>0</v>
      </c>
    </row>
    <row r="228" spans="1:10" x14ac:dyDescent="0.25">
      <c r="A228" s="30"/>
      <c r="B228" s="2">
        <v>1053325407</v>
      </c>
      <c r="C228" s="2"/>
      <c r="D228" s="10" t="s">
        <v>2934</v>
      </c>
      <c r="E228" s="10" t="s">
        <v>123</v>
      </c>
      <c r="F228" s="10" t="s">
        <v>226</v>
      </c>
      <c r="G228" s="2"/>
      <c r="H228" s="20">
        <f>+IF(ISERROR(VLOOKUP(B228,'[1]Physi, SP &amp; Others - Total PMT '!$K:$AA,16,FALSE)),0,VLOOKUP(B228,'[1]Physi, SP &amp; Others - Total PMT '!$K:$AA,16,FALSE))</f>
        <v>0</v>
      </c>
      <c r="I228" s="20">
        <f>+IF(ISERROR(VLOOKUP(B228,'[1]Physi, SP &amp; Others - Total PMT '!$K:$AA,17,FALSE)),0,VLOOKUP(B228,'[1]Physi, SP &amp; Others - Total PMT '!$K:$AA,17,FALSE))</f>
        <v>0</v>
      </c>
      <c r="J228" s="4">
        <f t="shared" si="3"/>
        <v>0</v>
      </c>
    </row>
    <row r="229" spans="1:10" x14ac:dyDescent="0.25">
      <c r="A229" s="30"/>
      <c r="B229" s="2">
        <v>1053360743</v>
      </c>
      <c r="C229" s="2"/>
      <c r="D229" s="10" t="s">
        <v>8901</v>
      </c>
      <c r="E229" s="10" t="s">
        <v>123</v>
      </c>
      <c r="F229" s="10" t="s">
        <v>226</v>
      </c>
      <c r="G229" s="2"/>
      <c r="H229" s="20">
        <f>+IF(ISERROR(VLOOKUP(B229,'[1]Physi, SP &amp; Others - Total PMT '!$K:$AA,16,FALSE)),0,VLOOKUP(B229,'[1]Physi, SP &amp; Others - Total PMT '!$K:$AA,16,FALSE))</f>
        <v>0</v>
      </c>
      <c r="I229" s="20">
        <f>+IF(ISERROR(VLOOKUP(B229,'[1]Physi, SP &amp; Others - Total PMT '!$K:$AA,17,FALSE)),0,VLOOKUP(B229,'[1]Physi, SP &amp; Others - Total PMT '!$K:$AA,17,FALSE))</f>
        <v>0</v>
      </c>
      <c r="J229" s="4">
        <f t="shared" si="3"/>
        <v>0</v>
      </c>
    </row>
    <row r="230" spans="1:10" x14ac:dyDescent="0.25">
      <c r="A230" s="30"/>
      <c r="B230" s="2">
        <v>1528140597</v>
      </c>
      <c r="C230" s="2"/>
      <c r="D230" s="10" t="s">
        <v>10277</v>
      </c>
      <c r="E230" s="10" t="s">
        <v>123</v>
      </c>
      <c r="F230" s="10" t="s">
        <v>226</v>
      </c>
      <c r="G230" s="2"/>
      <c r="H230" s="20">
        <f>+IF(ISERROR(VLOOKUP(B230,'[1]Physi, SP &amp; Others - Total PMT '!$K:$AA,16,FALSE)),0,VLOOKUP(B230,'[1]Physi, SP &amp; Others - Total PMT '!$K:$AA,16,FALSE))</f>
        <v>0</v>
      </c>
      <c r="I230" s="20">
        <f>+IF(ISERROR(VLOOKUP(B230,'[1]Physi, SP &amp; Others - Total PMT '!$K:$AA,17,FALSE)),0,VLOOKUP(B230,'[1]Physi, SP &amp; Others - Total PMT '!$K:$AA,17,FALSE))</f>
        <v>0</v>
      </c>
      <c r="J230" s="4">
        <f t="shared" si="3"/>
        <v>0</v>
      </c>
    </row>
    <row r="231" spans="1:10" x14ac:dyDescent="0.25">
      <c r="A231" s="30"/>
      <c r="B231" s="2">
        <v>1174582159</v>
      </c>
      <c r="C231" s="2"/>
      <c r="D231" s="10" t="s">
        <v>2108</v>
      </c>
      <c r="E231" s="10" t="s">
        <v>123</v>
      </c>
      <c r="F231" s="10" t="s">
        <v>226</v>
      </c>
      <c r="G231" s="2"/>
      <c r="H231" s="20">
        <f>+IF(ISERROR(VLOOKUP(B231,'[1]Physi, SP &amp; Others - Total PMT '!$K:$AA,16,FALSE)),0,VLOOKUP(B231,'[1]Physi, SP &amp; Others - Total PMT '!$K:$AA,16,FALSE))</f>
        <v>0</v>
      </c>
      <c r="I231" s="20">
        <f>+IF(ISERROR(VLOOKUP(B231,'[1]Physi, SP &amp; Others - Total PMT '!$K:$AA,17,FALSE)),0,VLOOKUP(B231,'[1]Physi, SP &amp; Others - Total PMT '!$K:$AA,17,FALSE))</f>
        <v>0</v>
      </c>
      <c r="J231" s="4">
        <f t="shared" si="3"/>
        <v>0</v>
      </c>
    </row>
    <row r="232" spans="1:10" x14ac:dyDescent="0.25">
      <c r="A232" s="30"/>
      <c r="B232" s="2">
        <v>1558432260</v>
      </c>
      <c r="C232" s="2"/>
      <c r="D232" s="10" t="s">
        <v>9880</v>
      </c>
      <c r="E232" s="10" t="s">
        <v>123</v>
      </c>
      <c r="F232" s="10" t="s">
        <v>226</v>
      </c>
      <c r="G232" s="2"/>
      <c r="H232" s="20">
        <f>+IF(ISERROR(VLOOKUP(B232,'[1]Physi, SP &amp; Others - Total PMT '!$K:$AA,16,FALSE)),0,VLOOKUP(B232,'[1]Physi, SP &amp; Others - Total PMT '!$K:$AA,16,FALSE))</f>
        <v>0</v>
      </c>
      <c r="I232" s="20">
        <f>+IF(ISERROR(VLOOKUP(B232,'[1]Physi, SP &amp; Others - Total PMT '!$K:$AA,17,FALSE)),0,VLOOKUP(B232,'[1]Physi, SP &amp; Others - Total PMT '!$K:$AA,17,FALSE))</f>
        <v>0</v>
      </c>
      <c r="J232" s="4">
        <f t="shared" si="3"/>
        <v>0</v>
      </c>
    </row>
    <row r="233" spans="1:10" x14ac:dyDescent="0.25">
      <c r="A233" s="30"/>
      <c r="B233" s="2">
        <v>1275837080</v>
      </c>
      <c r="C233" s="2"/>
      <c r="D233" s="10" t="s">
        <v>667</v>
      </c>
      <c r="E233" s="10" t="s">
        <v>123</v>
      </c>
      <c r="F233" s="10" t="s">
        <v>226</v>
      </c>
      <c r="G233" s="2"/>
      <c r="H233" s="20">
        <f>+IF(ISERROR(VLOOKUP(B233,'[1]Physi, SP &amp; Others - Total PMT '!$K:$AA,16,FALSE)),0,VLOOKUP(B233,'[1]Physi, SP &amp; Others - Total PMT '!$K:$AA,16,FALSE))</f>
        <v>0</v>
      </c>
      <c r="I233" s="20">
        <f>+IF(ISERROR(VLOOKUP(B233,'[1]Physi, SP &amp; Others - Total PMT '!$K:$AA,17,FALSE)),0,VLOOKUP(B233,'[1]Physi, SP &amp; Others - Total PMT '!$K:$AA,17,FALSE))</f>
        <v>0</v>
      </c>
      <c r="J233" s="4">
        <f t="shared" si="3"/>
        <v>0</v>
      </c>
    </row>
    <row r="234" spans="1:10" x14ac:dyDescent="0.25">
      <c r="A234" s="30"/>
      <c r="B234" s="2">
        <v>1619961950</v>
      </c>
      <c r="C234" s="2"/>
      <c r="D234" s="10" t="s">
        <v>7159</v>
      </c>
      <c r="E234" s="10" t="s">
        <v>123</v>
      </c>
      <c r="F234" s="10" t="s">
        <v>226</v>
      </c>
      <c r="G234" s="2"/>
      <c r="H234" s="20">
        <f>+IF(ISERROR(VLOOKUP(B234,'[1]Physi, SP &amp; Others - Total PMT '!$K:$AA,16,FALSE)),0,VLOOKUP(B234,'[1]Physi, SP &amp; Others - Total PMT '!$K:$AA,16,FALSE))</f>
        <v>0</v>
      </c>
      <c r="I234" s="20">
        <f>+IF(ISERROR(VLOOKUP(B234,'[1]Physi, SP &amp; Others - Total PMT '!$K:$AA,17,FALSE)),0,VLOOKUP(B234,'[1]Physi, SP &amp; Others - Total PMT '!$K:$AA,17,FALSE))</f>
        <v>0</v>
      </c>
      <c r="J234" s="4">
        <f t="shared" si="3"/>
        <v>0</v>
      </c>
    </row>
    <row r="235" spans="1:10" x14ac:dyDescent="0.25">
      <c r="A235" s="30"/>
      <c r="B235" s="2">
        <v>1336296623</v>
      </c>
      <c r="C235" s="2"/>
      <c r="D235" s="10" t="s">
        <v>721</v>
      </c>
      <c r="E235" s="10" t="s">
        <v>123</v>
      </c>
      <c r="F235" s="10" t="s">
        <v>226</v>
      </c>
      <c r="G235" s="2"/>
      <c r="H235" s="20">
        <f>+IF(ISERROR(VLOOKUP(B235,'[1]Physi, SP &amp; Others - Total PMT '!$K:$AA,16,FALSE)),0,VLOOKUP(B235,'[1]Physi, SP &amp; Others - Total PMT '!$K:$AA,16,FALSE))</f>
        <v>0</v>
      </c>
      <c r="I235" s="20">
        <f>+IF(ISERROR(VLOOKUP(B235,'[1]Physi, SP &amp; Others - Total PMT '!$K:$AA,17,FALSE)),0,VLOOKUP(B235,'[1]Physi, SP &amp; Others - Total PMT '!$K:$AA,17,FALSE))</f>
        <v>0</v>
      </c>
      <c r="J235" s="4">
        <f t="shared" si="3"/>
        <v>0</v>
      </c>
    </row>
    <row r="236" spans="1:10" x14ac:dyDescent="0.25">
      <c r="A236" s="30"/>
      <c r="B236" s="2">
        <v>1427135268</v>
      </c>
      <c r="C236" s="2"/>
      <c r="D236" s="10" t="s">
        <v>7636</v>
      </c>
      <c r="E236" s="10" t="s">
        <v>123</v>
      </c>
      <c r="F236" s="10" t="s">
        <v>226</v>
      </c>
      <c r="G236" s="2"/>
      <c r="H236" s="20">
        <f>+IF(ISERROR(VLOOKUP(B236,'[1]Physi, SP &amp; Others - Total PMT '!$K:$AA,16,FALSE)),0,VLOOKUP(B236,'[1]Physi, SP &amp; Others - Total PMT '!$K:$AA,16,FALSE))</f>
        <v>0</v>
      </c>
      <c r="I236" s="20">
        <f>+IF(ISERROR(VLOOKUP(B236,'[1]Physi, SP &amp; Others - Total PMT '!$K:$AA,17,FALSE)),0,VLOOKUP(B236,'[1]Physi, SP &amp; Others - Total PMT '!$K:$AA,17,FALSE))</f>
        <v>0</v>
      </c>
      <c r="J236" s="4">
        <f t="shared" si="3"/>
        <v>0</v>
      </c>
    </row>
    <row r="237" spans="1:10" x14ac:dyDescent="0.25">
      <c r="A237" s="30"/>
      <c r="B237" s="2">
        <v>1104028067</v>
      </c>
      <c r="C237" s="2"/>
      <c r="D237" s="10" t="s">
        <v>7581</v>
      </c>
      <c r="E237" s="10" t="s">
        <v>123</v>
      </c>
      <c r="F237" s="10" t="s">
        <v>226</v>
      </c>
      <c r="G237" s="2"/>
      <c r="H237" s="20">
        <f>+IF(ISERROR(VLOOKUP(B237,'[1]Physi, SP &amp; Others - Total PMT '!$K:$AA,16,FALSE)),0,VLOOKUP(B237,'[1]Physi, SP &amp; Others - Total PMT '!$K:$AA,16,FALSE))</f>
        <v>0</v>
      </c>
      <c r="I237" s="20">
        <f>+IF(ISERROR(VLOOKUP(B237,'[1]Physi, SP &amp; Others - Total PMT '!$K:$AA,17,FALSE)),0,VLOOKUP(B237,'[1]Physi, SP &amp; Others - Total PMT '!$K:$AA,17,FALSE))</f>
        <v>0</v>
      </c>
      <c r="J237" s="4">
        <f t="shared" si="3"/>
        <v>0</v>
      </c>
    </row>
    <row r="238" spans="1:10" x14ac:dyDescent="0.25">
      <c r="A238" s="30"/>
      <c r="B238" s="2">
        <v>1508135914</v>
      </c>
      <c r="C238" s="2"/>
      <c r="D238" s="10" t="s">
        <v>3454</v>
      </c>
      <c r="E238" s="10" t="s">
        <v>110</v>
      </c>
      <c r="F238" s="10" t="s">
        <v>226</v>
      </c>
      <c r="G238" s="2"/>
      <c r="H238" s="20">
        <f>+IF(ISERROR(VLOOKUP(B238,'[1]Physi, SP &amp; Others - Total PMT '!$K:$AA,16,FALSE)),0,VLOOKUP(B238,'[1]Physi, SP &amp; Others - Total PMT '!$K:$AA,16,FALSE))</f>
        <v>0</v>
      </c>
      <c r="I238" s="20">
        <f>+IF(ISERROR(VLOOKUP(B238,'[1]Physi, SP &amp; Others - Total PMT '!$K:$AA,17,FALSE)),0,VLOOKUP(B238,'[1]Physi, SP &amp; Others - Total PMT '!$K:$AA,17,FALSE))</f>
        <v>0</v>
      </c>
      <c r="J238" s="4">
        <f t="shared" si="3"/>
        <v>0</v>
      </c>
    </row>
    <row r="239" spans="1:10" x14ac:dyDescent="0.25">
      <c r="A239" s="30"/>
      <c r="B239" s="2">
        <v>1164447629</v>
      </c>
      <c r="C239" s="2"/>
      <c r="D239" s="10" t="s">
        <v>14501</v>
      </c>
      <c r="E239" s="10" t="s">
        <v>123</v>
      </c>
      <c r="F239" s="10" t="s">
        <v>226</v>
      </c>
      <c r="G239" s="2"/>
      <c r="H239" s="20">
        <f>+IF(ISERROR(VLOOKUP(B239,'[1]Physi, SP &amp; Others - Total PMT '!$K:$AA,16,FALSE)),0,VLOOKUP(B239,'[1]Physi, SP &amp; Others - Total PMT '!$K:$AA,16,FALSE))</f>
        <v>0</v>
      </c>
      <c r="I239" s="20">
        <f>+IF(ISERROR(VLOOKUP(B239,'[1]Physi, SP &amp; Others - Total PMT '!$K:$AA,17,FALSE)),0,VLOOKUP(B239,'[1]Physi, SP &amp; Others - Total PMT '!$K:$AA,17,FALSE))</f>
        <v>0</v>
      </c>
      <c r="J239" s="4">
        <f t="shared" si="3"/>
        <v>0</v>
      </c>
    </row>
    <row r="240" spans="1:10" x14ac:dyDescent="0.25">
      <c r="A240" s="30"/>
      <c r="B240" s="2">
        <v>1427017235</v>
      </c>
      <c r="C240" s="2"/>
      <c r="D240" s="10" t="s">
        <v>10760</v>
      </c>
      <c r="E240" s="10" t="s">
        <v>123</v>
      </c>
      <c r="F240" s="10" t="s">
        <v>226</v>
      </c>
      <c r="G240" s="2"/>
      <c r="H240" s="20">
        <f>+IF(ISERROR(VLOOKUP(B240,'[1]Physi, SP &amp; Others - Total PMT '!$K:$AA,16,FALSE)),0,VLOOKUP(B240,'[1]Physi, SP &amp; Others - Total PMT '!$K:$AA,16,FALSE))</f>
        <v>0</v>
      </c>
      <c r="I240" s="20">
        <f>+IF(ISERROR(VLOOKUP(B240,'[1]Physi, SP &amp; Others - Total PMT '!$K:$AA,17,FALSE)),0,VLOOKUP(B240,'[1]Physi, SP &amp; Others - Total PMT '!$K:$AA,17,FALSE))</f>
        <v>0</v>
      </c>
      <c r="J240" s="4">
        <f t="shared" si="3"/>
        <v>0</v>
      </c>
    </row>
    <row r="241" spans="1:10" x14ac:dyDescent="0.25">
      <c r="A241" s="30"/>
      <c r="B241" s="2">
        <v>1922154681</v>
      </c>
      <c r="C241" s="2"/>
      <c r="D241" s="10" t="s">
        <v>10444</v>
      </c>
      <c r="E241" s="10" t="s">
        <v>123</v>
      </c>
      <c r="F241" s="10" t="s">
        <v>226</v>
      </c>
      <c r="G241" s="2"/>
      <c r="H241" s="20">
        <f>+IF(ISERROR(VLOOKUP(B241,'[1]Physi, SP &amp; Others - Total PMT '!$K:$AA,16,FALSE)),0,VLOOKUP(B241,'[1]Physi, SP &amp; Others - Total PMT '!$K:$AA,16,FALSE))</f>
        <v>0</v>
      </c>
      <c r="I241" s="20">
        <f>+IF(ISERROR(VLOOKUP(B241,'[1]Physi, SP &amp; Others - Total PMT '!$K:$AA,17,FALSE)),0,VLOOKUP(B241,'[1]Physi, SP &amp; Others - Total PMT '!$K:$AA,17,FALSE))</f>
        <v>0</v>
      </c>
      <c r="J241" s="4">
        <f t="shared" si="3"/>
        <v>0</v>
      </c>
    </row>
    <row r="242" spans="1:10" x14ac:dyDescent="0.25">
      <c r="A242" s="30"/>
      <c r="B242" s="2">
        <v>1649337858</v>
      </c>
      <c r="C242" s="2"/>
      <c r="D242" s="10" t="s">
        <v>13085</v>
      </c>
      <c r="E242" s="10" t="s">
        <v>123</v>
      </c>
      <c r="F242" s="10" t="s">
        <v>226</v>
      </c>
      <c r="G242" s="2"/>
      <c r="H242" s="20">
        <f>+IF(ISERROR(VLOOKUP(B242,'[1]Physi, SP &amp; Others - Total PMT '!$K:$AA,16,FALSE)),0,VLOOKUP(B242,'[1]Physi, SP &amp; Others - Total PMT '!$K:$AA,16,FALSE))</f>
        <v>0</v>
      </c>
      <c r="I242" s="20">
        <f>+IF(ISERROR(VLOOKUP(B242,'[1]Physi, SP &amp; Others - Total PMT '!$K:$AA,17,FALSE)),0,VLOOKUP(B242,'[1]Physi, SP &amp; Others - Total PMT '!$K:$AA,17,FALSE))</f>
        <v>0</v>
      </c>
      <c r="J242" s="4">
        <f t="shared" si="3"/>
        <v>0</v>
      </c>
    </row>
    <row r="243" spans="1:10" x14ac:dyDescent="0.25">
      <c r="A243" s="30"/>
      <c r="B243" s="2">
        <v>1992721104</v>
      </c>
      <c r="C243" s="2"/>
      <c r="D243" s="10" t="s">
        <v>1368</v>
      </c>
      <c r="E243" s="10" t="s">
        <v>123</v>
      </c>
      <c r="F243" s="10" t="s">
        <v>226</v>
      </c>
      <c r="G243" s="2"/>
      <c r="H243" s="20">
        <f>+IF(ISERROR(VLOOKUP(B243,'[1]Physi, SP &amp; Others - Total PMT '!$K:$AA,16,FALSE)),0,VLOOKUP(B243,'[1]Physi, SP &amp; Others - Total PMT '!$K:$AA,16,FALSE))</f>
        <v>0</v>
      </c>
      <c r="I243" s="20">
        <f>+IF(ISERROR(VLOOKUP(B243,'[1]Physi, SP &amp; Others - Total PMT '!$K:$AA,17,FALSE)),0,VLOOKUP(B243,'[1]Physi, SP &amp; Others - Total PMT '!$K:$AA,17,FALSE))</f>
        <v>0</v>
      </c>
      <c r="J243" s="4">
        <f t="shared" si="3"/>
        <v>0</v>
      </c>
    </row>
    <row r="244" spans="1:10" x14ac:dyDescent="0.25">
      <c r="A244" s="30"/>
      <c r="B244" s="2">
        <v>1851364806</v>
      </c>
      <c r="C244" s="2"/>
      <c r="D244" s="10" t="s">
        <v>11425</v>
      </c>
      <c r="E244" s="10" t="s">
        <v>123</v>
      </c>
      <c r="F244" s="10" t="s">
        <v>226</v>
      </c>
      <c r="G244" s="2"/>
      <c r="H244" s="20">
        <f>+IF(ISERROR(VLOOKUP(B244,'[1]Physi, SP &amp; Others - Total PMT '!$K:$AA,16,FALSE)),0,VLOOKUP(B244,'[1]Physi, SP &amp; Others - Total PMT '!$K:$AA,16,FALSE))</f>
        <v>0</v>
      </c>
      <c r="I244" s="20">
        <f>+IF(ISERROR(VLOOKUP(B244,'[1]Physi, SP &amp; Others - Total PMT '!$K:$AA,17,FALSE)),0,VLOOKUP(B244,'[1]Physi, SP &amp; Others - Total PMT '!$K:$AA,17,FALSE))</f>
        <v>0</v>
      </c>
      <c r="J244" s="4">
        <f t="shared" si="3"/>
        <v>0</v>
      </c>
    </row>
    <row r="245" spans="1:10" x14ac:dyDescent="0.25">
      <c r="A245" s="30"/>
      <c r="B245" s="2">
        <v>1295840098</v>
      </c>
      <c r="C245" s="2"/>
      <c r="D245" s="10" t="s">
        <v>1554</v>
      </c>
      <c r="E245" s="10" t="s">
        <v>123</v>
      </c>
      <c r="F245" s="10" t="s">
        <v>226</v>
      </c>
      <c r="G245" s="2"/>
      <c r="H245" s="20">
        <f>+IF(ISERROR(VLOOKUP(B245,'[1]Physi, SP &amp; Others - Total PMT '!$K:$AA,16,FALSE)),0,VLOOKUP(B245,'[1]Physi, SP &amp; Others - Total PMT '!$K:$AA,16,FALSE))</f>
        <v>0</v>
      </c>
      <c r="I245" s="20">
        <f>+IF(ISERROR(VLOOKUP(B245,'[1]Physi, SP &amp; Others - Total PMT '!$K:$AA,17,FALSE)),0,VLOOKUP(B245,'[1]Physi, SP &amp; Others - Total PMT '!$K:$AA,17,FALSE))</f>
        <v>0</v>
      </c>
      <c r="J245" s="4">
        <f t="shared" si="3"/>
        <v>0</v>
      </c>
    </row>
    <row r="246" spans="1:10" x14ac:dyDescent="0.25">
      <c r="A246" s="30"/>
      <c r="B246" s="2">
        <v>1962442699</v>
      </c>
      <c r="C246" s="2"/>
      <c r="D246" s="10" t="s">
        <v>6512</v>
      </c>
      <c r="E246" s="10" t="s">
        <v>123</v>
      </c>
      <c r="F246" s="10" t="s">
        <v>226</v>
      </c>
      <c r="G246" s="2"/>
      <c r="H246" s="20">
        <f>+IF(ISERROR(VLOOKUP(B246,'[1]Physi, SP &amp; Others - Total PMT '!$K:$AA,16,FALSE)),0,VLOOKUP(B246,'[1]Physi, SP &amp; Others - Total PMT '!$K:$AA,16,FALSE))</f>
        <v>0</v>
      </c>
      <c r="I246" s="20">
        <f>+IF(ISERROR(VLOOKUP(B246,'[1]Physi, SP &amp; Others - Total PMT '!$K:$AA,17,FALSE)),0,VLOOKUP(B246,'[1]Physi, SP &amp; Others - Total PMT '!$K:$AA,17,FALSE))</f>
        <v>0</v>
      </c>
      <c r="J246" s="4">
        <f t="shared" si="3"/>
        <v>0</v>
      </c>
    </row>
    <row r="247" spans="1:10" x14ac:dyDescent="0.25">
      <c r="A247" s="30"/>
      <c r="B247" s="2">
        <v>1245413806</v>
      </c>
      <c r="C247" s="2"/>
      <c r="D247" s="10" t="s">
        <v>5487</v>
      </c>
      <c r="E247" s="10" t="s">
        <v>123</v>
      </c>
      <c r="F247" s="10" t="s">
        <v>226</v>
      </c>
      <c r="G247" s="2"/>
      <c r="H247" s="20">
        <f>+IF(ISERROR(VLOOKUP(B247,'[1]Physi, SP &amp; Others - Total PMT '!$K:$AA,16,FALSE)),0,VLOOKUP(B247,'[1]Physi, SP &amp; Others - Total PMT '!$K:$AA,16,FALSE))</f>
        <v>0</v>
      </c>
      <c r="I247" s="20">
        <f>+IF(ISERROR(VLOOKUP(B247,'[1]Physi, SP &amp; Others - Total PMT '!$K:$AA,17,FALSE)),0,VLOOKUP(B247,'[1]Physi, SP &amp; Others - Total PMT '!$K:$AA,17,FALSE))</f>
        <v>0</v>
      </c>
      <c r="J247" s="4">
        <f t="shared" si="3"/>
        <v>0</v>
      </c>
    </row>
    <row r="248" spans="1:10" x14ac:dyDescent="0.25">
      <c r="A248" s="30"/>
      <c r="B248" s="2">
        <v>1811153695</v>
      </c>
      <c r="C248" s="2"/>
      <c r="D248" s="10" t="s">
        <v>11838</v>
      </c>
      <c r="E248" s="10" t="s">
        <v>123</v>
      </c>
      <c r="F248" s="10" t="s">
        <v>122</v>
      </c>
      <c r="G248" s="2"/>
      <c r="H248" s="20">
        <f>+IF(ISERROR(VLOOKUP(B248,'[1]Physi, SP &amp; Others - Total PMT '!$K:$AA,16,FALSE)),0,VLOOKUP(B248,'[1]Physi, SP &amp; Others - Total PMT '!$K:$AA,16,FALSE))</f>
        <v>0</v>
      </c>
      <c r="I248" s="20">
        <f>+IF(ISERROR(VLOOKUP(B248,'[1]Physi, SP &amp; Others - Total PMT '!$K:$AA,17,FALSE)),0,VLOOKUP(B248,'[1]Physi, SP &amp; Others - Total PMT '!$K:$AA,17,FALSE))</f>
        <v>0</v>
      </c>
      <c r="J248" s="4">
        <f t="shared" si="3"/>
        <v>0</v>
      </c>
    </row>
    <row r="249" spans="1:10" x14ac:dyDescent="0.25">
      <c r="A249" s="30"/>
      <c r="B249" s="2">
        <v>1285705632</v>
      </c>
      <c r="C249" s="2"/>
      <c r="D249" s="10" t="s">
        <v>10090</v>
      </c>
      <c r="E249" s="10" t="s">
        <v>123</v>
      </c>
      <c r="F249" s="10" t="s">
        <v>226</v>
      </c>
      <c r="G249" s="2"/>
      <c r="H249" s="20">
        <f>+IF(ISERROR(VLOOKUP(B249,'[1]Physi, SP &amp; Others - Total PMT '!$K:$AA,16,FALSE)),0,VLOOKUP(B249,'[1]Physi, SP &amp; Others - Total PMT '!$K:$AA,16,FALSE))</f>
        <v>0</v>
      </c>
      <c r="I249" s="20">
        <f>+IF(ISERROR(VLOOKUP(B249,'[1]Physi, SP &amp; Others - Total PMT '!$K:$AA,17,FALSE)),0,VLOOKUP(B249,'[1]Physi, SP &amp; Others - Total PMT '!$K:$AA,17,FALSE))</f>
        <v>0</v>
      </c>
      <c r="J249" s="4">
        <f t="shared" si="3"/>
        <v>0</v>
      </c>
    </row>
    <row r="250" spans="1:10" x14ac:dyDescent="0.25">
      <c r="A250" s="30"/>
      <c r="B250" s="2">
        <v>1689613564</v>
      </c>
      <c r="C250" s="2"/>
      <c r="D250" s="10" t="s">
        <v>9154</v>
      </c>
      <c r="E250" s="10" t="s">
        <v>123</v>
      </c>
      <c r="F250" s="10" t="s">
        <v>226</v>
      </c>
      <c r="G250" s="2"/>
      <c r="H250" s="20">
        <f>+IF(ISERROR(VLOOKUP(B250,'[1]Physi, SP &amp; Others - Total PMT '!$K:$AA,16,FALSE)),0,VLOOKUP(B250,'[1]Physi, SP &amp; Others - Total PMT '!$K:$AA,16,FALSE))</f>
        <v>0</v>
      </c>
      <c r="I250" s="20">
        <f>+IF(ISERROR(VLOOKUP(B250,'[1]Physi, SP &amp; Others - Total PMT '!$K:$AA,17,FALSE)),0,VLOOKUP(B250,'[1]Physi, SP &amp; Others - Total PMT '!$K:$AA,17,FALSE))</f>
        <v>0</v>
      </c>
      <c r="J250" s="4">
        <f t="shared" si="3"/>
        <v>0</v>
      </c>
    </row>
    <row r="251" spans="1:10" x14ac:dyDescent="0.25">
      <c r="A251" s="30"/>
      <c r="B251" s="2">
        <v>1629134622</v>
      </c>
      <c r="C251" s="2"/>
      <c r="D251" s="10" t="s">
        <v>3394</v>
      </c>
      <c r="E251" s="10" t="s">
        <v>123</v>
      </c>
      <c r="F251" s="10" t="s">
        <v>226</v>
      </c>
      <c r="G251" s="2"/>
      <c r="H251" s="20">
        <f>+IF(ISERROR(VLOOKUP(B251,'[1]Physi, SP &amp; Others - Total PMT '!$K:$AA,16,FALSE)),0,VLOOKUP(B251,'[1]Physi, SP &amp; Others - Total PMT '!$K:$AA,16,FALSE))</f>
        <v>0</v>
      </c>
      <c r="I251" s="20">
        <f>+IF(ISERROR(VLOOKUP(B251,'[1]Physi, SP &amp; Others - Total PMT '!$K:$AA,17,FALSE)),0,VLOOKUP(B251,'[1]Physi, SP &amp; Others - Total PMT '!$K:$AA,17,FALSE))</f>
        <v>0</v>
      </c>
      <c r="J251" s="4">
        <f t="shared" si="3"/>
        <v>0</v>
      </c>
    </row>
    <row r="252" spans="1:10" x14ac:dyDescent="0.25">
      <c r="A252" s="30"/>
      <c r="B252" s="2">
        <v>1154429215</v>
      </c>
      <c r="C252" s="2"/>
      <c r="D252" s="10" t="s">
        <v>4418</v>
      </c>
      <c r="E252" s="10" t="s">
        <v>123</v>
      </c>
      <c r="F252" s="10" t="s">
        <v>226</v>
      </c>
      <c r="G252" s="2"/>
      <c r="H252" s="20">
        <f>+IF(ISERROR(VLOOKUP(B252,'[1]Physi, SP &amp; Others - Total PMT '!$K:$AA,16,FALSE)),0,VLOOKUP(B252,'[1]Physi, SP &amp; Others - Total PMT '!$K:$AA,16,FALSE))</f>
        <v>0</v>
      </c>
      <c r="I252" s="20">
        <f>+IF(ISERROR(VLOOKUP(B252,'[1]Physi, SP &amp; Others - Total PMT '!$K:$AA,17,FALSE)),0,VLOOKUP(B252,'[1]Physi, SP &amp; Others - Total PMT '!$K:$AA,17,FALSE))</f>
        <v>0</v>
      </c>
      <c r="J252" s="4">
        <f t="shared" si="3"/>
        <v>0</v>
      </c>
    </row>
    <row r="253" spans="1:10" x14ac:dyDescent="0.25">
      <c r="A253" s="30"/>
      <c r="B253" s="2">
        <v>1154497642</v>
      </c>
      <c r="C253" s="2"/>
      <c r="D253" s="10" t="s">
        <v>1058</v>
      </c>
      <c r="E253" s="10" t="s">
        <v>123</v>
      </c>
      <c r="F253" s="10" t="s">
        <v>226</v>
      </c>
      <c r="G253" s="2"/>
      <c r="H253" s="20">
        <f>+IF(ISERROR(VLOOKUP(B253,'[1]Physi, SP &amp; Others - Total PMT '!$K:$AA,16,FALSE)),0,VLOOKUP(B253,'[1]Physi, SP &amp; Others - Total PMT '!$K:$AA,16,FALSE))</f>
        <v>0</v>
      </c>
      <c r="I253" s="20">
        <f>+IF(ISERROR(VLOOKUP(B253,'[1]Physi, SP &amp; Others - Total PMT '!$K:$AA,17,FALSE)),0,VLOOKUP(B253,'[1]Physi, SP &amp; Others - Total PMT '!$K:$AA,17,FALSE))</f>
        <v>0</v>
      </c>
      <c r="J253" s="4">
        <f t="shared" si="3"/>
        <v>0</v>
      </c>
    </row>
    <row r="254" spans="1:10" x14ac:dyDescent="0.25">
      <c r="A254" s="30"/>
      <c r="B254" s="2">
        <v>1962408880</v>
      </c>
      <c r="C254" s="2"/>
      <c r="D254" s="10" t="s">
        <v>646</v>
      </c>
      <c r="E254" s="10" t="s">
        <v>110</v>
      </c>
      <c r="F254" s="10" t="s">
        <v>226</v>
      </c>
      <c r="G254" s="2"/>
      <c r="H254" s="20">
        <f>+IF(ISERROR(VLOOKUP(B254,'[1]Physi, SP &amp; Others - Total PMT '!$K:$AA,16,FALSE)),0,VLOOKUP(B254,'[1]Physi, SP &amp; Others - Total PMT '!$K:$AA,16,FALSE))</f>
        <v>0</v>
      </c>
      <c r="I254" s="20">
        <f>+IF(ISERROR(VLOOKUP(B254,'[1]Physi, SP &amp; Others - Total PMT '!$K:$AA,17,FALSE)),0,VLOOKUP(B254,'[1]Physi, SP &amp; Others - Total PMT '!$K:$AA,17,FALSE))</f>
        <v>0</v>
      </c>
      <c r="J254" s="4">
        <f t="shared" si="3"/>
        <v>0</v>
      </c>
    </row>
    <row r="255" spans="1:10" x14ac:dyDescent="0.25">
      <c r="A255" s="30"/>
      <c r="B255" s="2">
        <v>1770883787</v>
      </c>
      <c r="C255" s="2"/>
      <c r="D255" s="10" t="s">
        <v>10943</v>
      </c>
      <c r="E255" s="10" t="s">
        <v>123</v>
      </c>
      <c r="F255" s="10" t="s">
        <v>226</v>
      </c>
      <c r="G255" s="2"/>
      <c r="H255" s="20">
        <f>+IF(ISERROR(VLOOKUP(B255,'[1]Physi, SP &amp; Others - Total PMT '!$K:$AA,16,FALSE)),0,VLOOKUP(B255,'[1]Physi, SP &amp; Others - Total PMT '!$K:$AA,16,FALSE))</f>
        <v>0</v>
      </c>
      <c r="I255" s="20">
        <f>+IF(ISERROR(VLOOKUP(B255,'[1]Physi, SP &amp; Others - Total PMT '!$K:$AA,17,FALSE)),0,VLOOKUP(B255,'[1]Physi, SP &amp; Others - Total PMT '!$K:$AA,17,FALSE))</f>
        <v>0</v>
      </c>
      <c r="J255" s="4">
        <f t="shared" si="3"/>
        <v>0</v>
      </c>
    </row>
    <row r="256" spans="1:10" x14ac:dyDescent="0.25">
      <c r="A256" s="30"/>
      <c r="B256" s="2">
        <v>1134109382</v>
      </c>
      <c r="C256" s="2"/>
      <c r="D256" s="10" t="s">
        <v>7161</v>
      </c>
      <c r="E256" s="10" t="s">
        <v>123</v>
      </c>
      <c r="F256" s="10" t="s">
        <v>226</v>
      </c>
      <c r="G256" s="2"/>
      <c r="H256" s="20">
        <f>+IF(ISERROR(VLOOKUP(B256,'[1]Physi, SP &amp; Others - Total PMT '!$K:$AA,16,FALSE)),0,VLOOKUP(B256,'[1]Physi, SP &amp; Others - Total PMT '!$K:$AA,16,FALSE))</f>
        <v>0</v>
      </c>
      <c r="I256" s="20">
        <f>+IF(ISERROR(VLOOKUP(B256,'[1]Physi, SP &amp; Others - Total PMT '!$K:$AA,17,FALSE)),0,VLOOKUP(B256,'[1]Physi, SP &amp; Others - Total PMT '!$K:$AA,17,FALSE))</f>
        <v>0</v>
      </c>
      <c r="J256" s="4">
        <f t="shared" si="3"/>
        <v>0</v>
      </c>
    </row>
    <row r="257" spans="1:10" x14ac:dyDescent="0.25">
      <c r="A257" s="30"/>
      <c r="B257" s="2">
        <v>1326124256</v>
      </c>
      <c r="C257" s="2"/>
      <c r="D257" s="10" t="s">
        <v>3413</v>
      </c>
      <c r="E257" s="10" t="s">
        <v>123</v>
      </c>
      <c r="F257" s="10" t="s">
        <v>226</v>
      </c>
      <c r="G257" s="2"/>
      <c r="H257" s="20">
        <f>+IF(ISERROR(VLOOKUP(B257,'[1]Physi, SP &amp; Others - Total PMT '!$K:$AA,16,FALSE)),0,VLOOKUP(B257,'[1]Physi, SP &amp; Others - Total PMT '!$K:$AA,16,FALSE))</f>
        <v>0</v>
      </c>
      <c r="I257" s="20">
        <f>+IF(ISERROR(VLOOKUP(B257,'[1]Physi, SP &amp; Others - Total PMT '!$K:$AA,17,FALSE)),0,VLOOKUP(B257,'[1]Physi, SP &amp; Others - Total PMT '!$K:$AA,17,FALSE))</f>
        <v>0</v>
      </c>
      <c r="J257" s="4">
        <f t="shared" si="3"/>
        <v>0</v>
      </c>
    </row>
    <row r="258" spans="1:10" x14ac:dyDescent="0.25">
      <c r="A258" s="30"/>
      <c r="B258" s="2">
        <v>1457498933</v>
      </c>
      <c r="C258" s="2"/>
      <c r="D258" s="10" t="s">
        <v>4616</v>
      </c>
      <c r="E258" s="10" t="s">
        <v>123</v>
      </c>
      <c r="F258" s="10" t="s">
        <v>226</v>
      </c>
      <c r="G258" s="2"/>
      <c r="H258" s="20">
        <f>+IF(ISERROR(VLOOKUP(B258,'[1]Physi, SP &amp; Others - Total PMT '!$K:$AA,16,FALSE)),0,VLOOKUP(B258,'[1]Physi, SP &amp; Others - Total PMT '!$K:$AA,16,FALSE))</f>
        <v>0</v>
      </c>
      <c r="I258" s="20">
        <f>+IF(ISERROR(VLOOKUP(B258,'[1]Physi, SP &amp; Others - Total PMT '!$K:$AA,17,FALSE)),0,VLOOKUP(B258,'[1]Physi, SP &amp; Others - Total PMT '!$K:$AA,17,FALSE))</f>
        <v>0</v>
      </c>
      <c r="J258" s="4">
        <f t="shared" si="3"/>
        <v>0</v>
      </c>
    </row>
    <row r="259" spans="1:10" x14ac:dyDescent="0.25">
      <c r="A259" s="30"/>
      <c r="B259" s="2">
        <v>1588764021</v>
      </c>
      <c r="C259" s="2"/>
      <c r="D259" s="10" t="s">
        <v>9234</v>
      </c>
      <c r="E259" s="10" t="s">
        <v>123</v>
      </c>
      <c r="F259" s="10" t="s">
        <v>226</v>
      </c>
      <c r="G259" s="2"/>
      <c r="H259" s="20">
        <f>+IF(ISERROR(VLOOKUP(B259,'[1]Physi, SP &amp; Others - Total PMT '!$K:$AA,16,FALSE)),0,VLOOKUP(B259,'[1]Physi, SP &amp; Others - Total PMT '!$K:$AA,16,FALSE))</f>
        <v>0</v>
      </c>
      <c r="I259" s="20">
        <f>+IF(ISERROR(VLOOKUP(B259,'[1]Physi, SP &amp; Others - Total PMT '!$K:$AA,17,FALSE)),0,VLOOKUP(B259,'[1]Physi, SP &amp; Others - Total PMT '!$K:$AA,17,FALSE))</f>
        <v>0</v>
      </c>
      <c r="J259" s="4">
        <f t="shared" si="3"/>
        <v>0</v>
      </c>
    </row>
    <row r="260" spans="1:10" x14ac:dyDescent="0.25">
      <c r="A260" s="30"/>
      <c r="B260" s="2">
        <v>1831196898</v>
      </c>
      <c r="C260" s="2"/>
      <c r="D260" s="10" t="s">
        <v>7364</v>
      </c>
      <c r="E260" s="10" t="s">
        <v>123</v>
      </c>
      <c r="F260" s="10" t="s">
        <v>226</v>
      </c>
      <c r="G260" s="2"/>
      <c r="H260" s="20">
        <f>+IF(ISERROR(VLOOKUP(B260,'[1]Physi, SP &amp; Others - Total PMT '!$K:$AA,16,FALSE)),0,VLOOKUP(B260,'[1]Physi, SP &amp; Others - Total PMT '!$K:$AA,16,FALSE))</f>
        <v>0</v>
      </c>
      <c r="I260" s="20">
        <f>+IF(ISERROR(VLOOKUP(B260,'[1]Physi, SP &amp; Others - Total PMT '!$K:$AA,17,FALSE)),0,VLOOKUP(B260,'[1]Physi, SP &amp; Others - Total PMT '!$K:$AA,17,FALSE))</f>
        <v>0</v>
      </c>
      <c r="J260" s="4">
        <f t="shared" si="3"/>
        <v>0</v>
      </c>
    </row>
    <row r="261" spans="1:10" x14ac:dyDescent="0.25">
      <c r="A261" s="30"/>
      <c r="B261" s="2">
        <v>1215136254</v>
      </c>
      <c r="C261" s="2"/>
      <c r="D261" s="10" t="s">
        <v>1537</v>
      </c>
      <c r="E261" s="10" t="s">
        <v>123</v>
      </c>
      <c r="F261" s="10" t="s">
        <v>226</v>
      </c>
      <c r="G261" s="2"/>
      <c r="H261" s="20">
        <f>+IF(ISERROR(VLOOKUP(B261,'[1]Physi, SP &amp; Others - Total PMT '!$K:$AA,16,FALSE)),0,VLOOKUP(B261,'[1]Physi, SP &amp; Others - Total PMT '!$K:$AA,16,FALSE))</f>
        <v>0</v>
      </c>
      <c r="I261" s="20">
        <f>+IF(ISERROR(VLOOKUP(B261,'[1]Physi, SP &amp; Others - Total PMT '!$K:$AA,17,FALSE)),0,VLOOKUP(B261,'[1]Physi, SP &amp; Others - Total PMT '!$K:$AA,17,FALSE))</f>
        <v>0</v>
      </c>
      <c r="J261" s="4">
        <f t="shared" si="3"/>
        <v>0</v>
      </c>
    </row>
    <row r="262" spans="1:10" x14ac:dyDescent="0.25">
      <c r="A262" s="30"/>
      <c r="B262" s="2">
        <v>1386704088</v>
      </c>
      <c r="C262" s="2"/>
      <c r="D262" s="10" t="s">
        <v>17257</v>
      </c>
      <c r="E262" s="10" t="s">
        <v>17257</v>
      </c>
      <c r="F262" s="10" t="s">
        <v>17257</v>
      </c>
      <c r="G262" s="2"/>
      <c r="H262" s="20">
        <f>+IF(ISERROR(VLOOKUP(B262,'[1]Physi, SP &amp; Others - Total PMT '!$K:$AA,16,FALSE)),0,VLOOKUP(B262,'[1]Physi, SP &amp; Others - Total PMT '!$K:$AA,16,FALSE))</f>
        <v>0</v>
      </c>
      <c r="I262" s="20">
        <f>+IF(ISERROR(VLOOKUP(B262,'[1]Physi, SP &amp; Others - Total PMT '!$K:$AA,17,FALSE)),0,VLOOKUP(B262,'[1]Physi, SP &amp; Others - Total PMT '!$K:$AA,17,FALSE))</f>
        <v>0</v>
      </c>
      <c r="J262" s="4">
        <f t="shared" ref="J262:J325" si="4">H262+I262</f>
        <v>0</v>
      </c>
    </row>
    <row r="263" spans="1:10" x14ac:dyDescent="0.25">
      <c r="A263" s="30"/>
      <c r="B263" s="2">
        <v>1457444051</v>
      </c>
      <c r="C263" s="2"/>
      <c r="D263" s="10" t="s">
        <v>4823</v>
      </c>
      <c r="E263" s="10" t="s">
        <v>123</v>
      </c>
      <c r="F263" s="10" t="s">
        <v>140</v>
      </c>
      <c r="G263" s="2"/>
      <c r="H263" s="20">
        <f>+IF(ISERROR(VLOOKUP(B263,'[1]Physi, SP &amp; Others - Total PMT '!$K:$AA,16,FALSE)),0,VLOOKUP(B263,'[1]Physi, SP &amp; Others - Total PMT '!$K:$AA,16,FALSE))</f>
        <v>0</v>
      </c>
      <c r="I263" s="20">
        <f>+IF(ISERROR(VLOOKUP(B263,'[1]Physi, SP &amp; Others - Total PMT '!$K:$AA,17,FALSE)),0,VLOOKUP(B263,'[1]Physi, SP &amp; Others - Total PMT '!$K:$AA,17,FALSE))</f>
        <v>0</v>
      </c>
      <c r="J263" s="4">
        <f t="shared" si="4"/>
        <v>0</v>
      </c>
    </row>
    <row r="264" spans="1:10" x14ac:dyDescent="0.25">
      <c r="A264" s="30"/>
      <c r="B264" s="2">
        <v>1043239528</v>
      </c>
      <c r="C264" s="2"/>
      <c r="D264" s="10" t="s">
        <v>2627</v>
      </c>
      <c r="E264" s="10" t="s">
        <v>123</v>
      </c>
      <c r="F264" s="10" t="s">
        <v>226</v>
      </c>
      <c r="G264" s="2"/>
      <c r="H264" s="20">
        <f>+IF(ISERROR(VLOOKUP(B264,'[1]Physi, SP &amp; Others - Total PMT '!$K:$AA,16,FALSE)),0,VLOOKUP(B264,'[1]Physi, SP &amp; Others - Total PMT '!$K:$AA,16,FALSE))</f>
        <v>0</v>
      </c>
      <c r="I264" s="20">
        <f>+IF(ISERROR(VLOOKUP(B264,'[1]Physi, SP &amp; Others - Total PMT '!$K:$AA,17,FALSE)),0,VLOOKUP(B264,'[1]Physi, SP &amp; Others - Total PMT '!$K:$AA,17,FALSE))</f>
        <v>0</v>
      </c>
      <c r="J264" s="4">
        <f t="shared" si="4"/>
        <v>0</v>
      </c>
    </row>
    <row r="265" spans="1:10" x14ac:dyDescent="0.25">
      <c r="A265" s="30"/>
      <c r="B265" s="2">
        <v>1164486353</v>
      </c>
      <c r="C265" s="2"/>
      <c r="D265" s="10" t="s">
        <v>7628</v>
      </c>
      <c r="E265" s="10" t="s">
        <v>123</v>
      </c>
      <c r="F265" s="10" t="s">
        <v>226</v>
      </c>
      <c r="G265" s="2"/>
      <c r="H265" s="20">
        <f>+IF(ISERROR(VLOOKUP(B265,'[1]Physi, SP &amp; Others - Total PMT '!$K:$AA,16,FALSE)),0,VLOOKUP(B265,'[1]Physi, SP &amp; Others - Total PMT '!$K:$AA,16,FALSE))</f>
        <v>0</v>
      </c>
      <c r="I265" s="20">
        <f>+IF(ISERROR(VLOOKUP(B265,'[1]Physi, SP &amp; Others - Total PMT '!$K:$AA,17,FALSE)),0,VLOOKUP(B265,'[1]Physi, SP &amp; Others - Total PMT '!$K:$AA,17,FALSE))</f>
        <v>0</v>
      </c>
      <c r="J265" s="4">
        <f t="shared" si="4"/>
        <v>0</v>
      </c>
    </row>
    <row r="266" spans="1:10" x14ac:dyDescent="0.25">
      <c r="A266" s="30"/>
      <c r="B266" s="2">
        <v>1922178623</v>
      </c>
      <c r="C266" s="2"/>
      <c r="D266" s="10" t="s">
        <v>14121</v>
      </c>
      <c r="E266" s="10" t="s">
        <v>123</v>
      </c>
      <c r="F266" s="10" t="s">
        <v>226</v>
      </c>
      <c r="G266" s="2"/>
      <c r="H266" s="20">
        <f>+IF(ISERROR(VLOOKUP(B266,'[1]Physi, SP &amp; Others - Total PMT '!$K:$AA,16,FALSE)),0,VLOOKUP(B266,'[1]Physi, SP &amp; Others - Total PMT '!$K:$AA,16,FALSE))</f>
        <v>0</v>
      </c>
      <c r="I266" s="20">
        <f>+IF(ISERROR(VLOOKUP(B266,'[1]Physi, SP &amp; Others - Total PMT '!$K:$AA,17,FALSE)),0,VLOOKUP(B266,'[1]Physi, SP &amp; Others - Total PMT '!$K:$AA,17,FALSE))</f>
        <v>0</v>
      </c>
      <c r="J266" s="4">
        <f t="shared" si="4"/>
        <v>0</v>
      </c>
    </row>
    <row r="267" spans="1:10" x14ac:dyDescent="0.25">
      <c r="A267" s="30"/>
      <c r="B267" s="2">
        <v>1689731614</v>
      </c>
      <c r="C267" s="2"/>
      <c r="D267" s="10" t="s">
        <v>530</v>
      </c>
      <c r="E267" s="10" t="s">
        <v>123</v>
      </c>
      <c r="F267" s="10" t="s">
        <v>226</v>
      </c>
      <c r="G267" s="2"/>
      <c r="H267" s="20">
        <f>+IF(ISERROR(VLOOKUP(B267,'[1]Physi, SP &amp; Others - Total PMT '!$K:$AA,16,FALSE)),0,VLOOKUP(B267,'[1]Physi, SP &amp; Others - Total PMT '!$K:$AA,16,FALSE))</f>
        <v>0</v>
      </c>
      <c r="I267" s="20">
        <f>+IF(ISERROR(VLOOKUP(B267,'[1]Physi, SP &amp; Others - Total PMT '!$K:$AA,17,FALSE)),0,VLOOKUP(B267,'[1]Physi, SP &amp; Others - Total PMT '!$K:$AA,17,FALSE))</f>
        <v>0</v>
      </c>
      <c r="J267" s="4">
        <f t="shared" si="4"/>
        <v>0</v>
      </c>
    </row>
    <row r="268" spans="1:10" x14ac:dyDescent="0.25">
      <c r="A268" s="30"/>
      <c r="B268" s="2">
        <v>1114994134</v>
      </c>
      <c r="C268" s="2"/>
      <c r="D268" s="10" t="s">
        <v>11752</v>
      </c>
      <c r="E268" s="10" t="s">
        <v>123</v>
      </c>
      <c r="F268" s="10" t="s">
        <v>226</v>
      </c>
      <c r="G268" s="2"/>
      <c r="H268" s="20">
        <f>+IF(ISERROR(VLOOKUP(B268,'[1]Physi, SP &amp; Others - Total PMT '!$K:$AA,16,FALSE)),0,VLOOKUP(B268,'[1]Physi, SP &amp; Others - Total PMT '!$K:$AA,16,FALSE))</f>
        <v>0</v>
      </c>
      <c r="I268" s="20">
        <f>+IF(ISERROR(VLOOKUP(B268,'[1]Physi, SP &amp; Others - Total PMT '!$K:$AA,17,FALSE)),0,VLOOKUP(B268,'[1]Physi, SP &amp; Others - Total PMT '!$K:$AA,17,FALSE))</f>
        <v>0</v>
      </c>
      <c r="J268" s="4">
        <f t="shared" si="4"/>
        <v>0</v>
      </c>
    </row>
    <row r="269" spans="1:10" x14ac:dyDescent="0.25">
      <c r="A269" s="30"/>
      <c r="B269" s="2">
        <v>1598861106</v>
      </c>
      <c r="C269" s="2"/>
      <c r="D269" s="10" t="s">
        <v>11189</v>
      </c>
      <c r="E269" s="10" t="s">
        <v>123</v>
      </c>
      <c r="F269" s="10" t="s">
        <v>226</v>
      </c>
      <c r="G269" s="2"/>
      <c r="H269" s="20">
        <f>+IF(ISERROR(VLOOKUP(B269,'[1]Physi, SP &amp; Others - Total PMT '!$K:$AA,16,FALSE)),0,VLOOKUP(B269,'[1]Physi, SP &amp; Others - Total PMT '!$K:$AA,16,FALSE))</f>
        <v>0</v>
      </c>
      <c r="I269" s="20">
        <f>+IF(ISERROR(VLOOKUP(B269,'[1]Physi, SP &amp; Others - Total PMT '!$K:$AA,17,FALSE)),0,VLOOKUP(B269,'[1]Physi, SP &amp; Others - Total PMT '!$K:$AA,17,FALSE))</f>
        <v>0</v>
      </c>
      <c r="J269" s="4">
        <f t="shared" si="4"/>
        <v>0</v>
      </c>
    </row>
    <row r="270" spans="1:10" x14ac:dyDescent="0.25">
      <c r="A270" s="30"/>
      <c r="B270" s="2">
        <v>1972535771</v>
      </c>
      <c r="C270" s="2"/>
      <c r="D270" s="10" t="s">
        <v>4686</v>
      </c>
      <c r="E270" s="10" t="s">
        <v>123</v>
      </c>
      <c r="F270" s="10" t="s">
        <v>226</v>
      </c>
      <c r="G270" s="2"/>
      <c r="H270" s="20">
        <f>+IF(ISERROR(VLOOKUP(B270,'[1]Physi, SP &amp; Others - Total PMT '!$K:$AA,16,FALSE)),0,VLOOKUP(B270,'[1]Physi, SP &amp; Others - Total PMT '!$K:$AA,16,FALSE))</f>
        <v>0</v>
      </c>
      <c r="I270" s="20">
        <f>+IF(ISERROR(VLOOKUP(B270,'[1]Physi, SP &amp; Others - Total PMT '!$K:$AA,17,FALSE)),0,VLOOKUP(B270,'[1]Physi, SP &amp; Others - Total PMT '!$K:$AA,17,FALSE))</f>
        <v>0</v>
      </c>
      <c r="J270" s="4">
        <f t="shared" si="4"/>
        <v>0</v>
      </c>
    </row>
    <row r="271" spans="1:10" x14ac:dyDescent="0.25">
      <c r="A271" s="30"/>
      <c r="B271" s="2">
        <v>1053472043</v>
      </c>
      <c r="C271" s="2"/>
      <c r="D271" s="10" t="s">
        <v>11652</v>
      </c>
      <c r="E271" s="10" t="s">
        <v>123</v>
      </c>
      <c r="F271" s="10" t="s">
        <v>226</v>
      </c>
      <c r="G271" s="2"/>
      <c r="H271" s="20">
        <f>+IF(ISERROR(VLOOKUP(B271,'[1]Physi, SP &amp; Others - Total PMT '!$K:$AA,16,FALSE)),0,VLOOKUP(B271,'[1]Physi, SP &amp; Others - Total PMT '!$K:$AA,16,FALSE))</f>
        <v>0</v>
      </c>
      <c r="I271" s="20">
        <f>+IF(ISERROR(VLOOKUP(B271,'[1]Physi, SP &amp; Others - Total PMT '!$K:$AA,17,FALSE)),0,VLOOKUP(B271,'[1]Physi, SP &amp; Others - Total PMT '!$K:$AA,17,FALSE))</f>
        <v>0</v>
      </c>
      <c r="J271" s="4">
        <f t="shared" si="4"/>
        <v>0</v>
      </c>
    </row>
    <row r="272" spans="1:10" x14ac:dyDescent="0.25">
      <c r="A272" s="30"/>
      <c r="B272" s="2">
        <v>1558357970</v>
      </c>
      <c r="C272" s="2"/>
      <c r="D272" s="10" t="s">
        <v>1633</v>
      </c>
      <c r="E272" s="10" t="s">
        <v>123</v>
      </c>
      <c r="F272" s="10" t="s">
        <v>226</v>
      </c>
      <c r="G272" s="2"/>
      <c r="H272" s="20">
        <f>+IF(ISERROR(VLOOKUP(B272,'[1]Physi, SP &amp; Others - Total PMT '!$K:$AA,16,FALSE)),0,VLOOKUP(B272,'[1]Physi, SP &amp; Others - Total PMT '!$K:$AA,16,FALSE))</f>
        <v>0</v>
      </c>
      <c r="I272" s="20">
        <f>+IF(ISERROR(VLOOKUP(B272,'[1]Physi, SP &amp; Others - Total PMT '!$K:$AA,17,FALSE)),0,VLOOKUP(B272,'[1]Physi, SP &amp; Others - Total PMT '!$K:$AA,17,FALSE))</f>
        <v>0</v>
      </c>
      <c r="J272" s="4">
        <f t="shared" si="4"/>
        <v>0</v>
      </c>
    </row>
    <row r="273" spans="1:10" x14ac:dyDescent="0.25">
      <c r="A273" s="30"/>
      <c r="B273" s="2">
        <v>1811153695</v>
      </c>
      <c r="C273" s="2"/>
      <c r="D273" s="10" t="s">
        <v>11838</v>
      </c>
      <c r="E273" s="10" t="s">
        <v>123</v>
      </c>
      <c r="F273" s="10" t="s">
        <v>122</v>
      </c>
      <c r="G273" s="2"/>
      <c r="H273" s="20">
        <f>+IF(ISERROR(VLOOKUP(B273,'[1]Physi, SP &amp; Others - Total PMT '!$K:$AA,16,FALSE)),0,VLOOKUP(B273,'[1]Physi, SP &amp; Others - Total PMT '!$K:$AA,16,FALSE))</f>
        <v>0</v>
      </c>
      <c r="I273" s="20">
        <f>+IF(ISERROR(VLOOKUP(B273,'[1]Physi, SP &amp; Others - Total PMT '!$K:$AA,17,FALSE)),0,VLOOKUP(B273,'[1]Physi, SP &amp; Others - Total PMT '!$K:$AA,17,FALSE))</f>
        <v>0</v>
      </c>
      <c r="J273" s="4">
        <f t="shared" si="4"/>
        <v>0</v>
      </c>
    </row>
    <row r="274" spans="1:10" x14ac:dyDescent="0.25">
      <c r="A274" s="30"/>
      <c r="B274" s="2">
        <v>1336214162</v>
      </c>
      <c r="C274" s="2"/>
      <c r="D274" s="10" t="s">
        <v>8170</v>
      </c>
      <c r="E274" s="10" t="s">
        <v>123</v>
      </c>
      <c r="F274" s="10" t="s">
        <v>226</v>
      </c>
      <c r="G274" s="2"/>
      <c r="H274" s="20">
        <f>+IF(ISERROR(VLOOKUP(B274,'[1]Physi, SP &amp; Others - Total PMT '!$K:$AA,16,FALSE)),0,VLOOKUP(B274,'[1]Physi, SP &amp; Others - Total PMT '!$K:$AA,16,FALSE))</f>
        <v>0</v>
      </c>
      <c r="I274" s="20">
        <f>+IF(ISERROR(VLOOKUP(B274,'[1]Physi, SP &amp; Others - Total PMT '!$K:$AA,17,FALSE)),0,VLOOKUP(B274,'[1]Physi, SP &amp; Others - Total PMT '!$K:$AA,17,FALSE))</f>
        <v>0</v>
      </c>
      <c r="J274" s="4">
        <f t="shared" si="4"/>
        <v>0</v>
      </c>
    </row>
    <row r="275" spans="1:10" x14ac:dyDescent="0.25">
      <c r="A275" s="30"/>
      <c r="B275" s="2">
        <v>1912980897</v>
      </c>
      <c r="C275" s="2"/>
      <c r="D275" s="10" t="s">
        <v>9957</v>
      </c>
      <c r="E275" s="10" t="s">
        <v>123</v>
      </c>
      <c r="F275" s="10" t="s">
        <v>226</v>
      </c>
      <c r="G275" s="2"/>
      <c r="H275" s="20">
        <f>+IF(ISERROR(VLOOKUP(B275,'[1]Physi, SP &amp; Others - Total PMT '!$K:$AA,16,FALSE)),0,VLOOKUP(B275,'[1]Physi, SP &amp; Others - Total PMT '!$K:$AA,16,FALSE))</f>
        <v>0</v>
      </c>
      <c r="I275" s="20">
        <f>+IF(ISERROR(VLOOKUP(B275,'[1]Physi, SP &amp; Others - Total PMT '!$K:$AA,17,FALSE)),0,VLOOKUP(B275,'[1]Physi, SP &amp; Others - Total PMT '!$K:$AA,17,FALSE))</f>
        <v>0</v>
      </c>
      <c r="J275" s="4">
        <f t="shared" si="4"/>
        <v>0</v>
      </c>
    </row>
    <row r="276" spans="1:10" x14ac:dyDescent="0.25">
      <c r="A276" s="30"/>
      <c r="B276" s="2">
        <v>1548221567</v>
      </c>
      <c r="C276" s="2"/>
      <c r="D276" s="10" t="s">
        <v>8295</v>
      </c>
      <c r="E276" s="10" t="s">
        <v>123</v>
      </c>
      <c r="F276" s="10" t="s">
        <v>226</v>
      </c>
      <c r="G276" s="2"/>
      <c r="H276" s="20">
        <f>+IF(ISERROR(VLOOKUP(B276,'[1]Physi, SP &amp; Others - Total PMT '!$K:$AA,16,FALSE)),0,VLOOKUP(B276,'[1]Physi, SP &amp; Others - Total PMT '!$K:$AA,16,FALSE))</f>
        <v>0</v>
      </c>
      <c r="I276" s="20">
        <f>+IF(ISERROR(VLOOKUP(B276,'[1]Physi, SP &amp; Others - Total PMT '!$K:$AA,17,FALSE)),0,VLOOKUP(B276,'[1]Physi, SP &amp; Others - Total PMT '!$K:$AA,17,FALSE))</f>
        <v>0</v>
      </c>
      <c r="J276" s="4">
        <f t="shared" si="4"/>
        <v>0</v>
      </c>
    </row>
    <row r="277" spans="1:10" x14ac:dyDescent="0.25">
      <c r="A277" s="30"/>
      <c r="B277" s="2">
        <v>1265687347</v>
      </c>
      <c r="C277" s="2"/>
      <c r="D277" s="10" t="s">
        <v>10853</v>
      </c>
      <c r="E277" s="10" t="s">
        <v>123</v>
      </c>
      <c r="F277" s="10" t="s">
        <v>226</v>
      </c>
      <c r="G277" s="2"/>
      <c r="H277" s="20">
        <f>+IF(ISERROR(VLOOKUP(B277,'[1]Physi, SP &amp; Others - Total PMT '!$K:$AA,16,FALSE)),0,VLOOKUP(B277,'[1]Physi, SP &amp; Others - Total PMT '!$K:$AA,16,FALSE))</f>
        <v>0</v>
      </c>
      <c r="I277" s="20">
        <f>+IF(ISERROR(VLOOKUP(B277,'[1]Physi, SP &amp; Others - Total PMT '!$K:$AA,17,FALSE)),0,VLOOKUP(B277,'[1]Physi, SP &amp; Others - Total PMT '!$K:$AA,17,FALSE))</f>
        <v>0</v>
      </c>
      <c r="J277" s="4">
        <f t="shared" si="4"/>
        <v>0</v>
      </c>
    </row>
    <row r="278" spans="1:10" x14ac:dyDescent="0.25">
      <c r="A278" s="30"/>
      <c r="B278" s="2">
        <v>1194742742</v>
      </c>
      <c r="C278" s="2"/>
      <c r="D278" s="10" t="s">
        <v>10686</v>
      </c>
      <c r="E278" s="10" t="s">
        <v>123</v>
      </c>
      <c r="F278" s="10" t="s">
        <v>234</v>
      </c>
      <c r="G278" s="2"/>
      <c r="H278" s="20">
        <f>+IF(ISERROR(VLOOKUP(B278,'[1]Physi, SP &amp; Others - Total PMT '!$K:$AA,16,FALSE)),0,VLOOKUP(B278,'[1]Physi, SP &amp; Others - Total PMT '!$K:$AA,16,FALSE))</f>
        <v>0</v>
      </c>
      <c r="I278" s="20">
        <f>+IF(ISERROR(VLOOKUP(B278,'[1]Physi, SP &amp; Others - Total PMT '!$K:$AA,17,FALSE)),0,VLOOKUP(B278,'[1]Physi, SP &amp; Others - Total PMT '!$K:$AA,17,FALSE))</f>
        <v>0</v>
      </c>
      <c r="J278" s="4">
        <f t="shared" si="4"/>
        <v>0</v>
      </c>
    </row>
    <row r="279" spans="1:10" x14ac:dyDescent="0.25">
      <c r="A279" s="30"/>
      <c r="B279" s="2">
        <v>1245255611</v>
      </c>
      <c r="C279" s="2"/>
      <c r="D279" s="10" t="s">
        <v>9891</v>
      </c>
      <c r="E279" s="10" t="s">
        <v>123</v>
      </c>
      <c r="F279" s="10" t="s">
        <v>226</v>
      </c>
      <c r="G279" s="2"/>
      <c r="H279" s="20">
        <f>+IF(ISERROR(VLOOKUP(B279,'[1]Physi, SP &amp; Others - Total PMT '!$K:$AA,16,FALSE)),0,VLOOKUP(B279,'[1]Physi, SP &amp; Others - Total PMT '!$K:$AA,16,FALSE))</f>
        <v>0</v>
      </c>
      <c r="I279" s="20">
        <f>+IF(ISERROR(VLOOKUP(B279,'[1]Physi, SP &amp; Others - Total PMT '!$K:$AA,17,FALSE)),0,VLOOKUP(B279,'[1]Physi, SP &amp; Others - Total PMT '!$K:$AA,17,FALSE))</f>
        <v>0</v>
      </c>
      <c r="J279" s="4">
        <f t="shared" si="4"/>
        <v>0</v>
      </c>
    </row>
    <row r="280" spans="1:10" x14ac:dyDescent="0.25">
      <c r="A280" s="30"/>
      <c r="B280" s="2">
        <v>1427118140</v>
      </c>
      <c r="C280" s="2"/>
      <c r="D280" s="10" t="s">
        <v>670</v>
      </c>
      <c r="E280" s="10" t="s">
        <v>123</v>
      </c>
      <c r="F280" s="10" t="s">
        <v>226</v>
      </c>
      <c r="G280" s="2"/>
      <c r="H280" s="20">
        <f>+IF(ISERROR(VLOOKUP(B280,'[1]Physi, SP &amp; Others - Total PMT '!$K:$AA,16,FALSE)),0,VLOOKUP(B280,'[1]Physi, SP &amp; Others - Total PMT '!$K:$AA,16,FALSE))</f>
        <v>0</v>
      </c>
      <c r="I280" s="20">
        <f>+IF(ISERROR(VLOOKUP(B280,'[1]Physi, SP &amp; Others - Total PMT '!$K:$AA,17,FALSE)),0,VLOOKUP(B280,'[1]Physi, SP &amp; Others - Total PMT '!$K:$AA,17,FALSE))</f>
        <v>0</v>
      </c>
      <c r="J280" s="4">
        <f t="shared" si="4"/>
        <v>0</v>
      </c>
    </row>
    <row r="281" spans="1:10" x14ac:dyDescent="0.25">
      <c r="A281" s="30"/>
      <c r="B281" s="2">
        <v>1629031208</v>
      </c>
      <c r="C281" s="2"/>
      <c r="D281" s="10" t="s">
        <v>10283</v>
      </c>
      <c r="E281" s="10" t="s">
        <v>123</v>
      </c>
      <c r="F281" s="10" t="s">
        <v>226</v>
      </c>
      <c r="G281" s="2"/>
      <c r="H281" s="20">
        <f>+IF(ISERROR(VLOOKUP(B281,'[1]Physi, SP &amp; Others - Total PMT '!$K:$AA,16,FALSE)),0,VLOOKUP(B281,'[1]Physi, SP &amp; Others - Total PMT '!$K:$AA,16,FALSE))</f>
        <v>0</v>
      </c>
      <c r="I281" s="20">
        <f>+IF(ISERROR(VLOOKUP(B281,'[1]Physi, SP &amp; Others - Total PMT '!$K:$AA,17,FALSE)),0,VLOOKUP(B281,'[1]Physi, SP &amp; Others - Total PMT '!$K:$AA,17,FALSE))</f>
        <v>0</v>
      </c>
      <c r="J281" s="4">
        <f t="shared" si="4"/>
        <v>0</v>
      </c>
    </row>
    <row r="282" spans="1:10" x14ac:dyDescent="0.25">
      <c r="A282" s="30"/>
      <c r="B282" s="2">
        <v>1528102787</v>
      </c>
      <c r="C282" s="2"/>
      <c r="D282" s="10" t="s">
        <v>11452</v>
      </c>
      <c r="E282" s="10" t="s">
        <v>123</v>
      </c>
      <c r="F282" s="10" t="s">
        <v>226</v>
      </c>
      <c r="G282" s="2"/>
      <c r="H282" s="20">
        <f>+IF(ISERROR(VLOOKUP(B282,'[1]Physi, SP &amp; Others - Total PMT '!$K:$AA,16,FALSE)),0,VLOOKUP(B282,'[1]Physi, SP &amp; Others - Total PMT '!$K:$AA,16,FALSE))</f>
        <v>0</v>
      </c>
      <c r="I282" s="20">
        <f>+IF(ISERROR(VLOOKUP(B282,'[1]Physi, SP &amp; Others - Total PMT '!$K:$AA,17,FALSE)),0,VLOOKUP(B282,'[1]Physi, SP &amp; Others - Total PMT '!$K:$AA,17,FALSE))</f>
        <v>0</v>
      </c>
      <c r="J282" s="4">
        <f t="shared" si="4"/>
        <v>0</v>
      </c>
    </row>
    <row r="283" spans="1:10" x14ac:dyDescent="0.25">
      <c r="A283" s="30"/>
      <c r="B283" s="2">
        <v>1972530657</v>
      </c>
      <c r="C283" s="2"/>
      <c r="D283" s="10" t="s">
        <v>7180</v>
      </c>
      <c r="E283" s="10" t="s">
        <v>123</v>
      </c>
      <c r="F283" s="10" t="s">
        <v>267</v>
      </c>
      <c r="G283" s="2"/>
      <c r="H283" s="20">
        <f>+IF(ISERROR(VLOOKUP(B283,'[1]Physi, SP &amp; Others - Total PMT '!$K:$AA,16,FALSE)),0,VLOOKUP(B283,'[1]Physi, SP &amp; Others - Total PMT '!$K:$AA,16,FALSE))</f>
        <v>0</v>
      </c>
      <c r="I283" s="20">
        <f>+IF(ISERROR(VLOOKUP(B283,'[1]Physi, SP &amp; Others - Total PMT '!$K:$AA,17,FALSE)),0,VLOOKUP(B283,'[1]Physi, SP &amp; Others - Total PMT '!$K:$AA,17,FALSE))</f>
        <v>0</v>
      </c>
      <c r="J283" s="4">
        <f t="shared" si="4"/>
        <v>0</v>
      </c>
    </row>
    <row r="284" spans="1:10" x14ac:dyDescent="0.25">
      <c r="A284" s="30"/>
      <c r="B284" s="2">
        <v>1518929009</v>
      </c>
      <c r="C284" s="2"/>
      <c r="D284" s="10" t="s">
        <v>3063</v>
      </c>
      <c r="E284" s="10" t="s">
        <v>123</v>
      </c>
      <c r="F284" s="10" t="s">
        <v>226</v>
      </c>
      <c r="G284" s="2"/>
      <c r="H284" s="20">
        <f>+IF(ISERROR(VLOOKUP(B284,'[1]Physi, SP &amp; Others - Total PMT '!$K:$AA,16,FALSE)),0,VLOOKUP(B284,'[1]Physi, SP &amp; Others - Total PMT '!$K:$AA,16,FALSE))</f>
        <v>0</v>
      </c>
      <c r="I284" s="20">
        <f>+IF(ISERROR(VLOOKUP(B284,'[1]Physi, SP &amp; Others - Total PMT '!$K:$AA,17,FALSE)),0,VLOOKUP(B284,'[1]Physi, SP &amp; Others - Total PMT '!$K:$AA,17,FALSE))</f>
        <v>0</v>
      </c>
      <c r="J284" s="4">
        <f t="shared" si="4"/>
        <v>0</v>
      </c>
    </row>
    <row r="285" spans="1:10" x14ac:dyDescent="0.25">
      <c r="A285" s="30"/>
      <c r="B285" s="2">
        <v>1629048434</v>
      </c>
      <c r="C285" s="2"/>
      <c r="D285" s="10" t="s">
        <v>9132</v>
      </c>
      <c r="E285" s="10" t="s">
        <v>123</v>
      </c>
      <c r="F285" s="10" t="s">
        <v>226</v>
      </c>
      <c r="G285" s="2"/>
      <c r="H285" s="20">
        <f>+IF(ISERROR(VLOOKUP(B285,'[1]Physi, SP &amp; Others - Total PMT '!$K:$AA,16,FALSE)),0,VLOOKUP(B285,'[1]Physi, SP &amp; Others - Total PMT '!$K:$AA,16,FALSE))</f>
        <v>0</v>
      </c>
      <c r="I285" s="20">
        <f>+IF(ISERROR(VLOOKUP(B285,'[1]Physi, SP &amp; Others - Total PMT '!$K:$AA,17,FALSE)),0,VLOOKUP(B285,'[1]Physi, SP &amp; Others - Total PMT '!$K:$AA,17,FALSE))</f>
        <v>0</v>
      </c>
      <c r="J285" s="4">
        <f t="shared" si="4"/>
        <v>0</v>
      </c>
    </row>
    <row r="286" spans="1:10" x14ac:dyDescent="0.25">
      <c r="A286" s="30"/>
      <c r="B286" s="2">
        <v>1407936206</v>
      </c>
      <c r="C286" s="2"/>
      <c r="D286" s="10" t="s">
        <v>500</v>
      </c>
      <c r="E286" s="10" t="s">
        <v>123</v>
      </c>
      <c r="F286" s="10" t="s">
        <v>226</v>
      </c>
      <c r="G286" s="2"/>
      <c r="H286" s="20">
        <f>+IF(ISERROR(VLOOKUP(B286,'[1]Physi, SP &amp; Others - Total PMT '!$K:$AA,16,FALSE)),0,VLOOKUP(B286,'[1]Physi, SP &amp; Others - Total PMT '!$K:$AA,16,FALSE))</f>
        <v>0</v>
      </c>
      <c r="I286" s="20">
        <f>+IF(ISERROR(VLOOKUP(B286,'[1]Physi, SP &amp; Others - Total PMT '!$K:$AA,17,FALSE)),0,VLOOKUP(B286,'[1]Physi, SP &amp; Others - Total PMT '!$K:$AA,17,FALSE))</f>
        <v>0</v>
      </c>
      <c r="J286" s="4">
        <f t="shared" si="4"/>
        <v>0</v>
      </c>
    </row>
    <row r="287" spans="1:10" x14ac:dyDescent="0.25">
      <c r="A287" s="30"/>
      <c r="B287" s="2">
        <v>1598861106</v>
      </c>
      <c r="C287" s="2"/>
      <c r="D287" s="10" t="s">
        <v>11189</v>
      </c>
      <c r="E287" s="10" t="s">
        <v>123</v>
      </c>
      <c r="F287" s="10" t="s">
        <v>226</v>
      </c>
      <c r="G287" s="2"/>
      <c r="H287" s="20">
        <f>+IF(ISERROR(VLOOKUP(B287,'[1]Physi, SP &amp; Others - Total PMT '!$K:$AA,16,FALSE)),0,VLOOKUP(B287,'[1]Physi, SP &amp; Others - Total PMT '!$K:$AA,16,FALSE))</f>
        <v>0</v>
      </c>
      <c r="I287" s="20">
        <f>+IF(ISERROR(VLOOKUP(B287,'[1]Physi, SP &amp; Others - Total PMT '!$K:$AA,17,FALSE)),0,VLOOKUP(B287,'[1]Physi, SP &amp; Others - Total PMT '!$K:$AA,17,FALSE))</f>
        <v>0</v>
      </c>
      <c r="J287" s="4">
        <f t="shared" si="4"/>
        <v>0</v>
      </c>
    </row>
    <row r="288" spans="1:10" x14ac:dyDescent="0.25">
      <c r="A288" s="30"/>
      <c r="B288" s="2">
        <v>1851350730</v>
      </c>
      <c r="C288" s="2"/>
      <c r="D288" s="10" t="s">
        <v>8588</v>
      </c>
      <c r="E288" s="10" t="s">
        <v>123</v>
      </c>
      <c r="F288" s="10" t="s">
        <v>226</v>
      </c>
      <c r="G288" s="2"/>
      <c r="H288" s="20">
        <f>+IF(ISERROR(VLOOKUP(B288,'[1]Physi, SP &amp; Others - Total PMT '!$K:$AA,16,FALSE)),0,VLOOKUP(B288,'[1]Physi, SP &amp; Others - Total PMT '!$K:$AA,16,FALSE))</f>
        <v>0</v>
      </c>
      <c r="I288" s="20">
        <f>+IF(ISERROR(VLOOKUP(B288,'[1]Physi, SP &amp; Others - Total PMT '!$K:$AA,17,FALSE)),0,VLOOKUP(B288,'[1]Physi, SP &amp; Others - Total PMT '!$K:$AA,17,FALSE))</f>
        <v>0</v>
      </c>
      <c r="J288" s="4">
        <f t="shared" si="4"/>
        <v>0</v>
      </c>
    </row>
    <row r="289" spans="1:10" x14ac:dyDescent="0.25">
      <c r="A289" s="30"/>
      <c r="B289" s="2">
        <v>1952348724</v>
      </c>
      <c r="C289" s="2"/>
      <c r="D289" s="10" t="s">
        <v>10778</v>
      </c>
      <c r="E289" s="10" t="s">
        <v>123</v>
      </c>
      <c r="F289" s="10" t="s">
        <v>226</v>
      </c>
      <c r="G289" s="2"/>
      <c r="H289" s="20">
        <f>+IF(ISERROR(VLOOKUP(B289,'[1]Physi, SP &amp; Others - Total PMT '!$K:$AA,16,FALSE)),0,VLOOKUP(B289,'[1]Physi, SP &amp; Others - Total PMT '!$K:$AA,16,FALSE))</f>
        <v>0</v>
      </c>
      <c r="I289" s="20">
        <f>+IF(ISERROR(VLOOKUP(B289,'[1]Physi, SP &amp; Others - Total PMT '!$K:$AA,17,FALSE)),0,VLOOKUP(B289,'[1]Physi, SP &amp; Others - Total PMT '!$K:$AA,17,FALSE))</f>
        <v>0</v>
      </c>
      <c r="J289" s="4">
        <f t="shared" si="4"/>
        <v>0</v>
      </c>
    </row>
    <row r="290" spans="1:10" x14ac:dyDescent="0.25">
      <c r="A290" s="30"/>
      <c r="B290" s="2">
        <v>1528172079</v>
      </c>
      <c r="C290" s="2"/>
      <c r="D290" s="10" t="s">
        <v>4619</v>
      </c>
      <c r="E290" s="10" t="s">
        <v>123</v>
      </c>
      <c r="F290" s="10" t="s">
        <v>226</v>
      </c>
      <c r="G290" s="2"/>
      <c r="H290" s="20">
        <f>+IF(ISERROR(VLOOKUP(B290,'[1]Physi, SP &amp; Others - Total PMT '!$K:$AA,16,FALSE)),0,VLOOKUP(B290,'[1]Physi, SP &amp; Others - Total PMT '!$K:$AA,16,FALSE))</f>
        <v>0</v>
      </c>
      <c r="I290" s="20">
        <f>+IF(ISERROR(VLOOKUP(B290,'[1]Physi, SP &amp; Others - Total PMT '!$K:$AA,17,FALSE)),0,VLOOKUP(B290,'[1]Physi, SP &amp; Others - Total PMT '!$K:$AA,17,FALSE))</f>
        <v>0</v>
      </c>
      <c r="J290" s="4">
        <f t="shared" si="4"/>
        <v>0</v>
      </c>
    </row>
    <row r="291" spans="1:10" x14ac:dyDescent="0.25">
      <c r="A291" s="30"/>
      <c r="B291" s="2">
        <v>1689674855</v>
      </c>
      <c r="C291" s="2"/>
      <c r="D291" s="10" t="s">
        <v>14539</v>
      </c>
      <c r="E291" s="10" t="s">
        <v>123</v>
      </c>
      <c r="F291" s="10" t="s">
        <v>226</v>
      </c>
      <c r="G291" s="2"/>
      <c r="H291" s="20">
        <f>+IF(ISERROR(VLOOKUP(B291,'[1]Physi, SP &amp; Others - Total PMT '!$K:$AA,16,FALSE)),0,VLOOKUP(B291,'[1]Physi, SP &amp; Others - Total PMT '!$K:$AA,16,FALSE))</f>
        <v>0</v>
      </c>
      <c r="I291" s="20">
        <f>+IF(ISERROR(VLOOKUP(B291,'[1]Physi, SP &amp; Others - Total PMT '!$K:$AA,17,FALSE)),0,VLOOKUP(B291,'[1]Physi, SP &amp; Others - Total PMT '!$K:$AA,17,FALSE))</f>
        <v>0</v>
      </c>
      <c r="J291" s="4">
        <f t="shared" si="4"/>
        <v>0</v>
      </c>
    </row>
    <row r="292" spans="1:10" x14ac:dyDescent="0.25">
      <c r="A292" s="30"/>
      <c r="B292" s="2">
        <v>1114035193</v>
      </c>
      <c r="C292" s="2"/>
      <c r="D292" s="10" t="s">
        <v>13184</v>
      </c>
      <c r="E292" s="10" t="s">
        <v>123</v>
      </c>
      <c r="F292" s="10" t="s">
        <v>226</v>
      </c>
      <c r="G292" s="2"/>
      <c r="H292" s="20">
        <f>+IF(ISERROR(VLOOKUP(B292,'[1]Physi, SP &amp; Others - Total PMT '!$K:$AA,16,FALSE)),0,VLOOKUP(B292,'[1]Physi, SP &amp; Others - Total PMT '!$K:$AA,16,FALSE))</f>
        <v>0</v>
      </c>
      <c r="I292" s="20">
        <f>+IF(ISERROR(VLOOKUP(B292,'[1]Physi, SP &amp; Others - Total PMT '!$K:$AA,17,FALSE)),0,VLOOKUP(B292,'[1]Physi, SP &amp; Others - Total PMT '!$K:$AA,17,FALSE))</f>
        <v>0</v>
      </c>
      <c r="J292" s="4">
        <f t="shared" si="4"/>
        <v>0</v>
      </c>
    </row>
    <row r="293" spans="1:10" x14ac:dyDescent="0.25">
      <c r="A293" s="30"/>
      <c r="B293" s="2">
        <v>1306984810</v>
      </c>
      <c r="C293" s="2"/>
      <c r="D293" s="10" t="s">
        <v>1921</v>
      </c>
      <c r="E293" s="10" t="s">
        <v>123</v>
      </c>
      <c r="F293" s="10" t="s">
        <v>226</v>
      </c>
      <c r="G293" s="2"/>
      <c r="H293" s="20">
        <f>+IF(ISERROR(VLOOKUP(B293,'[1]Physi, SP &amp; Others - Total PMT '!$K:$AA,16,FALSE)),0,VLOOKUP(B293,'[1]Physi, SP &amp; Others - Total PMT '!$K:$AA,16,FALSE))</f>
        <v>0</v>
      </c>
      <c r="I293" s="20">
        <f>+IF(ISERROR(VLOOKUP(B293,'[1]Physi, SP &amp; Others - Total PMT '!$K:$AA,17,FALSE)),0,VLOOKUP(B293,'[1]Physi, SP &amp; Others - Total PMT '!$K:$AA,17,FALSE))</f>
        <v>0</v>
      </c>
      <c r="J293" s="4">
        <f t="shared" si="4"/>
        <v>0</v>
      </c>
    </row>
    <row r="294" spans="1:10" x14ac:dyDescent="0.25">
      <c r="A294" s="30"/>
      <c r="B294" s="2">
        <v>1093703696</v>
      </c>
      <c r="C294" s="2"/>
      <c r="D294" s="10" t="s">
        <v>11702</v>
      </c>
      <c r="E294" s="10" t="s">
        <v>110</v>
      </c>
      <c r="F294" s="10" t="s">
        <v>226</v>
      </c>
      <c r="G294" s="2"/>
      <c r="H294" s="20">
        <f>+IF(ISERROR(VLOOKUP(B294,'[1]Physi, SP &amp; Others - Total PMT '!$K:$AA,16,FALSE)),0,VLOOKUP(B294,'[1]Physi, SP &amp; Others - Total PMT '!$K:$AA,16,FALSE))</f>
        <v>0</v>
      </c>
      <c r="I294" s="20">
        <f>+IF(ISERROR(VLOOKUP(B294,'[1]Physi, SP &amp; Others - Total PMT '!$K:$AA,17,FALSE)),0,VLOOKUP(B294,'[1]Physi, SP &amp; Others - Total PMT '!$K:$AA,17,FALSE))</f>
        <v>0</v>
      </c>
      <c r="J294" s="4">
        <f t="shared" si="4"/>
        <v>0</v>
      </c>
    </row>
    <row r="295" spans="1:10" x14ac:dyDescent="0.25">
      <c r="A295" s="30"/>
      <c r="B295" s="2">
        <v>1457509762</v>
      </c>
      <c r="C295" s="2"/>
      <c r="D295" s="10" t="s">
        <v>9105</v>
      </c>
      <c r="E295" s="10" t="s">
        <v>123</v>
      </c>
      <c r="F295" s="10" t="s">
        <v>226</v>
      </c>
      <c r="G295" s="2"/>
      <c r="H295" s="20">
        <f>+IF(ISERROR(VLOOKUP(B295,'[1]Physi, SP &amp; Others - Total PMT '!$K:$AA,16,FALSE)),0,VLOOKUP(B295,'[1]Physi, SP &amp; Others - Total PMT '!$K:$AA,16,FALSE))</f>
        <v>0</v>
      </c>
      <c r="I295" s="20">
        <f>+IF(ISERROR(VLOOKUP(B295,'[1]Physi, SP &amp; Others - Total PMT '!$K:$AA,17,FALSE)),0,VLOOKUP(B295,'[1]Physi, SP &amp; Others - Total PMT '!$K:$AA,17,FALSE))</f>
        <v>0</v>
      </c>
      <c r="J295" s="4">
        <f t="shared" si="4"/>
        <v>0</v>
      </c>
    </row>
    <row r="296" spans="1:10" x14ac:dyDescent="0.25">
      <c r="A296" s="30"/>
      <c r="B296" s="2">
        <v>1104886860</v>
      </c>
      <c r="C296" s="2"/>
      <c r="D296" s="10" t="s">
        <v>8044</v>
      </c>
      <c r="E296" s="10" t="s">
        <v>123</v>
      </c>
      <c r="F296" s="10" t="s">
        <v>226</v>
      </c>
      <c r="G296" s="2"/>
      <c r="H296" s="20">
        <f>+IF(ISERROR(VLOOKUP(B296,'[1]Physi, SP &amp; Others - Total PMT '!$K:$AA,16,FALSE)),0,VLOOKUP(B296,'[1]Physi, SP &amp; Others - Total PMT '!$K:$AA,16,FALSE))</f>
        <v>0</v>
      </c>
      <c r="I296" s="20">
        <f>+IF(ISERROR(VLOOKUP(B296,'[1]Physi, SP &amp; Others - Total PMT '!$K:$AA,17,FALSE)),0,VLOOKUP(B296,'[1]Physi, SP &amp; Others - Total PMT '!$K:$AA,17,FALSE))</f>
        <v>0</v>
      </c>
      <c r="J296" s="4">
        <f t="shared" si="4"/>
        <v>0</v>
      </c>
    </row>
    <row r="297" spans="1:10" x14ac:dyDescent="0.25">
      <c r="A297" s="30"/>
      <c r="B297" s="2">
        <v>1104011618</v>
      </c>
      <c r="C297" s="2"/>
      <c r="D297" s="10" t="s">
        <v>7596</v>
      </c>
      <c r="E297" s="10" t="s">
        <v>123</v>
      </c>
      <c r="F297" s="10" t="s">
        <v>226</v>
      </c>
      <c r="G297" s="2"/>
      <c r="H297" s="20">
        <f>+IF(ISERROR(VLOOKUP(B297,'[1]Physi, SP &amp; Others - Total PMT '!$K:$AA,16,FALSE)),0,VLOOKUP(B297,'[1]Physi, SP &amp; Others - Total PMT '!$K:$AA,16,FALSE))</f>
        <v>0</v>
      </c>
      <c r="I297" s="20">
        <f>+IF(ISERROR(VLOOKUP(B297,'[1]Physi, SP &amp; Others - Total PMT '!$K:$AA,17,FALSE)),0,VLOOKUP(B297,'[1]Physi, SP &amp; Others - Total PMT '!$K:$AA,17,FALSE))</f>
        <v>0</v>
      </c>
      <c r="J297" s="4">
        <f t="shared" si="4"/>
        <v>0</v>
      </c>
    </row>
    <row r="298" spans="1:10" x14ac:dyDescent="0.25">
      <c r="A298" s="30"/>
      <c r="B298" s="2">
        <v>1205867835</v>
      </c>
      <c r="C298" s="2"/>
      <c r="D298" s="10" t="s">
        <v>1556</v>
      </c>
      <c r="E298" s="10" t="s">
        <v>123</v>
      </c>
      <c r="F298" s="10" t="s">
        <v>226</v>
      </c>
      <c r="G298" s="2"/>
      <c r="H298" s="20">
        <f>+IF(ISERROR(VLOOKUP(B298,'[1]Physi, SP &amp; Others - Total PMT '!$K:$AA,16,FALSE)),0,VLOOKUP(B298,'[1]Physi, SP &amp; Others - Total PMT '!$K:$AA,16,FALSE))</f>
        <v>0</v>
      </c>
      <c r="I298" s="20">
        <f>+IF(ISERROR(VLOOKUP(B298,'[1]Physi, SP &amp; Others - Total PMT '!$K:$AA,17,FALSE)),0,VLOOKUP(B298,'[1]Physi, SP &amp; Others - Total PMT '!$K:$AA,17,FALSE))</f>
        <v>0</v>
      </c>
      <c r="J298" s="4">
        <f t="shared" si="4"/>
        <v>0</v>
      </c>
    </row>
    <row r="299" spans="1:10" x14ac:dyDescent="0.25">
      <c r="A299" s="30"/>
      <c r="B299" s="2">
        <v>1700828092</v>
      </c>
      <c r="C299" s="2"/>
      <c r="D299" s="10" t="s">
        <v>10991</v>
      </c>
      <c r="E299" s="10" t="s">
        <v>123</v>
      </c>
      <c r="F299" s="10" t="s">
        <v>226</v>
      </c>
      <c r="G299" s="2"/>
      <c r="H299" s="20">
        <f>+IF(ISERROR(VLOOKUP(B299,'[1]Physi, SP &amp; Others - Total PMT '!$K:$AA,16,FALSE)),0,VLOOKUP(B299,'[1]Physi, SP &amp; Others - Total PMT '!$K:$AA,16,FALSE))</f>
        <v>0</v>
      </c>
      <c r="I299" s="20">
        <f>+IF(ISERROR(VLOOKUP(B299,'[1]Physi, SP &amp; Others - Total PMT '!$K:$AA,17,FALSE)),0,VLOOKUP(B299,'[1]Physi, SP &amp; Others - Total PMT '!$K:$AA,17,FALSE))</f>
        <v>0</v>
      </c>
      <c r="J299" s="4">
        <f t="shared" si="4"/>
        <v>0</v>
      </c>
    </row>
    <row r="300" spans="1:10" x14ac:dyDescent="0.25">
      <c r="A300" s="30"/>
      <c r="B300" s="2">
        <v>1578649059</v>
      </c>
      <c r="C300" s="2"/>
      <c r="D300" s="10" t="s">
        <v>4701</v>
      </c>
      <c r="E300" s="10" t="s">
        <v>123</v>
      </c>
      <c r="F300" s="10" t="s">
        <v>226</v>
      </c>
      <c r="G300" s="2"/>
      <c r="H300" s="20">
        <f>+IF(ISERROR(VLOOKUP(B300,'[1]Physi, SP &amp; Others - Total PMT '!$K:$AA,16,FALSE)),0,VLOOKUP(B300,'[1]Physi, SP &amp; Others - Total PMT '!$K:$AA,16,FALSE))</f>
        <v>0</v>
      </c>
      <c r="I300" s="20">
        <f>+IF(ISERROR(VLOOKUP(B300,'[1]Physi, SP &amp; Others - Total PMT '!$K:$AA,17,FALSE)),0,VLOOKUP(B300,'[1]Physi, SP &amp; Others - Total PMT '!$K:$AA,17,FALSE))</f>
        <v>0</v>
      </c>
      <c r="J300" s="4">
        <f t="shared" si="4"/>
        <v>0</v>
      </c>
    </row>
    <row r="301" spans="1:10" x14ac:dyDescent="0.25">
      <c r="A301" s="30"/>
      <c r="B301" s="2">
        <v>1023198801</v>
      </c>
      <c r="C301" s="2"/>
      <c r="D301" s="10" t="s">
        <v>8066</v>
      </c>
      <c r="E301" s="10" t="s">
        <v>123</v>
      </c>
      <c r="F301" s="10" t="s">
        <v>226</v>
      </c>
      <c r="G301" s="2"/>
      <c r="H301" s="20">
        <f>+IF(ISERROR(VLOOKUP(B301,'[1]Physi, SP &amp; Others - Total PMT '!$K:$AA,16,FALSE)),0,VLOOKUP(B301,'[1]Physi, SP &amp; Others - Total PMT '!$K:$AA,16,FALSE))</f>
        <v>0</v>
      </c>
      <c r="I301" s="20">
        <f>+IF(ISERROR(VLOOKUP(B301,'[1]Physi, SP &amp; Others - Total PMT '!$K:$AA,17,FALSE)),0,VLOOKUP(B301,'[1]Physi, SP &amp; Others - Total PMT '!$K:$AA,17,FALSE))</f>
        <v>0</v>
      </c>
      <c r="J301" s="4">
        <f t="shared" si="4"/>
        <v>0</v>
      </c>
    </row>
    <row r="302" spans="1:10" x14ac:dyDescent="0.25">
      <c r="A302" s="30"/>
      <c r="B302" s="2">
        <v>1831454552</v>
      </c>
      <c r="C302" s="2"/>
      <c r="D302" s="10" t="s">
        <v>9213</v>
      </c>
      <c r="E302" s="10" t="s">
        <v>123</v>
      </c>
      <c r="F302" s="10" t="s">
        <v>226</v>
      </c>
      <c r="G302" s="2"/>
      <c r="H302" s="20">
        <f>+IF(ISERROR(VLOOKUP(B302,'[1]Physi, SP &amp; Others - Total PMT '!$K:$AA,16,FALSE)),0,VLOOKUP(B302,'[1]Physi, SP &amp; Others - Total PMT '!$K:$AA,16,FALSE))</f>
        <v>0</v>
      </c>
      <c r="I302" s="20">
        <f>+IF(ISERROR(VLOOKUP(B302,'[1]Physi, SP &amp; Others - Total PMT '!$K:$AA,17,FALSE)),0,VLOOKUP(B302,'[1]Physi, SP &amp; Others - Total PMT '!$K:$AA,17,FALSE))</f>
        <v>0</v>
      </c>
      <c r="J302" s="4">
        <f t="shared" si="4"/>
        <v>0</v>
      </c>
    </row>
    <row r="303" spans="1:10" x14ac:dyDescent="0.25">
      <c r="A303" s="30"/>
      <c r="B303" s="2">
        <v>1437162054</v>
      </c>
      <c r="C303" s="2"/>
      <c r="D303" s="10" t="s">
        <v>14797</v>
      </c>
      <c r="E303" s="10" t="s">
        <v>123</v>
      </c>
      <c r="F303" s="10" t="s">
        <v>226</v>
      </c>
      <c r="G303" s="2"/>
      <c r="H303" s="20">
        <f>+IF(ISERROR(VLOOKUP(B303,'[1]Physi, SP &amp; Others - Total PMT '!$K:$AA,16,FALSE)),0,VLOOKUP(B303,'[1]Physi, SP &amp; Others - Total PMT '!$K:$AA,16,FALSE))</f>
        <v>0</v>
      </c>
      <c r="I303" s="20">
        <f>+IF(ISERROR(VLOOKUP(B303,'[1]Physi, SP &amp; Others - Total PMT '!$K:$AA,17,FALSE)),0,VLOOKUP(B303,'[1]Physi, SP &amp; Others - Total PMT '!$K:$AA,17,FALSE))</f>
        <v>0</v>
      </c>
      <c r="J303" s="4">
        <f t="shared" si="4"/>
        <v>0</v>
      </c>
    </row>
    <row r="304" spans="1:10" x14ac:dyDescent="0.25">
      <c r="A304" s="30"/>
      <c r="B304" s="2">
        <v>1104953777</v>
      </c>
      <c r="C304" s="2"/>
      <c r="D304" s="10" t="s">
        <v>345</v>
      </c>
      <c r="E304" s="10" t="s">
        <v>123</v>
      </c>
      <c r="F304" s="10" t="s">
        <v>344</v>
      </c>
      <c r="G304" s="2"/>
      <c r="H304" s="20">
        <f>+IF(ISERROR(VLOOKUP(B304,'[1]Physi, SP &amp; Others - Total PMT '!$K:$AA,16,FALSE)),0,VLOOKUP(B304,'[1]Physi, SP &amp; Others - Total PMT '!$K:$AA,16,FALSE))</f>
        <v>0</v>
      </c>
      <c r="I304" s="20">
        <f>+IF(ISERROR(VLOOKUP(B304,'[1]Physi, SP &amp; Others - Total PMT '!$K:$AA,17,FALSE)),0,VLOOKUP(B304,'[1]Physi, SP &amp; Others - Total PMT '!$K:$AA,17,FALSE))</f>
        <v>0</v>
      </c>
      <c r="J304" s="4">
        <f t="shared" si="4"/>
        <v>0</v>
      </c>
    </row>
    <row r="305" spans="1:10" x14ac:dyDescent="0.25">
      <c r="A305" s="30"/>
      <c r="B305" s="2">
        <v>1902835192</v>
      </c>
      <c r="C305" s="2"/>
      <c r="D305" s="10" t="s">
        <v>5511</v>
      </c>
      <c r="E305" s="10" t="s">
        <v>123</v>
      </c>
      <c r="F305" s="10" t="s">
        <v>226</v>
      </c>
      <c r="G305" s="2"/>
      <c r="H305" s="20">
        <f>+IF(ISERROR(VLOOKUP(B305,'[1]Physi, SP &amp; Others - Total PMT '!$K:$AA,16,FALSE)),0,VLOOKUP(B305,'[1]Physi, SP &amp; Others - Total PMT '!$K:$AA,16,FALSE))</f>
        <v>0</v>
      </c>
      <c r="I305" s="20">
        <f>+IF(ISERROR(VLOOKUP(B305,'[1]Physi, SP &amp; Others - Total PMT '!$K:$AA,17,FALSE)),0,VLOOKUP(B305,'[1]Physi, SP &amp; Others - Total PMT '!$K:$AA,17,FALSE))</f>
        <v>0</v>
      </c>
      <c r="J305" s="4">
        <f t="shared" si="4"/>
        <v>0</v>
      </c>
    </row>
    <row r="306" spans="1:10" x14ac:dyDescent="0.25">
      <c r="A306" s="30"/>
      <c r="B306" s="2">
        <v>1144334699</v>
      </c>
      <c r="C306" s="2"/>
      <c r="D306" s="10" t="s">
        <v>1732</v>
      </c>
      <c r="E306" s="10" t="s">
        <v>123</v>
      </c>
      <c r="F306" s="10" t="s">
        <v>226</v>
      </c>
      <c r="G306" s="2"/>
      <c r="H306" s="20">
        <f>+IF(ISERROR(VLOOKUP(B306,'[1]Physi, SP &amp; Others - Total PMT '!$K:$AA,16,FALSE)),0,VLOOKUP(B306,'[1]Physi, SP &amp; Others - Total PMT '!$K:$AA,16,FALSE))</f>
        <v>0</v>
      </c>
      <c r="I306" s="20">
        <f>+IF(ISERROR(VLOOKUP(B306,'[1]Physi, SP &amp; Others - Total PMT '!$K:$AA,17,FALSE)),0,VLOOKUP(B306,'[1]Physi, SP &amp; Others - Total PMT '!$K:$AA,17,FALSE))</f>
        <v>0</v>
      </c>
      <c r="J306" s="4">
        <f t="shared" si="4"/>
        <v>0</v>
      </c>
    </row>
    <row r="307" spans="1:10" x14ac:dyDescent="0.25">
      <c r="A307" s="30"/>
      <c r="B307" s="2">
        <v>1710928304</v>
      </c>
      <c r="C307" s="2"/>
      <c r="D307" s="10" t="s">
        <v>1939</v>
      </c>
      <c r="E307" s="10" t="s">
        <v>123</v>
      </c>
      <c r="F307" s="10" t="s">
        <v>226</v>
      </c>
      <c r="G307" s="2"/>
      <c r="H307" s="20">
        <f>+IF(ISERROR(VLOOKUP(B307,'[1]Physi, SP &amp; Others - Total PMT '!$K:$AA,16,FALSE)),0,VLOOKUP(B307,'[1]Physi, SP &amp; Others - Total PMT '!$K:$AA,16,FALSE))</f>
        <v>0</v>
      </c>
      <c r="I307" s="20">
        <f>+IF(ISERROR(VLOOKUP(B307,'[1]Physi, SP &amp; Others - Total PMT '!$K:$AA,17,FALSE)),0,VLOOKUP(B307,'[1]Physi, SP &amp; Others - Total PMT '!$K:$AA,17,FALSE))</f>
        <v>0</v>
      </c>
      <c r="J307" s="4">
        <f t="shared" si="4"/>
        <v>0</v>
      </c>
    </row>
    <row r="308" spans="1:10" x14ac:dyDescent="0.25">
      <c r="A308" s="30"/>
      <c r="B308" s="2">
        <v>1407005556</v>
      </c>
      <c r="C308" s="2"/>
      <c r="D308" s="10" t="s">
        <v>12798</v>
      </c>
      <c r="E308" s="10" t="s">
        <v>123</v>
      </c>
      <c r="F308" s="10" t="s">
        <v>226</v>
      </c>
      <c r="G308" s="2"/>
      <c r="H308" s="20">
        <f>+IF(ISERROR(VLOOKUP(B308,'[1]Physi, SP &amp; Others - Total PMT '!$K:$AA,16,FALSE)),0,VLOOKUP(B308,'[1]Physi, SP &amp; Others - Total PMT '!$K:$AA,16,FALSE))</f>
        <v>0</v>
      </c>
      <c r="I308" s="20">
        <f>+IF(ISERROR(VLOOKUP(B308,'[1]Physi, SP &amp; Others - Total PMT '!$K:$AA,17,FALSE)),0,VLOOKUP(B308,'[1]Physi, SP &amp; Others - Total PMT '!$K:$AA,17,FALSE))</f>
        <v>0</v>
      </c>
      <c r="J308" s="4">
        <f t="shared" si="4"/>
        <v>0</v>
      </c>
    </row>
    <row r="309" spans="1:10" x14ac:dyDescent="0.25">
      <c r="A309" s="30"/>
      <c r="B309" s="2">
        <v>1174555486</v>
      </c>
      <c r="C309" s="2"/>
      <c r="D309" s="10" t="s">
        <v>4841</v>
      </c>
      <c r="E309" s="10" t="s">
        <v>123</v>
      </c>
      <c r="F309" s="10" t="s">
        <v>226</v>
      </c>
      <c r="G309" s="2"/>
      <c r="H309" s="20">
        <f>+IF(ISERROR(VLOOKUP(B309,'[1]Physi, SP &amp; Others - Total PMT '!$K:$AA,16,FALSE)),0,VLOOKUP(B309,'[1]Physi, SP &amp; Others - Total PMT '!$K:$AA,16,FALSE))</f>
        <v>0</v>
      </c>
      <c r="I309" s="20">
        <f>+IF(ISERROR(VLOOKUP(B309,'[1]Physi, SP &amp; Others - Total PMT '!$K:$AA,17,FALSE)),0,VLOOKUP(B309,'[1]Physi, SP &amp; Others - Total PMT '!$K:$AA,17,FALSE))</f>
        <v>0</v>
      </c>
      <c r="J309" s="4">
        <f t="shared" si="4"/>
        <v>0</v>
      </c>
    </row>
    <row r="310" spans="1:10" x14ac:dyDescent="0.25">
      <c r="A310" s="30"/>
      <c r="B310" s="2">
        <v>1134202039</v>
      </c>
      <c r="C310" s="2"/>
      <c r="D310" s="10" t="s">
        <v>6075</v>
      </c>
      <c r="E310" s="10" t="s">
        <v>123</v>
      </c>
      <c r="F310" s="10" t="s">
        <v>226</v>
      </c>
      <c r="G310" s="2"/>
      <c r="H310" s="20">
        <f>+IF(ISERROR(VLOOKUP(B310,'[1]Physi, SP &amp; Others - Total PMT '!$K:$AA,16,FALSE)),0,VLOOKUP(B310,'[1]Physi, SP &amp; Others - Total PMT '!$K:$AA,16,FALSE))</f>
        <v>0</v>
      </c>
      <c r="I310" s="20">
        <f>+IF(ISERROR(VLOOKUP(B310,'[1]Physi, SP &amp; Others - Total PMT '!$K:$AA,17,FALSE)),0,VLOOKUP(B310,'[1]Physi, SP &amp; Others - Total PMT '!$K:$AA,17,FALSE))</f>
        <v>0</v>
      </c>
      <c r="J310" s="4">
        <f t="shared" si="4"/>
        <v>0</v>
      </c>
    </row>
    <row r="311" spans="1:10" x14ac:dyDescent="0.25">
      <c r="A311" s="30"/>
      <c r="B311" s="2">
        <v>1306986351</v>
      </c>
      <c r="C311" s="2"/>
      <c r="D311" s="10" t="s">
        <v>10298</v>
      </c>
      <c r="E311" s="10" t="s">
        <v>123</v>
      </c>
      <c r="F311" s="10" t="s">
        <v>226</v>
      </c>
      <c r="G311" s="2"/>
      <c r="H311" s="20">
        <f>+IF(ISERROR(VLOOKUP(B311,'[1]Physi, SP &amp; Others - Total PMT '!$K:$AA,16,FALSE)),0,VLOOKUP(B311,'[1]Physi, SP &amp; Others - Total PMT '!$K:$AA,16,FALSE))</f>
        <v>0</v>
      </c>
      <c r="I311" s="20">
        <f>+IF(ISERROR(VLOOKUP(B311,'[1]Physi, SP &amp; Others - Total PMT '!$K:$AA,17,FALSE)),0,VLOOKUP(B311,'[1]Physi, SP &amp; Others - Total PMT '!$K:$AA,17,FALSE))</f>
        <v>0</v>
      </c>
      <c r="J311" s="4">
        <f t="shared" si="4"/>
        <v>0</v>
      </c>
    </row>
    <row r="312" spans="1:10" x14ac:dyDescent="0.25">
      <c r="A312" s="30"/>
      <c r="B312" s="2">
        <v>1902987134</v>
      </c>
      <c r="C312" s="2"/>
      <c r="D312" s="10" t="s">
        <v>10453</v>
      </c>
      <c r="E312" s="10" t="s">
        <v>123</v>
      </c>
      <c r="F312" s="10" t="s">
        <v>226</v>
      </c>
      <c r="G312" s="2"/>
      <c r="H312" s="20">
        <f>+IF(ISERROR(VLOOKUP(B312,'[1]Physi, SP &amp; Others - Total PMT '!$K:$AA,16,FALSE)),0,VLOOKUP(B312,'[1]Physi, SP &amp; Others - Total PMT '!$K:$AA,16,FALSE))</f>
        <v>0</v>
      </c>
      <c r="I312" s="20">
        <f>+IF(ISERROR(VLOOKUP(B312,'[1]Physi, SP &amp; Others - Total PMT '!$K:$AA,17,FALSE)),0,VLOOKUP(B312,'[1]Physi, SP &amp; Others - Total PMT '!$K:$AA,17,FALSE))</f>
        <v>0</v>
      </c>
      <c r="J312" s="4">
        <f t="shared" si="4"/>
        <v>0</v>
      </c>
    </row>
    <row r="313" spans="1:10" x14ac:dyDescent="0.25">
      <c r="A313" s="30"/>
      <c r="B313" s="2">
        <v>1346329984</v>
      </c>
      <c r="C313" s="2"/>
      <c r="D313" s="10" t="s">
        <v>5111</v>
      </c>
      <c r="E313" s="10" t="s">
        <v>123</v>
      </c>
      <c r="F313" s="10" t="s">
        <v>226</v>
      </c>
      <c r="G313" s="2"/>
      <c r="H313" s="20">
        <f>+IF(ISERROR(VLOOKUP(B313,'[1]Physi, SP &amp; Others - Total PMT '!$K:$AA,16,FALSE)),0,VLOOKUP(B313,'[1]Physi, SP &amp; Others - Total PMT '!$K:$AA,16,FALSE))</f>
        <v>0</v>
      </c>
      <c r="I313" s="20">
        <f>+IF(ISERROR(VLOOKUP(B313,'[1]Physi, SP &amp; Others - Total PMT '!$K:$AA,17,FALSE)),0,VLOOKUP(B313,'[1]Physi, SP &amp; Others - Total PMT '!$K:$AA,17,FALSE))</f>
        <v>0</v>
      </c>
      <c r="J313" s="4">
        <f t="shared" si="4"/>
        <v>0</v>
      </c>
    </row>
    <row r="314" spans="1:10" x14ac:dyDescent="0.25">
      <c r="A314" s="30"/>
      <c r="B314" s="2">
        <v>1952474595</v>
      </c>
      <c r="C314" s="2"/>
      <c r="D314" s="10" t="s">
        <v>11383</v>
      </c>
      <c r="E314" s="10" t="s">
        <v>123</v>
      </c>
      <c r="F314" s="10" t="s">
        <v>226</v>
      </c>
      <c r="G314" s="2"/>
      <c r="H314" s="20">
        <f>+IF(ISERROR(VLOOKUP(B314,'[1]Physi, SP &amp; Others - Total PMT '!$K:$AA,16,FALSE)),0,VLOOKUP(B314,'[1]Physi, SP &amp; Others - Total PMT '!$K:$AA,16,FALSE))</f>
        <v>0</v>
      </c>
      <c r="I314" s="20">
        <f>+IF(ISERROR(VLOOKUP(B314,'[1]Physi, SP &amp; Others - Total PMT '!$K:$AA,17,FALSE)),0,VLOOKUP(B314,'[1]Physi, SP &amp; Others - Total PMT '!$K:$AA,17,FALSE))</f>
        <v>0</v>
      </c>
      <c r="J314" s="4">
        <f t="shared" si="4"/>
        <v>0</v>
      </c>
    </row>
    <row r="315" spans="1:10" x14ac:dyDescent="0.25">
      <c r="A315" s="30"/>
      <c r="B315" s="2">
        <v>1144298175</v>
      </c>
      <c r="C315" s="2"/>
      <c r="D315" s="10" t="s">
        <v>14108</v>
      </c>
      <c r="E315" s="10" t="s">
        <v>123</v>
      </c>
      <c r="F315" s="10" t="s">
        <v>226</v>
      </c>
      <c r="G315" s="2"/>
      <c r="H315" s="20">
        <f>+IF(ISERROR(VLOOKUP(B315,'[1]Physi, SP &amp; Others - Total PMT '!$K:$AA,16,FALSE)),0,VLOOKUP(B315,'[1]Physi, SP &amp; Others - Total PMT '!$K:$AA,16,FALSE))</f>
        <v>0</v>
      </c>
      <c r="I315" s="20">
        <f>+IF(ISERROR(VLOOKUP(B315,'[1]Physi, SP &amp; Others - Total PMT '!$K:$AA,17,FALSE)),0,VLOOKUP(B315,'[1]Physi, SP &amp; Others - Total PMT '!$K:$AA,17,FALSE))</f>
        <v>0</v>
      </c>
      <c r="J315" s="4">
        <f t="shared" si="4"/>
        <v>0</v>
      </c>
    </row>
    <row r="316" spans="1:10" x14ac:dyDescent="0.25">
      <c r="A316" s="30"/>
      <c r="B316" s="2">
        <v>1255408365</v>
      </c>
      <c r="C316" s="2"/>
      <c r="D316" s="10" t="s">
        <v>1741</v>
      </c>
      <c r="E316" s="10" t="s">
        <v>123</v>
      </c>
      <c r="F316" s="10" t="s">
        <v>226</v>
      </c>
      <c r="G316" s="2"/>
      <c r="H316" s="20">
        <f>+IF(ISERROR(VLOOKUP(B316,'[1]Physi, SP &amp; Others - Total PMT '!$K:$AA,16,FALSE)),0,VLOOKUP(B316,'[1]Physi, SP &amp; Others - Total PMT '!$K:$AA,16,FALSE))</f>
        <v>0</v>
      </c>
      <c r="I316" s="20">
        <f>+IF(ISERROR(VLOOKUP(B316,'[1]Physi, SP &amp; Others - Total PMT '!$K:$AA,17,FALSE)),0,VLOOKUP(B316,'[1]Physi, SP &amp; Others - Total PMT '!$K:$AA,17,FALSE))</f>
        <v>0</v>
      </c>
      <c r="J316" s="4">
        <f t="shared" si="4"/>
        <v>0</v>
      </c>
    </row>
    <row r="317" spans="1:10" x14ac:dyDescent="0.25">
      <c r="A317" s="30"/>
      <c r="B317" s="2">
        <v>1548237167</v>
      </c>
      <c r="C317" s="2"/>
      <c r="D317" s="10" t="s">
        <v>11264</v>
      </c>
      <c r="E317" s="10" t="s">
        <v>123</v>
      </c>
      <c r="F317" s="10" t="s">
        <v>226</v>
      </c>
      <c r="G317" s="2"/>
      <c r="H317" s="20">
        <f>+IF(ISERROR(VLOOKUP(B317,'[1]Physi, SP &amp; Others - Total PMT '!$K:$AA,16,FALSE)),0,VLOOKUP(B317,'[1]Physi, SP &amp; Others - Total PMT '!$K:$AA,16,FALSE))</f>
        <v>0</v>
      </c>
      <c r="I317" s="20">
        <f>+IF(ISERROR(VLOOKUP(B317,'[1]Physi, SP &amp; Others - Total PMT '!$K:$AA,17,FALSE)),0,VLOOKUP(B317,'[1]Physi, SP &amp; Others - Total PMT '!$K:$AA,17,FALSE))</f>
        <v>0</v>
      </c>
      <c r="J317" s="4">
        <f t="shared" si="4"/>
        <v>0</v>
      </c>
    </row>
    <row r="318" spans="1:10" x14ac:dyDescent="0.25">
      <c r="A318" s="30"/>
      <c r="B318" s="2">
        <v>1427324847</v>
      </c>
      <c r="C318" s="2"/>
      <c r="D318" s="10" t="s">
        <v>14886</v>
      </c>
      <c r="E318" s="10" t="s">
        <v>110</v>
      </c>
      <c r="F318" s="10" t="s">
        <v>122</v>
      </c>
      <c r="G318" s="2"/>
      <c r="H318" s="20">
        <f>+IF(ISERROR(VLOOKUP(B318,'[1]Physi, SP &amp; Others - Total PMT '!$K:$AA,16,FALSE)),0,VLOOKUP(B318,'[1]Physi, SP &amp; Others - Total PMT '!$K:$AA,16,FALSE))</f>
        <v>0</v>
      </c>
      <c r="I318" s="20">
        <f>+IF(ISERROR(VLOOKUP(B318,'[1]Physi, SP &amp; Others - Total PMT '!$K:$AA,17,FALSE)),0,VLOOKUP(B318,'[1]Physi, SP &amp; Others - Total PMT '!$K:$AA,17,FALSE))</f>
        <v>0</v>
      </c>
      <c r="J318" s="4">
        <f t="shared" si="4"/>
        <v>0</v>
      </c>
    </row>
    <row r="319" spans="1:10" x14ac:dyDescent="0.25">
      <c r="A319" s="30"/>
      <c r="B319" s="2">
        <v>1124186309</v>
      </c>
      <c r="C319" s="2"/>
      <c r="D319" s="10" t="s">
        <v>4590</v>
      </c>
      <c r="E319" s="10" t="s">
        <v>123</v>
      </c>
      <c r="F319" s="10" t="s">
        <v>226</v>
      </c>
      <c r="G319" s="2"/>
      <c r="H319" s="20">
        <f>+IF(ISERROR(VLOOKUP(B319,'[1]Physi, SP &amp; Others - Total PMT '!$K:$AA,16,FALSE)),0,VLOOKUP(B319,'[1]Physi, SP &amp; Others - Total PMT '!$K:$AA,16,FALSE))</f>
        <v>0</v>
      </c>
      <c r="I319" s="20">
        <f>+IF(ISERROR(VLOOKUP(B319,'[1]Physi, SP &amp; Others - Total PMT '!$K:$AA,17,FALSE)),0,VLOOKUP(B319,'[1]Physi, SP &amp; Others - Total PMT '!$K:$AA,17,FALSE))</f>
        <v>0</v>
      </c>
      <c r="J319" s="4">
        <f t="shared" si="4"/>
        <v>0</v>
      </c>
    </row>
    <row r="320" spans="1:10" x14ac:dyDescent="0.25">
      <c r="A320" s="30"/>
      <c r="B320" s="2">
        <v>1124087713</v>
      </c>
      <c r="C320" s="2"/>
      <c r="D320" s="10" t="s">
        <v>8481</v>
      </c>
      <c r="E320" s="10" t="s">
        <v>123</v>
      </c>
      <c r="F320" s="10" t="s">
        <v>226</v>
      </c>
      <c r="G320" s="2"/>
      <c r="H320" s="20">
        <f>+IF(ISERROR(VLOOKUP(B320,'[1]Physi, SP &amp; Others - Total PMT '!$K:$AA,16,FALSE)),0,VLOOKUP(B320,'[1]Physi, SP &amp; Others - Total PMT '!$K:$AA,16,FALSE))</f>
        <v>0</v>
      </c>
      <c r="I320" s="20">
        <f>+IF(ISERROR(VLOOKUP(B320,'[1]Physi, SP &amp; Others - Total PMT '!$K:$AA,17,FALSE)),0,VLOOKUP(B320,'[1]Physi, SP &amp; Others - Total PMT '!$K:$AA,17,FALSE))</f>
        <v>0</v>
      </c>
      <c r="J320" s="4">
        <f t="shared" si="4"/>
        <v>0</v>
      </c>
    </row>
    <row r="321" spans="1:10" x14ac:dyDescent="0.25">
      <c r="A321" s="30"/>
      <c r="B321" s="2">
        <v>1639138654</v>
      </c>
      <c r="C321" s="2"/>
      <c r="D321" s="10" t="s">
        <v>12487</v>
      </c>
      <c r="E321" s="10" t="s">
        <v>123</v>
      </c>
      <c r="F321" s="10" t="s">
        <v>226</v>
      </c>
      <c r="G321" s="2"/>
      <c r="H321" s="20">
        <f>+IF(ISERROR(VLOOKUP(B321,'[1]Physi, SP &amp; Others - Total PMT '!$K:$AA,16,FALSE)),0,VLOOKUP(B321,'[1]Physi, SP &amp; Others - Total PMT '!$K:$AA,16,FALSE))</f>
        <v>0</v>
      </c>
      <c r="I321" s="20">
        <f>+IF(ISERROR(VLOOKUP(B321,'[1]Physi, SP &amp; Others - Total PMT '!$K:$AA,17,FALSE)),0,VLOOKUP(B321,'[1]Physi, SP &amp; Others - Total PMT '!$K:$AA,17,FALSE))</f>
        <v>0</v>
      </c>
      <c r="J321" s="4">
        <f t="shared" si="4"/>
        <v>0</v>
      </c>
    </row>
    <row r="322" spans="1:10" x14ac:dyDescent="0.25">
      <c r="A322" s="30"/>
      <c r="B322" s="2">
        <v>1477623411</v>
      </c>
      <c r="C322" s="2"/>
      <c r="D322" s="10" t="s">
        <v>10603</v>
      </c>
      <c r="E322" s="10" t="s">
        <v>123</v>
      </c>
      <c r="F322" s="10" t="s">
        <v>226</v>
      </c>
      <c r="G322" s="2"/>
      <c r="H322" s="20">
        <f>+IF(ISERROR(VLOOKUP(B322,'[1]Physi, SP &amp; Others - Total PMT '!$K:$AA,16,FALSE)),0,VLOOKUP(B322,'[1]Physi, SP &amp; Others - Total PMT '!$K:$AA,16,FALSE))</f>
        <v>0</v>
      </c>
      <c r="I322" s="20">
        <f>+IF(ISERROR(VLOOKUP(B322,'[1]Physi, SP &amp; Others - Total PMT '!$K:$AA,17,FALSE)),0,VLOOKUP(B322,'[1]Physi, SP &amp; Others - Total PMT '!$K:$AA,17,FALSE))</f>
        <v>0</v>
      </c>
      <c r="J322" s="4">
        <f t="shared" si="4"/>
        <v>0</v>
      </c>
    </row>
    <row r="323" spans="1:10" x14ac:dyDescent="0.25">
      <c r="A323" s="30"/>
      <c r="B323" s="2">
        <v>1598748592</v>
      </c>
      <c r="C323" s="2"/>
      <c r="D323" s="10" t="s">
        <v>4710</v>
      </c>
      <c r="E323" s="10" t="s">
        <v>123</v>
      </c>
      <c r="F323" s="10" t="s">
        <v>226</v>
      </c>
      <c r="G323" s="2"/>
      <c r="H323" s="20">
        <f>+IF(ISERROR(VLOOKUP(B323,'[1]Physi, SP &amp; Others - Total PMT '!$K:$AA,16,FALSE)),0,VLOOKUP(B323,'[1]Physi, SP &amp; Others - Total PMT '!$K:$AA,16,FALSE))</f>
        <v>0</v>
      </c>
      <c r="I323" s="20">
        <f>+IF(ISERROR(VLOOKUP(B323,'[1]Physi, SP &amp; Others - Total PMT '!$K:$AA,17,FALSE)),0,VLOOKUP(B323,'[1]Physi, SP &amp; Others - Total PMT '!$K:$AA,17,FALSE))</f>
        <v>0</v>
      </c>
      <c r="J323" s="4">
        <f t="shared" si="4"/>
        <v>0</v>
      </c>
    </row>
    <row r="324" spans="1:10" x14ac:dyDescent="0.25">
      <c r="A324" s="30"/>
      <c r="B324" s="2">
        <v>1215228895</v>
      </c>
      <c r="C324" s="2"/>
      <c r="D324" s="10" t="s">
        <v>8100</v>
      </c>
      <c r="E324" s="10" t="s">
        <v>123</v>
      </c>
      <c r="F324" s="10" t="s">
        <v>226</v>
      </c>
      <c r="G324" s="2"/>
      <c r="H324" s="20">
        <f>+IF(ISERROR(VLOOKUP(B324,'[1]Physi, SP &amp; Others - Total PMT '!$K:$AA,16,FALSE)),0,VLOOKUP(B324,'[1]Physi, SP &amp; Others - Total PMT '!$K:$AA,16,FALSE))</f>
        <v>0</v>
      </c>
      <c r="I324" s="20">
        <f>+IF(ISERROR(VLOOKUP(B324,'[1]Physi, SP &amp; Others - Total PMT '!$K:$AA,17,FALSE)),0,VLOOKUP(B324,'[1]Physi, SP &amp; Others - Total PMT '!$K:$AA,17,FALSE))</f>
        <v>0</v>
      </c>
      <c r="J324" s="4">
        <f t="shared" si="4"/>
        <v>0</v>
      </c>
    </row>
    <row r="325" spans="1:10" x14ac:dyDescent="0.25">
      <c r="A325" s="30"/>
      <c r="B325" s="2">
        <v>1083646970</v>
      </c>
      <c r="C325" s="2"/>
      <c r="D325" s="10" t="s">
        <v>649</v>
      </c>
      <c r="E325" s="10" t="s">
        <v>123</v>
      </c>
      <c r="F325" s="10" t="s">
        <v>226</v>
      </c>
      <c r="G325" s="2"/>
      <c r="H325" s="20">
        <f>+IF(ISERROR(VLOOKUP(B325,'[1]Physi, SP &amp; Others - Total PMT '!$K:$AA,16,FALSE)),0,VLOOKUP(B325,'[1]Physi, SP &amp; Others - Total PMT '!$K:$AA,16,FALSE))</f>
        <v>0</v>
      </c>
      <c r="I325" s="20">
        <f>+IF(ISERROR(VLOOKUP(B325,'[1]Physi, SP &amp; Others - Total PMT '!$K:$AA,17,FALSE)),0,VLOOKUP(B325,'[1]Physi, SP &amp; Others - Total PMT '!$K:$AA,17,FALSE))</f>
        <v>0</v>
      </c>
      <c r="J325" s="4">
        <f t="shared" si="4"/>
        <v>0</v>
      </c>
    </row>
    <row r="326" spans="1:10" x14ac:dyDescent="0.25">
      <c r="A326" s="30"/>
      <c r="B326" s="2">
        <v>1558313932</v>
      </c>
      <c r="C326" s="2"/>
      <c r="D326" s="10" t="s">
        <v>2620</v>
      </c>
      <c r="E326" s="10" t="s">
        <v>123</v>
      </c>
      <c r="F326" s="10" t="s">
        <v>226</v>
      </c>
      <c r="G326" s="2"/>
      <c r="H326" s="20">
        <f>+IF(ISERROR(VLOOKUP(B326,'[1]Physi, SP &amp; Others - Total PMT '!$K:$AA,16,FALSE)),0,VLOOKUP(B326,'[1]Physi, SP &amp; Others - Total PMT '!$K:$AA,16,FALSE))</f>
        <v>0</v>
      </c>
      <c r="I326" s="20">
        <f>+IF(ISERROR(VLOOKUP(B326,'[1]Physi, SP &amp; Others - Total PMT '!$K:$AA,17,FALSE)),0,VLOOKUP(B326,'[1]Physi, SP &amp; Others - Total PMT '!$K:$AA,17,FALSE))</f>
        <v>0</v>
      </c>
      <c r="J326" s="4">
        <f t="shared" ref="J326:J349" si="5">H326+I326</f>
        <v>0</v>
      </c>
    </row>
    <row r="327" spans="1:10" x14ac:dyDescent="0.25">
      <c r="A327" s="30"/>
      <c r="B327" s="2">
        <v>1093793101</v>
      </c>
      <c r="C327" s="2"/>
      <c r="D327" s="10" t="s">
        <v>12727</v>
      </c>
      <c r="E327" s="10" t="s">
        <v>123</v>
      </c>
      <c r="F327" s="10" t="s">
        <v>226</v>
      </c>
      <c r="G327" s="2"/>
      <c r="H327" s="20">
        <f>+IF(ISERROR(VLOOKUP(B327,'[1]Physi, SP &amp; Others - Total PMT '!$K:$AA,16,FALSE)),0,VLOOKUP(B327,'[1]Physi, SP &amp; Others - Total PMT '!$K:$AA,16,FALSE))</f>
        <v>0</v>
      </c>
      <c r="I327" s="20">
        <f>+IF(ISERROR(VLOOKUP(B327,'[1]Physi, SP &amp; Others - Total PMT '!$K:$AA,17,FALSE)),0,VLOOKUP(B327,'[1]Physi, SP &amp; Others - Total PMT '!$K:$AA,17,FALSE))</f>
        <v>0</v>
      </c>
      <c r="J327" s="4">
        <f t="shared" si="5"/>
        <v>0</v>
      </c>
    </row>
    <row r="328" spans="1:10" x14ac:dyDescent="0.25">
      <c r="A328" s="30"/>
      <c r="B328" s="24">
        <v>1902950611</v>
      </c>
      <c r="C328" s="2"/>
      <c r="D328" s="10" t="s">
        <v>11103</v>
      </c>
      <c r="E328" s="10" t="s">
        <v>123</v>
      </c>
      <c r="F328" s="10" t="s">
        <v>226</v>
      </c>
      <c r="G328" s="2"/>
      <c r="H328" s="20">
        <f>+IF(ISERROR(VLOOKUP(B328,'[1]Physi, SP &amp; Others - Total PMT '!$K:$AA,16,FALSE)),0,VLOOKUP(B328,'[1]Physi, SP &amp; Others - Total PMT '!$K:$AA,16,FALSE))</f>
        <v>16611.438092841698</v>
      </c>
      <c r="I328" s="20">
        <f>+IF(ISERROR(VLOOKUP(B328,'[1]Physi, SP &amp; Others - Total PMT '!$K:$AA,17,FALSE)),0,VLOOKUP(B328,'[1]Physi, SP &amp; Others - Total PMT '!$K:$AA,17,FALSE))</f>
        <v>0</v>
      </c>
      <c r="J328" s="4">
        <f t="shared" si="5"/>
        <v>16611.438092841698</v>
      </c>
    </row>
    <row r="329" spans="1:10" x14ac:dyDescent="0.25">
      <c r="A329" s="30"/>
      <c r="B329" s="24">
        <v>1285655696</v>
      </c>
      <c r="C329" s="2"/>
      <c r="D329" s="10" t="s">
        <v>7917</v>
      </c>
      <c r="E329" s="10" t="s">
        <v>123</v>
      </c>
      <c r="F329" s="10" t="s">
        <v>226</v>
      </c>
      <c r="G329" s="2"/>
      <c r="H329" s="20">
        <f>+IF(ISERROR(VLOOKUP(B329,'[1]Physi, SP &amp; Others - Total PMT '!$K:$AA,16,FALSE)),0,VLOOKUP(B329,'[1]Physi, SP &amp; Others - Total PMT '!$K:$AA,16,FALSE))</f>
        <v>15514.340551710167</v>
      </c>
      <c r="I329" s="20">
        <f>+IF(ISERROR(VLOOKUP(B329,'[1]Physi, SP &amp; Others - Total PMT '!$K:$AA,17,FALSE)),0,VLOOKUP(B329,'[1]Physi, SP &amp; Others - Total PMT '!$K:$AA,17,FALSE))</f>
        <v>0</v>
      </c>
      <c r="J329" s="4">
        <f t="shared" si="5"/>
        <v>15514.340551710167</v>
      </c>
    </row>
    <row r="330" spans="1:10" x14ac:dyDescent="0.25">
      <c r="A330" s="30"/>
      <c r="B330" s="24">
        <v>1871645648</v>
      </c>
      <c r="C330" s="2"/>
      <c r="D330" s="10" t="s">
        <v>6091</v>
      </c>
      <c r="E330" s="10" t="s">
        <v>110</v>
      </c>
      <c r="F330" s="10" t="s">
        <v>226</v>
      </c>
      <c r="G330" s="2"/>
      <c r="H330" s="20">
        <f>+IF(ISERROR(VLOOKUP(B330,'[1]Physi, SP &amp; Others - Total PMT '!$K:$AA,16,FALSE)),0,VLOOKUP(B330,'[1]Physi, SP &amp; Others - Total PMT '!$K:$AA,16,FALSE))</f>
        <v>13728.040709098575</v>
      </c>
      <c r="I330" s="20">
        <f>+IF(ISERROR(VLOOKUP(B330,'[1]Physi, SP &amp; Others - Total PMT '!$K:$AA,17,FALSE)),0,VLOOKUP(B330,'[1]Physi, SP &amp; Others - Total PMT '!$K:$AA,17,FALSE))</f>
        <v>0</v>
      </c>
      <c r="J330" s="4">
        <f t="shared" si="5"/>
        <v>13728.040709098575</v>
      </c>
    </row>
    <row r="331" spans="1:10" x14ac:dyDescent="0.25">
      <c r="A331" s="30"/>
      <c r="B331" s="24">
        <v>1477505147</v>
      </c>
      <c r="C331" s="2"/>
      <c r="D331" s="10" t="s">
        <v>7963</v>
      </c>
      <c r="E331" s="10" t="s">
        <v>123</v>
      </c>
      <c r="F331" s="10" t="s">
        <v>226</v>
      </c>
      <c r="G331" s="2"/>
      <c r="H331" s="20">
        <f>+IF(ISERROR(VLOOKUP(B331,'[1]Physi, SP &amp; Others - Total PMT '!$K:$AA,16,FALSE)),0,VLOOKUP(B331,'[1]Physi, SP &amp; Others - Total PMT '!$K:$AA,16,FALSE))</f>
        <v>22402.747316170724</v>
      </c>
      <c r="I331" s="20">
        <f>+IF(ISERROR(VLOOKUP(B331,'[1]Physi, SP &amp; Others - Total PMT '!$K:$AA,17,FALSE)),0,VLOOKUP(B331,'[1]Physi, SP &amp; Others - Total PMT '!$K:$AA,17,FALSE))</f>
        <v>0</v>
      </c>
      <c r="J331" s="4">
        <f t="shared" si="5"/>
        <v>22402.747316170724</v>
      </c>
    </row>
    <row r="332" spans="1:10" x14ac:dyDescent="0.25">
      <c r="A332" s="30"/>
      <c r="B332" s="24">
        <v>1184793846</v>
      </c>
      <c r="C332" s="2"/>
      <c r="D332" s="10" t="s">
        <v>1650</v>
      </c>
      <c r="E332" s="10" t="s">
        <v>123</v>
      </c>
      <c r="F332" s="10" t="s">
        <v>226</v>
      </c>
      <c r="G332" s="2"/>
      <c r="H332" s="20">
        <f>+IF(ISERROR(VLOOKUP(B332,'[1]Physi, SP &amp; Others - Total PMT '!$K:$AA,16,FALSE)),0,VLOOKUP(B332,'[1]Physi, SP &amp; Others - Total PMT '!$K:$AA,16,FALSE))</f>
        <v>12898.184876704214</v>
      </c>
      <c r="I332" s="20">
        <f>+IF(ISERROR(VLOOKUP(B332,'[1]Physi, SP &amp; Others - Total PMT '!$K:$AA,17,FALSE)),0,VLOOKUP(B332,'[1]Physi, SP &amp; Others - Total PMT '!$K:$AA,17,FALSE))</f>
        <v>0</v>
      </c>
      <c r="J332" s="4">
        <f t="shared" si="5"/>
        <v>12898.184876704214</v>
      </c>
    </row>
    <row r="333" spans="1:10" x14ac:dyDescent="0.25">
      <c r="A333" s="30"/>
      <c r="B333" s="25">
        <v>1851456669</v>
      </c>
      <c r="C333" s="2"/>
      <c r="D333" s="10" t="s">
        <v>8114</v>
      </c>
      <c r="E333" s="10" t="s">
        <v>123</v>
      </c>
      <c r="F333" s="10" t="s">
        <v>226</v>
      </c>
      <c r="G333" s="2"/>
      <c r="H333" s="20">
        <f>+IF(ISERROR(VLOOKUP(B333,'[1]Physi, SP &amp; Others - Total PMT '!$K:$AA,16,FALSE)),0,VLOOKUP(B333,'[1]Physi, SP &amp; Others - Total PMT '!$K:$AA,16,FALSE))</f>
        <v>12253.85999946948</v>
      </c>
      <c r="I333" s="20">
        <f>+IF(ISERROR(VLOOKUP(B333,'[1]Physi, SP &amp; Others - Total PMT '!$K:$AA,17,FALSE)),0,VLOOKUP(B333,'[1]Physi, SP &amp; Others - Total PMT '!$K:$AA,17,FALSE))</f>
        <v>0</v>
      </c>
      <c r="J333" s="4">
        <f t="shared" si="5"/>
        <v>12253.85999946948</v>
      </c>
    </row>
    <row r="334" spans="1:10" x14ac:dyDescent="0.25">
      <c r="A334" s="30"/>
      <c r="B334" s="24">
        <v>1225024987</v>
      </c>
      <c r="C334" s="2"/>
      <c r="D334" s="10" t="s">
        <v>6108</v>
      </c>
      <c r="E334" s="10" t="s">
        <v>123</v>
      </c>
      <c r="F334" s="10" t="s">
        <v>226</v>
      </c>
      <c r="G334" s="2"/>
      <c r="H334" s="20">
        <f>+IF(ISERROR(VLOOKUP(B334,'[1]Physi, SP &amp; Others - Total PMT '!$K:$AA,16,FALSE)),0,VLOOKUP(B334,'[1]Physi, SP &amp; Others - Total PMT '!$K:$AA,16,FALSE))</f>
        <v>12026.132985035563</v>
      </c>
      <c r="I334" s="20">
        <f>+IF(ISERROR(VLOOKUP(B334,'[1]Physi, SP &amp; Others - Total PMT '!$K:$AA,17,FALSE)),0,VLOOKUP(B334,'[1]Physi, SP &amp; Others - Total PMT '!$K:$AA,17,FALSE))</f>
        <v>0</v>
      </c>
      <c r="J334" s="4">
        <f t="shared" si="5"/>
        <v>12026.132985035563</v>
      </c>
    </row>
    <row r="335" spans="1:10" x14ac:dyDescent="0.25">
      <c r="A335" s="30"/>
      <c r="B335" s="24">
        <v>1063722114</v>
      </c>
      <c r="C335" s="2"/>
      <c r="D335" s="10" t="s">
        <v>8264</v>
      </c>
      <c r="E335" s="10" t="s">
        <v>123</v>
      </c>
      <c r="F335" s="10" t="s">
        <v>226</v>
      </c>
      <c r="G335" s="2"/>
      <c r="H335" s="20">
        <f>+IF(ISERROR(VLOOKUP(B335,'[1]Physi, SP &amp; Others - Total PMT '!$K:$AA,16,FALSE)),0,VLOOKUP(B335,'[1]Physi, SP &amp; Others - Total PMT '!$K:$AA,16,FALSE))</f>
        <v>13222.59334426748</v>
      </c>
      <c r="I335" s="20">
        <f>+IF(ISERROR(VLOOKUP(B335,'[1]Physi, SP &amp; Others - Total PMT '!$K:$AA,17,FALSE)),0,VLOOKUP(B335,'[1]Physi, SP &amp; Others - Total PMT '!$K:$AA,17,FALSE))</f>
        <v>0</v>
      </c>
      <c r="J335" s="4">
        <f t="shared" si="5"/>
        <v>13222.59334426748</v>
      </c>
    </row>
    <row r="336" spans="1:10" x14ac:dyDescent="0.25">
      <c r="A336" s="30"/>
      <c r="B336" s="24">
        <v>1518035740</v>
      </c>
      <c r="C336" s="2"/>
      <c r="D336" s="10" t="s">
        <v>10952</v>
      </c>
      <c r="E336" s="10" t="s">
        <v>123</v>
      </c>
      <c r="F336" s="10" t="s">
        <v>226</v>
      </c>
      <c r="G336" s="2"/>
      <c r="H336" s="20">
        <f>+IF(ISERROR(VLOOKUP(B336,'[1]Physi, SP &amp; Others - Total PMT '!$K:$AA,16,FALSE)),0,VLOOKUP(B336,'[1]Physi, SP &amp; Others - Total PMT '!$K:$AA,16,FALSE))</f>
        <v>10844.643325355455</v>
      </c>
      <c r="I336" s="20">
        <f>+IF(ISERROR(VLOOKUP(B336,'[1]Physi, SP &amp; Others - Total PMT '!$K:$AA,17,FALSE)),0,VLOOKUP(B336,'[1]Physi, SP &amp; Others - Total PMT '!$K:$AA,17,FALSE))</f>
        <v>0</v>
      </c>
      <c r="J336" s="4">
        <f t="shared" si="5"/>
        <v>10844.643325355455</v>
      </c>
    </row>
    <row r="337" spans="1:10" x14ac:dyDescent="0.25">
      <c r="A337" s="30"/>
      <c r="B337" s="24">
        <v>1801106695</v>
      </c>
      <c r="C337" s="2"/>
      <c r="D337" s="10" t="s">
        <v>4537</v>
      </c>
      <c r="E337" s="10" t="s">
        <v>123</v>
      </c>
      <c r="F337" s="10" t="s">
        <v>226</v>
      </c>
      <c r="G337" s="2"/>
      <c r="H337" s="20">
        <f>+IF(ISERROR(VLOOKUP(B337,'[1]Physi, SP &amp; Others - Total PMT '!$K:$AA,16,FALSE)),0,VLOOKUP(B337,'[1]Physi, SP &amp; Others - Total PMT '!$K:$AA,16,FALSE))</f>
        <v>9330.4002991172656</v>
      </c>
      <c r="I337" s="20">
        <f>+IF(ISERROR(VLOOKUP(B337,'[1]Physi, SP &amp; Others - Total PMT '!$K:$AA,17,FALSE)),0,VLOOKUP(B337,'[1]Physi, SP &amp; Others - Total PMT '!$K:$AA,17,FALSE))</f>
        <v>0</v>
      </c>
      <c r="J337" s="4">
        <f t="shared" si="5"/>
        <v>9330.4002991172656</v>
      </c>
    </row>
    <row r="338" spans="1:10" x14ac:dyDescent="0.25">
      <c r="A338" s="30"/>
      <c r="B338" s="24">
        <v>1033210646</v>
      </c>
      <c r="C338" s="2"/>
      <c r="D338" s="10" t="s">
        <v>1959</v>
      </c>
      <c r="E338" s="10" t="s">
        <v>123</v>
      </c>
      <c r="F338" s="10" t="s">
        <v>226</v>
      </c>
      <c r="G338" s="2"/>
      <c r="H338" s="20">
        <f>+IF(ISERROR(VLOOKUP(B338,'[1]Physi, SP &amp; Others - Total PMT '!$K:$AA,16,FALSE)),0,VLOOKUP(B338,'[1]Physi, SP &amp; Others - Total PMT '!$K:$AA,16,FALSE))</f>
        <v>8795.26456420668</v>
      </c>
      <c r="I338" s="20">
        <f>+IF(ISERROR(VLOOKUP(B338,'[1]Physi, SP &amp; Others - Total PMT '!$K:$AA,17,FALSE)),0,VLOOKUP(B338,'[1]Physi, SP &amp; Others - Total PMT '!$K:$AA,17,FALSE))</f>
        <v>0</v>
      </c>
      <c r="J338" s="4">
        <f t="shared" si="5"/>
        <v>8795.26456420668</v>
      </c>
    </row>
    <row r="339" spans="1:10" x14ac:dyDescent="0.25">
      <c r="A339" s="30"/>
      <c r="B339" s="25">
        <v>1518029743</v>
      </c>
      <c r="C339" s="2"/>
      <c r="D339" s="10" t="s">
        <v>8078</v>
      </c>
      <c r="E339" s="10" t="s">
        <v>123</v>
      </c>
      <c r="F339" s="10" t="s">
        <v>226</v>
      </c>
      <c r="G339" s="2"/>
      <c r="H339" s="20">
        <f>+IF(ISERROR(VLOOKUP(B339,'[1]Physi, SP &amp; Others - Total PMT '!$K:$AA,16,FALSE)),0,VLOOKUP(B339,'[1]Physi, SP &amp; Others - Total PMT '!$K:$AA,16,FALSE))</f>
        <v>8622.317536909537</v>
      </c>
      <c r="I339" s="20">
        <f>+IF(ISERROR(VLOOKUP(B339,'[1]Physi, SP &amp; Others - Total PMT '!$K:$AA,17,FALSE)),0,VLOOKUP(B339,'[1]Physi, SP &amp; Others - Total PMT '!$K:$AA,17,FALSE))</f>
        <v>0</v>
      </c>
      <c r="J339" s="4">
        <f t="shared" si="5"/>
        <v>8622.317536909537</v>
      </c>
    </row>
    <row r="340" spans="1:10" x14ac:dyDescent="0.25">
      <c r="A340" s="30"/>
      <c r="B340" s="24">
        <v>1184781270</v>
      </c>
      <c r="C340" s="2"/>
      <c r="D340" s="10" t="s">
        <v>8017</v>
      </c>
      <c r="E340" s="10" t="s">
        <v>123</v>
      </c>
      <c r="F340" s="10" t="s">
        <v>226</v>
      </c>
      <c r="G340" s="2"/>
      <c r="H340" s="20">
        <f>+IF(ISERROR(VLOOKUP(B340,'[1]Physi, SP &amp; Others - Total PMT '!$K:$AA,16,FALSE)),0,VLOOKUP(B340,'[1]Physi, SP &amp; Others - Total PMT '!$K:$AA,16,FALSE))</f>
        <v>8214.4222972580719</v>
      </c>
      <c r="I340" s="20">
        <f>+IF(ISERROR(VLOOKUP(B340,'[1]Physi, SP &amp; Others - Total PMT '!$K:$AA,17,FALSE)),0,VLOOKUP(B340,'[1]Physi, SP &amp; Others - Total PMT '!$K:$AA,17,FALSE))</f>
        <v>0</v>
      </c>
      <c r="J340" s="4">
        <f t="shared" si="5"/>
        <v>8214.4222972580719</v>
      </c>
    </row>
    <row r="341" spans="1:10" x14ac:dyDescent="0.25">
      <c r="A341" s="30"/>
      <c r="B341" s="24">
        <v>1699904151</v>
      </c>
      <c r="C341" s="2"/>
      <c r="D341" s="10" t="s">
        <v>11907</v>
      </c>
      <c r="E341" s="10" t="s">
        <v>123</v>
      </c>
      <c r="F341" s="10" t="s">
        <v>226</v>
      </c>
      <c r="G341" s="2"/>
      <c r="H341" s="20">
        <f>+IF(ISERROR(VLOOKUP(B341,'[1]Physi, SP &amp; Others - Total PMT '!$K:$AA,16,FALSE)),0,VLOOKUP(B341,'[1]Physi, SP &amp; Others - Total PMT '!$K:$AA,16,FALSE))</f>
        <v>7978.6202742536407</v>
      </c>
      <c r="I341" s="20">
        <f>+IF(ISERROR(VLOOKUP(B341,'[1]Physi, SP &amp; Others - Total PMT '!$K:$AA,17,FALSE)),0,VLOOKUP(B341,'[1]Physi, SP &amp; Others - Total PMT '!$K:$AA,17,FALSE))</f>
        <v>0</v>
      </c>
      <c r="J341" s="4">
        <f t="shared" si="5"/>
        <v>7978.6202742536407</v>
      </c>
    </row>
    <row r="342" spans="1:10" x14ac:dyDescent="0.25">
      <c r="A342" s="30"/>
      <c r="B342" s="24">
        <v>1851499149</v>
      </c>
      <c r="C342" s="2"/>
      <c r="D342" s="10" t="s">
        <v>1228</v>
      </c>
      <c r="E342" s="10" t="s">
        <v>123</v>
      </c>
      <c r="F342" s="10" t="s">
        <v>122</v>
      </c>
      <c r="G342" s="2"/>
      <c r="H342" s="20">
        <f>+IF(ISERROR(VLOOKUP(B342,'[1]Physi, SP &amp; Others - Total PMT '!$K:$AA,16,FALSE)),0,VLOOKUP(B342,'[1]Physi, SP &amp; Others - Total PMT '!$K:$AA,16,FALSE))</f>
        <v>10311.187903197442</v>
      </c>
      <c r="I342" s="20">
        <f>+IF(ISERROR(VLOOKUP(B342,'[1]Physi, SP &amp; Others - Total PMT '!$K:$AA,17,FALSE)),0,VLOOKUP(B342,'[1]Physi, SP &amp; Others - Total PMT '!$K:$AA,17,FALSE))</f>
        <v>0</v>
      </c>
      <c r="J342" s="4">
        <f t="shared" si="5"/>
        <v>10311.187903197442</v>
      </c>
    </row>
    <row r="343" spans="1:10" x14ac:dyDescent="0.25">
      <c r="A343" s="30"/>
      <c r="B343" s="24">
        <v>1538320494</v>
      </c>
      <c r="C343" s="2"/>
      <c r="D343" s="10" t="s">
        <v>13561</v>
      </c>
      <c r="E343" s="10" t="s">
        <v>110</v>
      </c>
      <c r="F343" s="10" t="s">
        <v>226</v>
      </c>
      <c r="G343" s="2"/>
      <c r="H343" s="20">
        <f>+IF(ISERROR(VLOOKUP(B343,'[1]Physi, SP &amp; Others - Total PMT '!$K:$AA,16,FALSE)),0,VLOOKUP(B343,'[1]Physi, SP &amp; Others - Total PMT '!$K:$AA,16,FALSE))</f>
        <v>5975.7685423678049</v>
      </c>
      <c r="I343" s="20">
        <f>+IF(ISERROR(VLOOKUP(B343,'[1]Physi, SP &amp; Others - Total PMT '!$K:$AA,17,FALSE)),0,VLOOKUP(B343,'[1]Physi, SP &amp; Others - Total PMT '!$K:$AA,17,FALSE))</f>
        <v>0</v>
      </c>
      <c r="J343" s="4">
        <f t="shared" si="5"/>
        <v>5975.7685423678049</v>
      </c>
    </row>
    <row r="344" spans="1:10" x14ac:dyDescent="0.25">
      <c r="A344" s="30"/>
      <c r="B344" s="24">
        <v>1255420345</v>
      </c>
      <c r="C344" s="2"/>
      <c r="D344" s="10" t="s">
        <v>4692</v>
      </c>
      <c r="E344" s="10" t="s">
        <v>110</v>
      </c>
      <c r="F344" s="10" t="s">
        <v>226</v>
      </c>
      <c r="G344" s="2"/>
      <c r="H344" s="20">
        <f>+IF(ISERROR(VLOOKUP(B344,'[1]Physi, SP &amp; Others - Total PMT '!$K:$AA,16,FALSE)),0,VLOOKUP(B344,'[1]Physi, SP &amp; Others - Total PMT '!$K:$AA,16,FALSE))</f>
        <v>1562.1178324330835</v>
      </c>
      <c r="I344" s="20">
        <f>+IF(ISERROR(VLOOKUP(B344,'[1]Physi, SP &amp; Others - Total PMT '!$K:$AA,17,FALSE)),0,VLOOKUP(B344,'[1]Physi, SP &amp; Others - Total PMT '!$K:$AA,17,FALSE))</f>
        <v>0</v>
      </c>
      <c r="J344" s="4">
        <f t="shared" si="5"/>
        <v>1562.1178324330835</v>
      </c>
    </row>
    <row r="345" spans="1:10" x14ac:dyDescent="0.25">
      <c r="A345" s="30"/>
      <c r="B345" s="24">
        <v>1780657189</v>
      </c>
      <c r="C345" s="2"/>
      <c r="D345" s="10" t="s">
        <v>13494</v>
      </c>
      <c r="E345" s="10" t="s">
        <v>110</v>
      </c>
      <c r="F345" s="10" t="s">
        <v>226</v>
      </c>
      <c r="G345" s="2"/>
      <c r="H345" s="20">
        <f>+IF(ISERROR(VLOOKUP(B345,'[1]Physi, SP &amp; Others - Total PMT '!$K:$AA,16,FALSE)),0,VLOOKUP(B345,'[1]Physi, SP &amp; Others - Total PMT '!$K:$AA,16,FALSE))</f>
        <v>345.93453010378767</v>
      </c>
      <c r="I345" s="20">
        <f>+IF(ISERROR(VLOOKUP(B345,'[1]Physi, SP &amp; Others - Total PMT '!$K:$AA,17,FALSE)),0,VLOOKUP(B345,'[1]Physi, SP &amp; Others - Total PMT '!$K:$AA,17,FALSE))</f>
        <v>0</v>
      </c>
      <c r="J345" s="4">
        <f t="shared" si="5"/>
        <v>345.93453010378767</v>
      </c>
    </row>
    <row r="346" spans="1:10" x14ac:dyDescent="0.25">
      <c r="A346" s="30"/>
      <c r="B346" s="24">
        <v>1295787042</v>
      </c>
      <c r="C346" s="2"/>
      <c r="D346" s="10" t="s">
        <v>6453</v>
      </c>
      <c r="E346" s="10" t="s">
        <v>110</v>
      </c>
      <c r="F346" s="10" t="s">
        <v>226</v>
      </c>
      <c r="G346" s="2"/>
      <c r="H346" s="20">
        <f>+IF(ISERROR(VLOOKUP(B346,'[1]Physi, SP &amp; Others - Total PMT '!$K:$AA,16,FALSE)),0,VLOOKUP(B346,'[1]Physi, SP &amp; Others - Total PMT '!$K:$AA,16,FALSE))</f>
        <v>282.08490673149964</v>
      </c>
      <c r="I346" s="20">
        <f>+IF(ISERROR(VLOOKUP(B346,'[1]Physi, SP &amp; Others - Total PMT '!$K:$AA,17,FALSE)),0,VLOOKUP(B346,'[1]Physi, SP &amp; Others - Total PMT '!$K:$AA,17,FALSE))</f>
        <v>0</v>
      </c>
      <c r="J346" s="4">
        <f t="shared" si="5"/>
        <v>282.08490673149964</v>
      </c>
    </row>
    <row r="347" spans="1:10" x14ac:dyDescent="0.25">
      <c r="A347" s="30"/>
      <c r="B347" s="25">
        <v>1801058490</v>
      </c>
      <c r="C347" s="2"/>
      <c r="D347" s="10" t="s">
        <v>4654</v>
      </c>
      <c r="E347" s="10" t="s">
        <v>110</v>
      </c>
      <c r="F347" s="10" t="s">
        <v>122</v>
      </c>
      <c r="G347" s="2"/>
      <c r="H347" s="20">
        <f>+IF(ISERROR(VLOOKUP(B347,'[1]Physi, SP &amp; Others - Total PMT '!$K:$AA,16,FALSE)),0,VLOOKUP(B347,'[1]Physi, SP &amp; Others - Total PMT '!$K:$AA,16,FALSE))</f>
        <v>269.92307370820669</v>
      </c>
      <c r="I347" s="20">
        <f>+IF(ISERROR(VLOOKUP(B347,'[1]Physi, SP &amp; Others - Total PMT '!$K:$AA,17,FALSE)),0,VLOOKUP(B347,'[1]Physi, SP &amp; Others - Total PMT '!$K:$AA,17,FALSE))</f>
        <v>0</v>
      </c>
      <c r="J347" s="4">
        <f t="shared" si="5"/>
        <v>269.92307370820669</v>
      </c>
    </row>
    <row r="348" spans="1:10" x14ac:dyDescent="0.25">
      <c r="A348" s="30"/>
      <c r="B348" s="2"/>
      <c r="C348" s="2"/>
      <c r="D348" s="10" t="str">
        <f>_xlfn.IFNA(VLOOKUP($B348,'ACP Perf Network 072017'!$A$2:$AI$3381,18,FALSE),"")</f>
        <v/>
      </c>
      <c r="E348" s="10" t="str">
        <f>_xlfn.IFNA(VLOOKUP($B348,'ACP Perf Network 072017'!$A$2:$AI$3381,13,FALSE),"")</f>
        <v/>
      </c>
      <c r="F348" s="10" t="str">
        <f>_xlfn.IFNA(VLOOKUP($B348,'ACP Perf Network 072017'!$A$2:$AI$3381,12,FALSE),"")</f>
        <v/>
      </c>
      <c r="G348" s="2"/>
      <c r="H348" s="2"/>
      <c r="I348" s="2"/>
      <c r="J348" s="4">
        <f t="shared" si="5"/>
        <v>0</v>
      </c>
    </row>
    <row r="349" spans="1:10" x14ac:dyDescent="0.25">
      <c r="A349" s="30"/>
      <c r="B349" s="2"/>
      <c r="C349" s="2"/>
      <c r="D349" s="10" t="str">
        <f>_xlfn.IFNA(VLOOKUP($B349,'ACP Perf Network 072017'!$A$2:$AI$3381,18,FALSE),"")</f>
        <v/>
      </c>
      <c r="E349" s="10" t="str">
        <f>_xlfn.IFNA(VLOOKUP($B349,'ACP Perf Network 072017'!$A$2:$AI$3381,13,FALSE),"")</f>
        <v/>
      </c>
      <c r="F349" s="10" t="str">
        <f>_xlfn.IFNA(VLOOKUP($B349,'ACP Perf Network 072017'!$A$2:$AI$3381,12,FALSE),"")</f>
        <v/>
      </c>
      <c r="G349" s="2"/>
      <c r="H349" s="2"/>
      <c r="I349" s="2"/>
      <c r="J349" s="4">
        <f t="shared" si="5"/>
        <v>0</v>
      </c>
    </row>
    <row r="350" spans="1:10" x14ac:dyDescent="0.25">
      <c r="A350" s="32"/>
      <c r="B350" s="34" t="s">
        <v>35</v>
      </c>
      <c r="C350" s="34"/>
      <c r="D350" s="34"/>
      <c r="E350" s="34"/>
      <c r="F350" s="34"/>
      <c r="G350" s="34"/>
      <c r="H350" s="34"/>
      <c r="I350" s="34"/>
      <c r="J350" s="34"/>
    </row>
    <row r="351" spans="1:10" x14ac:dyDescent="0.25">
      <c r="A351" s="8"/>
      <c r="B351" s="9"/>
      <c r="C351" s="9"/>
      <c r="D351" s="9"/>
      <c r="E351" s="9"/>
      <c r="F351" s="9"/>
      <c r="G351" s="9"/>
      <c r="H351" s="12">
        <f>SUM(H5:H349)</f>
        <v>227838.73209541096</v>
      </c>
      <c r="I351" s="12">
        <f>SUM(I5:I349)</f>
        <v>11721.572825779183</v>
      </c>
      <c r="J351" s="12">
        <f>SUM(J5:J349)</f>
        <v>239560.30492119017</v>
      </c>
    </row>
    <row r="352" spans="1:10" ht="14.25" customHeight="1" x14ac:dyDescent="0.25">
      <c r="A352" s="29" t="s">
        <v>10</v>
      </c>
      <c r="B352" s="2">
        <v>1093777609</v>
      </c>
      <c r="C352" s="2"/>
      <c r="D352" s="10" t="str">
        <f>_xlfn.IFNA(VLOOKUP($B352,'ACP Perf Network 072017'!$A$2:$AI$3381,18,FALSE),"")</f>
        <v>TORRES MARINO DR.</v>
      </c>
      <c r="E352" s="10" t="str">
        <f>_xlfn.IFNA(VLOOKUP($B352,'ACP Perf Network 072017'!$A$2:$AI$3381,13,FALSE),"")</f>
        <v>Yes</v>
      </c>
      <c r="F352" s="10" t="str">
        <f>_xlfn.IFNA(VLOOKUP($B352,'ACP Perf Network 072017'!$A$2:$AI$3381,12,FALSE),"")</f>
        <v>All Other:: Practitioner - Primary Care Provider (PCP)</v>
      </c>
      <c r="G352" s="2"/>
      <c r="H352" s="20">
        <f>+IF(ISERROR(VLOOKUP(B352,'[1]Physi, SP &amp; Others - Total PMT '!$K:$AA,16,FALSE)),0,VLOOKUP(B352,'[1]Physi, SP &amp; Others - Total PMT '!$K:$AA,16,FALSE))</f>
        <v>0</v>
      </c>
      <c r="I352" s="20">
        <f>+IF(ISERROR(VLOOKUP(B352,'[1]Physi, SP &amp; Others - Total PMT '!$K:$AA,17,FALSE)),0,VLOOKUP(B352,'[1]Physi, SP &amp; Others - Total PMT '!$K:$AA,17,FALSE))</f>
        <v>0</v>
      </c>
      <c r="J352" s="4">
        <f>H352+I352</f>
        <v>0</v>
      </c>
    </row>
    <row r="353" spans="1:10" ht="14.25" customHeight="1" x14ac:dyDescent="0.25">
      <c r="A353" s="30"/>
      <c r="B353" s="2">
        <v>1831454552</v>
      </c>
      <c r="C353" s="2"/>
      <c r="D353" s="10" t="str">
        <f>_xlfn.IFNA(VLOOKUP($B353,'ACP Perf Network 072017'!$A$2:$AI$3381,18,FALSE),"")</f>
        <v>GALANIS TOMMY</v>
      </c>
      <c r="E353" s="10" t="str">
        <f>_xlfn.IFNA(VLOOKUP($B353,'ACP Perf Network 072017'!$A$2:$AI$3381,13,FALSE),"")</f>
        <v>Yes</v>
      </c>
      <c r="F353" s="10" t="str">
        <f>_xlfn.IFNA(VLOOKUP($B353,'ACP Perf Network 072017'!$A$2:$AI$3381,12,FALSE),"")</f>
        <v>All Other:: Practitioner - Primary Care Provider (PCP)</v>
      </c>
      <c r="G353" s="2"/>
      <c r="H353" s="20">
        <f>+IF(ISERROR(VLOOKUP(B353,'[1]Physi, SP &amp; Others - Total PMT '!$K:$AA,16,FALSE)),0,VLOOKUP(B353,'[1]Physi, SP &amp; Others - Total PMT '!$K:$AA,16,FALSE))</f>
        <v>0</v>
      </c>
      <c r="I353" s="20">
        <f>+IF(ISERROR(VLOOKUP(B353,'[1]Physi, SP &amp; Others - Total PMT '!$K:$AA,17,FALSE)),0,VLOOKUP(B353,'[1]Physi, SP &amp; Others - Total PMT '!$K:$AA,17,FALSE))</f>
        <v>0</v>
      </c>
      <c r="J353" s="4">
        <f t="shared" ref="J353:J416" si="6">H353+I353</f>
        <v>0</v>
      </c>
    </row>
    <row r="354" spans="1:10" ht="14.25" customHeight="1" x14ac:dyDescent="0.25">
      <c r="A354" s="30"/>
      <c r="B354" s="2">
        <v>1174555486</v>
      </c>
      <c r="C354" s="2"/>
      <c r="D354" s="10" t="str">
        <f>_xlfn.IFNA(VLOOKUP($B354,'ACP Perf Network 072017'!$A$2:$AI$3381,18,FALSE),"")</f>
        <v>HE YONG DR.</v>
      </c>
      <c r="E354" s="10" t="str">
        <f>_xlfn.IFNA(VLOOKUP($B354,'ACP Perf Network 072017'!$A$2:$AI$3381,13,FALSE),"")</f>
        <v>Yes</v>
      </c>
      <c r="F354" s="10" t="str">
        <f>_xlfn.IFNA(VLOOKUP($B354,'ACP Perf Network 072017'!$A$2:$AI$3381,12,FALSE),"")</f>
        <v>All Other:: Practitioner - Primary Care Provider (PCP)</v>
      </c>
      <c r="G354" s="2"/>
      <c r="H354" s="20">
        <f>+IF(ISERROR(VLOOKUP(B354,'[1]Physi, SP &amp; Others - Total PMT '!$K:$AA,16,FALSE)),0,VLOOKUP(B354,'[1]Physi, SP &amp; Others - Total PMT '!$K:$AA,16,FALSE))</f>
        <v>0</v>
      </c>
      <c r="I354" s="20">
        <f>+IF(ISERROR(VLOOKUP(B354,'[1]Physi, SP &amp; Others - Total PMT '!$K:$AA,17,FALSE)),0,VLOOKUP(B354,'[1]Physi, SP &amp; Others - Total PMT '!$K:$AA,17,FALSE))</f>
        <v>0</v>
      </c>
      <c r="J354" s="4">
        <f t="shared" si="6"/>
        <v>0</v>
      </c>
    </row>
    <row r="355" spans="1:10" ht="14.25" customHeight="1" x14ac:dyDescent="0.25">
      <c r="A355" s="30"/>
      <c r="B355" s="2">
        <v>1316937493</v>
      </c>
      <c r="C355" s="2"/>
      <c r="D355" s="10" t="str">
        <f>_xlfn.IFNA(VLOOKUP($B355,'ACP Perf Network 072017'!$A$2:$AI$3381,18,FALSE),"")</f>
        <v>WARD ANDREA</v>
      </c>
      <c r="E355" s="10" t="str">
        <f>_xlfn.IFNA(VLOOKUP($B355,'ACP Perf Network 072017'!$A$2:$AI$3381,13,FALSE),"")</f>
        <v>No</v>
      </c>
      <c r="F355" s="10" t="str">
        <f>_xlfn.IFNA(VLOOKUP($B355,'ACP Perf Network 072017'!$A$2:$AI$3381,12,FALSE),"")</f>
        <v>All Other:: Practitioner - Non-Primary Care Provider (PCP)</v>
      </c>
      <c r="G355" s="2"/>
      <c r="H355" s="20">
        <f>+IF(ISERROR(VLOOKUP(B355,'[1]Physi, SP &amp; Others - Total PMT '!$K:$AA,16,FALSE)),0,VLOOKUP(B355,'[1]Physi, SP &amp; Others - Total PMT '!$K:$AA,16,FALSE))</f>
        <v>0</v>
      </c>
      <c r="I355" s="20">
        <f>+IF(ISERROR(VLOOKUP(B355,'[1]Physi, SP &amp; Others - Total PMT '!$K:$AA,17,FALSE)),0,VLOOKUP(B355,'[1]Physi, SP &amp; Others - Total PMT '!$K:$AA,17,FALSE))</f>
        <v>0</v>
      </c>
      <c r="J355" s="4">
        <f t="shared" si="6"/>
        <v>0</v>
      </c>
    </row>
    <row r="356" spans="1:10" ht="14.25" customHeight="1" x14ac:dyDescent="0.25">
      <c r="A356" s="30"/>
      <c r="B356" s="2">
        <v>1770641391</v>
      </c>
      <c r="C356" s="2"/>
      <c r="D356" s="10" t="str">
        <f>_xlfn.IFNA(VLOOKUP($B356,'ACP Perf Network 072017'!$A$2:$AI$3381,18,FALSE),"")</f>
        <v>RAHMAN MOHAMMAD</v>
      </c>
      <c r="E356" s="10" t="str">
        <f>_xlfn.IFNA(VLOOKUP($B356,'ACP Perf Network 072017'!$A$2:$AI$3381,13,FALSE),"")</f>
        <v>Yes</v>
      </c>
      <c r="F356" s="10" t="str">
        <f>_xlfn.IFNA(VLOOKUP($B356,'ACP Perf Network 072017'!$A$2:$AI$3381,12,FALSE),"")</f>
        <v>All Other:: Practitioner - Primary Care Provider (PCP)</v>
      </c>
      <c r="G356" s="2"/>
      <c r="H356" s="20">
        <f>+IF(ISERROR(VLOOKUP(B356,'[1]Physi, SP &amp; Others - Total PMT '!$K:$AA,16,FALSE)),0,VLOOKUP(B356,'[1]Physi, SP &amp; Others - Total PMT '!$K:$AA,16,FALSE))</f>
        <v>0</v>
      </c>
      <c r="I356" s="20">
        <f>+IF(ISERROR(VLOOKUP(B356,'[1]Physi, SP &amp; Others - Total PMT '!$K:$AA,17,FALSE)),0,VLOOKUP(B356,'[1]Physi, SP &amp; Others - Total PMT '!$K:$AA,17,FALSE))</f>
        <v>0</v>
      </c>
      <c r="J356" s="4">
        <f t="shared" si="6"/>
        <v>0</v>
      </c>
    </row>
    <row r="357" spans="1:10" ht="14.25" customHeight="1" x14ac:dyDescent="0.25">
      <c r="A357" s="30"/>
      <c r="B357" s="2">
        <v>1740479799</v>
      </c>
      <c r="C357" s="2"/>
      <c r="D357" s="10" t="str">
        <f>_xlfn.IFNA(VLOOKUP($B357,'ACP Perf Network 072017'!$A$2:$AI$3381,18,FALSE),"")</f>
        <v>LAYSA NESTOR</v>
      </c>
      <c r="E357" s="10" t="str">
        <f>_xlfn.IFNA(VLOOKUP($B357,'ACP Perf Network 072017'!$A$2:$AI$3381,13,FALSE),"")</f>
        <v>No</v>
      </c>
      <c r="F357" s="10" t="str">
        <f>_xlfn.IFNA(VLOOKUP($B357,'ACP Perf Network 072017'!$A$2:$AI$3381,12,FALSE),"")</f>
        <v>Practitioner - Non-Primary Care Provider (PCP)</v>
      </c>
      <c r="G357" s="2"/>
      <c r="H357" s="20">
        <f>+IF(ISERROR(VLOOKUP(B357,'[1]Physi, SP &amp; Others - Total PMT '!$K:$AA,16,FALSE)),0,VLOOKUP(B357,'[1]Physi, SP &amp; Others - Total PMT '!$K:$AA,16,FALSE))</f>
        <v>0</v>
      </c>
      <c r="I357" s="20">
        <f>+IF(ISERROR(VLOOKUP(B357,'[1]Physi, SP &amp; Others - Total PMT '!$K:$AA,17,FALSE)),0,VLOOKUP(B357,'[1]Physi, SP &amp; Others - Total PMT '!$K:$AA,17,FALSE))</f>
        <v>0</v>
      </c>
      <c r="J357" s="4">
        <f t="shared" si="6"/>
        <v>0</v>
      </c>
    </row>
    <row r="358" spans="1:10" ht="14.25" customHeight="1" x14ac:dyDescent="0.25">
      <c r="A358" s="30"/>
      <c r="B358" s="2">
        <v>1134202039</v>
      </c>
      <c r="C358" s="2"/>
      <c r="D358" s="10" t="str">
        <f>_xlfn.IFNA(VLOOKUP($B358,'ACP Perf Network 072017'!$A$2:$AI$3381,18,FALSE),"")</f>
        <v>RASHID MOHAMMED DR.</v>
      </c>
      <c r="E358" s="10" t="str">
        <f>_xlfn.IFNA(VLOOKUP($B358,'ACP Perf Network 072017'!$A$2:$AI$3381,13,FALSE),"")</f>
        <v>Yes</v>
      </c>
      <c r="F358" s="10" t="str">
        <f>_xlfn.IFNA(VLOOKUP($B358,'ACP Perf Network 072017'!$A$2:$AI$3381,12,FALSE),"")</f>
        <v>All Other:: Practitioner - Primary Care Provider (PCP)</v>
      </c>
      <c r="G358" s="2"/>
      <c r="H358" s="20">
        <f>+IF(ISERROR(VLOOKUP(B358,'[1]Physi, SP &amp; Others - Total PMT '!$K:$AA,16,FALSE)),0,VLOOKUP(B358,'[1]Physi, SP &amp; Others - Total PMT '!$K:$AA,16,FALSE))</f>
        <v>0</v>
      </c>
      <c r="I358" s="20">
        <f>+IF(ISERROR(VLOOKUP(B358,'[1]Physi, SP &amp; Others - Total PMT '!$K:$AA,17,FALSE)),0,VLOOKUP(B358,'[1]Physi, SP &amp; Others - Total PMT '!$K:$AA,17,FALSE))</f>
        <v>0</v>
      </c>
      <c r="J358" s="4">
        <f t="shared" si="6"/>
        <v>0</v>
      </c>
    </row>
    <row r="359" spans="1:10" ht="14.25" customHeight="1" x14ac:dyDescent="0.25">
      <c r="A359" s="30"/>
      <c r="B359" s="2">
        <v>1184731739</v>
      </c>
      <c r="C359" s="2"/>
      <c r="D359" s="10" t="str">
        <f>_xlfn.IFNA(VLOOKUP($B359,'ACP Perf Network 072017'!$A$2:$AI$3381,18,FALSE),"")</f>
        <v>MATHEWS DANIEL DR.</v>
      </c>
      <c r="E359" s="10" t="str">
        <f>_xlfn.IFNA(VLOOKUP($B359,'ACP Perf Network 072017'!$A$2:$AI$3381,13,FALSE),"")</f>
        <v>No</v>
      </c>
      <c r="F359" s="10" t="str">
        <f>_xlfn.IFNA(VLOOKUP($B359,'ACP Perf Network 072017'!$A$2:$AI$3381,12,FALSE),"")</f>
        <v>All Other:: Practitioner - Non-Primary Care Provider (PCP)</v>
      </c>
      <c r="G359" s="2"/>
      <c r="H359" s="20">
        <f>+IF(ISERROR(VLOOKUP(B359,'[1]Physi, SP &amp; Others - Total PMT '!$K:$AA,16,FALSE)),0,VLOOKUP(B359,'[1]Physi, SP &amp; Others - Total PMT '!$K:$AA,16,FALSE))</f>
        <v>0</v>
      </c>
      <c r="I359" s="20">
        <f>+IF(ISERROR(VLOOKUP(B359,'[1]Physi, SP &amp; Others - Total PMT '!$K:$AA,17,FALSE)),0,VLOOKUP(B359,'[1]Physi, SP &amp; Others - Total PMT '!$K:$AA,17,FALSE))</f>
        <v>0</v>
      </c>
      <c r="J359" s="4">
        <f t="shared" si="6"/>
        <v>0</v>
      </c>
    </row>
    <row r="360" spans="1:10" ht="14.25" customHeight="1" x14ac:dyDescent="0.25">
      <c r="A360" s="30"/>
      <c r="B360" s="2">
        <v>1881609659</v>
      </c>
      <c r="C360" s="2"/>
      <c r="D360" s="10" t="str">
        <f>_xlfn.IFNA(VLOOKUP($B360,'ACP Perf Network 072017'!$A$2:$AI$3381,18,FALSE),"")</f>
        <v>DUGUE MARJORIE</v>
      </c>
      <c r="E360" s="10" t="str">
        <f>_xlfn.IFNA(VLOOKUP($B360,'ACP Perf Network 072017'!$A$2:$AI$3381,13,FALSE),"")</f>
        <v>Yes</v>
      </c>
      <c r="F360" s="10" t="str">
        <f>_xlfn.IFNA(VLOOKUP($B360,'ACP Perf Network 072017'!$A$2:$AI$3381,12,FALSE),"")</f>
        <v>All Other:: Practitioner - Primary Care Provider (PCP)</v>
      </c>
      <c r="G360" s="2"/>
      <c r="H360" s="20">
        <f>+IF(ISERROR(VLOOKUP(B360,'[1]Physi, SP &amp; Others - Total PMT '!$K:$AA,16,FALSE)),0,VLOOKUP(B360,'[1]Physi, SP &amp; Others - Total PMT '!$K:$AA,16,FALSE))</f>
        <v>0</v>
      </c>
      <c r="I360" s="20">
        <f>+IF(ISERROR(VLOOKUP(B360,'[1]Physi, SP &amp; Others - Total PMT '!$K:$AA,17,FALSE)),0,VLOOKUP(B360,'[1]Physi, SP &amp; Others - Total PMT '!$K:$AA,17,FALSE))</f>
        <v>0</v>
      </c>
      <c r="J360" s="4">
        <f t="shared" si="6"/>
        <v>0</v>
      </c>
    </row>
    <row r="361" spans="1:10" ht="14.25" customHeight="1" x14ac:dyDescent="0.25">
      <c r="A361" s="30"/>
      <c r="B361" s="2">
        <v>1093793101</v>
      </c>
      <c r="C361" s="2"/>
      <c r="D361" s="10" t="str">
        <f>_xlfn.IFNA(VLOOKUP($B361,'ACP Perf Network 072017'!$A$2:$AI$3381,18,FALSE),"")</f>
        <v>CHEN HENRY DR.</v>
      </c>
      <c r="E361" s="10" t="str">
        <f>_xlfn.IFNA(VLOOKUP($B361,'ACP Perf Network 072017'!$A$2:$AI$3381,13,FALSE),"")</f>
        <v>Yes</v>
      </c>
      <c r="F361" s="10" t="str">
        <f>_xlfn.IFNA(VLOOKUP($B361,'ACP Perf Network 072017'!$A$2:$AI$3381,12,FALSE),"")</f>
        <v>All Other:: Practitioner - Primary Care Provider (PCP)</v>
      </c>
      <c r="G361" s="2"/>
      <c r="H361" s="20">
        <f>+IF(ISERROR(VLOOKUP(B361,'[1]Physi, SP &amp; Others - Total PMT '!$K:$AA,16,FALSE)),0,VLOOKUP(B361,'[1]Physi, SP &amp; Others - Total PMT '!$K:$AA,16,FALSE))</f>
        <v>0</v>
      </c>
      <c r="I361" s="20">
        <f>+IF(ISERROR(VLOOKUP(B361,'[1]Physi, SP &amp; Others - Total PMT '!$K:$AA,17,FALSE)),0,VLOOKUP(B361,'[1]Physi, SP &amp; Others - Total PMT '!$K:$AA,17,FALSE))</f>
        <v>0</v>
      </c>
      <c r="J361" s="4">
        <f t="shared" si="6"/>
        <v>0</v>
      </c>
    </row>
    <row r="362" spans="1:10" ht="14.25" customHeight="1" x14ac:dyDescent="0.25">
      <c r="A362" s="30"/>
      <c r="B362" s="2">
        <v>1902835192</v>
      </c>
      <c r="C362" s="2"/>
      <c r="D362" s="10" t="str">
        <f>_xlfn.IFNA(VLOOKUP($B362,'ACP Perf Network 072017'!$A$2:$AI$3381,18,FALSE),"")</f>
        <v>ROSARIO FRANCISCO MR.</v>
      </c>
      <c r="E362" s="10" t="str">
        <f>_xlfn.IFNA(VLOOKUP($B362,'ACP Perf Network 072017'!$A$2:$AI$3381,13,FALSE),"")</f>
        <v>Yes</v>
      </c>
      <c r="F362" s="10" t="str">
        <f>_xlfn.IFNA(VLOOKUP($B362,'ACP Perf Network 072017'!$A$2:$AI$3381,12,FALSE),"")</f>
        <v>All Other:: Practitioner - Primary Care Provider (PCP)</v>
      </c>
      <c r="G362" s="2"/>
      <c r="H362" s="20">
        <f>+IF(ISERROR(VLOOKUP(B362,'[1]Physi, SP &amp; Others - Total PMT '!$K:$AA,16,FALSE)),0,VLOOKUP(B362,'[1]Physi, SP &amp; Others - Total PMT '!$K:$AA,16,FALSE))</f>
        <v>0</v>
      </c>
      <c r="I362" s="20">
        <f>+IF(ISERROR(VLOOKUP(B362,'[1]Physi, SP &amp; Others - Total PMT '!$K:$AA,17,FALSE)),0,VLOOKUP(B362,'[1]Physi, SP &amp; Others - Total PMT '!$K:$AA,17,FALSE))</f>
        <v>0</v>
      </c>
      <c r="J362" s="4">
        <f t="shared" si="6"/>
        <v>0</v>
      </c>
    </row>
    <row r="363" spans="1:10" ht="14.25" customHeight="1" x14ac:dyDescent="0.25">
      <c r="A363" s="30"/>
      <c r="B363" s="2">
        <v>1437162054</v>
      </c>
      <c r="C363" s="2"/>
      <c r="D363" s="10" t="str">
        <f>_xlfn.IFNA(VLOOKUP($B363,'ACP Perf Network 072017'!$A$2:$AI$3381,18,FALSE),"")</f>
        <v>GONZALEZ CARLOS DR.</v>
      </c>
      <c r="E363" s="10" t="str">
        <f>_xlfn.IFNA(VLOOKUP($B363,'ACP Perf Network 072017'!$A$2:$AI$3381,13,FALSE),"")</f>
        <v>Yes</v>
      </c>
      <c r="F363" s="10" t="str">
        <f>_xlfn.IFNA(VLOOKUP($B363,'ACP Perf Network 072017'!$A$2:$AI$3381,12,FALSE),"")</f>
        <v>All Other:: Practitioner - Primary Care Provider (PCP)</v>
      </c>
      <c r="G363" s="2"/>
      <c r="H363" s="20">
        <f>+IF(ISERROR(VLOOKUP(B363,'[1]Physi, SP &amp; Others - Total PMT '!$K:$AA,16,FALSE)),0,VLOOKUP(B363,'[1]Physi, SP &amp; Others - Total PMT '!$K:$AA,16,FALSE))</f>
        <v>0</v>
      </c>
      <c r="I363" s="20">
        <f>+IF(ISERROR(VLOOKUP(B363,'[1]Physi, SP &amp; Others - Total PMT '!$K:$AA,17,FALSE)),0,VLOOKUP(B363,'[1]Physi, SP &amp; Others - Total PMT '!$K:$AA,17,FALSE))</f>
        <v>0</v>
      </c>
      <c r="J363" s="4">
        <f t="shared" si="6"/>
        <v>0</v>
      </c>
    </row>
    <row r="364" spans="1:10" ht="14.25" customHeight="1" x14ac:dyDescent="0.25">
      <c r="A364" s="30"/>
      <c r="B364" s="2">
        <v>1598861106</v>
      </c>
      <c r="C364" s="2"/>
      <c r="D364" s="10" t="str">
        <f>_xlfn.IFNA(VLOOKUP($B364,'ACP Perf Network 072017'!$A$2:$AI$3381,18,FALSE),"")</f>
        <v>OLAYO ALVARO MR.</v>
      </c>
      <c r="E364" s="10" t="str">
        <f>_xlfn.IFNA(VLOOKUP($B364,'ACP Perf Network 072017'!$A$2:$AI$3381,13,FALSE),"")</f>
        <v>Yes</v>
      </c>
      <c r="F364" s="10" t="str">
        <f>_xlfn.IFNA(VLOOKUP($B364,'ACP Perf Network 072017'!$A$2:$AI$3381,12,FALSE),"")</f>
        <v>All Other:: Practitioner - Primary Care Provider (PCP)</v>
      </c>
      <c r="G364" s="2"/>
      <c r="H364" s="20">
        <f>+IF(ISERROR(VLOOKUP(B364,'[1]Physi, SP &amp; Others - Total PMT '!$K:$AA,16,FALSE)),0,VLOOKUP(B364,'[1]Physi, SP &amp; Others - Total PMT '!$K:$AA,16,FALSE))</f>
        <v>0</v>
      </c>
      <c r="I364" s="20">
        <f>+IF(ISERROR(VLOOKUP(B364,'[1]Physi, SP &amp; Others - Total PMT '!$K:$AA,17,FALSE)),0,VLOOKUP(B364,'[1]Physi, SP &amp; Others - Total PMT '!$K:$AA,17,FALSE))</f>
        <v>0</v>
      </c>
      <c r="J364" s="4">
        <f t="shared" si="6"/>
        <v>0</v>
      </c>
    </row>
    <row r="365" spans="1:10" ht="14.25" customHeight="1" x14ac:dyDescent="0.25">
      <c r="A365" s="30"/>
      <c r="B365" s="2">
        <v>1407278229</v>
      </c>
      <c r="C365" s="2"/>
      <c r="D365" s="10" t="str">
        <f>_xlfn.IFNA(VLOOKUP($B365,'ACP Perf Network 072017'!$A$2:$AI$3381,18,FALSE),"")</f>
        <v>RITECARE MEDICAL OFFICE P.C</v>
      </c>
      <c r="E365" s="10" t="str">
        <f>_xlfn.IFNA(VLOOKUP($B365,'ACP Perf Network 072017'!$A$2:$AI$3381,13,FALSE),"")</f>
        <v>No</v>
      </c>
      <c r="F365" s="10" t="str">
        <f>_xlfn.IFNA(VLOOKUP($B365,'ACP Perf Network 072017'!$A$2:$AI$3381,12,FALSE),"")</f>
        <v>All Other</v>
      </c>
      <c r="G365" s="2"/>
      <c r="H365" s="20">
        <f>+IF(ISERROR(VLOOKUP(B365,'[1]Physi, SP &amp; Others - Total PMT '!$K:$AA,16,FALSE)),0,VLOOKUP(B365,'[1]Physi, SP &amp; Others - Total PMT '!$K:$AA,16,FALSE))</f>
        <v>0</v>
      </c>
      <c r="I365" s="20">
        <f>+IF(ISERROR(VLOOKUP(B365,'[1]Physi, SP &amp; Others - Total PMT '!$K:$AA,17,FALSE)),0,VLOOKUP(B365,'[1]Physi, SP &amp; Others - Total PMT '!$K:$AA,17,FALSE))</f>
        <v>0</v>
      </c>
      <c r="J365" s="4">
        <f t="shared" si="6"/>
        <v>0</v>
      </c>
    </row>
    <row r="366" spans="1:10" ht="14.25" customHeight="1" x14ac:dyDescent="0.25">
      <c r="A366" s="30"/>
      <c r="B366" s="2">
        <v>1275837080</v>
      </c>
      <c r="C366" s="2"/>
      <c r="D366" s="10" t="str">
        <f>_xlfn.IFNA(VLOOKUP($B366,'ACP Perf Network 072017'!$A$2:$AI$3381,18,FALSE),"")</f>
        <v>AWAN KHURRAM DR.</v>
      </c>
      <c r="E366" s="10" t="str">
        <f>_xlfn.IFNA(VLOOKUP($B366,'ACP Perf Network 072017'!$A$2:$AI$3381,13,FALSE),"")</f>
        <v>Yes</v>
      </c>
      <c r="F366" s="10" t="str">
        <f>_xlfn.IFNA(VLOOKUP($B366,'ACP Perf Network 072017'!$A$2:$AI$3381,12,FALSE),"")</f>
        <v>All Other:: Practitioner - Primary Care Provider (PCP)</v>
      </c>
      <c r="G366" s="2"/>
      <c r="H366" s="20">
        <f>+IF(ISERROR(VLOOKUP(B366,'[1]Physi, SP &amp; Others - Total PMT '!$K:$AA,16,FALSE)),0,VLOOKUP(B366,'[1]Physi, SP &amp; Others - Total PMT '!$K:$AA,16,FALSE))</f>
        <v>0</v>
      </c>
      <c r="I366" s="20">
        <f>+IF(ISERROR(VLOOKUP(B366,'[1]Physi, SP &amp; Others - Total PMT '!$K:$AA,17,FALSE)),0,VLOOKUP(B366,'[1]Physi, SP &amp; Others - Total PMT '!$K:$AA,17,FALSE))</f>
        <v>0</v>
      </c>
      <c r="J366" s="4">
        <f t="shared" si="6"/>
        <v>0</v>
      </c>
    </row>
    <row r="367" spans="1:10" ht="14.25" customHeight="1" x14ac:dyDescent="0.25">
      <c r="A367" s="30"/>
      <c r="B367" s="2">
        <v>1679560833</v>
      </c>
      <c r="C367" s="2"/>
      <c r="D367" s="10" t="str">
        <f>_xlfn.IFNA(VLOOKUP($B367,'ACP Perf Network 072017'!$A$2:$AI$3381,18,FALSE),"")</f>
        <v>GUZMAN ELISCER DR.</v>
      </c>
      <c r="E367" s="10" t="str">
        <f>_xlfn.IFNA(VLOOKUP($B367,'ACP Perf Network 072017'!$A$2:$AI$3381,13,FALSE),"")</f>
        <v>Yes</v>
      </c>
      <c r="F367" s="10" t="str">
        <f>_xlfn.IFNA(VLOOKUP($B367,'ACP Perf Network 072017'!$A$2:$AI$3381,12,FALSE),"")</f>
        <v>All Other:: Practitioner - Non-Primary Care Provider (PCP)</v>
      </c>
      <c r="G367" s="2"/>
      <c r="H367" s="20">
        <f>+IF(ISERROR(VLOOKUP(B367,'[1]Physi, SP &amp; Others - Total PMT '!$K:$AA,16,FALSE)),0,VLOOKUP(B367,'[1]Physi, SP &amp; Others - Total PMT '!$K:$AA,16,FALSE))</f>
        <v>0</v>
      </c>
      <c r="I367" s="20">
        <f>+IF(ISERROR(VLOOKUP(B367,'[1]Physi, SP &amp; Others - Total PMT '!$K:$AA,17,FALSE)),0,VLOOKUP(B367,'[1]Physi, SP &amp; Others - Total PMT '!$K:$AA,17,FALSE))</f>
        <v>0</v>
      </c>
      <c r="J367" s="4">
        <f t="shared" si="6"/>
        <v>0</v>
      </c>
    </row>
    <row r="368" spans="1:10" ht="14.25" customHeight="1" x14ac:dyDescent="0.25">
      <c r="A368" s="30"/>
      <c r="B368" s="2">
        <v>1194742742</v>
      </c>
      <c r="C368" s="2"/>
      <c r="D368" s="10" t="str">
        <f>_xlfn.IFNA(VLOOKUP($B368,'ACP Perf Network 072017'!$A$2:$AI$3381,18,FALSE),"")</f>
        <v>CHONG KAMAN DR.</v>
      </c>
      <c r="E368" s="10" t="str">
        <f>_xlfn.IFNA(VLOOKUP($B368,'ACP Perf Network 072017'!$A$2:$AI$3381,13,FALSE),"")</f>
        <v>Yes</v>
      </c>
      <c r="F368" s="10" t="str">
        <f>_xlfn.IFNA(VLOOKUP($B368,'ACP Perf Network 072017'!$A$2:$AI$3381,12,FALSE),"")</f>
        <v>All Other:: Practitioner - Non-Primary Care Provider (PCP):: Practitioner - Primary Care Provider (PCP)</v>
      </c>
      <c r="G368" s="2"/>
      <c r="H368" s="20">
        <f>+IF(ISERROR(VLOOKUP(B368,'[1]Physi, SP &amp; Others - Total PMT '!$K:$AA,16,FALSE)),0,VLOOKUP(B368,'[1]Physi, SP &amp; Others - Total PMT '!$K:$AA,16,FALSE))</f>
        <v>0</v>
      </c>
      <c r="I368" s="20">
        <f>+IF(ISERROR(VLOOKUP(B368,'[1]Physi, SP &amp; Others - Total PMT '!$K:$AA,17,FALSE)),0,VLOOKUP(B368,'[1]Physi, SP &amp; Others - Total PMT '!$K:$AA,17,FALSE))</f>
        <v>0</v>
      </c>
      <c r="J368" s="4">
        <f t="shared" si="6"/>
        <v>0</v>
      </c>
    </row>
    <row r="369" spans="1:10" ht="14.25" customHeight="1" x14ac:dyDescent="0.25">
      <c r="A369" s="30"/>
      <c r="B369" s="2">
        <v>1427118140</v>
      </c>
      <c r="C369" s="2"/>
      <c r="D369" s="10" t="str">
        <f>_xlfn.IFNA(VLOOKUP($B369,'ACP Perf Network 072017'!$A$2:$AI$3381,18,FALSE),"")</f>
        <v>CALDERON CECILIA</v>
      </c>
      <c r="E369" s="10" t="str">
        <f>_xlfn.IFNA(VLOOKUP($B369,'ACP Perf Network 072017'!$A$2:$AI$3381,13,FALSE),"")</f>
        <v>Yes</v>
      </c>
      <c r="F369" s="10" t="str">
        <f>_xlfn.IFNA(VLOOKUP($B369,'ACP Perf Network 072017'!$A$2:$AI$3381,12,FALSE),"")</f>
        <v>All Other:: Practitioner - Primary Care Provider (PCP)</v>
      </c>
      <c r="G369" s="2"/>
      <c r="H369" s="20">
        <f>+IF(ISERROR(VLOOKUP(B369,'[1]Physi, SP &amp; Others - Total PMT '!$K:$AA,16,FALSE)),0,VLOOKUP(B369,'[1]Physi, SP &amp; Others - Total PMT '!$K:$AA,16,FALSE))</f>
        <v>0</v>
      </c>
      <c r="I369" s="20">
        <f>+IF(ISERROR(VLOOKUP(B369,'[1]Physi, SP &amp; Others - Total PMT '!$K:$AA,17,FALSE)),0,VLOOKUP(B369,'[1]Physi, SP &amp; Others - Total PMT '!$K:$AA,17,FALSE))</f>
        <v>0</v>
      </c>
      <c r="J369" s="4">
        <f t="shared" si="6"/>
        <v>0</v>
      </c>
    </row>
    <row r="370" spans="1:10" ht="14.25" customHeight="1" x14ac:dyDescent="0.25">
      <c r="A370" s="30"/>
      <c r="B370" s="2">
        <v>1437172426</v>
      </c>
      <c r="C370" s="2"/>
      <c r="D370" s="10" t="str">
        <f>_xlfn.IFNA(VLOOKUP($B370,'ACP Perf Network 072017'!$A$2:$AI$3381,18,FALSE),"")</f>
        <v>RAVELO RAMON DR.</v>
      </c>
      <c r="E370" s="10" t="str">
        <f>_xlfn.IFNA(VLOOKUP($B370,'ACP Perf Network 072017'!$A$2:$AI$3381,13,FALSE),"")</f>
        <v>No</v>
      </c>
      <c r="F370" s="10" t="str">
        <f>_xlfn.IFNA(VLOOKUP($B370,'ACP Perf Network 072017'!$A$2:$AI$3381,12,FALSE),"")</f>
        <v>Mental Health:: Practitioner - Non-Primary Care Provider (PCP)</v>
      </c>
      <c r="G370" s="2"/>
      <c r="H370" s="20">
        <f>+IF(ISERROR(VLOOKUP(B370,'[1]Physi, SP &amp; Others - Total PMT '!$K:$AA,16,FALSE)),0,VLOOKUP(B370,'[1]Physi, SP &amp; Others - Total PMT '!$K:$AA,16,FALSE))</f>
        <v>0</v>
      </c>
      <c r="I370" s="20">
        <f>+IF(ISERROR(VLOOKUP(B370,'[1]Physi, SP &amp; Others - Total PMT '!$K:$AA,17,FALSE)),0,VLOOKUP(B370,'[1]Physi, SP &amp; Others - Total PMT '!$K:$AA,17,FALSE))</f>
        <v>0</v>
      </c>
      <c r="J370" s="4">
        <f t="shared" si="6"/>
        <v>0</v>
      </c>
    </row>
    <row r="371" spans="1:10" ht="14.25" customHeight="1" x14ac:dyDescent="0.25">
      <c r="A371" s="30"/>
      <c r="B371" s="2">
        <v>1952355943</v>
      </c>
      <c r="C371" s="2"/>
      <c r="D371" s="10" t="str">
        <f>_xlfn.IFNA(VLOOKUP($B371,'ACP Perf Network 072017'!$A$2:$AI$3381,18,FALSE),"")</f>
        <v>KHOOBYAR NEDA</v>
      </c>
      <c r="E371" s="10" t="str">
        <f>_xlfn.IFNA(VLOOKUP($B371,'ACP Perf Network 072017'!$A$2:$AI$3381,13,FALSE),"")</f>
        <v>No</v>
      </c>
      <c r="F371" s="10" t="str">
        <f>_xlfn.IFNA(VLOOKUP($B371,'ACP Perf Network 072017'!$A$2:$AI$3381,12,FALSE),"")</f>
        <v>Uncategorized</v>
      </c>
      <c r="G371" s="2"/>
      <c r="H371" s="20">
        <f>+IF(ISERROR(VLOOKUP(B371,'[1]Physi, SP &amp; Others - Total PMT '!$K:$AA,16,FALSE)),0,VLOOKUP(B371,'[1]Physi, SP &amp; Others - Total PMT '!$K:$AA,16,FALSE))</f>
        <v>0</v>
      </c>
      <c r="I371" s="20">
        <f>+IF(ISERROR(VLOOKUP(B371,'[1]Physi, SP &amp; Others - Total PMT '!$K:$AA,17,FALSE)),0,VLOOKUP(B371,'[1]Physi, SP &amp; Others - Total PMT '!$K:$AA,17,FALSE))</f>
        <v>0</v>
      </c>
      <c r="J371" s="4">
        <f t="shared" si="6"/>
        <v>0</v>
      </c>
    </row>
    <row r="372" spans="1:10" ht="14.25" customHeight="1" x14ac:dyDescent="0.25">
      <c r="A372" s="30"/>
      <c r="B372" s="2">
        <v>114949344</v>
      </c>
      <c r="C372" s="2"/>
      <c r="D372" s="10" t="str">
        <f>_xlfn.IFNA(VLOOKUP($B372,'ACP Perf Network 072017'!$A$2:$AI$3381,18,FALSE),"")</f>
        <v/>
      </c>
      <c r="E372" s="10" t="str">
        <f>_xlfn.IFNA(VLOOKUP($B372,'ACP Perf Network 072017'!$A$2:$AI$3381,13,FALSE),"")</f>
        <v/>
      </c>
      <c r="F372" s="10" t="str">
        <f>_xlfn.IFNA(VLOOKUP($B372,'ACP Perf Network 072017'!$A$2:$AI$3381,12,FALSE),"")</f>
        <v/>
      </c>
      <c r="G372" s="2"/>
      <c r="H372" s="20">
        <f>+IF(ISERROR(VLOOKUP(B372,'[1]Physi, SP &amp; Others - Total PMT '!$K:$AA,16,FALSE)),0,VLOOKUP(B372,'[1]Physi, SP &amp; Others - Total PMT '!$K:$AA,16,FALSE))</f>
        <v>0</v>
      </c>
      <c r="I372" s="20">
        <f>+IF(ISERROR(VLOOKUP(B372,'[1]Physi, SP &amp; Others - Total PMT '!$K:$AA,17,FALSE)),0,VLOOKUP(B372,'[1]Physi, SP &amp; Others - Total PMT '!$K:$AA,17,FALSE))</f>
        <v>0</v>
      </c>
      <c r="J372" s="4">
        <f t="shared" si="6"/>
        <v>0</v>
      </c>
    </row>
    <row r="373" spans="1:10" ht="14.25" customHeight="1" x14ac:dyDescent="0.25">
      <c r="A373" s="30"/>
      <c r="B373" s="2">
        <v>1891806881</v>
      </c>
      <c r="C373" s="2"/>
      <c r="D373" s="10" t="str">
        <f>_xlfn.IFNA(VLOOKUP($B373,'ACP Perf Network 072017'!$A$2:$AI$3381,18,FALSE),"")</f>
        <v>DOMINGUEZ ALVARO</v>
      </c>
      <c r="E373" s="10" t="str">
        <f>_xlfn.IFNA(VLOOKUP($B373,'ACP Perf Network 072017'!$A$2:$AI$3381,13,FALSE),"")</f>
        <v>No</v>
      </c>
      <c r="F373" s="10" t="str">
        <f>_xlfn.IFNA(VLOOKUP($B373,'ACP Perf Network 072017'!$A$2:$AI$3381,12,FALSE),"")</f>
        <v>All Other:: Practitioner - Non-Primary Care Provider (PCP):: Practitioner - Primary Care Provider (PCP)</v>
      </c>
      <c r="G373" s="2"/>
      <c r="H373" s="20">
        <f>+IF(ISERROR(VLOOKUP(B373,'[1]Physi, SP &amp; Others - Total PMT '!$K:$AA,16,FALSE)),0,VLOOKUP(B373,'[1]Physi, SP &amp; Others - Total PMT '!$K:$AA,16,FALSE))</f>
        <v>0</v>
      </c>
      <c r="I373" s="20">
        <f>+IF(ISERROR(VLOOKUP(B373,'[1]Physi, SP &amp; Others - Total PMT '!$K:$AA,17,FALSE)),0,VLOOKUP(B373,'[1]Physi, SP &amp; Others - Total PMT '!$K:$AA,17,FALSE))</f>
        <v>0</v>
      </c>
      <c r="J373" s="4">
        <f t="shared" si="6"/>
        <v>0</v>
      </c>
    </row>
    <row r="374" spans="1:10" ht="14.25" customHeight="1" x14ac:dyDescent="0.25">
      <c r="A374" s="30"/>
      <c r="B374" s="2">
        <v>1487659512</v>
      </c>
      <c r="C374" s="2"/>
      <c r="D374" s="10" t="str">
        <f>_xlfn.IFNA(VLOOKUP($B374,'ACP Perf Network 072017'!$A$2:$AI$3381,18,FALSE),"")</f>
        <v>CUI JIAN DR.</v>
      </c>
      <c r="E374" s="10" t="str">
        <f>_xlfn.IFNA(VLOOKUP($B374,'ACP Perf Network 072017'!$A$2:$AI$3381,13,FALSE),"")</f>
        <v>Yes</v>
      </c>
      <c r="F374" s="10" t="str">
        <f>_xlfn.IFNA(VLOOKUP($B374,'ACP Perf Network 072017'!$A$2:$AI$3381,12,FALSE),"")</f>
        <v>All Other:: Practitioner - Non-Primary Care Provider (PCP)</v>
      </c>
      <c r="G374" s="2"/>
      <c r="H374" s="20">
        <f>+IF(ISERROR(VLOOKUP(B374,'[1]Physi, SP &amp; Others - Total PMT '!$K:$AA,16,FALSE)),0,VLOOKUP(B374,'[1]Physi, SP &amp; Others - Total PMT '!$K:$AA,16,FALSE))</f>
        <v>0</v>
      </c>
      <c r="I374" s="20">
        <f>+IF(ISERROR(VLOOKUP(B374,'[1]Physi, SP &amp; Others - Total PMT '!$K:$AA,17,FALSE)),0,VLOOKUP(B374,'[1]Physi, SP &amp; Others - Total PMT '!$K:$AA,17,FALSE))</f>
        <v>0</v>
      </c>
      <c r="J374" s="4">
        <f t="shared" si="6"/>
        <v>0</v>
      </c>
    </row>
    <row r="375" spans="1:10" ht="14.25" customHeight="1" x14ac:dyDescent="0.25">
      <c r="A375" s="30"/>
      <c r="B375" s="2">
        <v>1770560096</v>
      </c>
      <c r="C375" s="2"/>
      <c r="D375" s="10" t="str">
        <f>_xlfn.IFNA(VLOOKUP($B375,'ACP Perf Network 072017'!$A$2:$AI$3381,18,FALSE),"")</f>
        <v>KO WILSON</v>
      </c>
      <c r="E375" s="10" t="str">
        <f>_xlfn.IFNA(VLOOKUP($B375,'ACP Perf Network 072017'!$A$2:$AI$3381,13,FALSE),"")</f>
        <v>Yes</v>
      </c>
      <c r="F375" s="10" t="str">
        <f>_xlfn.IFNA(VLOOKUP($B375,'ACP Perf Network 072017'!$A$2:$AI$3381,12,FALSE),"")</f>
        <v>All Other:: Practitioner - Non-Primary Care Provider (PCP)</v>
      </c>
      <c r="G375" s="2"/>
      <c r="H375" s="20">
        <f>+IF(ISERROR(VLOOKUP(B375,'[1]Physi, SP &amp; Others - Total PMT '!$K:$AA,16,FALSE)),0,VLOOKUP(B375,'[1]Physi, SP &amp; Others - Total PMT '!$K:$AA,16,FALSE))</f>
        <v>0</v>
      </c>
      <c r="I375" s="20">
        <f>+IF(ISERROR(VLOOKUP(B375,'[1]Physi, SP &amp; Others - Total PMT '!$K:$AA,17,FALSE)),0,VLOOKUP(B375,'[1]Physi, SP &amp; Others - Total PMT '!$K:$AA,17,FALSE))</f>
        <v>0</v>
      </c>
      <c r="J375" s="4">
        <f t="shared" si="6"/>
        <v>0</v>
      </c>
    </row>
    <row r="376" spans="1:10" ht="14.25" customHeight="1" x14ac:dyDescent="0.25">
      <c r="A376" s="30"/>
      <c r="B376" s="2">
        <v>1912906546</v>
      </c>
      <c r="C376" s="2"/>
      <c r="D376" s="10" t="str">
        <f>_xlfn.IFNA(VLOOKUP($B376,'ACP Perf Network 072017'!$A$2:$AI$3381,18,FALSE),"")</f>
        <v>ZHANG DAVID</v>
      </c>
      <c r="E376" s="10" t="str">
        <f>_xlfn.IFNA(VLOOKUP($B376,'ACP Perf Network 072017'!$A$2:$AI$3381,13,FALSE),"")</f>
        <v>Yes</v>
      </c>
      <c r="F376" s="10" t="str">
        <f>_xlfn.IFNA(VLOOKUP($B376,'ACP Perf Network 072017'!$A$2:$AI$3381,12,FALSE),"")</f>
        <v>All Other:: Practitioner - Non-Primary Care Provider (PCP)</v>
      </c>
      <c r="G376" s="2"/>
      <c r="H376" s="20">
        <f>+IF(ISERROR(VLOOKUP(B376,'[1]Physi, SP &amp; Others - Total PMT '!$K:$AA,16,FALSE)),0,VLOOKUP(B376,'[1]Physi, SP &amp; Others - Total PMT '!$K:$AA,16,FALSE))</f>
        <v>0</v>
      </c>
      <c r="I376" s="20">
        <f>+IF(ISERROR(VLOOKUP(B376,'[1]Physi, SP &amp; Others - Total PMT '!$K:$AA,17,FALSE)),0,VLOOKUP(B376,'[1]Physi, SP &amp; Others - Total PMT '!$K:$AA,17,FALSE))</f>
        <v>0</v>
      </c>
      <c r="J376" s="4">
        <f t="shared" si="6"/>
        <v>0</v>
      </c>
    </row>
    <row r="377" spans="1:10" ht="14.25" customHeight="1" x14ac:dyDescent="0.25">
      <c r="A377" s="30"/>
      <c r="B377" s="2">
        <v>1609857382</v>
      </c>
      <c r="C377" s="2"/>
      <c r="D377" s="10" t="str">
        <f>_xlfn.IFNA(VLOOKUP($B377,'ACP Perf Network 072017'!$A$2:$AI$3381,18,FALSE),"")</f>
        <v>HSIEH HELEN DR.</v>
      </c>
      <c r="E377" s="10" t="str">
        <f>_xlfn.IFNA(VLOOKUP($B377,'ACP Perf Network 072017'!$A$2:$AI$3381,13,FALSE),"")</f>
        <v>Yes</v>
      </c>
      <c r="F377" s="10" t="str">
        <f>_xlfn.IFNA(VLOOKUP($B377,'ACP Perf Network 072017'!$A$2:$AI$3381,12,FALSE),"")</f>
        <v>All Other:: Practitioner - Non-Primary Care Provider (PCP)</v>
      </c>
      <c r="G377" s="2"/>
      <c r="H377" s="20">
        <f>+IF(ISERROR(VLOOKUP(B377,'[1]Physi, SP &amp; Others - Total PMT '!$K:$AA,16,FALSE)),0,VLOOKUP(B377,'[1]Physi, SP &amp; Others - Total PMT '!$K:$AA,16,FALSE))</f>
        <v>0</v>
      </c>
      <c r="I377" s="20">
        <f>+IF(ISERROR(VLOOKUP(B377,'[1]Physi, SP &amp; Others - Total PMT '!$K:$AA,17,FALSE)),0,VLOOKUP(B377,'[1]Physi, SP &amp; Others - Total PMT '!$K:$AA,17,FALSE))</f>
        <v>0</v>
      </c>
      <c r="J377" s="4">
        <f t="shared" si="6"/>
        <v>0</v>
      </c>
    </row>
    <row r="378" spans="1:10" ht="14.25" customHeight="1" x14ac:dyDescent="0.25">
      <c r="A378" s="30"/>
      <c r="B378" s="2">
        <v>1164533287</v>
      </c>
      <c r="C378" s="2"/>
      <c r="D378" s="10" t="str">
        <f>_xlfn.IFNA(VLOOKUP($B378,'ACP Perf Network 072017'!$A$2:$AI$3381,18,FALSE),"")</f>
        <v>TOM WINSTON DR.</v>
      </c>
      <c r="E378" s="10" t="str">
        <f>_xlfn.IFNA(VLOOKUP($B378,'ACP Perf Network 072017'!$A$2:$AI$3381,13,FALSE),"")</f>
        <v>Yes</v>
      </c>
      <c r="F378" s="10" t="str">
        <f>_xlfn.IFNA(VLOOKUP($B378,'ACP Perf Network 072017'!$A$2:$AI$3381,12,FALSE),"")</f>
        <v>All Other:: Practitioner - Non-Primary Care Provider (PCP):: Practitioner - Primary Care Provider (PCP)</v>
      </c>
      <c r="G378" s="2"/>
      <c r="H378" s="20">
        <f>+IF(ISERROR(VLOOKUP(B378,'[1]Physi, SP &amp; Others - Total PMT '!$K:$AA,16,FALSE)),0,VLOOKUP(B378,'[1]Physi, SP &amp; Others - Total PMT '!$K:$AA,16,FALSE))</f>
        <v>0</v>
      </c>
      <c r="I378" s="20">
        <f>+IF(ISERROR(VLOOKUP(B378,'[1]Physi, SP &amp; Others - Total PMT '!$K:$AA,17,FALSE)),0,VLOOKUP(B378,'[1]Physi, SP &amp; Others - Total PMT '!$K:$AA,17,FALSE))</f>
        <v>0</v>
      </c>
      <c r="J378" s="4">
        <f t="shared" si="6"/>
        <v>0</v>
      </c>
    </row>
    <row r="379" spans="1:10" ht="14.25" customHeight="1" x14ac:dyDescent="0.25">
      <c r="A379" s="30"/>
      <c r="B379" s="2">
        <v>1275506438</v>
      </c>
      <c r="C379" s="2"/>
      <c r="D379" s="10" t="str">
        <f>_xlfn.IFNA(VLOOKUP($B379,'ACP Perf Network 072017'!$A$2:$AI$3381,18,FALSE),"")</f>
        <v>CHAN RICHARD DR.</v>
      </c>
      <c r="E379" s="10" t="str">
        <f>_xlfn.IFNA(VLOOKUP($B379,'ACP Perf Network 072017'!$A$2:$AI$3381,13,FALSE),"")</f>
        <v>Yes</v>
      </c>
      <c r="F379" s="10" t="str">
        <f>_xlfn.IFNA(VLOOKUP($B379,'ACP Perf Network 072017'!$A$2:$AI$3381,12,FALSE),"")</f>
        <v>Practitioner - Non-Primary Care Provider (PCP)</v>
      </c>
      <c r="G379" s="2"/>
      <c r="H379" s="20">
        <f>+IF(ISERROR(VLOOKUP(B379,'[1]Physi, SP &amp; Others - Total PMT '!$K:$AA,16,FALSE)),0,VLOOKUP(B379,'[1]Physi, SP &amp; Others - Total PMT '!$K:$AA,16,FALSE))</f>
        <v>0</v>
      </c>
      <c r="I379" s="20">
        <f>+IF(ISERROR(VLOOKUP(B379,'[1]Physi, SP &amp; Others - Total PMT '!$K:$AA,17,FALSE)),0,VLOOKUP(B379,'[1]Physi, SP &amp; Others - Total PMT '!$K:$AA,17,FALSE))</f>
        <v>0</v>
      </c>
      <c r="J379" s="4">
        <f t="shared" si="6"/>
        <v>0</v>
      </c>
    </row>
    <row r="380" spans="1:10" ht="14.25" customHeight="1" x14ac:dyDescent="0.25">
      <c r="A380" s="30"/>
      <c r="B380" s="2">
        <v>1265429732</v>
      </c>
      <c r="C380" s="2"/>
      <c r="D380" s="10" t="str">
        <f>_xlfn.IFNA(VLOOKUP($B380,'ACP Perf Network 072017'!$A$2:$AI$3381,18,FALSE),"")</f>
        <v>THIERMAN DAVID</v>
      </c>
      <c r="E380" s="10" t="str">
        <f>_xlfn.IFNA(VLOOKUP($B380,'ACP Perf Network 072017'!$A$2:$AI$3381,13,FALSE),"")</f>
        <v>No</v>
      </c>
      <c r="F380" s="10" t="str">
        <f>_xlfn.IFNA(VLOOKUP($B380,'ACP Perf Network 072017'!$A$2:$AI$3381,12,FALSE),"")</f>
        <v>All Other:: Practitioner - Non-Primary Care Provider (PCP)</v>
      </c>
      <c r="G380" s="2"/>
      <c r="H380" s="20">
        <f>+IF(ISERROR(VLOOKUP(B380,'[1]Physi, SP &amp; Others - Total PMT '!$K:$AA,16,FALSE)),0,VLOOKUP(B380,'[1]Physi, SP &amp; Others - Total PMT '!$K:$AA,16,FALSE))</f>
        <v>0</v>
      </c>
      <c r="I380" s="20">
        <f>+IF(ISERROR(VLOOKUP(B380,'[1]Physi, SP &amp; Others - Total PMT '!$K:$AA,17,FALSE)),0,VLOOKUP(B380,'[1]Physi, SP &amp; Others - Total PMT '!$K:$AA,17,FALSE))</f>
        <v>0</v>
      </c>
      <c r="J380" s="4">
        <f t="shared" si="6"/>
        <v>0</v>
      </c>
    </row>
    <row r="381" spans="1:10" ht="14.25" customHeight="1" x14ac:dyDescent="0.25">
      <c r="A381" s="30"/>
      <c r="B381" s="2">
        <v>1467758300</v>
      </c>
      <c r="C381" s="2"/>
      <c r="D381" s="10" t="str">
        <f>_xlfn.IFNA(VLOOKUP($B381,'ACP Perf Network 072017'!$A$2:$AI$3381,18,FALSE),"")</f>
        <v/>
      </c>
      <c r="E381" s="10" t="str">
        <f>_xlfn.IFNA(VLOOKUP($B381,'ACP Perf Network 072017'!$A$2:$AI$3381,13,FALSE),"")</f>
        <v/>
      </c>
      <c r="F381" s="10" t="str">
        <f>_xlfn.IFNA(VLOOKUP($B381,'ACP Perf Network 072017'!$A$2:$AI$3381,12,FALSE),"")</f>
        <v/>
      </c>
      <c r="G381" s="2"/>
      <c r="H381" s="20">
        <f>+IF(ISERROR(VLOOKUP(B381,'[1]Physi, SP &amp; Others - Total PMT '!$K:$AA,16,FALSE)),0,VLOOKUP(B381,'[1]Physi, SP &amp; Others - Total PMT '!$K:$AA,16,FALSE))</f>
        <v>0</v>
      </c>
      <c r="I381" s="20">
        <f>+IF(ISERROR(VLOOKUP(B381,'[1]Physi, SP &amp; Others - Total PMT '!$K:$AA,17,FALSE)),0,VLOOKUP(B381,'[1]Physi, SP &amp; Others - Total PMT '!$K:$AA,17,FALSE))</f>
        <v>0</v>
      </c>
      <c r="J381" s="4">
        <f t="shared" si="6"/>
        <v>0</v>
      </c>
    </row>
    <row r="382" spans="1:10" ht="14.25" customHeight="1" x14ac:dyDescent="0.25">
      <c r="A382" s="30"/>
      <c r="B382" s="2">
        <v>1720151145</v>
      </c>
      <c r="C382" s="2"/>
      <c r="D382" s="10" t="str">
        <f>_xlfn.IFNA(VLOOKUP($B382,'ACP Perf Network 072017'!$A$2:$AI$3381,18,FALSE),"")</f>
        <v>CHAN ALICE DR.</v>
      </c>
      <c r="E382" s="10" t="str">
        <f>_xlfn.IFNA(VLOOKUP($B382,'ACP Perf Network 072017'!$A$2:$AI$3381,13,FALSE),"")</f>
        <v>No</v>
      </c>
      <c r="F382" s="10" t="str">
        <f>_xlfn.IFNA(VLOOKUP($B382,'ACP Perf Network 072017'!$A$2:$AI$3381,12,FALSE),"")</f>
        <v>All Other:: Practitioner - Non-Primary Care Provider (PCP)</v>
      </c>
      <c r="G382" s="2"/>
      <c r="H382" s="20">
        <f>+IF(ISERROR(VLOOKUP(B382,'[1]Physi, SP &amp; Others - Total PMT '!$K:$AA,16,FALSE)),0,VLOOKUP(B382,'[1]Physi, SP &amp; Others - Total PMT '!$K:$AA,16,FALSE))</f>
        <v>0</v>
      </c>
      <c r="I382" s="20">
        <f>+IF(ISERROR(VLOOKUP(B382,'[1]Physi, SP &amp; Others - Total PMT '!$K:$AA,17,FALSE)),0,VLOOKUP(B382,'[1]Physi, SP &amp; Others - Total PMT '!$K:$AA,17,FALSE))</f>
        <v>0</v>
      </c>
      <c r="J382" s="4">
        <f t="shared" si="6"/>
        <v>0</v>
      </c>
    </row>
    <row r="383" spans="1:10" ht="14.25" customHeight="1" x14ac:dyDescent="0.25">
      <c r="A383" s="30"/>
      <c r="B383" s="2">
        <v>1891894986</v>
      </c>
      <c r="C383" s="2"/>
      <c r="D383" s="10" t="str">
        <f>_xlfn.IFNA(VLOOKUP($B383,'ACP Perf Network 072017'!$A$2:$AI$3381,18,FALSE),"")</f>
        <v>HO GARMAN</v>
      </c>
      <c r="E383" s="10" t="str">
        <f>_xlfn.IFNA(VLOOKUP($B383,'ACP Perf Network 072017'!$A$2:$AI$3381,13,FALSE),"")</f>
        <v>Yes</v>
      </c>
      <c r="F383" s="10" t="str">
        <f>_xlfn.IFNA(VLOOKUP($B383,'ACP Perf Network 072017'!$A$2:$AI$3381,12,FALSE),"")</f>
        <v>Practitioner - Non-Primary Care Provider (PCP)</v>
      </c>
      <c r="G383" s="2"/>
      <c r="H383" s="20">
        <f>+IF(ISERROR(VLOOKUP(B383,'[1]Physi, SP &amp; Others - Total PMT '!$K:$AA,16,FALSE)),0,VLOOKUP(B383,'[1]Physi, SP &amp; Others - Total PMT '!$K:$AA,16,FALSE))</f>
        <v>0</v>
      </c>
      <c r="I383" s="20">
        <f>+IF(ISERROR(VLOOKUP(B383,'[1]Physi, SP &amp; Others - Total PMT '!$K:$AA,17,FALSE)),0,VLOOKUP(B383,'[1]Physi, SP &amp; Others - Total PMT '!$K:$AA,17,FALSE))</f>
        <v>0</v>
      </c>
      <c r="J383" s="4">
        <f t="shared" si="6"/>
        <v>0</v>
      </c>
    </row>
    <row r="384" spans="1:10" ht="14.25" customHeight="1" x14ac:dyDescent="0.25">
      <c r="A384" s="30"/>
      <c r="B384" s="2">
        <v>1487722104</v>
      </c>
      <c r="C384" s="2"/>
      <c r="D384" s="10" t="str">
        <f>_xlfn.IFNA(VLOOKUP($B384,'ACP Perf Network 072017'!$A$2:$AI$3381,18,FALSE),"")</f>
        <v>YEUNG VINCENT</v>
      </c>
      <c r="E384" s="10" t="str">
        <f>_xlfn.IFNA(VLOOKUP($B384,'ACP Perf Network 072017'!$A$2:$AI$3381,13,FALSE),"")</f>
        <v>Yes</v>
      </c>
      <c r="F384" s="10" t="str">
        <f>_xlfn.IFNA(VLOOKUP($B384,'ACP Perf Network 072017'!$A$2:$AI$3381,12,FALSE),"")</f>
        <v>All Other:: Practitioner - Non-Primary Care Provider (PCP)</v>
      </c>
      <c r="G384" s="2"/>
      <c r="H384" s="20">
        <f>+IF(ISERROR(VLOOKUP(B384,'[1]Physi, SP &amp; Others - Total PMT '!$K:$AA,16,FALSE)),0,VLOOKUP(B384,'[1]Physi, SP &amp; Others - Total PMT '!$K:$AA,16,FALSE))</f>
        <v>0</v>
      </c>
      <c r="I384" s="20">
        <f>+IF(ISERROR(VLOOKUP(B384,'[1]Physi, SP &amp; Others - Total PMT '!$K:$AA,17,FALSE)),0,VLOOKUP(B384,'[1]Physi, SP &amp; Others - Total PMT '!$K:$AA,17,FALSE))</f>
        <v>0</v>
      </c>
      <c r="J384" s="4">
        <f t="shared" si="6"/>
        <v>0</v>
      </c>
    </row>
    <row r="385" spans="1:10" ht="14.25" customHeight="1" x14ac:dyDescent="0.25">
      <c r="A385" s="30"/>
      <c r="B385" s="2">
        <v>1598709388</v>
      </c>
      <c r="C385" s="2"/>
      <c r="D385" s="10" t="str">
        <f>_xlfn.IFNA(VLOOKUP($B385,'ACP Perf Network 072017'!$A$2:$AI$3381,18,FALSE),"")</f>
        <v>HE ZILI DR.</v>
      </c>
      <c r="E385" s="10" t="str">
        <f>_xlfn.IFNA(VLOOKUP($B385,'ACP Perf Network 072017'!$A$2:$AI$3381,13,FALSE),"")</f>
        <v>Yes</v>
      </c>
      <c r="F385" s="10" t="str">
        <f>_xlfn.IFNA(VLOOKUP($B385,'ACP Perf Network 072017'!$A$2:$AI$3381,12,FALSE),"")</f>
        <v>All Other:: Practitioner - Non-Primary Care Provider (PCP):: Practitioner - Primary Care Provider (PCP)</v>
      </c>
      <c r="G385" s="2"/>
      <c r="H385" s="20">
        <f>+IF(ISERROR(VLOOKUP(B385,'[1]Physi, SP &amp; Others - Total PMT '!$K:$AA,16,FALSE)),0,VLOOKUP(B385,'[1]Physi, SP &amp; Others - Total PMT '!$K:$AA,16,FALSE))</f>
        <v>0</v>
      </c>
      <c r="I385" s="20">
        <f>+IF(ISERROR(VLOOKUP(B385,'[1]Physi, SP &amp; Others - Total PMT '!$K:$AA,17,FALSE)),0,VLOOKUP(B385,'[1]Physi, SP &amp; Others - Total PMT '!$K:$AA,17,FALSE))</f>
        <v>0</v>
      </c>
      <c r="J385" s="4">
        <f t="shared" si="6"/>
        <v>0</v>
      </c>
    </row>
    <row r="386" spans="1:10" ht="14.25" customHeight="1" x14ac:dyDescent="0.25">
      <c r="A386" s="30"/>
      <c r="B386" s="2">
        <v>1972548790</v>
      </c>
      <c r="C386" s="2"/>
      <c r="D386" s="10" t="str">
        <f>_xlfn.IFNA(VLOOKUP($B386,'ACP Perf Network 072017'!$A$2:$AI$3381,18,FALSE),"")</f>
        <v>YIN XUEBIN</v>
      </c>
      <c r="E386" s="10" t="str">
        <f>_xlfn.IFNA(VLOOKUP($B386,'ACP Perf Network 072017'!$A$2:$AI$3381,13,FALSE),"")</f>
        <v>Yes</v>
      </c>
      <c r="F386" s="10" t="str">
        <f>_xlfn.IFNA(VLOOKUP($B386,'ACP Perf Network 072017'!$A$2:$AI$3381,12,FALSE),"")</f>
        <v>All Other:: Practitioner - Non-Primary Care Provider (PCP)</v>
      </c>
      <c r="G386" s="2"/>
      <c r="H386" s="20">
        <f>+IF(ISERROR(VLOOKUP(B386,'[1]Physi, SP &amp; Others - Total PMT '!$K:$AA,16,FALSE)),0,VLOOKUP(B386,'[1]Physi, SP &amp; Others - Total PMT '!$K:$AA,16,FALSE))</f>
        <v>0</v>
      </c>
      <c r="I386" s="20">
        <f>+IF(ISERROR(VLOOKUP(B386,'[1]Physi, SP &amp; Others - Total PMT '!$K:$AA,17,FALSE)),0,VLOOKUP(B386,'[1]Physi, SP &amp; Others - Total PMT '!$K:$AA,17,FALSE))</f>
        <v>0</v>
      </c>
      <c r="J386" s="4">
        <f t="shared" si="6"/>
        <v>0</v>
      </c>
    </row>
    <row r="387" spans="1:10" ht="14.25" customHeight="1" x14ac:dyDescent="0.25">
      <c r="A387" s="30"/>
      <c r="B387" s="2">
        <v>1841395100</v>
      </c>
      <c r="C387" s="2"/>
      <c r="D387" s="10" t="str">
        <f>_xlfn.IFNA(VLOOKUP($B387,'ACP Perf Network 072017'!$A$2:$AI$3381,18,FALSE),"")</f>
        <v>KUAN JACKSON DR.</v>
      </c>
      <c r="E387" s="10" t="str">
        <f>_xlfn.IFNA(VLOOKUP($B387,'ACP Perf Network 072017'!$A$2:$AI$3381,13,FALSE),"")</f>
        <v>Yes</v>
      </c>
      <c r="F387" s="10" t="str">
        <f>_xlfn.IFNA(VLOOKUP($B387,'ACP Perf Network 072017'!$A$2:$AI$3381,12,FALSE),"")</f>
        <v>All Other:: Practitioner - Non-Primary Care Provider (PCP)</v>
      </c>
      <c r="G387" s="2"/>
      <c r="H387" s="20">
        <f>+IF(ISERROR(VLOOKUP(B387,'[1]Physi, SP &amp; Others - Total PMT '!$K:$AA,16,FALSE)),0,VLOOKUP(B387,'[1]Physi, SP &amp; Others - Total PMT '!$K:$AA,16,FALSE))</f>
        <v>0</v>
      </c>
      <c r="I387" s="20">
        <f>+IF(ISERROR(VLOOKUP(B387,'[1]Physi, SP &amp; Others - Total PMT '!$K:$AA,17,FALSE)),0,VLOOKUP(B387,'[1]Physi, SP &amp; Others - Total PMT '!$K:$AA,17,FALSE))</f>
        <v>0</v>
      </c>
      <c r="J387" s="4">
        <f t="shared" si="6"/>
        <v>0</v>
      </c>
    </row>
    <row r="388" spans="1:10" ht="14.25" customHeight="1" x14ac:dyDescent="0.25">
      <c r="A388" s="30"/>
      <c r="B388" s="2">
        <v>1720080450</v>
      </c>
      <c r="C388" s="2"/>
      <c r="D388" s="10" t="str">
        <f>_xlfn.IFNA(VLOOKUP($B388,'ACP Perf Network 072017'!$A$2:$AI$3381,18,FALSE),"")</f>
        <v>HU MARY DR.</v>
      </c>
      <c r="E388" s="10" t="str">
        <f>_xlfn.IFNA(VLOOKUP($B388,'ACP Perf Network 072017'!$A$2:$AI$3381,13,FALSE),"")</f>
        <v>Yes</v>
      </c>
      <c r="F388" s="10" t="str">
        <f>_xlfn.IFNA(VLOOKUP($B388,'ACP Perf Network 072017'!$A$2:$AI$3381,12,FALSE),"")</f>
        <v>All Other:: Practitioner - Non-Primary Care Provider (PCP)</v>
      </c>
      <c r="G388" s="2"/>
      <c r="H388" s="20">
        <f>+IF(ISERROR(VLOOKUP(B388,'[1]Physi, SP &amp; Others - Total PMT '!$K:$AA,16,FALSE)),0,VLOOKUP(B388,'[1]Physi, SP &amp; Others - Total PMT '!$K:$AA,16,FALSE))</f>
        <v>0</v>
      </c>
      <c r="I388" s="20">
        <f>+IF(ISERROR(VLOOKUP(B388,'[1]Physi, SP &amp; Others - Total PMT '!$K:$AA,17,FALSE)),0,VLOOKUP(B388,'[1]Physi, SP &amp; Others - Total PMT '!$K:$AA,17,FALSE))</f>
        <v>0</v>
      </c>
      <c r="J388" s="4">
        <f t="shared" si="6"/>
        <v>0</v>
      </c>
    </row>
    <row r="389" spans="1:10" ht="14.25" customHeight="1" x14ac:dyDescent="0.25">
      <c r="A389" s="30"/>
      <c r="B389" s="2">
        <v>1801879119</v>
      </c>
      <c r="C389" s="2"/>
      <c r="D389" s="10" t="str">
        <f>_xlfn.IFNA(VLOOKUP($B389,'ACP Perf Network 072017'!$A$2:$AI$3381,18,FALSE),"")</f>
        <v>CHANG YA JU DR.</v>
      </c>
      <c r="E389" s="10" t="str">
        <f>_xlfn.IFNA(VLOOKUP($B389,'ACP Perf Network 072017'!$A$2:$AI$3381,13,FALSE),"")</f>
        <v>Yes</v>
      </c>
      <c r="F389" s="10" t="str">
        <f>_xlfn.IFNA(VLOOKUP($B389,'ACP Perf Network 072017'!$A$2:$AI$3381,12,FALSE),"")</f>
        <v>All Other:: Practitioner - Non-Primary Care Provider (PCP)</v>
      </c>
      <c r="G389" s="2"/>
      <c r="H389" s="20">
        <f>+IF(ISERROR(VLOOKUP(B389,'[1]Physi, SP &amp; Others - Total PMT '!$K:$AA,16,FALSE)),0,VLOOKUP(B389,'[1]Physi, SP &amp; Others - Total PMT '!$K:$AA,16,FALSE))</f>
        <v>0</v>
      </c>
      <c r="I389" s="20">
        <f>+IF(ISERROR(VLOOKUP(B389,'[1]Physi, SP &amp; Others - Total PMT '!$K:$AA,17,FALSE)),0,VLOOKUP(B389,'[1]Physi, SP &amp; Others - Total PMT '!$K:$AA,17,FALSE))</f>
        <v>0</v>
      </c>
      <c r="J389" s="4">
        <f t="shared" si="6"/>
        <v>0</v>
      </c>
    </row>
    <row r="390" spans="1:10" ht="14.25" customHeight="1" x14ac:dyDescent="0.25">
      <c r="A390" s="30"/>
      <c r="B390" s="2">
        <v>1215956354</v>
      </c>
      <c r="C390" s="2"/>
      <c r="D390" s="10" t="str">
        <f>_xlfn.IFNA(VLOOKUP($B390,'ACP Perf Network 072017'!$A$2:$AI$3381,18,FALSE),"")</f>
        <v>MO LIHUA DR.</v>
      </c>
      <c r="E390" s="10" t="str">
        <f>_xlfn.IFNA(VLOOKUP($B390,'ACP Perf Network 072017'!$A$2:$AI$3381,13,FALSE),"")</f>
        <v>Yes</v>
      </c>
      <c r="F390" s="10" t="str">
        <f>_xlfn.IFNA(VLOOKUP($B390,'ACP Perf Network 072017'!$A$2:$AI$3381,12,FALSE),"")</f>
        <v>All Other:: Practitioner - Non-Primary Care Provider (PCP)</v>
      </c>
      <c r="G390" s="2"/>
      <c r="H390" s="20">
        <f>+IF(ISERROR(VLOOKUP(B390,'[1]Physi, SP &amp; Others - Total PMT '!$K:$AA,16,FALSE)),0,VLOOKUP(B390,'[1]Physi, SP &amp; Others - Total PMT '!$K:$AA,16,FALSE))</f>
        <v>0</v>
      </c>
      <c r="I390" s="20">
        <f>+IF(ISERROR(VLOOKUP(B390,'[1]Physi, SP &amp; Others - Total PMT '!$K:$AA,17,FALSE)),0,VLOOKUP(B390,'[1]Physi, SP &amp; Others - Total PMT '!$K:$AA,17,FALSE))</f>
        <v>0</v>
      </c>
      <c r="J390" s="4">
        <f t="shared" si="6"/>
        <v>0</v>
      </c>
    </row>
    <row r="391" spans="1:10" ht="14.25" customHeight="1" x14ac:dyDescent="0.25">
      <c r="A391" s="30"/>
      <c r="B391" s="2">
        <v>1467534131</v>
      </c>
      <c r="C391" s="2"/>
      <c r="D391" s="10" t="str">
        <f>_xlfn.IFNA(VLOOKUP($B391,'ACP Perf Network 072017'!$A$2:$AI$3381,18,FALSE),"")</f>
        <v>RIM DAVID DR.</v>
      </c>
      <c r="E391" s="10" t="str">
        <f>_xlfn.IFNA(VLOOKUP($B391,'ACP Perf Network 072017'!$A$2:$AI$3381,13,FALSE),"")</f>
        <v>No</v>
      </c>
      <c r="F391" s="10" t="str">
        <f>_xlfn.IFNA(VLOOKUP($B391,'ACP Perf Network 072017'!$A$2:$AI$3381,12,FALSE),"")</f>
        <v>All Other:: Practitioner - Primary Care Provider (PCP)</v>
      </c>
      <c r="G391" s="2"/>
      <c r="H391" s="20">
        <f>+IF(ISERROR(VLOOKUP(B391,'[1]Physi, SP &amp; Others - Total PMT '!$K:$AA,16,FALSE)),0,VLOOKUP(B391,'[1]Physi, SP &amp; Others - Total PMT '!$K:$AA,16,FALSE))</f>
        <v>0</v>
      </c>
      <c r="I391" s="20">
        <f>+IF(ISERROR(VLOOKUP(B391,'[1]Physi, SP &amp; Others - Total PMT '!$K:$AA,17,FALSE)),0,VLOOKUP(B391,'[1]Physi, SP &amp; Others - Total PMT '!$K:$AA,17,FALSE))</f>
        <v>0</v>
      </c>
      <c r="J391" s="4">
        <f t="shared" si="6"/>
        <v>0</v>
      </c>
    </row>
    <row r="392" spans="1:10" ht="14.25" customHeight="1" x14ac:dyDescent="0.25">
      <c r="A392" s="30"/>
      <c r="B392" s="2">
        <v>1770655730</v>
      </c>
      <c r="C392" s="2"/>
      <c r="D392" s="10" t="str">
        <f>_xlfn.IFNA(VLOOKUP($B392,'ACP Perf Network 072017'!$A$2:$AI$3381,18,FALSE),"")</f>
        <v/>
      </c>
      <c r="E392" s="10" t="str">
        <f>_xlfn.IFNA(VLOOKUP($B392,'ACP Perf Network 072017'!$A$2:$AI$3381,13,FALSE),"")</f>
        <v/>
      </c>
      <c r="F392" s="10" t="str">
        <f>_xlfn.IFNA(VLOOKUP($B392,'ACP Perf Network 072017'!$A$2:$AI$3381,12,FALSE),"")</f>
        <v/>
      </c>
      <c r="G392" s="2"/>
      <c r="H392" s="20">
        <f>+IF(ISERROR(VLOOKUP(B392,'[1]Physi, SP &amp; Others - Total PMT '!$K:$AA,16,FALSE)),0,VLOOKUP(B392,'[1]Physi, SP &amp; Others - Total PMT '!$K:$AA,16,FALSE))</f>
        <v>0</v>
      </c>
      <c r="I392" s="20">
        <f>+IF(ISERROR(VLOOKUP(B392,'[1]Physi, SP &amp; Others - Total PMT '!$K:$AA,17,FALSE)),0,VLOOKUP(B392,'[1]Physi, SP &amp; Others - Total PMT '!$K:$AA,17,FALSE))</f>
        <v>0</v>
      </c>
      <c r="J392" s="4">
        <f t="shared" si="6"/>
        <v>0</v>
      </c>
    </row>
    <row r="393" spans="1:10" ht="14.25" customHeight="1" x14ac:dyDescent="0.25">
      <c r="A393" s="30"/>
      <c r="B393" s="2">
        <v>1275731739</v>
      </c>
      <c r="C393" s="2"/>
      <c r="D393" s="10" t="str">
        <f>_xlfn.IFNA(VLOOKUP($B393,'ACP Perf Network 072017'!$A$2:$AI$3381,18,FALSE),"")</f>
        <v>WONG TIMOTHY</v>
      </c>
      <c r="E393" s="10" t="str">
        <f>_xlfn.IFNA(VLOOKUP($B393,'ACP Perf Network 072017'!$A$2:$AI$3381,13,FALSE),"")</f>
        <v>Yes</v>
      </c>
      <c r="F393" s="10" t="str">
        <f>_xlfn.IFNA(VLOOKUP($B393,'ACP Perf Network 072017'!$A$2:$AI$3381,12,FALSE),"")</f>
        <v>All Other:: Practitioner - Non-Primary Care Provider (PCP)</v>
      </c>
      <c r="G393" s="2"/>
      <c r="H393" s="20">
        <f>+IF(ISERROR(VLOOKUP(B393,'[1]Physi, SP &amp; Others - Total PMT '!$K:$AA,16,FALSE)),0,VLOOKUP(B393,'[1]Physi, SP &amp; Others - Total PMT '!$K:$AA,16,FALSE))</f>
        <v>0</v>
      </c>
      <c r="I393" s="20">
        <f>+IF(ISERROR(VLOOKUP(B393,'[1]Physi, SP &amp; Others - Total PMT '!$K:$AA,17,FALSE)),0,VLOOKUP(B393,'[1]Physi, SP &amp; Others - Total PMT '!$K:$AA,17,FALSE))</f>
        <v>0</v>
      </c>
      <c r="J393" s="4">
        <f t="shared" si="6"/>
        <v>0</v>
      </c>
    </row>
    <row r="394" spans="1:10" ht="14.25" customHeight="1" x14ac:dyDescent="0.25">
      <c r="A394" s="30"/>
      <c r="B394" s="2">
        <v>1851475677</v>
      </c>
      <c r="C394" s="2"/>
      <c r="D394" s="10" t="str">
        <f>_xlfn.IFNA(VLOOKUP($B394,'ACP Perf Network 072017'!$A$2:$AI$3381,18,FALSE),"")</f>
        <v>XU RICHARD</v>
      </c>
      <c r="E394" s="10" t="str">
        <f>_xlfn.IFNA(VLOOKUP($B394,'ACP Perf Network 072017'!$A$2:$AI$3381,13,FALSE),"")</f>
        <v>Yes</v>
      </c>
      <c r="F394" s="10" t="str">
        <f>_xlfn.IFNA(VLOOKUP($B394,'ACP Perf Network 072017'!$A$2:$AI$3381,12,FALSE),"")</f>
        <v>All Other:: Practitioner - Non-Primary Care Provider (PCP):: Practitioner - Primary Care Provider (PCP)</v>
      </c>
      <c r="G394" s="2"/>
      <c r="H394" s="20">
        <f>+IF(ISERROR(VLOOKUP(B394,'[1]Physi, SP &amp; Others - Total PMT '!$K:$AA,16,FALSE)),0,VLOOKUP(B394,'[1]Physi, SP &amp; Others - Total PMT '!$K:$AA,16,FALSE))</f>
        <v>0</v>
      </c>
      <c r="I394" s="20">
        <f>+IF(ISERROR(VLOOKUP(B394,'[1]Physi, SP &amp; Others - Total PMT '!$K:$AA,17,FALSE)),0,VLOOKUP(B394,'[1]Physi, SP &amp; Others - Total PMT '!$K:$AA,17,FALSE))</f>
        <v>0</v>
      </c>
      <c r="J394" s="4">
        <f t="shared" si="6"/>
        <v>0</v>
      </c>
    </row>
    <row r="395" spans="1:10" ht="14.25" customHeight="1" x14ac:dyDescent="0.25">
      <c r="A395" s="30"/>
      <c r="B395" s="2">
        <v>1467419945</v>
      </c>
      <c r="C395" s="2"/>
      <c r="D395" s="10" t="str">
        <f>_xlfn.IFNA(VLOOKUP($B395,'ACP Perf Network 072017'!$A$2:$AI$3381,18,FALSE),"")</f>
        <v>MA KEYAN MR.</v>
      </c>
      <c r="E395" s="10" t="str">
        <f>_xlfn.IFNA(VLOOKUP($B395,'ACP Perf Network 072017'!$A$2:$AI$3381,13,FALSE),"")</f>
        <v>Yes</v>
      </c>
      <c r="F395" s="10" t="str">
        <f>_xlfn.IFNA(VLOOKUP($B395,'ACP Perf Network 072017'!$A$2:$AI$3381,12,FALSE),"")</f>
        <v>Practitioner - Non-Primary Care Provider (PCP)</v>
      </c>
      <c r="G395" s="2"/>
      <c r="H395" s="20">
        <f>+IF(ISERROR(VLOOKUP(B395,'[1]Physi, SP &amp; Others - Total PMT '!$K:$AA,16,FALSE)),0,VLOOKUP(B395,'[1]Physi, SP &amp; Others - Total PMT '!$K:$AA,16,FALSE))</f>
        <v>0</v>
      </c>
      <c r="I395" s="20">
        <f>+IF(ISERROR(VLOOKUP(B395,'[1]Physi, SP &amp; Others - Total PMT '!$K:$AA,17,FALSE)),0,VLOOKUP(B395,'[1]Physi, SP &amp; Others - Total PMT '!$K:$AA,17,FALSE))</f>
        <v>0</v>
      </c>
      <c r="J395" s="4">
        <f t="shared" si="6"/>
        <v>0</v>
      </c>
    </row>
    <row r="396" spans="1:10" ht="14.25" customHeight="1" x14ac:dyDescent="0.25">
      <c r="A396" s="30"/>
      <c r="B396" s="2">
        <v>1881915197</v>
      </c>
      <c r="C396" s="2"/>
      <c r="D396" s="10" t="str">
        <f>_xlfn.IFNA(VLOOKUP($B396,'ACP Perf Network 072017'!$A$2:$AI$3381,18,FALSE),"")</f>
        <v>WANG MEI DR.</v>
      </c>
      <c r="E396" s="10" t="str">
        <f>_xlfn.IFNA(VLOOKUP($B396,'ACP Perf Network 072017'!$A$2:$AI$3381,13,FALSE),"")</f>
        <v>Yes</v>
      </c>
      <c r="F396" s="10" t="str">
        <f>_xlfn.IFNA(VLOOKUP($B396,'ACP Perf Network 072017'!$A$2:$AI$3381,12,FALSE),"")</f>
        <v>All Other:: Practitioner - Non-Primary Care Provider (PCP)</v>
      </c>
      <c r="G396" s="2"/>
      <c r="H396" s="20">
        <f>+IF(ISERROR(VLOOKUP(B396,'[1]Physi, SP &amp; Others - Total PMT '!$K:$AA,16,FALSE)),0,VLOOKUP(B396,'[1]Physi, SP &amp; Others - Total PMT '!$K:$AA,16,FALSE))</f>
        <v>0</v>
      </c>
      <c r="I396" s="20">
        <f>+IF(ISERROR(VLOOKUP(B396,'[1]Physi, SP &amp; Others - Total PMT '!$K:$AA,17,FALSE)),0,VLOOKUP(B396,'[1]Physi, SP &amp; Others - Total PMT '!$K:$AA,17,FALSE))</f>
        <v>0</v>
      </c>
      <c r="J396" s="4">
        <f t="shared" si="6"/>
        <v>0</v>
      </c>
    </row>
    <row r="397" spans="1:10" ht="14.25" customHeight="1" x14ac:dyDescent="0.25">
      <c r="A397" s="30"/>
      <c r="B397" s="2">
        <v>1548333552</v>
      </c>
      <c r="C397" s="2"/>
      <c r="D397" s="10" t="str">
        <f>_xlfn.IFNA(VLOOKUP($B397,'ACP Perf Network 072017'!$A$2:$AI$3381,18,FALSE),"")</f>
        <v>CHAN THOMAS DR.</v>
      </c>
      <c r="E397" s="10" t="str">
        <f>_xlfn.IFNA(VLOOKUP($B397,'ACP Perf Network 072017'!$A$2:$AI$3381,13,FALSE),"")</f>
        <v>Yes</v>
      </c>
      <c r="F397" s="10" t="str">
        <f>_xlfn.IFNA(VLOOKUP($B397,'ACP Perf Network 072017'!$A$2:$AI$3381,12,FALSE),"")</f>
        <v>All Other:: Practitioner - Primary Care Provider (PCP)</v>
      </c>
      <c r="G397" s="2"/>
      <c r="H397" s="20">
        <f>+IF(ISERROR(VLOOKUP(B397,'[1]Physi, SP &amp; Others - Total PMT '!$K:$AA,16,FALSE)),0,VLOOKUP(B397,'[1]Physi, SP &amp; Others - Total PMT '!$K:$AA,16,FALSE))</f>
        <v>0</v>
      </c>
      <c r="I397" s="20">
        <f>+IF(ISERROR(VLOOKUP(B397,'[1]Physi, SP &amp; Others - Total PMT '!$K:$AA,17,FALSE)),0,VLOOKUP(B397,'[1]Physi, SP &amp; Others - Total PMT '!$K:$AA,17,FALSE))</f>
        <v>0</v>
      </c>
      <c r="J397" s="4">
        <f t="shared" si="6"/>
        <v>0</v>
      </c>
    </row>
    <row r="398" spans="1:10" ht="14.25" customHeight="1" x14ac:dyDescent="0.25">
      <c r="A398" s="30"/>
      <c r="B398" s="2">
        <v>1780816058</v>
      </c>
      <c r="C398" s="2"/>
      <c r="D398" s="10" t="str">
        <f>_xlfn.IFNA(VLOOKUP($B398,'ACP Perf Network 072017'!$A$2:$AI$3381,18,FALSE),"")</f>
        <v>DAVID MUN MD PC</v>
      </c>
      <c r="E398" s="10" t="str">
        <f>_xlfn.IFNA(VLOOKUP($B398,'ACP Perf Network 072017'!$A$2:$AI$3381,13,FALSE),"")</f>
        <v>Yes</v>
      </c>
      <c r="F398" s="10" t="str">
        <f>_xlfn.IFNA(VLOOKUP($B398,'ACP Perf Network 072017'!$A$2:$AI$3381,12,FALSE),"")</f>
        <v>Uncategorized</v>
      </c>
      <c r="G398" s="2"/>
      <c r="H398" s="20">
        <f>+IF(ISERROR(VLOOKUP(B398,'[1]Physi, SP &amp; Others - Total PMT '!$K:$AA,16,FALSE)),0,VLOOKUP(B398,'[1]Physi, SP &amp; Others - Total PMT '!$K:$AA,16,FALSE))</f>
        <v>0</v>
      </c>
      <c r="I398" s="20">
        <f>+IF(ISERROR(VLOOKUP(B398,'[1]Physi, SP &amp; Others - Total PMT '!$K:$AA,17,FALSE)),0,VLOOKUP(B398,'[1]Physi, SP &amp; Others - Total PMT '!$K:$AA,17,FALSE))</f>
        <v>0</v>
      </c>
      <c r="J398" s="4">
        <f t="shared" si="6"/>
        <v>0</v>
      </c>
    </row>
    <row r="399" spans="1:10" ht="14.25" customHeight="1" x14ac:dyDescent="0.25">
      <c r="A399" s="30"/>
      <c r="B399" s="2">
        <v>1376544510</v>
      </c>
      <c r="C399" s="2"/>
      <c r="D399" s="10" t="str">
        <f>_xlfn.IFNA(VLOOKUP($B399,'ACP Perf Network 072017'!$A$2:$AI$3381,18,FALSE),"")</f>
        <v>KUANG LIREN</v>
      </c>
      <c r="E399" s="10" t="str">
        <f>_xlfn.IFNA(VLOOKUP($B399,'ACP Perf Network 072017'!$A$2:$AI$3381,13,FALSE),"")</f>
        <v>Yes</v>
      </c>
      <c r="F399" s="10" t="str">
        <f>_xlfn.IFNA(VLOOKUP($B399,'ACP Perf Network 072017'!$A$2:$AI$3381,12,FALSE),"")</f>
        <v>All Other:: Practitioner - Non-Primary Care Provider (PCP)</v>
      </c>
      <c r="G399" s="2"/>
      <c r="H399" s="20">
        <f>+IF(ISERROR(VLOOKUP(B399,'[1]Physi, SP &amp; Others - Total PMT '!$K:$AA,16,FALSE)),0,VLOOKUP(B399,'[1]Physi, SP &amp; Others - Total PMT '!$K:$AA,16,FALSE))</f>
        <v>0</v>
      </c>
      <c r="I399" s="20">
        <f>+IF(ISERROR(VLOOKUP(B399,'[1]Physi, SP &amp; Others - Total PMT '!$K:$AA,17,FALSE)),0,VLOOKUP(B399,'[1]Physi, SP &amp; Others - Total PMT '!$K:$AA,17,FALSE))</f>
        <v>0</v>
      </c>
      <c r="J399" s="4">
        <f t="shared" si="6"/>
        <v>0</v>
      </c>
    </row>
    <row r="400" spans="1:10" ht="14.25" customHeight="1" x14ac:dyDescent="0.25">
      <c r="A400" s="30"/>
      <c r="B400" s="2">
        <v>1184732885</v>
      </c>
      <c r="C400" s="2"/>
      <c r="D400" s="10" t="str">
        <f>_xlfn.IFNA(VLOOKUP($B400,'ACP Perf Network 072017'!$A$2:$AI$3381,18,FALSE),"")</f>
        <v>TSAI NANCY</v>
      </c>
      <c r="E400" s="10" t="str">
        <f>_xlfn.IFNA(VLOOKUP($B400,'ACP Perf Network 072017'!$A$2:$AI$3381,13,FALSE),"")</f>
        <v>Yes</v>
      </c>
      <c r="F400" s="10" t="str">
        <f>_xlfn.IFNA(VLOOKUP($B400,'ACP Perf Network 072017'!$A$2:$AI$3381,12,FALSE),"")</f>
        <v>All Other:: Practitioner - Non-Primary Care Provider (PCP)</v>
      </c>
      <c r="G400" s="2"/>
      <c r="H400" s="20">
        <f>+IF(ISERROR(VLOOKUP(B400,'[1]Physi, SP &amp; Others - Total PMT '!$K:$AA,16,FALSE)),0,VLOOKUP(B400,'[1]Physi, SP &amp; Others - Total PMT '!$K:$AA,16,FALSE))</f>
        <v>0</v>
      </c>
      <c r="I400" s="20">
        <f>+IF(ISERROR(VLOOKUP(B400,'[1]Physi, SP &amp; Others - Total PMT '!$K:$AA,17,FALSE)),0,VLOOKUP(B400,'[1]Physi, SP &amp; Others - Total PMT '!$K:$AA,17,FALSE))</f>
        <v>0</v>
      </c>
      <c r="J400" s="4">
        <f t="shared" si="6"/>
        <v>0</v>
      </c>
    </row>
    <row r="401" spans="1:10" ht="14.25" customHeight="1" x14ac:dyDescent="0.25">
      <c r="A401" s="30"/>
      <c r="B401" s="2">
        <v>1528042413</v>
      </c>
      <c r="C401" s="2"/>
      <c r="D401" s="10" t="str">
        <f>_xlfn.IFNA(VLOOKUP($B401,'ACP Perf Network 072017'!$A$2:$AI$3381,18,FALSE),"")</f>
        <v>STEPENSKY LEON</v>
      </c>
      <c r="E401" s="10" t="str">
        <f>_xlfn.IFNA(VLOOKUP($B401,'ACP Perf Network 072017'!$A$2:$AI$3381,13,FALSE),"")</f>
        <v>No</v>
      </c>
      <c r="F401" s="10" t="str">
        <f>_xlfn.IFNA(VLOOKUP($B401,'ACP Perf Network 072017'!$A$2:$AI$3381,12,FALSE),"")</f>
        <v>All Other:: Practitioner - Non-Primary Care Provider (PCP)</v>
      </c>
      <c r="G401" s="2"/>
      <c r="H401" s="20">
        <f>+IF(ISERROR(VLOOKUP(B401,'[1]Physi, SP &amp; Others - Total PMT '!$K:$AA,16,FALSE)),0,VLOOKUP(B401,'[1]Physi, SP &amp; Others - Total PMT '!$K:$AA,16,FALSE))</f>
        <v>0</v>
      </c>
      <c r="I401" s="20">
        <f>+IF(ISERROR(VLOOKUP(B401,'[1]Physi, SP &amp; Others - Total PMT '!$K:$AA,17,FALSE)),0,VLOOKUP(B401,'[1]Physi, SP &amp; Others - Total PMT '!$K:$AA,17,FALSE))</f>
        <v>0</v>
      </c>
      <c r="J401" s="4">
        <f t="shared" si="6"/>
        <v>0</v>
      </c>
    </row>
    <row r="402" spans="1:10" ht="14.25" customHeight="1" x14ac:dyDescent="0.25">
      <c r="A402" s="30"/>
      <c r="B402" s="2">
        <v>1427009430</v>
      </c>
      <c r="C402" s="2"/>
      <c r="D402" s="10" t="str">
        <f>_xlfn.IFNA(VLOOKUP($B402,'ACP Perf Network 072017'!$A$2:$AI$3381,18,FALSE),"")</f>
        <v>LU CHAO DR.</v>
      </c>
      <c r="E402" s="10" t="str">
        <f>_xlfn.IFNA(VLOOKUP($B402,'ACP Perf Network 072017'!$A$2:$AI$3381,13,FALSE),"")</f>
        <v>Yes</v>
      </c>
      <c r="F402" s="10" t="str">
        <f>_xlfn.IFNA(VLOOKUP($B402,'ACP Perf Network 072017'!$A$2:$AI$3381,12,FALSE),"")</f>
        <v>All Other:: Practitioner - Non-Primary Care Provider (PCP)</v>
      </c>
      <c r="G402" s="2"/>
      <c r="H402" s="20">
        <f>+IF(ISERROR(VLOOKUP(B402,'[1]Physi, SP &amp; Others - Total PMT '!$K:$AA,16,FALSE)),0,VLOOKUP(B402,'[1]Physi, SP &amp; Others - Total PMT '!$K:$AA,16,FALSE))</f>
        <v>0</v>
      </c>
      <c r="I402" s="20">
        <f>+IF(ISERROR(VLOOKUP(B402,'[1]Physi, SP &amp; Others - Total PMT '!$K:$AA,17,FALSE)),0,VLOOKUP(B402,'[1]Physi, SP &amp; Others - Total PMT '!$K:$AA,17,FALSE))</f>
        <v>0</v>
      </c>
      <c r="J402" s="4">
        <f t="shared" si="6"/>
        <v>0</v>
      </c>
    </row>
    <row r="403" spans="1:10" ht="14.25" customHeight="1" x14ac:dyDescent="0.25">
      <c r="A403" s="30"/>
      <c r="B403" s="2">
        <v>1063415420</v>
      </c>
      <c r="C403" s="2"/>
      <c r="D403" s="10" t="str">
        <f>_xlfn.IFNA(VLOOKUP($B403,'ACP Perf Network 072017'!$A$2:$AI$3381,18,FALSE),"")</f>
        <v>HIRSHFIELD GARY DR.</v>
      </c>
      <c r="E403" s="10" t="str">
        <f>_xlfn.IFNA(VLOOKUP($B403,'ACP Perf Network 072017'!$A$2:$AI$3381,13,FALSE),"")</f>
        <v>Yes</v>
      </c>
      <c r="F403" s="10" t="str">
        <f>_xlfn.IFNA(VLOOKUP($B403,'ACP Perf Network 072017'!$A$2:$AI$3381,12,FALSE),"")</f>
        <v>All Other:: Practitioner - Non-Primary Care Provider (PCP)</v>
      </c>
      <c r="G403" s="2"/>
      <c r="H403" s="20">
        <f>+IF(ISERROR(VLOOKUP(B403,'[1]Physi, SP &amp; Others - Total PMT '!$K:$AA,16,FALSE)),0,VLOOKUP(B403,'[1]Physi, SP &amp; Others - Total PMT '!$K:$AA,16,FALSE))</f>
        <v>0</v>
      </c>
      <c r="I403" s="20">
        <f>+IF(ISERROR(VLOOKUP(B403,'[1]Physi, SP &amp; Others - Total PMT '!$K:$AA,17,FALSE)),0,VLOOKUP(B403,'[1]Physi, SP &amp; Others - Total PMT '!$K:$AA,17,FALSE))</f>
        <v>0</v>
      </c>
      <c r="J403" s="4">
        <f t="shared" si="6"/>
        <v>0</v>
      </c>
    </row>
    <row r="404" spans="1:10" ht="14.25" customHeight="1" x14ac:dyDescent="0.25">
      <c r="A404" s="30"/>
      <c r="B404" s="2">
        <v>1184731739</v>
      </c>
      <c r="C404" s="2"/>
      <c r="D404" s="10" t="str">
        <f>_xlfn.IFNA(VLOOKUP($B404,'ACP Perf Network 072017'!$A$2:$AI$3381,18,FALSE),"")</f>
        <v>MATHEWS DANIEL DR.</v>
      </c>
      <c r="E404" s="10" t="str">
        <f>_xlfn.IFNA(VLOOKUP($B404,'ACP Perf Network 072017'!$A$2:$AI$3381,13,FALSE),"")</f>
        <v>No</v>
      </c>
      <c r="F404" s="10" t="str">
        <f>_xlfn.IFNA(VLOOKUP($B404,'ACP Perf Network 072017'!$A$2:$AI$3381,12,FALSE),"")</f>
        <v>All Other:: Practitioner - Non-Primary Care Provider (PCP)</v>
      </c>
      <c r="G404" s="2"/>
      <c r="H404" s="20">
        <f>+IF(ISERROR(VLOOKUP(B404,'[1]Physi, SP &amp; Others - Total PMT '!$K:$AA,16,FALSE)),0,VLOOKUP(B404,'[1]Physi, SP &amp; Others - Total PMT '!$K:$AA,16,FALSE))</f>
        <v>0</v>
      </c>
      <c r="I404" s="20">
        <f>+IF(ISERROR(VLOOKUP(B404,'[1]Physi, SP &amp; Others - Total PMT '!$K:$AA,17,FALSE)),0,VLOOKUP(B404,'[1]Physi, SP &amp; Others - Total PMT '!$K:$AA,17,FALSE))</f>
        <v>0</v>
      </c>
      <c r="J404" s="4">
        <f t="shared" si="6"/>
        <v>0</v>
      </c>
    </row>
    <row r="405" spans="1:10" ht="14.25" customHeight="1" x14ac:dyDescent="0.25">
      <c r="A405" s="30"/>
      <c r="B405" s="2">
        <v>1447207428</v>
      </c>
      <c r="C405" s="2"/>
      <c r="D405" s="10" t="str">
        <f>_xlfn.IFNA(VLOOKUP($B405,'ACP Perf Network 072017'!$A$2:$AI$3381,18,FALSE),"")</f>
        <v>SAYAD KARIM DR.</v>
      </c>
      <c r="E405" s="10" t="str">
        <f>_xlfn.IFNA(VLOOKUP($B405,'ACP Perf Network 072017'!$A$2:$AI$3381,13,FALSE),"")</f>
        <v>No</v>
      </c>
      <c r="F405" s="10" t="str">
        <f>_xlfn.IFNA(VLOOKUP($B405,'ACP Perf Network 072017'!$A$2:$AI$3381,12,FALSE),"")</f>
        <v>All Other:: Practitioner - Primary Care Provider (PCP)</v>
      </c>
      <c r="G405" s="2"/>
      <c r="H405" s="20">
        <f>+IF(ISERROR(VLOOKUP(B405,'[1]Physi, SP &amp; Others - Total PMT '!$K:$AA,16,FALSE)),0,VLOOKUP(B405,'[1]Physi, SP &amp; Others - Total PMT '!$K:$AA,16,FALSE))</f>
        <v>0</v>
      </c>
      <c r="I405" s="20">
        <f>+IF(ISERROR(VLOOKUP(B405,'[1]Physi, SP &amp; Others - Total PMT '!$K:$AA,17,FALSE)),0,VLOOKUP(B405,'[1]Physi, SP &amp; Others - Total PMT '!$K:$AA,17,FALSE))</f>
        <v>0</v>
      </c>
      <c r="J405" s="4">
        <f t="shared" si="6"/>
        <v>0</v>
      </c>
    </row>
    <row r="406" spans="1:10" ht="14.25" customHeight="1" x14ac:dyDescent="0.25">
      <c r="A406" s="30"/>
      <c r="B406" s="2">
        <v>1417012154</v>
      </c>
      <c r="C406" s="2"/>
      <c r="D406" s="10" t="str">
        <f>_xlfn.IFNA(VLOOKUP($B406,'ACP Perf Network 072017'!$A$2:$AI$3381,18,FALSE),"")</f>
        <v>LOSIER ROBERT DR.</v>
      </c>
      <c r="E406" s="10" t="str">
        <f>_xlfn.IFNA(VLOOKUP($B406,'ACP Perf Network 072017'!$A$2:$AI$3381,13,FALSE),"")</f>
        <v>No</v>
      </c>
      <c r="F406" s="10" t="str">
        <f>_xlfn.IFNA(VLOOKUP($B406,'ACP Perf Network 072017'!$A$2:$AI$3381,12,FALSE),"")</f>
        <v>All Other:: Practitioner - Non-Primary Care Provider (PCP)</v>
      </c>
      <c r="G406" s="2"/>
      <c r="H406" s="20">
        <f>+IF(ISERROR(VLOOKUP(B406,'[1]Physi, SP &amp; Others - Total PMT '!$K:$AA,16,FALSE)),0,VLOOKUP(B406,'[1]Physi, SP &amp; Others - Total PMT '!$K:$AA,16,FALSE))</f>
        <v>0</v>
      </c>
      <c r="I406" s="20">
        <f>+IF(ISERROR(VLOOKUP(B406,'[1]Physi, SP &amp; Others - Total PMT '!$K:$AA,17,FALSE)),0,VLOOKUP(B406,'[1]Physi, SP &amp; Others - Total PMT '!$K:$AA,17,FALSE))</f>
        <v>0</v>
      </c>
      <c r="J406" s="4">
        <f t="shared" si="6"/>
        <v>0</v>
      </c>
    </row>
    <row r="407" spans="1:10" ht="14.25" customHeight="1" x14ac:dyDescent="0.25">
      <c r="A407" s="30"/>
      <c r="B407" s="2">
        <v>1316937493</v>
      </c>
      <c r="C407" s="2"/>
      <c r="D407" s="10" t="str">
        <f>_xlfn.IFNA(VLOOKUP($B407,'ACP Perf Network 072017'!$A$2:$AI$3381,18,FALSE),"")</f>
        <v>WARD ANDREA</v>
      </c>
      <c r="E407" s="10" t="str">
        <f>_xlfn.IFNA(VLOOKUP($B407,'ACP Perf Network 072017'!$A$2:$AI$3381,13,FALSE),"")</f>
        <v>No</v>
      </c>
      <c r="F407" s="10" t="str">
        <f>_xlfn.IFNA(VLOOKUP($B407,'ACP Perf Network 072017'!$A$2:$AI$3381,12,FALSE),"")</f>
        <v>All Other:: Practitioner - Non-Primary Care Provider (PCP)</v>
      </c>
      <c r="G407" s="2"/>
      <c r="H407" s="20">
        <f>+IF(ISERROR(VLOOKUP(B407,'[1]Physi, SP &amp; Others - Total PMT '!$K:$AA,16,FALSE)),0,VLOOKUP(B407,'[1]Physi, SP &amp; Others - Total PMT '!$K:$AA,16,FALSE))</f>
        <v>0</v>
      </c>
      <c r="I407" s="20">
        <f>+IF(ISERROR(VLOOKUP(B407,'[1]Physi, SP &amp; Others - Total PMT '!$K:$AA,17,FALSE)),0,VLOOKUP(B407,'[1]Physi, SP &amp; Others - Total PMT '!$K:$AA,17,FALSE))</f>
        <v>0</v>
      </c>
      <c r="J407" s="4">
        <f t="shared" si="6"/>
        <v>0</v>
      </c>
    </row>
    <row r="408" spans="1:10" ht="14.25" customHeight="1" x14ac:dyDescent="0.25">
      <c r="A408" s="30"/>
      <c r="B408" s="2">
        <v>1194769067</v>
      </c>
      <c r="C408" s="2"/>
      <c r="D408" s="10" t="str">
        <f>_xlfn.IFNA(VLOOKUP($B408,'ACP Perf Network 072017'!$A$2:$AI$3381,18,FALSE),"")</f>
        <v>TAVERAS FERNANDO DR.</v>
      </c>
      <c r="E408" s="10" t="str">
        <f>_xlfn.IFNA(VLOOKUP($B408,'ACP Perf Network 072017'!$A$2:$AI$3381,13,FALSE),"")</f>
        <v>No</v>
      </c>
      <c r="F408" s="10" t="str">
        <f>_xlfn.IFNA(VLOOKUP($B408,'ACP Perf Network 072017'!$A$2:$AI$3381,12,FALSE),"")</f>
        <v>Mental Health:: Practitioner - Non-Primary Care Provider (PCP)</v>
      </c>
      <c r="G408" s="2"/>
      <c r="H408" s="20">
        <f>+IF(ISERROR(VLOOKUP(B408,'[1]Physi, SP &amp; Others - Total PMT '!$K:$AA,16,FALSE)),0,VLOOKUP(B408,'[1]Physi, SP &amp; Others - Total PMT '!$K:$AA,16,FALSE))</f>
        <v>0</v>
      </c>
      <c r="I408" s="20">
        <f>+IF(ISERROR(VLOOKUP(B408,'[1]Physi, SP &amp; Others - Total PMT '!$K:$AA,17,FALSE)),0,VLOOKUP(B408,'[1]Physi, SP &amp; Others - Total PMT '!$K:$AA,17,FALSE))</f>
        <v>0</v>
      </c>
      <c r="J408" s="4">
        <f t="shared" si="6"/>
        <v>0</v>
      </c>
    </row>
    <row r="409" spans="1:10" ht="14.25" customHeight="1" x14ac:dyDescent="0.25">
      <c r="A409" s="30"/>
      <c r="B409" s="2">
        <v>1366446155</v>
      </c>
      <c r="C409" s="2"/>
      <c r="D409" s="10" t="str">
        <f>_xlfn.IFNA(VLOOKUP($B409,'ACP Perf Network 072017'!$A$2:$AI$3381,18,FALSE),"")</f>
        <v>NYEIN BETTY DR.</v>
      </c>
      <c r="E409" s="10" t="str">
        <f>_xlfn.IFNA(VLOOKUP($B409,'ACP Perf Network 072017'!$A$2:$AI$3381,13,FALSE),"")</f>
        <v>Yes</v>
      </c>
      <c r="F409" s="10" t="str">
        <f>_xlfn.IFNA(VLOOKUP($B409,'ACP Perf Network 072017'!$A$2:$AI$3381,12,FALSE),"")</f>
        <v>All Other:: Practitioner - Non-Primary Care Provider (PCP)</v>
      </c>
      <c r="G409" s="2"/>
      <c r="H409" s="20">
        <f>+IF(ISERROR(VLOOKUP(B409,'[1]Physi, SP &amp; Others - Total PMT '!$K:$AA,16,FALSE)),0,VLOOKUP(B409,'[1]Physi, SP &amp; Others - Total PMT '!$K:$AA,16,FALSE))</f>
        <v>0</v>
      </c>
      <c r="I409" s="20">
        <f>+IF(ISERROR(VLOOKUP(B409,'[1]Physi, SP &amp; Others - Total PMT '!$K:$AA,17,FALSE)),0,VLOOKUP(B409,'[1]Physi, SP &amp; Others - Total PMT '!$K:$AA,17,FALSE))</f>
        <v>0</v>
      </c>
      <c r="J409" s="4">
        <f t="shared" si="6"/>
        <v>0</v>
      </c>
    </row>
    <row r="410" spans="1:10" ht="14.25" customHeight="1" x14ac:dyDescent="0.25">
      <c r="A410" s="30"/>
      <c r="B410" s="2">
        <v>1992780316</v>
      </c>
      <c r="C410" s="2"/>
      <c r="D410" s="10" t="str">
        <f>_xlfn.IFNA(VLOOKUP($B410,'ACP Perf Network 072017'!$A$2:$AI$3381,18,FALSE),"")</f>
        <v>THAW EMERALD</v>
      </c>
      <c r="E410" s="10" t="str">
        <f>_xlfn.IFNA(VLOOKUP($B410,'ACP Perf Network 072017'!$A$2:$AI$3381,13,FALSE),"")</f>
        <v>Yes</v>
      </c>
      <c r="F410" s="10" t="str">
        <f>_xlfn.IFNA(VLOOKUP($B410,'ACP Perf Network 072017'!$A$2:$AI$3381,12,FALSE),"")</f>
        <v>Practitioner - Non-Primary Care Provider (PCP)</v>
      </c>
      <c r="G410" s="2"/>
      <c r="H410" s="20">
        <f>+IF(ISERROR(VLOOKUP(B410,'[1]Physi, SP &amp; Others - Total PMT '!$K:$AA,16,FALSE)),0,VLOOKUP(B410,'[1]Physi, SP &amp; Others - Total PMT '!$K:$AA,16,FALSE))</f>
        <v>0</v>
      </c>
      <c r="I410" s="20">
        <f>+IF(ISERROR(VLOOKUP(B410,'[1]Physi, SP &amp; Others - Total PMT '!$K:$AA,17,FALSE)),0,VLOOKUP(B410,'[1]Physi, SP &amp; Others - Total PMT '!$K:$AA,17,FALSE))</f>
        <v>0</v>
      </c>
      <c r="J410" s="4">
        <f t="shared" si="6"/>
        <v>0</v>
      </c>
    </row>
    <row r="411" spans="1:10" ht="14.25" customHeight="1" x14ac:dyDescent="0.25">
      <c r="A411" s="30"/>
      <c r="B411" s="2">
        <v>1457445108</v>
      </c>
      <c r="C411" s="2"/>
      <c r="D411" s="10" t="str">
        <f>_xlfn.IFNA(VLOOKUP($B411,'ACP Perf Network 072017'!$A$2:$AI$3381,18,FALSE),"")</f>
        <v>WONG STEVEN DR.</v>
      </c>
      <c r="E411" s="10" t="str">
        <f>_xlfn.IFNA(VLOOKUP($B411,'ACP Perf Network 072017'!$A$2:$AI$3381,13,FALSE),"")</f>
        <v>Yes</v>
      </c>
      <c r="F411" s="10" t="str">
        <f>_xlfn.IFNA(VLOOKUP($B411,'ACP Perf Network 072017'!$A$2:$AI$3381,12,FALSE),"")</f>
        <v>All Other:: Practitioner - Non-Primary Care Provider (PCP)</v>
      </c>
      <c r="G411" s="2"/>
      <c r="H411" s="20">
        <f>+IF(ISERROR(VLOOKUP(B411,'[1]Physi, SP &amp; Others - Total PMT '!$K:$AA,16,FALSE)),0,VLOOKUP(B411,'[1]Physi, SP &amp; Others - Total PMT '!$K:$AA,16,FALSE))</f>
        <v>0</v>
      </c>
      <c r="I411" s="20">
        <f>+IF(ISERROR(VLOOKUP(B411,'[1]Physi, SP &amp; Others - Total PMT '!$K:$AA,17,FALSE)),0,VLOOKUP(B411,'[1]Physi, SP &amp; Others - Total PMT '!$K:$AA,17,FALSE))</f>
        <v>0</v>
      </c>
      <c r="J411" s="4">
        <f t="shared" si="6"/>
        <v>0</v>
      </c>
    </row>
    <row r="412" spans="1:10" ht="14.25" customHeight="1" x14ac:dyDescent="0.25">
      <c r="A412" s="30"/>
      <c r="B412" s="2">
        <v>1790714962</v>
      </c>
      <c r="C412" s="2"/>
      <c r="D412" s="10" t="str">
        <f>_xlfn.IFNA(VLOOKUP($B412,'ACP Perf Network 072017'!$A$2:$AI$3381,18,FALSE),"")</f>
        <v>GORIS JOSE DR.</v>
      </c>
      <c r="E412" s="10" t="str">
        <f>_xlfn.IFNA(VLOOKUP($B412,'ACP Perf Network 072017'!$A$2:$AI$3381,13,FALSE),"")</f>
        <v>Yes</v>
      </c>
      <c r="F412" s="10" t="str">
        <f>_xlfn.IFNA(VLOOKUP($B412,'ACP Perf Network 072017'!$A$2:$AI$3381,12,FALSE),"")</f>
        <v>All Other:: Practitioner - Primary Care Provider (PCP)</v>
      </c>
      <c r="G412" s="2"/>
      <c r="H412" s="20">
        <f>+IF(ISERROR(VLOOKUP(B412,'[1]Physi, SP &amp; Others - Total PMT '!$K:$AA,16,FALSE)),0,VLOOKUP(B412,'[1]Physi, SP &amp; Others - Total PMT '!$K:$AA,16,FALSE))</f>
        <v>0</v>
      </c>
      <c r="I412" s="20">
        <f>+IF(ISERROR(VLOOKUP(B412,'[1]Physi, SP &amp; Others - Total PMT '!$K:$AA,17,FALSE)),0,VLOOKUP(B412,'[1]Physi, SP &amp; Others - Total PMT '!$K:$AA,17,FALSE))</f>
        <v>0</v>
      </c>
      <c r="J412" s="4">
        <f t="shared" si="6"/>
        <v>0</v>
      </c>
    </row>
    <row r="413" spans="1:10" ht="14.25" customHeight="1" x14ac:dyDescent="0.25">
      <c r="A413" s="30"/>
      <c r="B413" s="2">
        <v>1871571372</v>
      </c>
      <c r="C413" s="2"/>
      <c r="D413" s="10" t="str">
        <f>_xlfn.IFNA(VLOOKUP($B413,'ACP Perf Network 072017'!$A$2:$AI$3381,18,FALSE),"")</f>
        <v>LEUNG CHING DR.</v>
      </c>
      <c r="E413" s="10" t="str">
        <f>_xlfn.IFNA(VLOOKUP($B413,'ACP Perf Network 072017'!$A$2:$AI$3381,13,FALSE),"")</f>
        <v>Yes</v>
      </c>
      <c r="F413" s="10" t="str">
        <f>_xlfn.IFNA(VLOOKUP($B413,'ACP Perf Network 072017'!$A$2:$AI$3381,12,FALSE),"")</f>
        <v>All Other:: Practitioner - Non-Primary Care Provider (PCP)</v>
      </c>
      <c r="G413" s="2"/>
      <c r="H413" s="20">
        <f>+IF(ISERROR(VLOOKUP(B413,'[1]Physi, SP &amp; Others - Total PMT '!$K:$AA,16,FALSE)),0,VLOOKUP(B413,'[1]Physi, SP &amp; Others - Total PMT '!$K:$AA,16,FALSE))</f>
        <v>0</v>
      </c>
      <c r="I413" s="20">
        <f>+IF(ISERROR(VLOOKUP(B413,'[1]Physi, SP &amp; Others - Total PMT '!$K:$AA,17,FALSE)),0,VLOOKUP(B413,'[1]Physi, SP &amp; Others - Total PMT '!$K:$AA,17,FALSE))</f>
        <v>0</v>
      </c>
      <c r="J413" s="4">
        <f t="shared" si="6"/>
        <v>0</v>
      </c>
    </row>
    <row r="414" spans="1:10" ht="14.25" customHeight="1" x14ac:dyDescent="0.25">
      <c r="A414" s="30"/>
      <c r="B414" s="2">
        <v>1265405898</v>
      </c>
      <c r="C414" s="2"/>
      <c r="D414" s="10" t="str">
        <f>_xlfn.IFNA(VLOOKUP($B414,'ACP Perf Network 072017'!$A$2:$AI$3381,18,FALSE),"")</f>
        <v>LIANG LAWRENCE</v>
      </c>
      <c r="E414" s="10" t="str">
        <f>_xlfn.IFNA(VLOOKUP($B414,'ACP Perf Network 072017'!$A$2:$AI$3381,13,FALSE),"")</f>
        <v>Yes</v>
      </c>
      <c r="F414" s="10" t="str">
        <f>_xlfn.IFNA(VLOOKUP($B414,'ACP Perf Network 072017'!$A$2:$AI$3381,12,FALSE),"")</f>
        <v>Mental Health:: Practitioner - Non-Primary Care Provider (PCP)</v>
      </c>
      <c r="G414" s="2"/>
      <c r="H414" s="20">
        <f>+IF(ISERROR(VLOOKUP(B414,'[1]Physi, SP &amp; Others - Total PMT '!$K:$AA,16,FALSE)),0,VLOOKUP(B414,'[1]Physi, SP &amp; Others - Total PMT '!$K:$AA,16,FALSE))</f>
        <v>0</v>
      </c>
      <c r="I414" s="20">
        <f>+IF(ISERROR(VLOOKUP(B414,'[1]Physi, SP &amp; Others - Total PMT '!$K:$AA,17,FALSE)),0,VLOOKUP(B414,'[1]Physi, SP &amp; Others - Total PMT '!$K:$AA,17,FALSE))</f>
        <v>0</v>
      </c>
      <c r="J414" s="4">
        <f t="shared" si="6"/>
        <v>0</v>
      </c>
    </row>
    <row r="415" spans="1:10" ht="14.25" customHeight="1" x14ac:dyDescent="0.25">
      <c r="A415" s="30"/>
      <c r="B415" s="2">
        <v>1194887281</v>
      </c>
      <c r="C415" s="2"/>
      <c r="D415" s="10" t="str">
        <f>_xlfn.IFNA(VLOOKUP($B415,'ACP Perf Network 072017'!$A$2:$AI$3381,18,FALSE),"")</f>
        <v>HE CONG</v>
      </c>
      <c r="E415" s="10" t="str">
        <f>_xlfn.IFNA(VLOOKUP($B415,'ACP Perf Network 072017'!$A$2:$AI$3381,13,FALSE),"")</f>
        <v>Yes</v>
      </c>
      <c r="F415" s="10" t="str">
        <f>_xlfn.IFNA(VLOOKUP($B415,'ACP Perf Network 072017'!$A$2:$AI$3381,12,FALSE),"")</f>
        <v>All Other:: Practitioner - Non-Primary Care Provider (PCP)</v>
      </c>
      <c r="G415" s="2"/>
      <c r="H415" s="20">
        <f>+IF(ISERROR(VLOOKUP(B415,'[1]Physi, SP &amp; Others - Total PMT '!$K:$AA,16,FALSE)),0,VLOOKUP(B415,'[1]Physi, SP &amp; Others - Total PMT '!$K:$AA,16,FALSE))</f>
        <v>0</v>
      </c>
      <c r="I415" s="20">
        <f>+IF(ISERROR(VLOOKUP(B415,'[1]Physi, SP &amp; Others - Total PMT '!$K:$AA,17,FALSE)),0,VLOOKUP(B415,'[1]Physi, SP &amp; Others - Total PMT '!$K:$AA,17,FALSE))</f>
        <v>0</v>
      </c>
      <c r="J415" s="4">
        <f t="shared" si="6"/>
        <v>0</v>
      </c>
    </row>
    <row r="416" spans="1:10" ht="14.25" customHeight="1" x14ac:dyDescent="0.25">
      <c r="A416" s="30"/>
      <c r="B416" s="2">
        <v>1649285412</v>
      </c>
      <c r="C416" s="2"/>
      <c r="D416" s="10" t="str">
        <f>_xlfn.IFNA(VLOOKUP($B416,'ACP Perf Network 072017'!$A$2:$AI$3381,18,FALSE),"")</f>
        <v>LOCHARD JEAN</v>
      </c>
      <c r="E416" s="10" t="str">
        <f>_xlfn.IFNA(VLOOKUP($B416,'ACP Perf Network 072017'!$A$2:$AI$3381,13,FALSE),"")</f>
        <v>No</v>
      </c>
      <c r="F416" s="10" t="str">
        <f>_xlfn.IFNA(VLOOKUP($B416,'ACP Perf Network 072017'!$A$2:$AI$3381,12,FALSE),"")</f>
        <v>All Other:: Practitioner - Non-Primary Care Provider (PCP)</v>
      </c>
      <c r="G416" s="2"/>
      <c r="H416" s="20">
        <f>+IF(ISERROR(VLOOKUP(B416,'[1]Physi, SP &amp; Others - Total PMT '!$K:$AA,16,FALSE)),0,VLOOKUP(B416,'[1]Physi, SP &amp; Others - Total PMT '!$K:$AA,16,FALSE))</f>
        <v>0</v>
      </c>
      <c r="I416" s="20">
        <f>+IF(ISERROR(VLOOKUP(B416,'[1]Physi, SP &amp; Others - Total PMT '!$K:$AA,17,FALSE)),0,VLOOKUP(B416,'[1]Physi, SP &amp; Others - Total PMT '!$K:$AA,17,FALSE))</f>
        <v>0</v>
      </c>
      <c r="J416" s="4">
        <f t="shared" si="6"/>
        <v>0</v>
      </c>
    </row>
    <row r="417" spans="1:10" ht="14.25" customHeight="1" x14ac:dyDescent="0.25">
      <c r="A417" s="30"/>
      <c r="B417" s="2">
        <v>1912173501</v>
      </c>
      <c r="C417" s="2"/>
      <c r="D417" s="10" t="str">
        <f>_xlfn.IFNA(VLOOKUP($B417,'ACP Perf Network 072017'!$A$2:$AI$3381,18,FALSE),"")</f>
        <v>HERNANDEZ MIGUEL DR.</v>
      </c>
      <c r="E417" s="10" t="str">
        <f>_xlfn.IFNA(VLOOKUP($B417,'ACP Perf Network 072017'!$A$2:$AI$3381,13,FALSE),"")</f>
        <v>No</v>
      </c>
      <c r="F417" s="10" t="str">
        <f>_xlfn.IFNA(VLOOKUP($B417,'ACP Perf Network 072017'!$A$2:$AI$3381,12,FALSE),"")</f>
        <v>Mental Health:: Practitioner - Non-Primary Care Provider (PCP)</v>
      </c>
      <c r="G417" s="2"/>
      <c r="H417" s="20">
        <f>+IF(ISERROR(VLOOKUP(B417,'[1]Physi, SP &amp; Others - Total PMT '!$K:$AA,16,FALSE)),0,VLOOKUP(B417,'[1]Physi, SP &amp; Others - Total PMT '!$K:$AA,16,FALSE))</f>
        <v>0</v>
      </c>
      <c r="I417" s="20">
        <f>+IF(ISERROR(VLOOKUP(B417,'[1]Physi, SP &amp; Others - Total PMT '!$K:$AA,17,FALSE)),0,VLOOKUP(B417,'[1]Physi, SP &amp; Others - Total PMT '!$K:$AA,17,FALSE))</f>
        <v>0</v>
      </c>
      <c r="J417" s="4">
        <f t="shared" ref="J417:J480" si="7">H417+I417</f>
        <v>0</v>
      </c>
    </row>
    <row r="418" spans="1:10" ht="14.25" customHeight="1" x14ac:dyDescent="0.25">
      <c r="A418" s="30"/>
      <c r="B418" s="2">
        <v>1194801142</v>
      </c>
      <c r="C418" s="2"/>
      <c r="D418" s="10" t="str">
        <f>_xlfn.IFNA(VLOOKUP($B418,'ACP Perf Network 072017'!$A$2:$AI$3381,18,FALSE),"")</f>
        <v>PANDYA SAPNA DR.</v>
      </c>
      <c r="E418" s="10" t="str">
        <f>_xlfn.IFNA(VLOOKUP($B418,'ACP Perf Network 072017'!$A$2:$AI$3381,13,FALSE),"")</f>
        <v>No</v>
      </c>
      <c r="F418" s="10" t="str">
        <f>_xlfn.IFNA(VLOOKUP($B418,'ACP Perf Network 072017'!$A$2:$AI$3381,12,FALSE),"")</f>
        <v>Practitioner - Non-Primary Care Provider (PCP)</v>
      </c>
      <c r="G418" s="2"/>
      <c r="H418" s="20">
        <f>+IF(ISERROR(VLOOKUP(B418,'[1]Physi, SP &amp; Others - Total PMT '!$K:$AA,16,FALSE)),0,VLOOKUP(B418,'[1]Physi, SP &amp; Others - Total PMT '!$K:$AA,16,FALSE))</f>
        <v>0</v>
      </c>
      <c r="I418" s="20">
        <f>+IF(ISERROR(VLOOKUP(B418,'[1]Physi, SP &amp; Others - Total PMT '!$K:$AA,17,FALSE)),0,VLOOKUP(B418,'[1]Physi, SP &amp; Others - Total PMT '!$K:$AA,17,FALSE))</f>
        <v>0</v>
      </c>
      <c r="J418" s="4">
        <f t="shared" si="7"/>
        <v>0</v>
      </c>
    </row>
    <row r="419" spans="1:10" ht="14.25" customHeight="1" x14ac:dyDescent="0.25">
      <c r="A419" s="30"/>
      <c r="B419" s="2">
        <v>1669418992</v>
      </c>
      <c r="C419" s="2"/>
      <c r="D419" s="10" t="str">
        <f>_xlfn.IFNA(VLOOKUP($B419,'ACP Perf Network 072017'!$A$2:$AI$3381,18,FALSE),"")</f>
        <v>YOUNGEWIRTH ELIZABETH DR.</v>
      </c>
      <c r="E419" s="10" t="str">
        <f>_xlfn.IFNA(VLOOKUP($B419,'ACP Perf Network 072017'!$A$2:$AI$3381,13,FALSE),"")</f>
        <v>No</v>
      </c>
      <c r="F419" s="10" t="str">
        <f>_xlfn.IFNA(VLOOKUP($B419,'ACP Perf Network 072017'!$A$2:$AI$3381,12,FALSE),"")</f>
        <v>All Other:: Practitioner - Non-Primary Care Provider (PCP)</v>
      </c>
      <c r="G419" s="2"/>
      <c r="H419" s="20">
        <f>+IF(ISERROR(VLOOKUP(B419,'[1]Physi, SP &amp; Others - Total PMT '!$K:$AA,16,FALSE)),0,VLOOKUP(B419,'[1]Physi, SP &amp; Others - Total PMT '!$K:$AA,16,FALSE))</f>
        <v>0</v>
      </c>
      <c r="I419" s="20">
        <f>+IF(ISERROR(VLOOKUP(B419,'[1]Physi, SP &amp; Others - Total PMT '!$K:$AA,17,FALSE)),0,VLOOKUP(B419,'[1]Physi, SP &amp; Others - Total PMT '!$K:$AA,17,FALSE))</f>
        <v>0</v>
      </c>
      <c r="J419" s="4">
        <f t="shared" si="7"/>
        <v>0</v>
      </c>
    </row>
    <row r="420" spans="1:10" ht="14.25" customHeight="1" x14ac:dyDescent="0.25">
      <c r="A420" s="30"/>
      <c r="B420" s="2">
        <v>1699032995</v>
      </c>
      <c r="C420" s="2"/>
      <c r="D420" s="10" t="str">
        <f>_xlfn.IFNA(VLOOKUP($B420,'ACP Perf Network 072017'!$A$2:$AI$3381,18,FALSE),"")</f>
        <v>KONTOH STACEY</v>
      </c>
      <c r="E420" s="10" t="str">
        <f>_xlfn.IFNA(VLOOKUP($B420,'ACP Perf Network 072017'!$A$2:$AI$3381,13,FALSE),"")</f>
        <v>No</v>
      </c>
      <c r="F420" s="10" t="str">
        <f>_xlfn.IFNA(VLOOKUP($B420,'ACP Perf Network 072017'!$A$2:$AI$3381,12,FALSE),"")</f>
        <v>All Other:: Practitioner - Non-Primary Care Provider (PCP)</v>
      </c>
      <c r="G420" s="2"/>
      <c r="H420" s="20">
        <f>+IF(ISERROR(VLOOKUP(B420,'[1]Physi, SP &amp; Others - Total PMT '!$K:$AA,16,FALSE)),0,VLOOKUP(B420,'[1]Physi, SP &amp; Others - Total PMT '!$K:$AA,16,FALSE))</f>
        <v>0</v>
      </c>
      <c r="I420" s="20">
        <f>+IF(ISERROR(VLOOKUP(B420,'[1]Physi, SP &amp; Others - Total PMT '!$K:$AA,17,FALSE)),0,VLOOKUP(B420,'[1]Physi, SP &amp; Others - Total PMT '!$K:$AA,17,FALSE))</f>
        <v>0</v>
      </c>
      <c r="J420" s="4">
        <f t="shared" si="7"/>
        <v>0</v>
      </c>
    </row>
    <row r="421" spans="1:10" ht="14.25" customHeight="1" x14ac:dyDescent="0.25">
      <c r="A421" s="30"/>
      <c r="B421" s="2">
        <v>1134291420</v>
      </c>
      <c r="C421" s="2"/>
      <c r="D421" s="10" t="str">
        <f>_xlfn.IFNA(VLOOKUP($B421,'ACP Perf Network 072017'!$A$2:$AI$3381,18,FALSE),"")</f>
        <v>DOCTOR DILIP DR.</v>
      </c>
      <c r="E421" s="10" t="str">
        <f>_xlfn.IFNA(VLOOKUP($B421,'ACP Perf Network 072017'!$A$2:$AI$3381,13,FALSE),"")</f>
        <v>Yes</v>
      </c>
      <c r="F421" s="10" t="str">
        <f>_xlfn.IFNA(VLOOKUP($B421,'ACP Perf Network 072017'!$A$2:$AI$3381,12,FALSE),"")</f>
        <v>All Other:: Practitioner - Non-Primary Care Provider (PCP)</v>
      </c>
      <c r="G421" s="2"/>
      <c r="H421" s="20">
        <f>+IF(ISERROR(VLOOKUP(B421,'[1]Physi, SP &amp; Others - Total PMT '!$K:$AA,16,FALSE)),0,VLOOKUP(B421,'[1]Physi, SP &amp; Others - Total PMT '!$K:$AA,16,FALSE))</f>
        <v>0</v>
      </c>
      <c r="I421" s="20">
        <f>+IF(ISERROR(VLOOKUP(B421,'[1]Physi, SP &amp; Others - Total PMT '!$K:$AA,17,FALSE)),0,VLOOKUP(B421,'[1]Physi, SP &amp; Others - Total PMT '!$K:$AA,17,FALSE))</f>
        <v>0</v>
      </c>
      <c r="J421" s="4">
        <f t="shared" si="7"/>
        <v>0</v>
      </c>
    </row>
    <row r="422" spans="1:10" ht="14.25" customHeight="1" x14ac:dyDescent="0.25">
      <c r="A422" s="30"/>
      <c r="B422" s="2">
        <v>1932271137</v>
      </c>
      <c r="C422" s="2"/>
      <c r="D422" s="10" t="str">
        <f>_xlfn.IFNA(VLOOKUP($B422,'ACP Perf Network 072017'!$A$2:$AI$3381,18,FALSE),"")</f>
        <v>DOCTOR DIPIKA DR.</v>
      </c>
      <c r="E422" s="10" t="str">
        <f>_xlfn.IFNA(VLOOKUP($B422,'ACP Perf Network 072017'!$A$2:$AI$3381,13,FALSE),"")</f>
        <v>Yes</v>
      </c>
      <c r="F422" s="10" t="str">
        <f>_xlfn.IFNA(VLOOKUP($B422,'ACP Perf Network 072017'!$A$2:$AI$3381,12,FALSE),"")</f>
        <v>All Other:: Practitioner - Non-Primary Care Provider (PCP)</v>
      </c>
      <c r="G422" s="2"/>
      <c r="H422" s="20">
        <f>+IF(ISERROR(VLOOKUP(B422,'[1]Physi, SP &amp; Others - Total PMT '!$K:$AA,16,FALSE)),0,VLOOKUP(B422,'[1]Physi, SP &amp; Others - Total PMT '!$K:$AA,16,FALSE))</f>
        <v>0</v>
      </c>
      <c r="I422" s="20">
        <f>+IF(ISERROR(VLOOKUP(B422,'[1]Physi, SP &amp; Others - Total PMT '!$K:$AA,17,FALSE)),0,VLOOKUP(B422,'[1]Physi, SP &amp; Others - Total PMT '!$K:$AA,17,FALSE))</f>
        <v>0</v>
      </c>
      <c r="J422" s="4">
        <f t="shared" si="7"/>
        <v>0</v>
      </c>
    </row>
    <row r="423" spans="1:10" ht="14.25" customHeight="1" x14ac:dyDescent="0.25">
      <c r="A423" s="30"/>
      <c r="B423" s="2">
        <v>1295846061</v>
      </c>
      <c r="C423" s="2"/>
      <c r="D423" s="10" t="str">
        <f>_xlfn.IFNA(VLOOKUP($B423,'ACP Perf Network 072017'!$A$2:$AI$3381,18,FALSE),"")</f>
        <v>LIPPMAN MARIE</v>
      </c>
      <c r="E423" s="10" t="str">
        <f>_xlfn.IFNA(VLOOKUP($B423,'ACP Perf Network 072017'!$A$2:$AI$3381,13,FALSE),"")</f>
        <v>No</v>
      </c>
      <c r="F423" s="10" t="str">
        <f>_xlfn.IFNA(VLOOKUP($B423,'ACP Perf Network 072017'!$A$2:$AI$3381,12,FALSE),"")</f>
        <v>Mental Health:: Practitioner - Non-Primary Care Provider (PCP)</v>
      </c>
      <c r="G423" s="2"/>
      <c r="H423" s="20">
        <f>+IF(ISERROR(VLOOKUP(B423,'[1]Physi, SP &amp; Others - Total PMT '!$K:$AA,16,FALSE)),0,VLOOKUP(B423,'[1]Physi, SP &amp; Others - Total PMT '!$K:$AA,16,FALSE))</f>
        <v>0</v>
      </c>
      <c r="I423" s="20">
        <f>+IF(ISERROR(VLOOKUP(B423,'[1]Physi, SP &amp; Others - Total PMT '!$K:$AA,17,FALSE)),0,VLOOKUP(B423,'[1]Physi, SP &amp; Others - Total PMT '!$K:$AA,17,FALSE))</f>
        <v>0</v>
      </c>
      <c r="J423" s="4">
        <f t="shared" si="7"/>
        <v>0</v>
      </c>
    </row>
    <row r="424" spans="1:10" ht="14.25" customHeight="1" x14ac:dyDescent="0.25">
      <c r="A424" s="30"/>
      <c r="B424" s="2">
        <v>1336222165</v>
      </c>
      <c r="C424" s="2"/>
      <c r="D424" s="10" t="str">
        <f>_xlfn.IFNA(VLOOKUP($B424,'ACP Perf Network 072017'!$A$2:$AI$3381,18,FALSE),"")</f>
        <v>MARCU MARIANA</v>
      </c>
      <c r="E424" s="10" t="str">
        <f>_xlfn.IFNA(VLOOKUP($B424,'ACP Perf Network 072017'!$A$2:$AI$3381,13,FALSE),"")</f>
        <v>No</v>
      </c>
      <c r="F424" s="10" t="str">
        <f>_xlfn.IFNA(VLOOKUP($B424,'ACP Perf Network 072017'!$A$2:$AI$3381,12,FALSE),"")</f>
        <v>All Other:: Practitioner - Non-Primary Care Provider (PCP)</v>
      </c>
      <c r="G424" s="2"/>
      <c r="H424" s="20">
        <f>+IF(ISERROR(VLOOKUP(B424,'[1]Physi, SP &amp; Others - Total PMT '!$K:$AA,16,FALSE)),0,VLOOKUP(B424,'[1]Physi, SP &amp; Others - Total PMT '!$K:$AA,16,FALSE))</f>
        <v>0</v>
      </c>
      <c r="I424" s="20">
        <f>+IF(ISERROR(VLOOKUP(B424,'[1]Physi, SP &amp; Others - Total PMT '!$K:$AA,17,FALSE)),0,VLOOKUP(B424,'[1]Physi, SP &amp; Others - Total PMT '!$K:$AA,17,FALSE))</f>
        <v>0</v>
      </c>
      <c r="J424" s="4">
        <f t="shared" si="7"/>
        <v>0</v>
      </c>
    </row>
    <row r="425" spans="1:10" ht="14.25" customHeight="1" x14ac:dyDescent="0.25">
      <c r="A425" s="30"/>
      <c r="B425" s="2">
        <v>1306846951</v>
      </c>
      <c r="C425" s="2"/>
      <c r="D425" s="10" t="str">
        <f>_xlfn.IFNA(VLOOKUP($B425,'ACP Perf Network 072017'!$A$2:$AI$3381,18,FALSE),"")</f>
        <v>YIM HO DR.</v>
      </c>
      <c r="E425" s="10" t="str">
        <f>_xlfn.IFNA(VLOOKUP($B425,'ACP Perf Network 072017'!$A$2:$AI$3381,13,FALSE),"")</f>
        <v>Yes</v>
      </c>
      <c r="F425" s="10" t="str">
        <f>_xlfn.IFNA(VLOOKUP($B425,'ACP Perf Network 072017'!$A$2:$AI$3381,12,FALSE),"")</f>
        <v>All Other:: Practitioner - Non-Primary Care Provider (PCP)</v>
      </c>
      <c r="G425" s="2"/>
      <c r="H425" s="20">
        <f>+IF(ISERROR(VLOOKUP(B425,'[1]Physi, SP &amp; Others - Total PMT '!$K:$AA,16,FALSE)),0,VLOOKUP(B425,'[1]Physi, SP &amp; Others - Total PMT '!$K:$AA,16,FALSE))</f>
        <v>0</v>
      </c>
      <c r="I425" s="20">
        <f>+IF(ISERROR(VLOOKUP(B425,'[1]Physi, SP &amp; Others - Total PMT '!$K:$AA,17,FALSE)),0,VLOOKUP(B425,'[1]Physi, SP &amp; Others - Total PMT '!$K:$AA,17,FALSE))</f>
        <v>0</v>
      </c>
      <c r="J425" s="4">
        <f t="shared" si="7"/>
        <v>0</v>
      </c>
    </row>
    <row r="426" spans="1:10" ht="14.25" customHeight="1" x14ac:dyDescent="0.25">
      <c r="A426" s="30"/>
      <c r="B426" s="2">
        <v>1790936029</v>
      </c>
      <c r="C426" s="2"/>
      <c r="D426" s="10" t="str">
        <f>_xlfn.IFNA(VLOOKUP($B426,'ACP Perf Network 072017'!$A$2:$AI$3381,18,FALSE),"")</f>
        <v/>
      </c>
      <c r="E426" s="10" t="str">
        <f>_xlfn.IFNA(VLOOKUP($B426,'ACP Perf Network 072017'!$A$2:$AI$3381,13,FALSE),"")</f>
        <v/>
      </c>
      <c r="F426" s="10" t="str">
        <f>_xlfn.IFNA(VLOOKUP($B426,'ACP Perf Network 072017'!$A$2:$AI$3381,12,FALSE),"")</f>
        <v/>
      </c>
      <c r="G426" s="2"/>
      <c r="H426" s="20">
        <f>+IF(ISERROR(VLOOKUP(B426,'[1]Physi, SP &amp; Others - Total PMT '!$K:$AA,16,FALSE)),0,VLOOKUP(B426,'[1]Physi, SP &amp; Others - Total PMT '!$K:$AA,16,FALSE))</f>
        <v>0</v>
      </c>
      <c r="I426" s="20">
        <f>+IF(ISERROR(VLOOKUP(B426,'[1]Physi, SP &amp; Others - Total PMT '!$K:$AA,17,FALSE)),0,VLOOKUP(B426,'[1]Physi, SP &amp; Others - Total PMT '!$K:$AA,17,FALSE))</f>
        <v>0</v>
      </c>
      <c r="J426" s="4">
        <f t="shared" si="7"/>
        <v>0</v>
      </c>
    </row>
    <row r="427" spans="1:10" ht="14.25" customHeight="1" x14ac:dyDescent="0.25">
      <c r="A427" s="30"/>
      <c r="B427" s="2">
        <v>1205896800</v>
      </c>
      <c r="C427" s="2"/>
      <c r="D427" s="10" t="str">
        <f>_xlfn.IFNA(VLOOKUP($B427,'ACP Perf Network 072017'!$A$2:$AI$3381,18,FALSE),"")</f>
        <v>KHANDKER FERDOUS</v>
      </c>
      <c r="E427" s="10" t="str">
        <f>_xlfn.IFNA(VLOOKUP($B427,'ACP Perf Network 072017'!$A$2:$AI$3381,13,FALSE),"")</f>
        <v>Yes</v>
      </c>
      <c r="F427" s="10" t="str">
        <f>_xlfn.IFNA(VLOOKUP($B427,'ACP Perf Network 072017'!$A$2:$AI$3381,12,FALSE),"")</f>
        <v>All Other:: Practitioner - Primary Care Provider (PCP)</v>
      </c>
      <c r="G427" s="2"/>
      <c r="H427" s="20">
        <f>+IF(ISERROR(VLOOKUP(B427,'[1]Physi, SP &amp; Others - Total PMT '!$K:$AA,16,FALSE)),0,VLOOKUP(B427,'[1]Physi, SP &amp; Others - Total PMT '!$K:$AA,16,FALSE))</f>
        <v>0</v>
      </c>
      <c r="I427" s="20">
        <f>+IF(ISERROR(VLOOKUP(B427,'[1]Physi, SP &amp; Others - Total PMT '!$K:$AA,17,FALSE)),0,VLOOKUP(B427,'[1]Physi, SP &amp; Others - Total PMT '!$K:$AA,17,FALSE))</f>
        <v>0</v>
      </c>
      <c r="J427" s="4">
        <f t="shared" si="7"/>
        <v>0</v>
      </c>
    </row>
    <row r="428" spans="1:10" ht="14.25" customHeight="1" x14ac:dyDescent="0.25">
      <c r="A428" s="30"/>
      <c r="B428" s="2">
        <v>1174732663</v>
      </c>
      <c r="C428" s="2"/>
      <c r="D428" s="10" t="str">
        <f>_xlfn.IFNA(VLOOKUP($B428,'ACP Perf Network 072017'!$A$2:$AI$3381,18,FALSE),"")</f>
        <v>NARASIMHAN GOPAL DR.</v>
      </c>
      <c r="E428" s="10" t="str">
        <f>_xlfn.IFNA(VLOOKUP($B428,'ACP Perf Network 072017'!$A$2:$AI$3381,13,FALSE),"")</f>
        <v>Yes</v>
      </c>
      <c r="F428" s="10" t="str">
        <f>_xlfn.IFNA(VLOOKUP($B428,'ACP Perf Network 072017'!$A$2:$AI$3381,12,FALSE),"")</f>
        <v>All Other:: Practitioner - Non-Primary Care Provider (PCP)</v>
      </c>
      <c r="G428" s="2"/>
      <c r="H428" s="20">
        <f>+IF(ISERROR(VLOOKUP(B428,'[1]Physi, SP &amp; Others - Total PMT '!$K:$AA,16,FALSE)),0,VLOOKUP(B428,'[1]Physi, SP &amp; Others - Total PMT '!$K:$AA,16,FALSE))</f>
        <v>0</v>
      </c>
      <c r="I428" s="20">
        <f>+IF(ISERROR(VLOOKUP(B428,'[1]Physi, SP &amp; Others - Total PMT '!$K:$AA,17,FALSE)),0,VLOOKUP(B428,'[1]Physi, SP &amp; Others - Total PMT '!$K:$AA,17,FALSE))</f>
        <v>0</v>
      </c>
      <c r="J428" s="4">
        <f t="shared" si="7"/>
        <v>0</v>
      </c>
    </row>
    <row r="429" spans="1:10" ht="14.25" customHeight="1" x14ac:dyDescent="0.25">
      <c r="A429" s="30"/>
      <c r="B429" s="2">
        <v>1932137106</v>
      </c>
      <c r="C429" s="2"/>
      <c r="D429" s="10" t="str">
        <f>_xlfn.IFNA(VLOOKUP($B429,'ACP Perf Network 072017'!$A$2:$AI$3381,18,FALSE),"")</f>
        <v>HERNANDEZ LINCOLN DR.</v>
      </c>
      <c r="E429" s="10" t="str">
        <f>_xlfn.IFNA(VLOOKUP($B429,'ACP Perf Network 072017'!$A$2:$AI$3381,13,FALSE),"")</f>
        <v>No</v>
      </c>
      <c r="F429" s="10" t="str">
        <f>_xlfn.IFNA(VLOOKUP($B429,'ACP Perf Network 072017'!$A$2:$AI$3381,12,FALSE),"")</f>
        <v>All Other:: Practitioner - Non-Primary Care Provider (PCP)</v>
      </c>
      <c r="G429" s="2"/>
      <c r="H429" s="20">
        <f>+IF(ISERROR(VLOOKUP(B429,'[1]Physi, SP &amp; Others - Total PMT '!$K:$AA,16,FALSE)),0,VLOOKUP(B429,'[1]Physi, SP &amp; Others - Total PMT '!$K:$AA,16,FALSE))</f>
        <v>0</v>
      </c>
      <c r="I429" s="20">
        <f>+IF(ISERROR(VLOOKUP(B429,'[1]Physi, SP &amp; Others - Total PMT '!$K:$AA,17,FALSE)),0,VLOOKUP(B429,'[1]Physi, SP &amp; Others - Total PMT '!$K:$AA,17,FALSE))</f>
        <v>0</v>
      </c>
      <c r="J429" s="4">
        <f t="shared" si="7"/>
        <v>0</v>
      </c>
    </row>
    <row r="430" spans="1:10" ht="14.25" customHeight="1" x14ac:dyDescent="0.25">
      <c r="A430" s="30"/>
      <c r="B430" s="2">
        <v>1669683819</v>
      </c>
      <c r="C430" s="2"/>
      <c r="D430" s="10" t="str">
        <f>_xlfn.IFNA(VLOOKUP($B430,'ACP Perf Network 072017'!$A$2:$AI$3381,18,FALSE),"")</f>
        <v>YAN-ROSENBERG LINLI</v>
      </c>
      <c r="E430" s="10" t="str">
        <f>_xlfn.IFNA(VLOOKUP($B430,'ACP Perf Network 072017'!$A$2:$AI$3381,13,FALSE),"")</f>
        <v>Yes</v>
      </c>
      <c r="F430" s="10" t="str">
        <f>_xlfn.IFNA(VLOOKUP($B430,'ACP Perf Network 072017'!$A$2:$AI$3381,12,FALSE),"")</f>
        <v>All Other:: Practitioner - Non-Primary Care Provider (PCP)</v>
      </c>
      <c r="G430" s="2"/>
      <c r="H430" s="20">
        <f>+IF(ISERROR(VLOOKUP(B430,'[1]Physi, SP &amp; Others - Total PMT '!$K:$AA,16,FALSE)),0,VLOOKUP(B430,'[1]Physi, SP &amp; Others - Total PMT '!$K:$AA,16,FALSE))</f>
        <v>0</v>
      </c>
      <c r="I430" s="20">
        <f>+IF(ISERROR(VLOOKUP(B430,'[1]Physi, SP &amp; Others - Total PMT '!$K:$AA,17,FALSE)),0,VLOOKUP(B430,'[1]Physi, SP &amp; Others - Total PMT '!$K:$AA,17,FALSE))</f>
        <v>0</v>
      </c>
      <c r="J430" s="4">
        <f t="shared" si="7"/>
        <v>0</v>
      </c>
    </row>
    <row r="431" spans="1:10" ht="14.25" customHeight="1" x14ac:dyDescent="0.25">
      <c r="A431" s="30"/>
      <c r="B431" s="2">
        <v>1336140433</v>
      </c>
      <c r="C431" s="2"/>
      <c r="D431" s="10" t="str">
        <f>_xlfn.IFNA(VLOOKUP($B431,'ACP Perf Network 072017'!$A$2:$AI$3381,18,FALSE),"")</f>
        <v>NG JOHN PAUL DR.</v>
      </c>
      <c r="E431" s="10" t="str">
        <f>_xlfn.IFNA(VLOOKUP($B431,'ACP Perf Network 072017'!$A$2:$AI$3381,13,FALSE),"")</f>
        <v>Yes</v>
      </c>
      <c r="F431" s="10" t="str">
        <f>_xlfn.IFNA(VLOOKUP($B431,'ACP Perf Network 072017'!$A$2:$AI$3381,12,FALSE),"")</f>
        <v>All Other:: Practitioner - Non-Primary Care Provider (PCP)</v>
      </c>
      <c r="G431" s="2"/>
      <c r="H431" s="20">
        <f>+IF(ISERROR(VLOOKUP(B431,'[1]Physi, SP &amp; Others - Total PMT '!$K:$AA,16,FALSE)),0,VLOOKUP(B431,'[1]Physi, SP &amp; Others - Total PMT '!$K:$AA,16,FALSE))</f>
        <v>0</v>
      </c>
      <c r="I431" s="20">
        <f>+IF(ISERROR(VLOOKUP(B431,'[1]Physi, SP &amp; Others - Total PMT '!$K:$AA,17,FALSE)),0,VLOOKUP(B431,'[1]Physi, SP &amp; Others - Total PMT '!$K:$AA,17,FALSE))</f>
        <v>0</v>
      </c>
      <c r="J431" s="4">
        <f t="shared" si="7"/>
        <v>0</v>
      </c>
    </row>
    <row r="432" spans="1:10" ht="14.25" customHeight="1" x14ac:dyDescent="0.25">
      <c r="A432" s="30"/>
      <c r="B432" s="2">
        <v>1114225117</v>
      </c>
      <c r="C432" s="2"/>
      <c r="D432" s="10" t="str">
        <f>_xlfn.IFNA(VLOOKUP($B432,'ACP Perf Network 072017'!$A$2:$AI$3381,18,FALSE),"")</f>
        <v>ESTRELLA GERARD MR.</v>
      </c>
      <c r="E432" s="10" t="str">
        <f>_xlfn.IFNA(VLOOKUP($B432,'ACP Perf Network 072017'!$A$2:$AI$3381,13,FALSE),"")</f>
        <v>No</v>
      </c>
      <c r="F432" s="10" t="str">
        <f>_xlfn.IFNA(VLOOKUP($B432,'ACP Perf Network 072017'!$A$2:$AI$3381,12,FALSE),"")</f>
        <v>Practitioner - Non-Primary Care Provider (PCP)</v>
      </c>
      <c r="G432" s="2"/>
      <c r="H432" s="20">
        <f>+IF(ISERROR(VLOOKUP(B432,'[1]Physi, SP &amp; Others - Total PMT '!$K:$AA,16,FALSE)),0,VLOOKUP(B432,'[1]Physi, SP &amp; Others - Total PMT '!$K:$AA,16,FALSE))</f>
        <v>0</v>
      </c>
      <c r="I432" s="20">
        <f>+IF(ISERROR(VLOOKUP(B432,'[1]Physi, SP &amp; Others - Total PMT '!$K:$AA,17,FALSE)),0,VLOOKUP(B432,'[1]Physi, SP &amp; Others - Total PMT '!$K:$AA,17,FALSE))</f>
        <v>0</v>
      </c>
      <c r="J432" s="4">
        <f t="shared" si="7"/>
        <v>0</v>
      </c>
    </row>
    <row r="433" spans="1:10" ht="14.25" customHeight="1" x14ac:dyDescent="0.25">
      <c r="A433" s="30"/>
      <c r="B433" s="2">
        <v>1992707665</v>
      </c>
      <c r="C433" s="2"/>
      <c r="D433" s="10" t="str">
        <f>_xlfn.IFNA(VLOOKUP($B433,'ACP Perf Network 072017'!$A$2:$AI$3381,18,FALSE),"")</f>
        <v>GARCIA SANDRA DR.</v>
      </c>
      <c r="E433" s="10" t="str">
        <f>_xlfn.IFNA(VLOOKUP($B433,'ACP Perf Network 072017'!$A$2:$AI$3381,13,FALSE),"")</f>
        <v>No</v>
      </c>
      <c r="F433" s="10" t="str">
        <f>_xlfn.IFNA(VLOOKUP($B433,'ACP Perf Network 072017'!$A$2:$AI$3381,12,FALSE),"")</f>
        <v>All Other:: Practitioner - Non-Primary Care Provider (PCP)</v>
      </c>
      <c r="G433" s="2"/>
      <c r="H433" s="20">
        <f>+IF(ISERROR(VLOOKUP(B433,'[1]Physi, SP &amp; Others - Total PMT '!$K:$AA,16,FALSE)),0,VLOOKUP(B433,'[1]Physi, SP &amp; Others - Total PMT '!$K:$AA,16,FALSE))</f>
        <v>0</v>
      </c>
      <c r="I433" s="20">
        <f>+IF(ISERROR(VLOOKUP(B433,'[1]Physi, SP &amp; Others - Total PMT '!$K:$AA,17,FALSE)),0,VLOOKUP(B433,'[1]Physi, SP &amp; Others - Total PMT '!$K:$AA,17,FALSE))</f>
        <v>0</v>
      </c>
      <c r="J433" s="4">
        <f t="shared" si="7"/>
        <v>0</v>
      </c>
    </row>
    <row r="434" spans="1:10" ht="14.25" customHeight="1" x14ac:dyDescent="0.25">
      <c r="A434" s="30"/>
      <c r="B434" s="2">
        <v>1740479799</v>
      </c>
      <c r="C434" s="2"/>
      <c r="D434" s="10" t="str">
        <f>_xlfn.IFNA(VLOOKUP($B434,'ACP Perf Network 072017'!$A$2:$AI$3381,18,FALSE),"")</f>
        <v>LAYSA NESTOR</v>
      </c>
      <c r="E434" s="10" t="str">
        <f>_xlfn.IFNA(VLOOKUP($B434,'ACP Perf Network 072017'!$A$2:$AI$3381,13,FALSE),"")</f>
        <v>No</v>
      </c>
      <c r="F434" s="10" t="str">
        <f>_xlfn.IFNA(VLOOKUP($B434,'ACP Perf Network 072017'!$A$2:$AI$3381,12,FALSE),"")</f>
        <v>Practitioner - Non-Primary Care Provider (PCP)</v>
      </c>
      <c r="G434" s="2"/>
      <c r="H434" s="20">
        <f>+IF(ISERROR(VLOOKUP(B434,'[1]Physi, SP &amp; Others - Total PMT '!$K:$AA,16,FALSE)),0,VLOOKUP(B434,'[1]Physi, SP &amp; Others - Total PMT '!$K:$AA,16,FALSE))</f>
        <v>0</v>
      </c>
      <c r="I434" s="20">
        <f>+IF(ISERROR(VLOOKUP(B434,'[1]Physi, SP &amp; Others - Total PMT '!$K:$AA,17,FALSE)),0,VLOOKUP(B434,'[1]Physi, SP &amp; Others - Total PMT '!$K:$AA,17,FALSE))</f>
        <v>0</v>
      </c>
      <c r="J434" s="4">
        <f t="shared" si="7"/>
        <v>0</v>
      </c>
    </row>
    <row r="435" spans="1:10" ht="14.25" customHeight="1" x14ac:dyDescent="0.25">
      <c r="A435" s="30"/>
      <c r="B435" s="2">
        <v>1639230220</v>
      </c>
      <c r="C435" s="2"/>
      <c r="D435" s="10" t="str">
        <f>_xlfn.IFNA(VLOOKUP($B435,'ACP Perf Network 072017'!$A$2:$AI$3381,18,FALSE),"")</f>
        <v>MALHOTRA SURINDER</v>
      </c>
      <c r="E435" s="10" t="str">
        <f>_xlfn.IFNA(VLOOKUP($B435,'ACP Perf Network 072017'!$A$2:$AI$3381,13,FALSE),"")</f>
        <v>Yes</v>
      </c>
      <c r="F435" s="10" t="str">
        <f>_xlfn.IFNA(VLOOKUP($B435,'ACP Perf Network 072017'!$A$2:$AI$3381,12,FALSE),"")</f>
        <v>Practitioner - Non-Primary Care Provider (PCP)</v>
      </c>
      <c r="G435" s="2"/>
      <c r="H435" s="20">
        <f>+IF(ISERROR(VLOOKUP(B435,'[1]Physi, SP &amp; Others - Total PMT '!$K:$AA,16,FALSE)),0,VLOOKUP(B435,'[1]Physi, SP &amp; Others - Total PMT '!$K:$AA,16,FALSE))</f>
        <v>0</v>
      </c>
      <c r="I435" s="20">
        <f>+IF(ISERROR(VLOOKUP(B435,'[1]Physi, SP &amp; Others - Total PMT '!$K:$AA,17,FALSE)),0,VLOOKUP(B435,'[1]Physi, SP &amp; Others - Total PMT '!$K:$AA,17,FALSE))</f>
        <v>0</v>
      </c>
      <c r="J435" s="4">
        <f t="shared" si="7"/>
        <v>0</v>
      </c>
    </row>
    <row r="436" spans="1:10" ht="14.25" customHeight="1" x14ac:dyDescent="0.25">
      <c r="A436" s="30"/>
      <c r="B436" s="2">
        <v>1093751919</v>
      </c>
      <c r="C436" s="2"/>
      <c r="D436" s="10" t="str">
        <f>_xlfn.IFNA(VLOOKUP($B436,'ACP Perf Network 072017'!$A$2:$AI$3381,18,FALSE),"")</f>
        <v>BALMACEDA CASILDA DR.</v>
      </c>
      <c r="E436" s="10" t="str">
        <f>_xlfn.IFNA(VLOOKUP($B436,'ACP Perf Network 072017'!$A$2:$AI$3381,13,FALSE),"")</f>
        <v>No</v>
      </c>
      <c r="F436" s="10" t="str">
        <f>_xlfn.IFNA(VLOOKUP($B436,'ACP Perf Network 072017'!$A$2:$AI$3381,12,FALSE),"")</f>
        <v>Practitioner - Non-Primary Care Provider (PCP)</v>
      </c>
      <c r="G436" s="2"/>
      <c r="H436" s="20">
        <f>+IF(ISERROR(VLOOKUP(B436,'[1]Physi, SP &amp; Others - Total PMT '!$K:$AA,16,FALSE)),0,VLOOKUP(B436,'[1]Physi, SP &amp; Others - Total PMT '!$K:$AA,16,FALSE))</f>
        <v>0</v>
      </c>
      <c r="I436" s="20">
        <f>+IF(ISERROR(VLOOKUP(B436,'[1]Physi, SP &amp; Others - Total PMT '!$K:$AA,17,FALSE)),0,VLOOKUP(B436,'[1]Physi, SP &amp; Others - Total PMT '!$K:$AA,17,FALSE))</f>
        <v>0</v>
      </c>
      <c r="J436" s="4">
        <f t="shared" si="7"/>
        <v>0</v>
      </c>
    </row>
    <row r="437" spans="1:10" ht="14.25" customHeight="1" x14ac:dyDescent="0.25">
      <c r="A437" s="30"/>
      <c r="B437" s="2">
        <v>1740448208</v>
      </c>
      <c r="C437" s="2"/>
      <c r="D437" s="10" t="str">
        <f>_xlfn.IFNA(VLOOKUP($B437,'ACP Perf Network 072017'!$A$2:$AI$3381,18,FALSE),"")</f>
        <v>UDUEVBO JERRY DR.</v>
      </c>
      <c r="E437" s="10" t="str">
        <f>_xlfn.IFNA(VLOOKUP($B437,'ACP Perf Network 072017'!$A$2:$AI$3381,13,FALSE),"")</f>
        <v>Yes</v>
      </c>
      <c r="F437" s="10" t="str">
        <f>_xlfn.IFNA(VLOOKUP($B437,'ACP Perf Network 072017'!$A$2:$AI$3381,12,FALSE),"")</f>
        <v>All Other:: Practitioner - Primary Care Provider (PCP)</v>
      </c>
      <c r="G437" s="2"/>
      <c r="H437" s="20">
        <f>+IF(ISERROR(VLOOKUP(B437,'[1]Physi, SP &amp; Others - Total PMT '!$K:$AA,16,FALSE)),0,VLOOKUP(B437,'[1]Physi, SP &amp; Others - Total PMT '!$K:$AA,16,FALSE))</f>
        <v>0</v>
      </c>
      <c r="I437" s="20">
        <f>+IF(ISERROR(VLOOKUP(B437,'[1]Physi, SP &amp; Others - Total PMT '!$K:$AA,17,FALSE)),0,VLOOKUP(B437,'[1]Physi, SP &amp; Others - Total PMT '!$K:$AA,17,FALSE))</f>
        <v>0</v>
      </c>
      <c r="J437" s="4">
        <f t="shared" si="7"/>
        <v>0</v>
      </c>
    </row>
    <row r="438" spans="1:10" ht="14.25" customHeight="1" x14ac:dyDescent="0.25">
      <c r="A438" s="30"/>
      <c r="B438" s="2">
        <v>1457391443</v>
      </c>
      <c r="C438" s="2"/>
      <c r="D438" s="10" t="str">
        <f>_xlfn.IFNA(VLOOKUP($B438,'ACP Perf Network 072017'!$A$2:$AI$3381,18,FALSE),"")</f>
        <v>CHAUDHRY MUHAMMAD</v>
      </c>
      <c r="E438" s="10" t="str">
        <f>_xlfn.IFNA(VLOOKUP($B438,'ACP Perf Network 072017'!$A$2:$AI$3381,13,FALSE),"")</f>
        <v>Yes</v>
      </c>
      <c r="F438" s="10" t="str">
        <f>_xlfn.IFNA(VLOOKUP($B438,'ACP Perf Network 072017'!$A$2:$AI$3381,12,FALSE),"")</f>
        <v>All Other:: Practitioner - Primary Care Provider (PCP)</v>
      </c>
      <c r="G438" s="2"/>
      <c r="H438" s="20">
        <f>+IF(ISERROR(VLOOKUP(B438,'[1]Physi, SP &amp; Others - Total PMT '!$K:$AA,16,FALSE)),0,VLOOKUP(B438,'[1]Physi, SP &amp; Others - Total PMT '!$K:$AA,16,FALSE))</f>
        <v>0</v>
      </c>
      <c r="I438" s="20">
        <f>+IF(ISERROR(VLOOKUP(B438,'[1]Physi, SP &amp; Others - Total PMT '!$K:$AA,17,FALSE)),0,VLOOKUP(B438,'[1]Physi, SP &amp; Others - Total PMT '!$K:$AA,17,FALSE))</f>
        <v>0</v>
      </c>
      <c r="J438" s="4">
        <f t="shared" si="7"/>
        <v>0</v>
      </c>
    </row>
    <row r="439" spans="1:10" ht="14.25" customHeight="1" x14ac:dyDescent="0.25">
      <c r="A439" s="30"/>
      <c r="B439" s="2">
        <v>1770547630</v>
      </c>
      <c r="C439" s="2"/>
      <c r="D439" s="10" t="str">
        <f>_xlfn.IFNA(VLOOKUP($B439,'ACP Perf Network 072017'!$A$2:$AI$3381,18,FALSE),"")</f>
        <v>LI MICHAEL DR.</v>
      </c>
      <c r="E439" s="10" t="str">
        <f>_xlfn.IFNA(VLOOKUP($B439,'ACP Perf Network 072017'!$A$2:$AI$3381,13,FALSE),"")</f>
        <v>Yes</v>
      </c>
      <c r="F439" s="10" t="str">
        <f>_xlfn.IFNA(VLOOKUP($B439,'ACP Perf Network 072017'!$A$2:$AI$3381,12,FALSE),"")</f>
        <v>All Other:: Practitioner - Primary Care Provider (PCP)</v>
      </c>
      <c r="G439" s="2"/>
      <c r="H439" s="20">
        <f>+IF(ISERROR(VLOOKUP(B439,'[1]Physi, SP &amp; Others - Total PMT '!$K:$AA,16,FALSE)),0,VLOOKUP(B439,'[1]Physi, SP &amp; Others - Total PMT '!$K:$AA,16,FALSE))</f>
        <v>0</v>
      </c>
      <c r="I439" s="20">
        <f>+IF(ISERROR(VLOOKUP(B439,'[1]Physi, SP &amp; Others - Total PMT '!$K:$AA,17,FALSE)),0,VLOOKUP(B439,'[1]Physi, SP &amp; Others - Total PMT '!$K:$AA,17,FALSE))</f>
        <v>0</v>
      </c>
      <c r="J439" s="4">
        <f t="shared" si="7"/>
        <v>0</v>
      </c>
    </row>
    <row r="440" spans="1:10" ht="14.25" customHeight="1" x14ac:dyDescent="0.25">
      <c r="A440" s="30"/>
      <c r="B440" s="2">
        <v>1831169473</v>
      </c>
      <c r="C440" s="2"/>
      <c r="D440" s="10" t="str">
        <f>_xlfn.IFNA(VLOOKUP($B440,'ACP Perf Network 072017'!$A$2:$AI$3381,18,FALSE),"")</f>
        <v>QU WEIMIN</v>
      </c>
      <c r="E440" s="10" t="str">
        <f>_xlfn.IFNA(VLOOKUP($B440,'ACP Perf Network 072017'!$A$2:$AI$3381,13,FALSE),"")</f>
        <v>Yes</v>
      </c>
      <c r="F440" s="10" t="str">
        <f>_xlfn.IFNA(VLOOKUP($B440,'ACP Perf Network 072017'!$A$2:$AI$3381,12,FALSE),"")</f>
        <v>All Other:: Practitioner - Non-Primary Care Provider (PCP)</v>
      </c>
      <c r="G440" s="2"/>
      <c r="H440" s="20">
        <f>+IF(ISERROR(VLOOKUP(B440,'[1]Physi, SP &amp; Others - Total PMT '!$K:$AA,16,FALSE)),0,VLOOKUP(B440,'[1]Physi, SP &amp; Others - Total PMT '!$K:$AA,16,FALSE))</f>
        <v>0</v>
      </c>
      <c r="I440" s="20">
        <f>+IF(ISERROR(VLOOKUP(B440,'[1]Physi, SP &amp; Others - Total PMT '!$K:$AA,17,FALSE)),0,VLOOKUP(B440,'[1]Physi, SP &amp; Others - Total PMT '!$K:$AA,17,FALSE))</f>
        <v>0</v>
      </c>
      <c r="J440" s="4">
        <f t="shared" si="7"/>
        <v>0</v>
      </c>
    </row>
    <row r="441" spans="1:10" ht="14.25" customHeight="1" x14ac:dyDescent="0.25">
      <c r="A441" s="30"/>
      <c r="B441" s="2">
        <v>1609985506</v>
      </c>
      <c r="C441" s="2"/>
      <c r="D441" s="10" t="str">
        <f>_xlfn.IFNA(VLOOKUP($B441,'ACP Perf Network 072017'!$A$2:$AI$3381,18,FALSE),"")</f>
        <v>CHI CHUANXIANG DR.</v>
      </c>
      <c r="E441" s="10" t="str">
        <f>_xlfn.IFNA(VLOOKUP($B441,'ACP Perf Network 072017'!$A$2:$AI$3381,13,FALSE),"")</f>
        <v>Yes</v>
      </c>
      <c r="F441" s="10" t="str">
        <f>_xlfn.IFNA(VLOOKUP($B441,'ACP Perf Network 072017'!$A$2:$AI$3381,12,FALSE),"")</f>
        <v>Practitioner - Non-Primary Care Provider (PCP)</v>
      </c>
      <c r="G441" s="2"/>
      <c r="H441" s="20">
        <f>+IF(ISERROR(VLOOKUP(B441,'[1]Physi, SP &amp; Others - Total PMT '!$K:$AA,16,FALSE)),0,VLOOKUP(B441,'[1]Physi, SP &amp; Others - Total PMT '!$K:$AA,16,FALSE))</f>
        <v>0</v>
      </c>
      <c r="I441" s="20">
        <f>+IF(ISERROR(VLOOKUP(B441,'[1]Physi, SP &amp; Others - Total PMT '!$K:$AA,17,FALSE)),0,VLOOKUP(B441,'[1]Physi, SP &amp; Others - Total PMT '!$K:$AA,17,FALSE))</f>
        <v>0</v>
      </c>
      <c r="J441" s="4">
        <f t="shared" si="7"/>
        <v>0</v>
      </c>
    </row>
    <row r="442" spans="1:10" ht="14.25" customHeight="1" x14ac:dyDescent="0.25">
      <c r="A442" s="30"/>
      <c r="B442" s="2">
        <v>1578507745</v>
      </c>
      <c r="C442" s="2"/>
      <c r="D442" s="10" t="str">
        <f>_xlfn.IFNA(VLOOKUP($B442,'ACP Perf Network 072017'!$A$2:$AI$3381,18,FALSE),"")</f>
        <v>CHEN CHUN MING</v>
      </c>
      <c r="E442" s="10" t="str">
        <f>_xlfn.IFNA(VLOOKUP($B442,'ACP Perf Network 072017'!$A$2:$AI$3381,13,FALSE),"")</f>
        <v>Yes</v>
      </c>
      <c r="F442" s="10" t="str">
        <f>_xlfn.IFNA(VLOOKUP($B442,'ACP Perf Network 072017'!$A$2:$AI$3381,12,FALSE),"")</f>
        <v>All Other:: Practitioner - Non-Primary Care Provider (PCP)</v>
      </c>
      <c r="G442" s="2"/>
      <c r="H442" s="20">
        <f>+IF(ISERROR(VLOOKUP(B442,'[1]Physi, SP &amp; Others - Total PMT '!$K:$AA,16,FALSE)),0,VLOOKUP(B442,'[1]Physi, SP &amp; Others - Total PMT '!$K:$AA,16,FALSE))</f>
        <v>0</v>
      </c>
      <c r="I442" s="20">
        <f>+IF(ISERROR(VLOOKUP(B442,'[1]Physi, SP &amp; Others - Total PMT '!$K:$AA,17,FALSE)),0,VLOOKUP(B442,'[1]Physi, SP &amp; Others - Total PMT '!$K:$AA,17,FALSE))</f>
        <v>0</v>
      </c>
      <c r="J442" s="4">
        <f t="shared" si="7"/>
        <v>0</v>
      </c>
    </row>
    <row r="443" spans="1:10" ht="14.25" customHeight="1" x14ac:dyDescent="0.25">
      <c r="A443" s="30"/>
      <c r="B443" s="2">
        <v>1396837191</v>
      </c>
      <c r="C443" s="2"/>
      <c r="D443" s="10" t="str">
        <f>_xlfn.IFNA(VLOOKUP($B443,'ACP Perf Network 072017'!$A$2:$AI$3381,18,FALSE),"")</f>
        <v>PATEL RAJESH DR.</v>
      </c>
      <c r="E443" s="10" t="str">
        <f>_xlfn.IFNA(VLOOKUP($B443,'ACP Perf Network 072017'!$A$2:$AI$3381,13,FALSE),"")</f>
        <v>Yes</v>
      </c>
      <c r="F443" s="10" t="str">
        <f>_xlfn.IFNA(VLOOKUP($B443,'ACP Perf Network 072017'!$A$2:$AI$3381,12,FALSE),"")</f>
        <v>All Other:: Practitioner - Primary Care Provider (PCP)</v>
      </c>
      <c r="G443" s="2"/>
      <c r="H443" s="20">
        <f>+IF(ISERROR(VLOOKUP(B443,'[1]Physi, SP &amp; Others - Total PMT '!$K:$AA,16,FALSE)),0,VLOOKUP(B443,'[1]Physi, SP &amp; Others - Total PMT '!$K:$AA,16,FALSE))</f>
        <v>0</v>
      </c>
      <c r="I443" s="20">
        <f>+IF(ISERROR(VLOOKUP(B443,'[1]Physi, SP &amp; Others - Total PMT '!$K:$AA,17,FALSE)),0,VLOOKUP(B443,'[1]Physi, SP &amp; Others - Total PMT '!$K:$AA,17,FALSE))</f>
        <v>0</v>
      </c>
      <c r="J443" s="4">
        <f t="shared" si="7"/>
        <v>0</v>
      </c>
    </row>
    <row r="444" spans="1:10" ht="14.25" customHeight="1" x14ac:dyDescent="0.25">
      <c r="A444" s="30"/>
      <c r="B444" s="2">
        <v>1023133550</v>
      </c>
      <c r="C444" s="2"/>
      <c r="D444" s="10" t="str">
        <f>_xlfn.IFNA(VLOOKUP($B444,'ACP Perf Network 072017'!$A$2:$AI$3381,18,FALSE),"")</f>
        <v>RISHE ERIC DR.</v>
      </c>
      <c r="E444" s="10" t="str">
        <f>_xlfn.IFNA(VLOOKUP($B444,'ACP Perf Network 072017'!$A$2:$AI$3381,13,FALSE),"")</f>
        <v>No</v>
      </c>
      <c r="F444" s="10" t="str">
        <f>_xlfn.IFNA(VLOOKUP($B444,'ACP Perf Network 072017'!$A$2:$AI$3381,12,FALSE),"")</f>
        <v>All Other:: Practitioner - Primary Care Provider (PCP)</v>
      </c>
      <c r="G444" s="2"/>
      <c r="H444" s="20">
        <f>+IF(ISERROR(VLOOKUP(B444,'[1]Physi, SP &amp; Others - Total PMT '!$K:$AA,16,FALSE)),0,VLOOKUP(B444,'[1]Physi, SP &amp; Others - Total PMT '!$K:$AA,16,FALSE))</f>
        <v>0</v>
      </c>
      <c r="I444" s="20">
        <f>+IF(ISERROR(VLOOKUP(B444,'[1]Physi, SP &amp; Others - Total PMT '!$K:$AA,17,FALSE)),0,VLOOKUP(B444,'[1]Physi, SP &amp; Others - Total PMT '!$K:$AA,17,FALSE))</f>
        <v>0</v>
      </c>
      <c r="J444" s="4">
        <f t="shared" si="7"/>
        <v>0</v>
      </c>
    </row>
    <row r="445" spans="1:10" ht="14.25" customHeight="1" x14ac:dyDescent="0.25">
      <c r="A445" s="30"/>
      <c r="B445" s="2">
        <v>1649364357</v>
      </c>
      <c r="C445" s="2"/>
      <c r="D445" s="10" t="str">
        <f>_xlfn.IFNA(VLOOKUP($B445,'ACP Perf Network 072017'!$A$2:$AI$3381,18,FALSE),"")</f>
        <v>ALBARRAN JULIO DR.</v>
      </c>
      <c r="E445" s="10" t="str">
        <f>_xlfn.IFNA(VLOOKUP($B445,'ACP Perf Network 072017'!$A$2:$AI$3381,13,FALSE),"")</f>
        <v>No</v>
      </c>
      <c r="F445" s="10" t="str">
        <f>_xlfn.IFNA(VLOOKUP($B445,'ACP Perf Network 072017'!$A$2:$AI$3381,12,FALSE),"")</f>
        <v>All Other:: Practitioner - Primary Care Provider (PCP)</v>
      </c>
      <c r="G445" s="2"/>
      <c r="H445" s="20">
        <f>+IF(ISERROR(VLOOKUP(B445,'[1]Physi, SP &amp; Others - Total PMT '!$K:$AA,16,FALSE)),0,VLOOKUP(B445,'[1]Physi, SP &amp; Others - Total PMT '!$K:$AA,16,FALSE))</f>
        <v>0</v>
      </c>
      <c r="I445" s="20">
        <f>+IF(ISERROR(VLOOKUP(B445,'[1]Physi, SP &amp; Others - Total PMT '!$K:$AA,17,FALSE)),0,VLOOKUP(B445,'[1]Physi, SP &amp; Others - Total PMT '!$K:$AA,17,FALSE))</f>
        <v>0</v>
      </c>
      <c r="J445" s="4">
        <f t="shared" si="7"/>
        <v>0</v>
      </c>
    </row>
    <row r="446" spans="1:10" ht="14.25" customHeight="1" x14ac:dyDescent="0.25">
      <c r="A446" s="30"/>
      <c r="B446" s="2">
        <v>1235167313</v>
      </c>
      <c r="C446" s="2"/>
      <c r="D446" s="10" t="str">
        <f>_xlfn.IFNA(VLOOKUP($B446,'ACP Perf Network 072017'!$A$2:$AI$3381,18,FALSE),"")</f>
        <v>WEI HUACHEN</v>
      </c>
      <c r="E446" s="10" t="str">
        <f>_xlfn.IFNA(VLOOKUP($B446,'ACP Perf Network 072017'!$A$2:$AI$3381,13,FALSE),"")</f>
        <v>Yes</v>
      </c>
      <c r="F446" s="10" t="str">
        <f>_xlfn.IFNA(VLOOKUP($B446,'ACP Perf Network 072017'!$A$2:$AI$3381,12,FALSE),"")</f>
        <v>All Other:: Practitioner - Non-Primary Care Provider (PCP)</v>
      </c>
      <c r="G446" s="2"/>
      <c r="H446" s="20">
        <f>+IF(ISERROR(VLOOKUP(B446,'[1]Physi, SP &amp; Others - Total PMT '!$K:$AA,16,FALSE)),0,VLOOKUP(B446,'[1]Physi, SP &amp; Others - Total PMT '!$K:$AA,16,FALSE))</f>
        <v>0</v>
      </c>
      <c r="I446" s="20">
        <f>+IF(ISERROR(VLOOKUP(B446,'[1]Physi, SP &amp; Others - Total PMT '!$K:$AA,17,FALSE)),0,VLOOKUP(B446,'[1]Physi, SP &amp; Others - Total PMT '!$K:$AA,17,FALSE))</f>
        <v>0</v>
      </c>
      <c r="J446" s="4">
        <f t="shared" si="7"/>
        <v>0</v>
      </c>
    </row>
    <row r="447" spans="1:10" ht="14.25" customHeight="1" x14ac:dyDescent="0.25">
      <c r="A447" s="30"/>
      <c r="B447" s="2">
        <v>1194766824</v>
      </c>
      <c r="C447" s="2"/>
      <c r="D447" s="10" t="str">
        <f>_xlfn.IFNA(VLOOKUP($B447,'ACP Perf Network 072017'!$A$2:$AI$3381,18,FALSE),"")</f>
        <v>HUO JERRY</v>
      </c>
      <c r="E447" s="10" t="str">
        <f>_xlfn.IFNA(VLOOKUP($B447,'ACP Perf Network 072017'!$A$2:$AI$3381,13,FALSE),"")</f>
        <v>Yes</v>
      </c>
      <c r="F447" s="10" t="str">
        <f>_xlfn.IFNA(VLOOKUP($B447,'ACP Perf Network 072017'!$A$2:$AI$3381,12,FALSE),"")</f>
        <v>All Other:: Practitioner - Non-Primary Care Provider (PCP)</v>
      </c>
      <c r="G447" s="2"/>
      <c r="H447" s="20">
        <f>+IF(ISERROR(VLOOKUP(B447,'[1]Physi, SP &amp; Others - Total PMT '!$K:$AA,16,FALSE)),0,VLOOKUP(B447,'[1]Physi, SP &amp; Others - Total PMT '!$K:$AA,16,FALSE))</f>
        <v>0</v>
      </c>
      <c r="I447" s="20">
        <f>+IF(ISERROR(VLOOKUP(B447,'[1]Physi, SP &amp; Others - Total PMT '!$K:$AA,17,FALSE)),0,VLOOKUP(B447,'[1]Physi, SP &amp; Others - Total PMT '!$K:$AA,17,FALSE))</f>
        <v>0</v>
      </c>
      <c r="J447" s="4">
        <f t="shared" si="7"/>
        <v>0</v>
      </c>
    </row>
    <row r="448" spans="1:10" ht="14.25" customHeight="1" x14ac:dyDescent="0.25">
      <c r="A448" s="30"/>
      <c r="B448" s="2">
        <v>1114085750</v>
      </c>
      <c r="C448" s="2"/>
      <c r="D448" s="10" t="str">
        <f>_xlfn.IFNA(VLOOKUP($B448,'ACP Perf Network 072017'!$A$2:$AI$3381,18,FALSE),"")</f>
        <v>COHEN STANLEY DR.</v>
      </c>
      <c r="E448" s="10" t="str">
        <f>_xlfn.IFNA(VLOOKUP($B448,'ACP Perf Network 072017'!$A$2:$AI$3381,13,FALSE),"")</f>
        <v>No</v>
      </c>
      <c r="F448" s="10" t="str">
        <f>_xlfn.IFNA(VLOOKUP($B448,'ACP Perf Network 072017'!$A$2:$AI$3381,12,FALSE),"")</f>
        <v>All Other:: Practitioner - Primary Care Provider (PCP)</v>
      </c>
      <c r="G448" s="2"/>
      <c r="H448" s="20">
        <f>+IF(ISERROR(VLOOKUP(B448,'[1]Physi, SP &amp; Others - Total PMT '!$K:$AA,16,FALSE)),0,VLOOKUP(B448,'[1]Physi, SP &amp; Others - Total PMT '!$K:$AA,16,FALSE))</f>
        <v>0</v>
      </c>
      <c r="I448" s="20">
        <f>+IF(ISERROR(VLOOKUP(B448,'[1]Physi, SP &amp; Others - Total PMT '!$K:$AA,17,FALSE)),0,VLOOKUP(B448,'[1]Physi, SP &amp; Others - Total PMT '!$K:$AA,17,FALSE))</f>
        <v>0</v>
      </c>
      <c r="J448" s="4">
        <f t="shared" si="7"/>
        <v>0</v>
      </c>
    </row>
    <row r="449" spans="1:10" ht="14.25" customHeight="1" x14ac:dyDescent="0.25">
      <c r="A449" s="30"/>
      <c r="B449" s="2">
        <v>1477739233</v>
      </c>
      <c r="C449" s="2"/>
      <c r="D449" s="10" t="str">
        <f>_xlfn.IFNA(VLOOKUP($B449,'ACP Perf Network 072017'!$A$2:$AI$3381,18,FALSE),"")</f>
        <v/>
      </c>
      <c r="E449" s="10" t="str">
        <f>_xlfn.IFNA(VLOOKUP($B449,'ACP Perf Network 072017'!$A$2:$AI$3381,13,FALSE),"")</f>
        <v/>
      </c>
      <c r="F449" s="10" t="str">
        <f>_xlfn.IFNA(VLOOKUP($B449,'ACP Perf Network 072017'!$A$2:$AI$3381,12,FALSE),"")</f>
        <v/>
      </c>
      <c r="G449" s="2"/>
      <c r="H449" s="20">
        <f>+IF(ISERROR(VLOOKUP(B449,'[1]Physi, SP &amp; Others - Total PMT '!$K:$AA,16,FALSE)),0,VLOOKUP(B449,'[1]Physi, SP &amp; Others - Total PMT '!$K:$AA,16,FALSE))</f>
        <v>0</v>
      </c>
      <c r="I449" s="20">
        <f>+IF(ISERROR(VLOOKUP(B449,'[1]Physi, SP &amp; Others - Total PMT '!$K:$AA,17,FALSE)),0,VLOOKUP(B449,'[1]Physi, SP &amp; Others - Total PMT '!$K:$AA,17,FALSE))</f>
        <v>0</v>
      </c>
      <c r="J449" s="4">
        <f t="shared" si="7"/>
        <v>0</v>
      </c>
    </row>
    <row r="450" spans="1:10" ht="14.25" customHeight="1" x14ac:dyDescent="0.25">
      <c r="A450" s="30"/>
      <c r="B450" s="2">
        <v>1134293624</v>
      </c>
      <c r="C450" s="2"/>
      <c r="D450" s="10" t="str">
        <f>_xlfn.IFNA(VLOOKUP($B450,'ACP Perf Network 072017'!$A$2:$AI$3381,18,FALSE),"")</f>
        <v>MARTINEZ FRANCISCO MR.</v>
      </c>
      <c r="E450" s="10" t="str">
        <f>_xlfn.IFNA(VLOOKUP($B450,'ACP Perf Network 072017'!$A$2:$AI$3381,13,FALSE),"")</f>
        <v>No</v>
      </c>
      <c r="F450" s="10" t="str">
        <f>_xlfn.IFNA(VLOOKUP($B450,'ACP Perf Network 072017'!$A$2:$AI$3381,12,FALSE),"")</f>
        <v>All Other:: Practitioner - Primary Care Provider (PCP)</v>
      </c>
      <c r="G450" s="2"/>
      <c r="H450" s="20">
        <f>+IF(ISERROR(VLOOKUP(B450,'[1]Physi, SP &amp; Others - Total PMT '!$K:$AA,16,FALSE)),0,VLOOKUP(B450,'[1]Physi, SP &amp; Others - Total PMT '!$K:$AA,16,FALSE))</f>
        <v>0</v>
      </c>
      <c r="I450" s="20">
        <f>+IF(ISERROR(VLOOKUP(B450,'[1]Physi, SP &amp; Others - Total PMT '!$K:$AA,17,FALSE)),0,VLOOKUP(B450,'[1]Physi, SP &amp; Others - Total PMT '!$K:$AA,17,FALSE))</f>
        <v>0</v>
      </c>
      <c r="J450" s="4">
        <f t="shared" si="7"/>
        <v>0</v>
      </c>
    </row>
    <row r="451" spans="1:10" ht="14.25" customHeight="1" x14ac:dyDescent="0.25">
      <c r="A451" s="30"/>
      <c r="B451" s="2">
        <v>1922231604</v>
      </c>
      <c r="C451" s="2"/>
      <c r="D451" s="10" t="str">
        <f>_xlfn.IFNA(VLOOKUP($B451,'ACP Perf Network 072017'!$A$2:$AI$3381,18,FALSE),"")</f>
        <v>NEJATI GOLALI DR.</v>
      </c>
      <c r="E451" s="10" t="str">
        <f>_xlfn.IFNA(VLOOKUP($B451,'ACP Perf Network 072017'!$A$2:$AI$3381,13,FALSE),"")</f>
        <v>Yes</v>
      </c>
      <c r="F451" s="10" t="str">
        <f>_xlfn.IFNA(VLOOKUP($B451,'ACP Perf Network 072017'!$A$2:$AI$3381,12,FALSE),"")</f>
        <v>All Other:: Practitioner - Primary Care Provider (PCP)</v>
      </c>
      <c r="G451" s="2"/>
      <c r="H451" s="20">
        <f>+IF(ISERROR(VLOOKUP(B451,'[1]Physi, SP &amp; Others - Total PMT '!$K:$AA,16,FALSE)),0,VLOOKUP(B451,'[1]Physi, SP &amp; Others - Total PMT '!$K:$AA,16,FALSE))</f>
        <v>0</v>
      </c>
      <c r="I451" s="20">
        <f>+IF(ISERROR(VLOOKUP(B451,'[1]Physi, SP &amp; Others - Total PMT '!$K:$AA,17,FALSE)),0,VLOOKUP(B451,'[1]Physi, SP &amp; Others - Total PMT '!$K:$AA,17,FALSE))</f>
        <v>0</v>
      </c>
      <c r="J451" s="4">
        <f t="shared" si="7"/>
        <v>0</v>
      </c>
    </row>
    <row r="452" spans="1:10" ht="14.25" customHeight="1" x14ac:dyDescent="0.25">
      <c r="A452" s="30"/>
      <c r="B452" s="2">
        <v>1184673105</v>
      </c>
      <c r="C452" s="2"/>
      <c r="D452" s="10" t="str">
        <f>_xlfn.IFNA(VLOOKUP($B452,'ACP Perf Network 072017'!$A$2:$AI$3381,18,FALSE),"")</f>
        <v>CHENG LING</v>
      </c>
      <c r="E452" s="10" t="str">
        <f>_xlfn.IFNA(VLOOKUP($B452,'ACP Perf Network 072017'!$A$2:$AI$3381,13,FALSE),"")</f>
        <v>Yes</v>
      </c>
      <c r="F452" s="10" t="str">
        <f>_xlfn.IFNA(VLOOKUP($B452,'ACP Perf Network 072017'!$A$2:$AI$3381,12,FALSE),"")</f>
        <v>Practitioner - Non-Primary Care Provider (PCP)</v>
      </c>
      <c r="G452" s="2"/>
      <c r="H452" s="20">
        <f>+IF(ISERROR(VLOOKUP(B452,'[1]Physi, SP &amp; Others - Total PMT '!$K:$AA,16,FALSE)),0,VLOOKUP(B452,'[1]Physi, SP &amp; Others - Total PMT '!$K:$AA,16,FALSE))</f>
        <v>0</v>
      </c>
      <c r="I452" s="20">
        <f>+IF(ISERROR(VLOOKUP(B452,'[1]Physi, SP &amp; Others - Total PMT '!$K:$AA,17,FALSE)),0,VLOOKUP(B452,'[1]Physi, SP &amp; Others - Total PMT '!$K:$AA,17,FALSE))</f>
        <v>0</v>
      </c>
      <c r="J452" s="4">
        <f t="shared" si="7"/>
        <v>0</v>
      </c>
    </row>
    <row r="453" spans="1:10" ht="14.25" customHeight="1" x14ac:dyDescent="0.25">
      <c r="A453" s="30"/>
      <c r="B453" s="2">
        <v>1154353332</v>
      </c>
      <c r="C453" s="2"/>
      <c r="D453" s="10" t="str">
        <f>_xlfn.IFNA(VLOOKUP($B453,'ACP Perf Network 072017'!$A$2:$AI$3381,18,FALSE),"")</f>
        <v>YIN JUNE DR.</v>
      </c>
      <c r="E453" s="10" t="str">
        <f>_xlfn.IFNA(VLOOKUP($B453,'ACP Perf Network 072017'!$A$2:$AI$3381,13,FALSE),"")</f>
        <v>Yes</v>
      </c>
      <c r="F453" s="10" t="str">
        <f>_xlfn.IFNA(VLOOKUP($B453,'ACP Perf Network 072017'!$A$2:$AI$3381,12,FALSE),"")</f>
        <v>Practitioner - Non-Primary Care Provider (PCP)</v>
      </c>
      <c r="G453" s="2"/>
      <c r="H453" s="20">
        <f>+IF(ISERROR(VLOOKUP(B453,'[1]Physi, SP &amp; Others - Total PMT '!$K:$AA,16,FALSE)),0,VLOOKUP(B453,'[1]Physi, SP &amp; Others - Total PMT '!$K:$AA,16,FALSE))</f>
        <v>0</v>
      </c>
      <c r="I453" s="20">
        <f>+IF(ISERROR(VLOOKUP(B453,'[1]Physi, SP &amp; Others - Total PMT '!$K:$AA,17,FALSE)),0,VLOOKUP(B453,'[1]Physi, SP &amp; Others - Total PMT '!$K:$AA,17,FALSE))</f>
        <v>0</v>
      </c>
      <c r="J453" s="4">
        <f t="shared" si="7"/>
        <v>0</v>
      </c>
    </row>
    <row r="454" spans="1:10" ht="14.25" customHeight="1" x14ac:dyDescent="0.25">
      <c r="A454" s="30"/>
      <c r="B454" s="2">
        <v>1952503476</v>
      </c>
      <c r="C454" s="2"/>
      <c r="D454" s="10" t="str">
        <f>_xlfn.IFNA(VLOOKUP($B454,'ACP Perf Network 072017'!$A$2:$AI$3381,18,FALSE),"")</f>
        <v>CHAN EDWARD DR.</v>
      </c>
      <c r="E454" s="10" t="str">
        <f>_xlfn.IFNA(VLOOKUP($B454,'ACP Perf Network 072017'!$A$2:$AI$3381,13,FALSE),"")</f>
        <v>Yes</v>
      </c>
      <c r="F454" s="10" t="str">
        <f>_xlfn.IFNA(VLOOKUP($B454,'ACP Perf Network 072017'!$A$2:$AI$3381,12,FALSE),"")</f>
        <v>All Other:: Practitioner - Non-Primary Care Provider (PCP)</v>
      </c>
      <c r="G454" s="2"/>
      <c r="H454" s="20">
        <f>+IF(ISERROR(VLOOKUP(B454,'[1]Physi, SP &amp; Others - Total PMT '!$K:$AA,16,FALSE)),0,VLOOKUP(B454,'[1]Physi, SP &amp; Others - Total PMT '!$K:$AA,16,FALSE))</f>
        <v>0</v>
      </c>
      <c r="I454" s="20">
        <f>+IF(ISERROR(VLOOKUP(B454,'[1]Physi, SP &amp; Others - Total PMT '!$K:$AA,17,FALSE)),0,VLOOKUP(B454,'[1]Physi, SP &amp; Others - Total PMT '!$K:$AA,17,FALSE))</f>
        <v>0</v>
      </c>
      <c r="J454" s="4">
        <f t="shared" si="7"/>
        <v>0</v>
      </c>
    </row>
    <row r="455" spans="1:10" ht="14.25" customHeight="1" x14ac:dyDescent="0.25">
      <c r="A455" s="30"/>
      <c r="B455" s="2">
        <v>1437146743</v>
      </c>
      <c r="C455" s="2"/>
      <c r="D455" s="10" t="str">
        <f>_xlfn.IFNA(VLOOKUP($B455,'ACP Perf Network 072017'!$A$2:$AI$3381,18,FALSE),"")</f>
        <v>LI WENSONG DR.</v>
      </c>
      <c r="E455" s="10" t="str">
        <f>_xlfn.IFNA(VLOOKUP($B455,'ACP Perf Network 072017'!$A$2:$AI$3381,13,FALSE),"")</f>
        <v>Yes</v>
      </c>
      <c r="F455" s="10" t="str">
        <f>_xlfn.IFNA(VLOOKUP($B455,'ACP Perf Network 072017'!$A$2:$AI$3381,12,FALSE),"")</f>
        <v>All Other:: Practitioner - Non-Primary Care Provider (PCP)</v>
      </c>
      <c r="G455" s="2"/>
      <c r="H455" s="20">
        <f>+IF(ISERROR(VLOOKUP(B455,'[1]Physi, SP &amp; Others - Total PMT '!$K:$AA,16,FALSE)),0,VLOOKUP(B455,'[1]Physi, SP &amp; Others - Total PMT '!$K:$AA,16,FALSE))</f>
        <v>0</v>
      </c>
      <c r="I455" s="20">
        <f>+IF(ISERROR(VLOOKUP(B455,'[1]Physi, SP &amp; Others - Total PMT '!$K:$AA,17,FALSE)),0,VLOOKUP(B455,'[1]Physi, SP &amp; Others - Total PMT '!$K:$AA,17,FALSE))</f>
        <v>0</v>
      </c>
      <c r="J455" s="4">
        <f t="shared" si="7"/>
        <v>0</v>
      </c>
    </row>
    <row r="456" spans="1:10" ht="14.25" customHeight="1" x14ac:dyDescent="0.25">
      <c r="A456" s="30"/>
      <c r="B456" s="2">
        <v>1518205814</v>
      </c>
      <c r="C456" s="2"/>
      <c r="D456" s="10" t="str">
        <f>_xlfn.IFNA(VLOOKUP($B456,'ACP Perf Network 072017'!$A$2:$AI$3381,18,FALSE),"")</f>
        <v>WOMENS HEALTH PRACTICE LLC</v>
      </c>
      <c r="E456" s="10" t="str">
        <f>_xlfn.IFNA(VLOOKUP($B456,'ACP Perf Network 072017'!$A$2:$AI$3381,13,FALSE),"")</f>
        <v>No</v>
      </c>
      <c r="F456" s="10" t="str">
        <f>_xlfn.IFNA(VLOOKUP($B456,'ACP Perf Network 072017'!$A$2:$AI$3381,12,FALSE),"")</f>
        <v>Uncategorized</v>
      </c>
      <c r="G456" s="2"/>
      <c r="H456" s="20">
        <f>+IF(ISERROR(VLOOKUP(B456,'[1]Physi, SP &amp; Others - Total PMT '!$K:$AA,16,FALSE)),0,VLOOKUP(B456,'[1]Physi, SP &amp; Others - Total PMT '!$K:$AA,16,FALSE))</f>
        <v>0</v>
      </c>
      <c r="I456" s="20">
        <f>+IF(ISERROR(VLOOKUP(B456,'[1]Physi, SP &amp; Others - Total PMT '!$K:$AA,17,FALSE)),0,VLOOKUP(B456,'[1]Physi, SP &amp; Others - Total PMT '!$K:$AA,17,FALSE))</f>
        <v>0</v>
      </c>
      <c r="J456" s="4">
        <f t="shared" si="7"/>
        <v>0</v>
      </c>
    </row>
    <row r="457" spans="1:10" ht="14.25" customHeight="1" x14ac:dyDescent="0.25">
      <c r="A457" s="30"/>
      <c r="B457" s="2">
        <v>1619951175</v>
      </c>
      <c r="C457" s="2"/>
      <c r="D457" s="10" t="str">
        <f>_xlfn.IFNA(VLOOKUP($B457,'ACP Perf Network 072017'!$A$2:$AI$3381,18,FALSE),"")</f>
        <v>HUEY HOWARD</v>
      </c>
      <c r="E457" s="10" t="str">
        <f>_xlfn.IFNA(VLOOKUP($B457,'ACP Perf Network 072017'!$A$2:$AI$3381,13,FALSE),"")</f>
        <v>Yes</v>
      </c>
      <c r="F457" s="10" t="str">
        <f>_xlfn.IFNA(VLOOKUP($B457,'ACP Perf Network 072017'!$A$2:$AI$3381,12,FALSE),"")</f>
        <v>All Other:: Practitioner - Primary Care Provider (PCP)</v>
      </c>
      <c r="G457" s="2"/>
      <c r="H457" s="20">
        <f>+IF(ISERROR(VLOOKUP(B457,'[1]Physi, SP &amp; Others - Total PMT '!$K:$AA,16,FALSE)),0,VLOOKUP(B457,'[1]Physi, SP &amp; Others - Total PMT '!$K:$AA,16,FALSE))</f>
        <v>0</v>
      </c>
      <c r="I457" s="20">
        <f>+IF(ISERROR(VLOOKUP(B457,'[1]Physi, SP &amp; Others - Total PMT '!$K:$AA,17,FALSE)),0,VLOOKUP(B457,'[1]Physi, SP &amp; Others - Total PMT '!$K:$AA,17,FALSE))</f>
        <v>0</v>
      </c>
      <c r="J457" s="4">
        <f t="shared" si="7"/>
        <v>0</v>
      </c>
    </row>
    <row r="458" spans="1:10" ht="14.25" customHeight="1" x14ac:dyDescent="0.25">
      <c r="A458" s="30"/>
      <c r="B458" s="2">
        <v>1174664643</v>
      </c>
      <c r="C458" s="2"/>
      <c r="D458" s="10" t="str">
        <f>_xlfn.IFNA(VLOOKUP($B458,'ACP Perf Network 072017'!$A$2:$AI$3381,18,FALSE),"")</f>
        <v>LNW MEDICAL OFFICE, PLLC</v>
      </c>
      <c r="E458" s="10" t="str">
        <f>_xlfn.IFNA(VLOOKUP($B458,'ACP Perf Network 072017'!$A$2:$AI$3381,13,FALSE),"")</f>
        <v>Yes</v>
      </c>
      <c r="F458" s="10" t="str">
        <f>_xlfn.IFNA(VLOOKUP($B458,'ACP Perf Network 072017'!$A$2:$AI$3381,12,FALSE),"")</f>
        <v>All Other</v>
      </c>
      <c r="G458" s="2"/>
      <c r="H458" s="20">
        <f>+IF(ISERROR(VLOOKUP(B458,'[1]Physi, SP &amp; Others - Total PMT '!$K:$AA,16,FALSE)),0,VLOOKUP(B458,'[1]Physi, SP &amp; Others - Total PMT '!$K:$AA,16,FALSE))</f>
        <v>0</v>
      </c>
      <c r="I458" s="20">
        <f>+IF(ISERROR(VLOOKUP(B458,'[1]Physi, SP &amp; Others - Total PMT '!$K:$AA,17,FALSE)),0,VLOOKUP(B458,'[1]Physi, SP &amp; Others - Total PMT '!$K:$AA,17,FALSE))</f>
        <v>0</v>
      </c>
      <c r="J458" s="4">
        <f t="shared" si="7"/>
        <v>0</v>
      </c>
    </row>
    <row r="459" spans="1:10" ht="14.25" customHeight="1" x14ac:dyDescent="0.25">
      <c r="A459" s="30"/>
      <c r="B459" s="2">
        <v>1619985181</v>
      </c>
      <c r="C459" s="2"/>
      <c r="D459" s="10" t="str">
        <f>_xlfn.IFNA(VLOOKUP($B459,'ACP Perf Network 072017'!$A$2:$AI$3381,18,FALSE),"")</f>
        <v>CHOW CHRISTOPHER DR.</v>
      </c>
      <c r="E459" s="10" t="str">
        <f>_xlfn.IFNA(VLOOKUP($B459,'ACP Perf Network 072017'!$A$2:$AI$3381,13,FALSE),"")</f>
        <v>Yes</v>
      </c>
      <c r="F459" s="10" t="str">
        <f>_xlfn.IFNA(VLOOKUP($B459,'ACP Perf Network 072017'!$A$2:$AI$3381,12,FALSE),"")</f>
        <v>All Other:: Practitioner - Non-Primary Care Provider (PCP)</v>
      </c>
      <c r="G459" s="2"/>
      <c r="H459" s="20">
        <f>+IF(ISERROR(VLOOKUP(B459,'[1]Physi, SP &amp; Others - Total PMT '!$K:$AA,16,FALSE)),0,VLOOKUP(B459,'[1]Physi, SP &amp; Others - Total PMT '!$K:$AA,16,FALSE))</f>
        <v>0</v>
      </c>
      <c r="I459" s="20">
        <f>+IF(ISERROR(VLOOKUP(B459,'[1]Physi, SP &amp; Others - Total PMT '!$K:$AA,17,FALSE)),0,VLOOKUP(B459,'[1]Physi, SP &amp; Others - Total PMT '!$K:$AA,17,FALSE))</f>
        <v>0</v>
      </c>
      <c r="J459" s="4">
        <f t="shared" si="7"/>
        <v>0</v>
      </c>
    </row>
    <row r="460" spans="1:10" ht="14.25" customHeight="1" x14ac:dyDescent="0.25">
      <c r="A460" s="30"/>
      <c r="B460" s="2">
        <v>1871686642</v>
      </c>
      <c r="C460" s="2"/>
      <c r="D460" s="10" t="str">
        <f>_xlfn.IFNA(VLOOKUP($B460,'ACP Perf Network 072017'!$A$2:$AI$3381,18,FALSE),"")</f>
        <v>DAIRO OLUWATOYOSI</v>
      </c>
      <c r="E460" s="10" t="str">
        <f>_xlfn.IFNA(VLOOKUP($B460,'ACP Perf Network 072017'!$A$2:$AI$3381,13,FALSE),"")</f>
        <v>Yes</v>
      </c>
      <c r="F460" s="10" t="str">
        <f>_xlfn.IFNA(VLOOKUP($B460,'ACP Perf Network 072017'!$A$2:$AI$3381,12,FALSE),"")</f>
        <v>All Other:: Practitioner - Primary Care Provider (PCP)</v>
      </c>
      <c r="G460" s="2"/>
      <c r="H460" s="20">
        <f>+IF(ISERROR(VLOOKUP(B460,'[1]Physi, SP &amp; Others - Total PMT '!$K:$AA,16,FALSE)),0,VLOOKUP(B460,'[1]Physi, SP &amp; Others - Total PMT '!$K:$AA,16,FALSE))</f>
        <v>0</v>
      </c>
      <c r="I460" s="20">
        <f>+IF(ISERROR(VLOOKUP(B460,'[1]Physi, SP &amp; Others - Total PMT '!$K:$AA,17,FALSE)),0,VLOOKUP(B460,'[1]Physi, SP &amp; Others - Total PMT '!$K:$AA,17,FALSE))</f>
        <v>0</v>
      </c>
      <c r="J460" s="4">
        <f t="shared" si="7"/>
        <v>0</v>
      </c>
    </row>
    <row r="461" spans="1:10" ht="14.25" customHeight="1" x14ac:dyDescent="0.25">
      <c r="A461" s="30"/>
      <c r="B461" s="2">
        <v>1013005065</v>
      </c>
      <c r="C461" s="2"/>
      <c r="D461" s="10" t="str">
        <f>_xlfn.IFNA(VLOOKUP($B461,'ACP Perf Network 072017'!$A$2:$AI$3381,18,FALSE),"")</f>
        <v>SY MANUEL</v>
      </c>
      <c r="E461" s="10" t="str">
        <f>_xlfn.IFNA(VLOOKUP($B461,'ACP Perf Network 072017'!$A$2:$AI$3381,13,FALSE),"")</f>
        <v>Yes</v>
      </c>
      <c r="F461" s="10" t="str">
        <f>_xlfn.IFNA(VLOOKUP($B461,'ACP Perf Network 072017'!$A$2:$AI$3381,12,FALSE),"")</f>
        <v>All Other:: Practitioner - Non-Primary Care Provider (PCP)</v>
      </c>
      <c r="G461" s="2"/>
      <c r="H461" s="20">
        <f>+IF(ISERROR(VLOOKUP(B461,'[1]Physi, SP &amp; Others - Total PMT '!$K:$AA,16,FALSE)),0,VLOOKUP(B461,'[1]Physi, SP &amp; Others - Total PMT '!$K:$AA,16,FALSE))</f>
        <v>0</v>
      </c>
      <c r="I461" s="20">
        <f>+IF(ISERROR(VLOOKUP(B461,'[1]Physi, SP &amp; Others - Total PMT '!$K:$AA,17,FALSE)),0,VLOOKUP(B461,'[1]Physi, SP &amp; Others - Total PMT '!$K:$AA,17,FALSE))</f>
        <v>0</v>
      </c>
      <c r="J461" s="4">
        <f t="shared" si="7"/>
        <v>0</v>
      </c>
    </row>
    <row r="462" spans="1:10" ht="14.25" customHeight="1" x14ac:dyDescent="0.25">
      <c r="A462" s="30"/>
      <c r="B462" s="2">
        <v>1306986351</v>
      </c>
      <c r="C462" s="2"/>
      <c r="D462" s="10" t="str">
        <f>_xlfn.IFNA(VLOOKUP($B462,'ACP Perf Network 072017'!$A$2:$AI$3381,18,FALSE),"")</f>
        <v>SIU SINGMAY DR.</v>
      </c>
      <c r="E462" s="10" t="str">
        <f>_xlfn.IFNA(VLOOKUP($B462,'ACP Perf Network 072017'!$A$2:$AI$3381,13,FALSE),"")</f>
        <v>Yes</v>
      </c>
      <c r="F462" s="10" t="str">
        <f>_xlfn.IFNA(VLOOKUP($B462,'ACP Perf Network 072017'!$A$2:$AI$3381,12,FALSE),"")</f>
        <v>All Other:: Practitioner - Primary Care Provider (PCP)</v>
      </c>
      <c r="G462" s="2"/>
      <c r="H462" s="20">
        <f>+IF(ISERROR(VLOOKUP(B462,'[1]Physi, SP &amp; Others - Total PMT '!$K:$AA,16,FALSE)),0,VLOOKUP(B462,'[1]Physi, SP &amp; Others - Total PMT '!$K:$AA,16,FALSE))</f>
        <v>0</v>
      </c>
      <c r="I462" s="20">
        <f>+IF(ISERROR(VLOOKUP(B462,'[1]Physi, SP &amp; Others - Total PMT '!$K:$AA,17,FALSE)),0,VLOOKUP(B462,'[1]Physi, SP &amp; Others - Total PMT '!$K:$AA,17,FALSE))</f>
        <v>0</v>
      </c>
      <c r="J462" s="4">
        <f t="shared" si="7"/>
        <v>0</v>
      </c>
    </row>
    <row r="463" spans="1:10" ht="14.25" customHeight="1" x14ac:dyDescent="0.25">
      <c r="A463" s="30"/>
      <c r="B463" s="2">
        <v>1104953777</v>
      </c>
      <c r="C463" s="2"/>
      <c r="D463" s="10" t="str">
        <f>_xlfn.IFNA(VLOOKUP($B463,'ACP Perf Network 072017'!$A$2:$AI$3381,18,FALSE),"")</f>
        <v>LIN KEVIN DR.</v>
      </c>
      <c r="E463" s="10" t="str">
        <f>_xlfn.IFNA(VLOOKUP($B463,'ACP Perf Network 072017'!$A$2:$AI$3381,13,FALSE),"")</f>
        <v>Yes</v>
      </c>
      <c r="F463" s="10" t="str">
        <f>_xlfn.IFNA(VLOOKUP($B463,'ACP Perf Network 072017'!$A$2:$AI$3381,12,FALSE),"")</f>
        <v>All Other:: Pharmacy:: Practitioner - Primary Care Provider (PCP)</v>
      </c>
      <c r="G463" s="2"/>
      <c r="H463" s="20">
        <f>+IF(ISERROR(VLOOKUP(B463,'[1]Physi, SP &amp; Others - Total PMT '!$K:$AA,16,FALSE)),0,VLOOKUP(B463,'[1]Physi, SP &amp; Others - Total PMT '!$K:$AA,16,FALSE))</f>
        <v>0</v>
      </c>
      <c r="I463" s="20">
        <f>+IF(ISERROR(VLOOKUP(B463,'[1]Physi, SP &amp; Others - Total PMT '!$K:$AA,17,FALSE)),0,VLOOKUP(B463,'[1]Physi, SP &amp; Others - Total PMT '!$K:$AA,17,FALSE))</f>
        <v>0</v>
      </c>
      <c r="J463" s="4">
        <f t="shared" si="7"/>
        <v>0</v>
      </c>
    </row>
    <row r="464" spans="1:10" ht="14.25" customHeight="1" x14ac:dyDescent="0.25">
      <c r="A464" s="30"/>
      <c r="B464" s="2">
        <v>1174664643</v>
      </c>
      <c r="C464" s="2"/>
      <c r="D464" s="10" t="str">
        <f>_xlfn.IFNA(VLOOKUP($B464,'ACP Perf Network 072017'!$A$2:$AI$3381,18,FALSE),"")</f>
        <v>LNW MEDICAL OFFICE, PLLC</v>
      </c>
      <c r="E464" s="10" t="str">
        <f>_xlfn.IFNA(VLOOKUP($B464,'ACP Perf Network 072017'!$A$2:$AI$3381,13,FALSE),"")</f>
        <v>Yes</v>
      </c>
      <c r="F464" s="10" t="str">
        <f>_xlfn.IFNA(VLOOKUP($B464,'ACP Perf Network 072017'!$A$2:$AI$3381,12,FALSE),"")</f>
        <v>All Other</v>
      </c>
      <c r="G464" s="2"/>
      <c r="H464" s="20">
        <f>+IF(ISERROR(VLOOKUP(B464,'[1]Physi, SP &amp; Others - Total PMT '!$K:$AA,16,FALSE)),0,VLOOKUP(B464,'[1]Physi, SP &amp; Others - Total PMT '!$K:$AA,16,FALSE))</f>
        <v>0</v>
      </c>
      <c r="I464" s="20">
        <f>+IF(ISERROR(VLOOKUP(B464,'[1]Physi, SP &amp; Others - Total PMT '!$K:$AA,17,FALSE)),0,VLOOKUP(B464,'[1]Physi, SP &amp; Others - Total PMT '!$K:$AA,17,FALSE))</f>
        <v>0</v>
      </c>
      <c r="J464" s="4">
        <f t="shared" si="7"/>
        <v>0</v>
      </c>
    </row>
    <row r="465" spans="1:10" ht="14.25" customHeight="1" x14ac:dyDescent="0.25">
      <c r="A465" s="30"/>
      <c r="B465" s="2">
        <v>1235465089</v>
      </c>
      <c r="C465" s="2"/>
      <c r="D465" s="10" t="str">
        <f>_xlfn.IFNA(VLOOKUP($B465,'ACP Perf Network 072017'!$A$2:$AI$3381,18,FALSE),"")</f>
        <v>MESBAH REZA</v>
      </c>
      <c r="E465" s="10" t="str">
        <f>_xlfn.IFNA(VLOOKUP($B465,'ACP Perf Network 072017'!$A$2:$AI$3381,13,FALSE),"")</f>
        <v>Yes</v>
      </c>
      <c r="F465" s="10" t="str">
        <f>_xlfn.IFNA(VLOOKUP($B465,'ACP Perf Network 072017'!$A$2:$AI$3381,12,FALSE),"")</f>
        <v>All Other:: Practitioner - Primary Care Provider (PCP)</v>
      </c>
      <c r="G465" s="2"/>
      <c r="H465" s="20">
        <f>+IF(ISERROR(VLOOKUP(B465,'[1]Physi, SP &amp; Others - Total PMT '!$K:$AA,16,FALSE)),0,VLOOKUP(B465,'[1]Physi, SP &amp; Others - Total PMT '!$K:$AA,16,FALSE))</f>
        <v>0</v>
      </c>
      <c r="I465" s="20">
        <f>+IF(ISERROR(VLOOKUP(B465,'[1]Physi, SP &amp; Others - Total PMT '!$K:$AA,17,FALSE)),0,VLOOKUP(B465,'[1]Physi, SP &amp; Others - Total PMT '!$K:$AA,17,FALSE))</f>
        <v>0</v>
      </c>
      <c r="J465" s="4">
        <f t="shared" si="7"/>
        <v>0</v>
      </c>
    </row>
    <row r="466" spans="1:10" ht="14.25" customHeight="1" x14ac:dyDescent="0.25">
      <c r="A466" s="30"/>
      <c r="B466" s="2">
        <v>1811921711</v>
      </c>
      <c r="C466" s="2"/>
      <c r="D466" s="10" t="str">
        <f>_xlfn.IFNA(VLOOKUP($B466,'ACP Perf Network 072017'!$A$2:$AI$3381,18,FALSE),"")</f>
        <v>DAI GUORONG</v>
      </c>
      <c r="E466" s="10" t="str">
        <f>_xlfn.IFNA(VLOOKUP($B466,'ACP Perf Network 072017'!$A$2:$AI$3381,13,FALSE),"")</f>
        <v>Yes</v>
      </c>
      <c r="F466" s="10" t="str">
        <f>_xlfn.IFNA(VLOOKUP($B466,'ACP Perf Network 072017'!$A$2:$AI$3381,12,FALSE),"")</f>
        <v>All Other:: Practitioner - Non-Primary Care Provider (PCP)</v>
      </c>
      <c r="G466" s="2"/>
      <c r="H466" s="20">
        <f>+IF(ISERROR(VLOOKUP(B466,'[1]Physi, SP &amp; Others - Total PMT '!$K:$AA,16,FALSE)),0,VLOOKUP(B466,'[1]Physi, SP &amp; Others - Total PMT '!$K:$AA,16,FALSE))</f>
        <v>0</v>
      </c>
      <c r="I466" s="20">
        <f>+IF(ISERROR(VLOOKUP(B466,'[1]Physi, SP &amp; Others - Total PMT '!$K:$AA,17,FALSE)),0,VLOOKUP(B466,'[1]Physi, SP &amp; Others - Total PMT '!$K:$AA,17,FALSE))</f>
        <v>0</v>
      </c>
      <c r="J466" s="4">
        <f t="shared" si="7"/>
        <v>0</v>
      </c>
    </row>
    <row r="467" spans="1:10" ht="14.25" customHeight="1" x14ac:dyDescent="0.25">
      <c r="A467" s="30"/>
      <c r="B467" s="2">
        <v>1275837080</v>
      </c>
      <c r="C467" s="2"/>
      <c r="D467" s="10" t="str">
        <f>_xlfn.IFNA(VLOOKUP($B467,'ACP Perf Network 072017'!$A$2:$AI$3381,18,FALSE),"")</f>
        <v>AWAN KHURRAM DR.</v>
      </c>
      <c r="E467" s="10" t="str">
        <f>_xlfn.IFNA(VLOOKUP($B467,'ACP Perf Network 072017'!$A$2:$AI$3381,13,FALSE),"")</f>
        <v>Yes</v>
      </c>
      <c r="F467" s="10" t="str">
        <f>_xlfn.IFNA(VLOOKUP($B467,'ACP Perf Network 072017'!$A$2:$AI$3381,12,FALSE),"")</f>
        <v>All Other:: Practitioner - Primary Care Provider (PCP)</v>
      </c>
      <c r="G467" s="2"/>
      <c r="H467" s="20">
        <f>+IF(ISERROR(VLOOKUP(B467,'[1]Physi, SP &amp; Others - Total PMT '!$K:$AA,16,FALSE)),0,VLOOKUP(B467,'[1]Physi, SP &amp; Others - Total PMT '!$K:$AA,16,FALSE))</f>
        <v>0</v>
      </c>
      <c r="I467" s="20">
        <f>+IF(ISERROR(VLOOKUP(B467,'[1]Physi, SP &amp; Others - Total PMT '!$K:$AA,17,FALSE)),0,VLOOKUP(B467,'[1]Physi, SP &amp; Others - Total PMT '!$K:$AA,17,FALSE))</f>
        <v>0</v>
      </c>
      <c r="J467" s="4">
        <f t="shared" si="7"/>
        <v>0</v>
      </c>
    </row>
    <row r="468" spans="1:10" ht="14.25" customHeight="1" x14ac:dyDescent="0.25">
      <c r="A468" s="30"/>
      <c r="B468" s="2">
        <v>1588703995</v>
      </c>
      <c r="C468" s="2"/>
      <c r="D468" s="10" t="str">
        <f>_xlfn.IFNA(VLOOKUP($B468,'ACP Perf Network 072017'!$A$2:$AI$3381,18,FALSE),"")</f>
        <v>CHANG KEITH DR.</v>
      </c>
      <c r="E468" s="10" t="str">
        <f>_xlfn.IFNA(VLOOKUP($B468,'ACP Perf Network 072017'!$A$2:$AI$3381,13,FALSE),"")</f>
        <v>Yes</v>
      </c>
      <c r="F468" s="10" t="str">
        <f>_xlfn.IFNA(VLOOKUP($B468,'ACP Perf Network 072017'!$A$2:$AI$3381,12,FALSE),"")</f>
        <v>All Other:: Practitioner - Non-Primary Care Provider (PCP)</v>
      </c>
      <c r="G468" s="2"/>
      <c r="H468" s="20">
        <f>+IF(ISERROR(VLOOKUP(B468,'[1]Physi, SP &amp; Others - Total PMT '!$K:$AA,16,FALSE)),0,VLOOKUP(B468,'[1]Physi, SP &amp; Others - Total PMT '!$K:$AA,16,FALSE))</f>
        <v>0</v>
      </c>
      <c r="I468" s="20">
        <f>+IF(ISERROR(VLOOKUP(B468,'[1]Physi, SP &amp; Others - Total PMT '!$K:$AA,17,FALSE)),0,VLOOKUP(B468,'[1]Physi, SP &amp; Others - Total PMT '!$K:$AA,17,FALSE))</f>
        <v>0</v>
      </c>
      <c r="J468" s="4">
        <f t="shared" si="7"/>
        <v>0</v>
      </c>
    </row>
    <row r="469" spans="1:10" ht="14.25" customHeight="1" x14ac:dyDescent="0.25">
      <c r="A469" s="30"/>
      <c r="B469" s="2">
        <v>1568536688</v>
      </c>
      <c r="C469" s="2"/>
      <c r="D469" s="10" t="str">
        <f>_xlfn.IFNA(VLOOKUP($B469,'ACP Perf Network 072017'!$A$2:$AI$3381,18,FALSE),"")</f>
        <v>GHUMMAN CHAUDHRY</v>
      </c>
      <c r="E469" s="10" t="str">
        <f>_xlfn.IFNA(VLOOKUP($B469,'ACP Perf Network 072017'!$A$2:$AI$3381,13,FALSE),"")</f>
        <v>Yes</v>
      </c>
      <c r="F469" s="10" t="str">
        <f>_xlfn.IFNA(VLOOKUP($B469,'ACP Perf Network 072017'!$A$2:$AI$3381,12,FALSE),"")</f>
        <v>All Other:: Practitioner - Primary Care Provider (PCP)</v>
      </c>
      <c r="G469" s="2"/>
      <c r="H469" s="20">
        <f>+IF(ISERROR(VLOOKUP(B469,'[1]Physi, SP &amp; Others - Total PMT '!$K:$AA,16,FALSE)),0,VLOOKUP(B469,'[1]Physi, SP &amp; Others - Total PMT '!$K:$AA,16,FALSE))</f>
        <v>0</v>
      </c>
      <c r="I469" s="20">
        <f>+IF(ISERROR(VLOOKUP(B469,'[1]Physi, SP &amp; Others - Total PMT '!$K:$AA,17,FALSE)),0,VLOOKUP(B469,'[1]Physi, SP &amp; Others - Total PMT '!$K:$AA,17,FALSE))</f>
        <v>0</v>
      </c>
      <c r="J469" s="4">
        <f t="shared" si="7"/>
        <v>0</v>
      </c>
    </row>
    <row r="470" spans="1:10" ht="14.25" customHeight="1" x14ac:dyDescent="0.25">
      <c r="A470" s="30"/>
      <c r="B470" s="2">
        <v>1467482703</v>
      </c>
      <c r="C470" s="2"/>
      <c r="D470" s="10" t="str">
        <f>_xlfn.IFNA(VLOOKUP($B470,'ACP Perf Network 072017'!$A$2:$AI$3381,18,FALSE),"")</f>
        <v>TAM KENNETH DR.</v>
      </c>
      <c r="E470" s="10" t="str">
        <f>_xlfn.IFNA(VLOOKUP($B470,'ACP Perf Network 072017'!$A$2:$AI$3381,13,FALSE),"")</f>
        <v>Yes</v>
      </c>
      <c r="F470" s="10" t="str">
        <f>_xlfn.IFNA(VLOOKUP($B470,'ACP Perf Network 072017'!$A$2:$AI$3381,12,FALSE),"")</f>
        <v>All Other:: Practitioner - Primary Care Provider (PCP)</v>
      </c>
      <c r="G470" s="2"/>
      <c r="H470" s="20">
        <f>+IF(ISERROR(VLOOKUP(B470,'[1]Physi, SP &amp; Others - Total PMT '!$K:$AA,16,FALSE)),0,VLOOKUP(B470,'[1]Physi, SP &amp; Others - Total PMT '!$K:$AA,16,FALSE))</f>
        <v>0</v>
      </c>
      <c r="I470" s="20">
        <f>+IF(ISERROR(VLOOKUP(B470,'[1]Physi, SP &amp; Others - Total PMT '!$K:$AA,17,FALSE)),0,VLOOKUP(B470,'[1]Physi, SP &amp; Others - Total PMT '!$K:$AA,17,FALSE))</f>
        <v>0</v>
      </c>
      <c r="J470" s="4">
        <f t="shared" si="7"/>
        <v>0</v>
      </c>
    </row>
    <row r="471" spans="1:10" ht="14.25" customHeight="1" x14ac:dyDescent="0.25">
      <c r="A471" s="30"/>
      <c r="B471" s="2">
        <v>1700828092</v>
      </c>
      <c r="C471" s="2"/>
      <c r="D471" s="10" t="str">
        <f>_xlfn.IFNA(VLOOKUP($B471,'ACP Perf Network 072017'!$A$2:$AI$3381,18,FALSE),"")</f>
        <v>MARTINEZ DE PIMENTEL NADIA DR.</v>
      </c>
      <c r="E471" s="10" t="str">
        <f>_xlfn.IFNA(VLOOKUP($B471,'ACP Perf Network 072017'!$A$2:$AI$3381,13,FALSE),"")</f>
        <v>Yes</v>
      </c>
      <c r="F471" s="10" t="str">
        <f>_xlfn.IFNA(VLOOKUP($B471,'ACP Perf Network 072017'!$A$2:$AI$3381,12,FALSE),"")</f>
        <v>All Other:: Practitioner - Primary Care Provider (PCP)</v>
      </c>
      <c r="G471" s="2"/>
      <c r="H471" s="20">
        <f>+IF(ISERROR(VLOOKUP(B471,'[1]Physi, SP &amp; Others - Total PMT '!$K:$AA,16,FALSE)),0,VLOOKUP(B471,'[1]Physi, SP &amp; Others - Total PMT '!$K:$AA,16,FALSE))</f>
        <v>0</v>
      </c>
      <c r="I471" s="20">
        <f>+IF(ISERROR(VLOOKUP(B471,'[1]Physi, SP &amp; Others - Total PMT '!$K:$AA,17,FALSE)),0,VLOOKUP(B471,'[1]Physi, SP &amp; Others - Total PMT '!$K:$AA,17,FALSE))</f>
        <v>0</v>
      </c>
      <c r="J471" s="4">
        <f t="shared" si="7"/>
        <v>0</v>
      </c>
    </row>
    <row r="472" spans="1:10" ht="14.25" customHeight="1" x14ac:dyDescent="0.25">
      <c r="A472" s="30"/>
      <c r="B472" s="2">
        <v>1639230220</v>
      </c>
      <c r="C472" s="2"/>
      <c r="D472" s="10" t="str">
        <f>_xlfn.IFNA(VLOOKUP($B472,'ACP Perf Network 072017'!$A$2:$AI$3381,18,FALSE),"")</f>
        <v>MALHOTRA SURINDER</v>
      </c>
      <c r="E472" s="10" t="str">
        <f>_xlfn.IFNA(VLOOKUP($B472,'ACP Perf Network 072017'!$A$2:$AI$3381,13,FALSE),"")</f>
        <v>Yes</v>
      </c>
      <c r="F472" s="10" t="str">
        <f>_xlfn.IFNA(VLOOKUP($B472,'ACP Perf Network 072017'!$A$2:$AI$3381,12,FALSE),"")</f>
        <v>Practitioner - Non-Primary Care Provider (PCP)</v>
      </c>
      <c r="G472" s="2"/>
      <c r="H472" s="20">
        <f>+IF(ISERROR(VLOOKUP(B472,'[1]Physi, SP &amp; Others - Total PMT '!$K:$AA,16,FALSE)),0,VLOOKUP(B472,'[1]Physi, SP &amp; Others - Total PMT '!$K:$AA,16,FALSE))</f>
        <v>0</v>
      </c>
      <c r="I472" s="20">
        <f>+IF(ISERROR(VLOOKUP(B472,'[1]Physi, SP &amp; Others - Total PMT '!$K:$AA,17,FALSE)),0,VLOOKUP(B472,'[1]Physi, SP &amp; Others - Total PMT '!$K:$AA,17,FALSE))</f>
        <v>0</v>
      </c>
      <c r="J472" s="4">
        <f t="shared" si="7"/>
        <v>0</v>
      </c>
    </row>
    <row r="473" spans="1:10" ht="14.25" customHeight="1" x14ac:dyDescent="0.25">
      <c r="A473" s="30"/>
      <c r="B473" s="2">
        <v>1053343731</v>
      </c>
      <c r="C473" s="2"/>
      <c r="D473" s="10" t="str">
        <f>_xlfn.IFNA(VLOOKUP($B473,'ACP Perf Network 072017'!$A$2:$AI$3381,18,FALSE),"")</f>
        <v>TAN REYNALDO</v>
      </c>
      <c r="E473" s="10" t="str">
        <f>_xlfn.IFNA(VLOOKUP($B473,'ACP Perf Network 072017'!$A$2:$AI$3381,13,FALSE),"")</f>
        <v>Yes</v>
      </c>
      <c r="F473" s="10" t="str">
        <f>_xlfn.IFNA(VLOOKUP($B473,'ACP Perf Network 072017'!$A$2:$AI$3381,12,FALSE),"")</f>
        <v>All Other:: Practitioner - Primary Care Provider (PCP)</v>
      </c>
      <c r="G473" s="2"/>
      <c r="H473" s="20">
        <f>+IF(ISERROR(VLOOKUP(B473,'[1]Physi, SP &amp; Others - Total PMT '!$K:$AA,16,FALSE)),0,VLOOKUP(B473,'[1]Physi, SP &amp; Others - Total PMT '!$K:$AA,16,FALSE))</f>
        <v>0</v>
      </c>
      <c r="I473" s="20">
        <f>+IF(ISERROR(VLOOKUP(B473,'[1]Physi, SP &amp; Others - Total PMT '!$K:$AA,17,FALSE)),0,VLOOKUP(B473,'[1]Physi, SP &amp; Others - Total PMT '!$K:$AA,17,FALSE))</f>
        <v>0</v>
      </c>
      <c r="J473" s="4">
        <f t="shared" si="7"/>
        <v>0</v>
      </c>
    </row>
    <row r="474" spans="1:10" ht="14.25" customHeight="1" x14ac:dyDescent="0.25">
      <c r="A474" s="30"/>
      <c r="B474" s="2">
        <v>1962408880</v>
      </c>
      <c r="C474" s="2"/>
      <c r="D474" s="10" t="str">
        <f>_xlfn.IFNA(VLOOKUP($B474,'ACP Perf Network 072017'!$A$2:$AI$3381,18,FALSE),"")</f>
        <v>MEDVEDOVSKY MIHAIL</v>
      </c>
      <c r="E474" s="10" t="str">
        <f>_xlfn.IFNA(VLOOKUP($B474,'ACP Perf Network 072017'!$A$2:$AI$3381,13,FALSE),"")</f>
        <v>No</v>
      </c>
      <c r="F474" s="10" t="str">
        <f>_xlfn.IFNA(VLOOKUP($B474,'ACP Perf Network 072017'!$A$2:$AI$3381,12,FALSE),"")</f>
        <v>All Other:: Practitioner - Primary Care Provider (PCP)</v>
      </c>
      <c r="G474" s="2"/>
      <c r="H474" s="20">
        <f>+IF(ISERROR(VLOOKUP(B474,'[1]Physi, SP &amp; Others - Total PMT '!$K:$AA,16,FALSE)),0,VLOOKUP(B474,'[1]Physi, SP &amp; Others - Total PMT '!$K:$AA,16,FALSE))</f>
        <v>0</v>
      </c>
      <c r="I474" s="20">
        <f>+IF(ISERROR(VLOOKUP(B474,'[1]Physi, SP &amp; Others - Total PMT '!$K:$AA,17,FALSE)),0,VLOOKUP(B474,'[1]Physi, SP &amp; Others - Total PMT '!$K:$AA,17,FALSE))</f>
        <v>0</v>
      </c>
      <c r="J474" s="4">
        <f t="shared" si="7"/>
        <v>0</v>
      </c>
    </row>
    <row r="475" spans="1:10" ht="14.25" customHeight="1" x14ac:dyDescent="0.25">
      <c r="A475" s="30"/>
      <c r="B475" s="2">
        <v>1437171683</v>
      </c>
      <c r="C475" s="2"/>
      <c r="D475" s="10" t="str">
        <f>_xlfn.IFNA(VLOOKUP($B475,'ACP Perf Network 072017'!$A$2:$AI$3381,18,FALSE),"")</f>
        <v>LI JIANJUN</v>
      </c>
      <c r="E475" s="10" t="str">
        <f>_xlfn.IFNA(VLOOKUP($B475,'ACP Perf Network 072017'!$A$2:$AI$3381,13,FALSE),"")</f>
        <v>Yes</v>
      </c>
      <c r="F475" s="10" t="str">
        <f>_xlfn.IFNA(VLOOKUP($B475,'ACP Perf Network 072017'!$A$2:$AI$3381,12,FALSE),"")</f>
        <v>All Other:: Practitioner - Non-Primary Care Provider (PCP)</v>
      </c>
      <c r="G475" s="2"/>
      <c r="H475" s="20">
        <f>+IF(ISERROR(VLOOKUP(B475,'[1]Physi, SP &amp; Others - Total PMT '!$K:$AA,16,FALSE)),0,VLOOKUP(B475,'[1]Physi, SP &amp; Others - Total PMT '!$K:$AA,16,FALSE))</f>
        <v>0</v>
      </c>
      <c r="I475" s="20">
        <f>+IF(ISERROR(VLOOKUP(B475,'[1]Physi, SP &amp; Others - Total PMT '!$K:$AA,17,FALSE)),0,VLOOKUP(B475,'[1]Physi, SP &amp; Others - Total PMT '!$K:$AA,17,FALSE))</f>
        <v>0</v>
      </c>
      <c r="J475" s="4">
        <f t="shared" si="7"/>
        <v>0</v>
      </c>
    </row>
    <row r="476" spans="1:10" ht="14.25" customHeight="1" x14ac:dyDescent="0.25">
      <c r="A476" s="30"/>
      <c r="B476" s="2">
        <v>1366733719</v>
      </c>
      <c r="C476" s="2"/>
      <c r="D476" s="10" t="str">
        <f>_xlfn.IFNA(VLOOKUP($B476,'ACP Perf Network 072017'!$A$2:$AI$3381,18,FALSE),"")</f>
        <v>ALBERTO GLENDALYZ</v>
      </c>
      <c r="E476" s="10" t="str">
        <f>_xlfn.IFNA(VLOOKUP($B476,'ACP Perf Network 072017'!$A$2:$AI$3381,13,FALSE),"")</f>
        <v>Yes</v>
      </c>
      <c r="F476" s="10" t="str">
        <f>_xlfn.IFNA(VLOOKUP($B476,'ACP Perf Network 072017'!$A$2:$AI$3381,12,FALSE),"")</f>
        <v>All Other:: Practitioner - Primary Care Provider (PCP)</v>
      </c>
      <c r="G476" s="2"/>
      <c r="H476" s="20">
        <f>+IF(ISERROR(VLOOKUP(B476,'[1]Physi, SP &amp; Others - Total PMT '!$K:$AA,16,FALSE)),0,VLOOKUP(B476,'[1]Physi, SP &amp; Others - Total PMT '!$K:$AA,16,FALSE))</f>
        <v>0</v>
      </c>
      <c r="I476" s="20">
        <f>+IF(ISERROR(VLOOKUP(B476,'[1]Physi, SP &amp; Others - Total PMT '!$K:$AA,17,FALSE)),0,VLOOKUP(B476,'[1]Physi, SP &amp; Others - Total PMT '!$K:$AA,17,FALSE))</f>
        <v>0</v>
      </c>
      <c r="J476" s="4">
        <f t="shared" si="7"/>
        <v>0</v>
      </c>
    </row>
    <row r="477" spans="1:10" ht="14.25" customHeight="1" x14ac:dyDescent="0.25">
      <c r="A477" s="30"/>
      <c r="B477" s="2">
        <v>1679560833</v>
      </c>
      <c r="C477" s="2"/>
      <c r="D477" s="10" t="str">
        <f>_xlfn.IFNA(VLOOKUP($B477,'ACP Perf Network 072017'!$A$2:$AI$3381,18,FALSE),"")</f>
        <v>GUZMAN ELISCER DR.</v>
      </c>
      <c r="E477" s="10" t="str">
        <f>_xlfn.IFNA(VLOOKUP($B477,'ACP Perf Network 072017'!$A$2:$AI$3381,13,FALSE),"")</f>
        <v>Yes</v>
      </c>
      <c r="F477" s="10" t="str">
        <f>_xlfn.IFNA(VLOOKUP($B477,'ACP Perf Network 072017'!$A$2:$AI$3381,12,FALSE),"")</f>
        <v>All Other:: Practitioner - Non-Primary Care Provider (PCP)</v>
      </c>
      <c r="G477" s="2"/>
      <c r="H477" s="20">
        <f>+IF(ISERROR(VLOOKUP(B477,'[1]Physi, SP &amp; Others - Total PMT '!$K:$AA,16,FALSE)),0,VLOOKUP(B477,'[1]Physi, SP &amp; Others - Total PMT '!$K:$AA,16,FALSE))</f>
        <v>0</v>
      </c>
      <c r="I477" s="20">
        <f>+IF(ISERROR(VLOOKUP(B477,'[1]Physi, SP &amp; Others - Total PMT '!$K:$AA,17,FALSE)),0,VLOOKUP(B477,'[1]Physi, SP &amp; Others - Total PMT '!$K:$AA,17,FALSE))</f>
        <v>0</v>
      </c>
      <c r="J477" s="4">
        <f t="shared" si="7"/>
        <v>0</v>
      </c>
    </row>
    <row r="478" spans="1:10" ht="14.25" customHeight="1" x14ac:dyDescent="0.25">
      <c r="A478" s="30"/>
      <c r="B478" s="2">
        <v>1669683819</v>
      </c>
      <c r="C478" s="2"/>
      <c r="D478" s="10" t="str">
        <f>_xlfn.IFNA(VLOOKUP($B478,'ACP Perf Network 072017'!$A$2:$AI$3381,18,FALSE),"")</f>
        <v>YAN-ROSENBERG LINLI</v>
      </c>
      <c r="E478" s="10" t="str">
        <f>_xlfn.IFNA(VLOOKUP($B478,'ACP Perf Network 072017'!$A$2:$AI$3381,13,FALSE),"")</f>
        <v>Yes</v>
      </c>
      <c r="F478" s="10" t="str">
        <f>_xlfn.IFNA(VLOOKUP($B478,'ACP Perf Network 072017'!$A$2:$AI$3381,12,FALSE),"")</f>
        <v>All Other:: Practitioner - Non-Primary Care Provider (PCP)</v>
      </c>
      <c r="G478" s="2"/>
      <c r="H478" s="20">
        <f>+IF(ISERROR(VLOOKUP(B478,'[1]Physi, SP &amp; Others - Total PMT '!$K:$AA,16,FALSE)),0,VLOOKUP(B478,'[1]Physi, SP &amp; Others - Total PMT '!$K:$AA,16,FALSE))</f>
        <v>0</v>
      </c>
      <c r="I478" s="20">
        <f>+IF(ISERROR(VLOOKUP(B478,'[1]Physi, SP &amp; Others - Total PMT '!$K:$AA,17,FALSE)),0,VLOOKUP(B478,'[1]Physi, SP &amp; Others - Total PMT '!$K:$AA,17,FALSE))</f>
        <v>0</v>
      </c>
      <c r="J478" s="4">
        <f t="shared" si="7"/>
        <v>0</v>
      </c>
    </row>
    <row r="479" spans="1:10" ht="14.25" customHeight="1" x14ac:dyDescent="0.25">
      <c r="A479" s="30"/>
      <c r="B479" s="2">
        <v>1437575966</v>
      </c>
      <c r="C479" s="2"/>
      <c r="D479" s="10" t="str">
        <f>_xlfn.IFNA(VLOOKUP($B479,'ACP Perf Network 072017'!$A$2:$AI$3381,18,FALSE),"")</f>
        <v>PHYSICIANS OF THE FUTURE MEDGROUP PLLC</v>
      </c>
      <c r="E479" s="10" t="str">
        <f>_xlfn.IFNA(VLOOKUP($B479,'ACP Perf Network 072017'!$A$2:$AI$3381,13,FALSE),"")</f>
        <v>No</v>
      </c>
      <c r="F479" s="10" t="str">
        <f>_xlfn.IFNA(VLOOKUP($B479,'ACP Perf Network 072017'!$A$2:$AI$3381,12,FALSE),"")</f>
        <v>All Other</v>
      </c>
      <c r="G479" s="2"/>
      <c r="H479" s="20">
        <f>+IF(ISERROR(VLOOKUP(B479,'[1]Physi, SP &amp; Others - Total PMT '!$K:$AA,16,FALSE)),0,VLOOKUP(B479,'[1]Physi, SP &amp; Others - Total PMT '!$K:$AA,16,FALSE))</f>
        <v>0</v>
      </c>
      <c r="I479" s="20">
        <f>+IF(ISERROR(VLOOKUP(B479,'[1]Physi, SP &amp; Others - Total PMT '!$K:$AA,17,FALSE)),0,VLOOKUP(B479,'[1]Physi, SP &amp; Others - Total PMT '!$K:$AA,17,FALSE))</f>
        <v>0</v>
      </c>
      <c r="J479" s="4">
        <f t="shared" si="7"/>
        <v>0</v>
      </c>
    </row>
    <row r="480" spans="1:10" ht="14.25" customHeight="1" x14ac:dyDescent="0.25">
      <c r="A480" s="30"/>
      <c r="B480" s="2">
        <v>1730210949</v>
      </c>
      <c r="C480" s="2"/>
      <c r="D480" s="10" t="str">
        <f>_xlfn.IFNA(VLOOKUP($B480,'ACP Perf Network 072017'!$A$2:$AI$3381,18,FALSE),"")</f>
        <v>LEE HUNG-SAM</v>
      </c>
      <c r="E480" s="10" t="str">
        <f>_xlfn.IFNA(VLOOKUP($B480,'ACP Perf Network 072017'!$A$2:$AI$3381,13,FALSE),"")</f>
        <v>Yes</v>
      </c>
      <c r="F480" s="10" t="str">
        <f>_xlfn.IFNA(VLOOKUP($B480,'ACP Perf Network 072017'!$A$2:$AI$3381,12,FALSE),"")</f>
        <v>All Other:: Practitioner - Primary Care Provider (PCP)</v>
      </c>
      <c r="G480" s="2"/>
      <c r="H480" s="20">
        <f>+IF(ISERROR(VLOOKUP(B480,'[1]Physi, SP &amp; Others - Total PMT '!$K:$AA,16,FALSE)),0,VLOOKUP(B480,'[1]Physi, SP &amp; Others - Total PMT '!$K:$AA,16,FALSE))</f>
        <v>0</v>
      </c>
      <c r="I480" s="20">
        <f>+IF(ISERROR(VLOOKUP(B480,'[1]Physi, SP &amp; Others - Total PMT '!$K:$AA,17,FALSE)),0,VLOOKUP(B480,'[1]Physi, SP &amp; Others - Total PMT '!$K:$AA,17,FALSE))</f>
        <v>0</v>
      </c>
      <c r="J480" s="4">
        <f t="shared" si="7"/>
        <v>0</v>
      </c>
    </row>
    <row r="481" spans="1:10" ht="14.25" customHeight="1" x14ac:dyDescent="0.25">
      <c r="A481" s="30"/>
      <c r="B481" s="2">
        <v>1780693572</v>
      </c>
      <c r="C481" s="2"/>
      <c r="D481" s="10" t="str">
        <f>_xlfn.IFNA(VLOOKUP($B481,'ACP Perf Network 072017'!$A$2:$AI$3381,18,FALSE),"")</f>
        <v>MOAREFI MEHRAN</v>
      </c>
      <c r="E481" s="10" t="str">
        <f>_xlfn.IFNA(VLOOKUP($B481,'ACP Perf Network 072017'!$A$2:$AI$3381,13,FALSE),"")</f>
        <v>No</v>
      </c>
      <c r="F481" s="10" t="str">
        <f>_xlfn.IFNA(VLOOKUP($B481,'ACP Perf Network 072017'!$A$2:$AI$3381,12,FALSE),"")</f>
        <v>All Other:: Practitioner - Primary Care Provider (PCP)</v>
      </c>
      <c r="G481" s="2"/>
      <c r="H481" s="20">
        <f>+IF(ISERROR(VLOOKUP(B481,'[1]Physi, SP &amp; Others - Total PMT '!$K:$AA,16,FALSE)),0,VLOOKUP(B481,'[1]Physi, SP &amp; Others - Total PMT '!$K:$AA,16,FALSE))</f>
        <v>0</v>
      </c>
      <c r="I481" s="20">
        <f>+IF(ISERROR(VLOOKUP(B481,'[1]Physi, SP &amp; Others - Total PMT '!$K:$AA,17,FALSE)),0,VLOOKUP(B481,'[1]Physi, SP &amp; Others - Total PMT '!$K:$AA,17,FALSE))</f>
        <v>0</v>
      </c>
      <c r="J481" s="4">
        <f t="shared" ref="J481:J500" si="8">H481+I481</f>
        <v>0</v>
      </c>
    </row>
    <row r="482" spans="1:10" ht="14.25" customHeight="1" x14ac:dyDescent="0.25">
      <c r="A482" s="30"/>
      <c r="B482" s="2">
        <v>1366446155</v>
      </c>
      <c r="C482" s="2"/>
      <c r="D482" s="10" t="str">
        <f>_xlfn.IFNA(VLOOKUP($B482,'ACP Perf Network 072017'!$A$2:$AI$3381,18,FALSE),"")</f>
        <v>NYEIN BETTY DR.</v>
      </c>
      <c r="E482" s="10" t="str">
        <f>_xlfn.IFNA(VLOOKUP($B482,'ACP Perf Network 072017'!$A$2:$AI$3381,13,FALSE),"")</f>
        <v>Yes</v>
      </c>
      <c r="F482" s="10" t="str">
        <f>_xlfn.IFNA(VLOOKUP($B482,'ACP Perf Network 072017'!$A$2:$AI$3381,12,FALSE),"")</f>
        <v>All Other:: Practitioner - Non-Primary Care Provider (PCP)</v>
      </c>
      <c r="G482" s="2"/>
      <c r="H482" s="20">
        <f>+IF(ISERROR(VLOOKUP(B482,'[1]Physi, SP &amp; Others - Total PMT '!$K:$AA,16,FALSE)),0,VLOOKUP(B482,'[1]Physi, SP &amp; Others - Total PMT '!$K:$AA,16,FALSE))</f>
        <v>0</v>
      </c>
      <c r="I482" s="20">
        <f>+IF(ISERROR(VLOOKUP(B482,'[1]Physi, SP &amp; Others - Total PMT '!$K:$AA,17,FALSE)),0,VLOOKUP(B482,'[1]Physi, SP &amp; Others - Total PMT '!$K:$AA,17,FALSE))</f>
        <v>0</v>
      </c>
      <c r="J482" s="4">
        <f t="shared" si="8"/>
        <v>0</v>
      </c>
    </row>
    <row r="483" spans="1:10" ht="14.25" customHeight="1" x14ac:dyDescent="0.25">
      <c r="A483" s="30"/>
      <c r="B483" s="24">
        <v>1619073046</v>
      </c>
      <c r="C483" s="2"/>
      <c r="D483" s="10" t="str">
        <f>_xlfn.IFNA(VLOOKUP($B483,'ACP Perf Network 072017'!$A$2:$AI$3381,18,FALSE),"")</f>
        <v>DAVID MARIAN</v>
      </c>
      <c r="E483" s="10" t="str">
        <f>_xlfn.IFNA(VLOOKUP($B483,'ACP Perf Network 072017'!$A$2:$AI$3381,13,FALSE),"")</f>
        <v>Yes</v>
      </c>
      <c r="F483" s="10" t="str">
        <f>_xlfn.IFNA(VLOOKUP($B483,'ACP Perf Network 072017'!$A$2:$AI$3381,12,FALSE),"")</f>
        <v>All Other:: Practitioner - Non-Primary Care Provider (PCP):: Practitioner - Primary Care Provider (PCP)</v>
      </c>
      <c r="G483" s="2"/>
      <c r="H483" s="20">
        <f>+IF(ISERROR(VLOOKUP(B483,'[1]Physi, SP &amp; Others - Total PMT '!$K:$AA,16,FALSE)),0,VLOOKUP(B483,'[1]Physi, SP &amp; Others - Total PMT '!$K:$AA,16,FALSE))</f>
        <v>16647.946762329771</v>
      </c>
      <c r="I483" s="20">
        <f>+IF(ISERROR(VLOOKUP(B483,'[1]Physi, SP &amp; Others - Total PMT '!$K:$AA,17,FALSE)),0,VLOOKUP(B483,'[1]Physi, SP &amp; Others - Total PMT '!$K:$AA,17,FALSE))</f>
        <v>0</v>
      </c>
      <c r="J483" s="4">
        <f t="shared" ref="J483:J495" si="9">H483+I483</f>
        <v>16647.946762329771</v>
      </c>
    </row>
    <row r="484" spans="1:10" ht="14.25" customHeight="1" x14ac:dyDescent="0.25">
      <c r="A484" s="30"/>
      <c r="B484" s="24">
        <v>1902064421</v>
      </c>
      <c r="C484" s="2"/>
      <c r="D484" s="10" t="str">
        <f>_xlfn.IFNA(VLOOKUP($B484,'ACP Perf Network 072017'!$A$2:$AI$3381,18,FALSE),"")</f>
        <v>LAU DAVID DR.</v>
      </c>
      <c r="E484" s="10" t="str">
        <f>_xlfn.IFNA(VLOOKUP($B484,'ACP Perf Network 072017'!$A$2:$AI$3381,13,FALSE),"")</f>
        <v>Yes</v>
      </c>
      <c r="F484" s="10" t="str">
        <f>_xlfn.IFNA(VLOOKUP($B484,'ACP Perf Network 072017'!$A$2:$AI$3381,12,FALSE),"")</f>
        <v>All Other:: Practitioner - Non-Primary Care Provider (PCP)</v>
      </c>
      <c r="G484" s="2"/>
      <c r="H484" s="20">
        <f>+IF(ISERROR(VLOOKUP(B484,'[1]Physi, SP &amp; Others - Total PMT '!$K:$AA,16,FALSE)),0,VLOOKUP(B484,'[1]Physi, SP &amp; Others - Total PMT '!$K:$AA,16,FALSE))</f>
        <v>10829.791648591272</v>
      </c>
      <c r="I484" s="20">
        <f>+IF(ISERROR(VLOOKUP(B484,'[1]Physi, SP &amp; Others - Total PMT '!$K:$AA,17,FALSE)),0,VLOOKUP(B484,'[1]Physi, SP &amp; Others - Total PMT '!$K:$AA,17,FALSE))</f>
        <v>0</v>
      </c>
      <c r="J484" s="4">
        <f t="shared" si="9"/>
        <v>10829.791648591272</v>
      </c>
    </row>
    <row r="485" spans="1:10" ht="14.25" customHeight="1" x14ac:dyDescent="0.25">
      <c r="A485" s="30"/>
      <c r="B485" s="24">
        <v>1023335882</v>
      </c>
      <c r="C485" s="2"/>
      <c r="D485" s="10" t="str">
        <f>_xlfn.IFNA(VLOOKUP($B485,'ACP Perf Network 072017'!$A$2:$AI$3381,18,FALSE),"")</f>
        <v>WANG DA MR.</v>
      </c>
      <c r="E485" s="10" t="str">
        <f>_xlfn.IFNA(VLOOKUP($B485,'ACP Perf Network 072017'!$A$2:$AI$3381,13,FALSE),"")</f>
        <v>Yes</v>
      </c>
      <c r="F485" s="10" t="str">
        <f>_xlfn.IFNA(VLOOKUP($B485,'ACP Perf Network 072017'!$A$2:$AI$3381,12,FALSE),"")</f>
        <v>Mental Health:: Practitioner - Non-Primary Care Provider (PCP)</v>
      </c>
      <c r="G485" s="2"/>
      <c r="H485" s="20">
        <f>+IF(ISERROR(VLOOKUP(B485,'[1]Physi, SP &amp; Others - Total PMT '!$K:$AA,16,FALSE)),0,VLOOKUP(B485,'[1]Physi, SP &amp; Others - Total PMT '!$K:$AA,16,FALSE))</f>
        <v>5974.3509015150648</v>
      </c>
      <c r="I485" s="20">
        <f>+IF(ISERROR(VLOOKUP(B485,'[1]Physi, SP &amp; Others - Total PMT '!$K:$AA,17,FALSE)),0,VLOOKUP(B485,'[1]Physi, SP &amp; Others - Total PMT '!$K:$AA,17,FALSE))</f>
        <v>0</v>
      </c>
      <c r="J485" s="4">
        <f t="shared" si="9"/>
        <v>5974.3509015150648</v>
      </c>
    </row>
    <row r="486" spans="1:10" ht="14.25" customHeight="1" x14ac:dyDescent="0.25">
      <c r="A486" s="30"/>
      <c r="B486" s="24">
        <v>1487632279</v>
      </c>
      <c r="C486" s="2"/>
      <c r="D486" s="10" t="str">
        <f>_xlfn.IFNA(VLOOKUP($B486,'ACP Perf Network 072017'!$A$2:$AI$3381,18,FALSE),"")</f>
        <v>WONG YOKE HLEN</v>
      </c>
      <c r="E486" s="10" t="str">
        <f>_xlfn.IFNA(VLOOKUP($B486,'ACP Perf Network 072017'!$A$2:$AI$3381,13,FALSE),"")</f>
        <v>Yes</v>
      </c>
      <c r="F486" s="10" t="str">
        <f>_xlfn.IFNA(VLOOKUP($B486,'ACP Perf Network 072017'!$A$2:$AI$3381,12,FALSE),"")</f>
        <v>All Other:: Practitioner - Non-Primary Care Provider (PCP)</v>
      </c>
      <c r="G486" s="2"/>
      <c r="H486" s="20">
        <f>+IF(ISERROR(VLOOKUP(B486,'[1]Physi, SP &amp; Others - Total PMT '!$K:$AA,16,FALSE)),0,VLOOKUP(B486,'[1]Physi, SP &amp; Others - Total PMT '!$K:$AA,16,FALSE))</f>
        <v>4547.3702239392333</v>
      </c>
      <c r="I486" s="20">
        <f>+IF(ISERROR(VLOOKUP(B486,'[1]Physi, SP &amp; Others - Total PMT '!$K:$AA,17,FALSE)),0,VLOOKUP(B486,'[1]Physi, SP &amp; Others - Total PMT '!$K:$AA,17,FALSE))</f>
        <v>0</v>
      </c>
      <c r="J486" s="4">
        <f t="shared" si="9"/>
        <v>4547.3702239392333</v>
      </c>
    </row>
    <row r="487" spans="1:10" ht="14.25" customHeight="1" x14ac:dyDescent="0.25">
      <c r="A487" s="30"/>
      <c r="B487" s="24">
        <v>1598729311</v>
      </c>
      <c r="C487" s="2"/>
      <c r="D487" s="10" t="str">
        <f>_xlfn.IFNA(VLOOKUP($B487,'ACP Perf Network 072017'!$A$2:$AI$3381,18,FALSE),"")</f>
        <v>FU CHENZHONG</v>
      </c>
      <c r="E487" s="10" t="str">
        <f>_xlfn.IFNA(VLOOKUP($B487,'ACP Perf Network 072017'!$A$2:$AI$3381,13,FALSE),"")</f>
        <v>Yes</v>
      </c>
      <c r="F487" s="10" t="str">
        <f>_xlfn.IFNA(VLOOKUP($B487,'ACP Perf Network 072017'!$A$2:$AI$3381,12,FALSE),"")</f>
        <v>All Other:: Practitioner - Non-Primary Care Provider (PCP)</v>
      </c>
      <c r="G487" s="2"/>
      <c r="H487" s="20">
        <f>+IF(ISERROR(VLOOKUP(B487,'[1]Physi, SP &amp; Others - Total PMT '!$K:$AA,16,FALSE)),0,VLOOKUP(B487,'[1]Physi, SP &amp; Others - Total PMT '!$K:$AA,16,FALSE))</f>
        <v>4281.9709746790131</v>
      </c>
      <c r="I487" s="20">
        <f>+IF(ISERROR(VLOOKUP(B487,'[1]Physi, SP &amp; Others - Total PMT '!$K:$AA,17,FALSE)),0,VLOOKUP(B487,'[1]Physi, SP &amp; Others - Total PMT '!$K:$AA,17,FALSE))</f>
        <v>0</v>
      </c>
      <c r="J487" s="4">
        <f t="shared" si="9"/>
        <v>4281.9709746790131</v>
      </c>
    </row>
    <row r="488" spans="1:10" ht="14.25" customHeight="1" x14ac:dyDescent="0.25">
      <c r="A488" s="30"/>
      <c r="B488" s="25">
        <v>1679589667</v>
      </c>
      <c r="C488" s="2"/>
      <c r="D488" s="10" t="str">
        <f>_xlfn.IFNA(VLOOKUP($B488,'ACP Perf Network 072017'!$A$2:$AI$3381,18,FALSE),"")</f>
        <v>LEE SIMON</v>
      </c>
      <c r="E488" s="10" t="str">
        <f>_xlfn.IFNA(VLOOKUP($B488,'ACP Perf Network 072017'!$A$2:$AI$3381,13,FALSE),"")</f>
        <v>Yes</v>
      </c>
      <c r="F488" s="10" t="str">
        <f>_xlfn.IFNA(VLOOKUP($B488,'ACP Perf Network 072017'!$A$2:$AI$3381,12,FALSE),"")</f>
        <v>All Other:: Practitioner - Non-Primary Care Provider (PCP)</v>
      </c>
      <c r="G488" s="2"/>
      <c r="H488" s="20">
        <f>+IF(ISERROR(VLOOKUP(B488,'[1]Physi, SP &amp; Others - Total PMT '!$K:$AA,16,FALSE)),0,VLOOKUP(B488,'[1]Physi, SP &amp; Others - Total PMT '!$K:$AA,16,FALSE))</f>
        <v>3183.9728441494917</v>
      </c>
      <c r="I488" s="20">
        <f>+IF(ISERROR(VLOOKUP(B488,'[1]Physi, SP &amp; Others - Total PMT '!$K:$AA,17,FALSE)),0,VLOOKUP(B488,'[1]Physi, SP &amp; Others - Total PMT '!$K:$AA,17,FALSE))</f>
        <v>0</v>
      </c>
      <c r="J488" s="4">
        <f t="shared" si="9"/>
        <v>3183.9728441494917</v>
      </c>
    </row>
    <row r="489" spans="1:10" ht="14.25" customHeight="1" x14ac:dyDescent="0.25">
      <c r="A489" s="30"/>
      <c r="B489" s="25">
        <v>1578649844</v>
      </c>
      <c r="C489" s="2"/>
      <c r="D489" s="10" t="str">
        <f>_xlfn.IFNA(VLOOKUP($B489,'ACP Perf Network 072017'!$A$2:$AI$3381,18,FALSE),"")</f>
        <v>KONG XIANG BIN MR.</v>
      </c>
      <c r="E489" s="10" t="str">
        <f>_xlfn.IFNA(VLOOKUP($B489,'ACP Perf Network 072017'!$A$2:$AI$3381,13,FALSE),"")</f>
        <v>Yes</v>
      </c>
      <c r="F489" s="10" t="str">
        <f>_xlfn.IFNA(VLOOKUP($B489,'ACP Perf Network 072017'!$A$2:$AI$3381,12,FALSE),"")</f>
        <v>All Other:: Practitioner - Non-Primary Care Provider (PCP)</v>
      </c>
      <c r="G489" s="2"/>
      <c r="H489" s="20">
        <f>+IF(ISERROR(VLOOKUP(B489,'[1]Physi, SP &amp; Others - Total PMT '!$K:$AA,16,FALSE)),0,VLOOKUP(B489,'[1]Physi, SP &amp; Others - Total PMT '!$K:$AA,16,FALSE))</f>
        <v>3027.7284634039315</v>
      </c>
      <c r="I489" s="20">
        <f>+IF(ISERROR(VLOOKUP(B489,'[1]Physi, SP &amp; Others - Total PMT '!$K:$AA,17,FALSE)),0,VLOOKUP(B489,'[1]Physi, SP &amp; Others - Total PMT '!$K:$AA,17,FALSE))</f>
        <v>0</v>
      </c>
      <c r="J489" s="4">
        <f t="shared" si="9"/>
        <v>3027.7284634039315</v>
      </c>
    </row>
    <row r="490" spans="1:10" ht="14.25" customHeight="1" x14ac:dyDescent="0.25">
      <c r="A490" s="30"/>
      <c r="B490" s="25">
        <v>1801974241</v>
      </c>
      <c r="C490" s="2"/>
      <c r="D490" s="10" t="str">
        <f>_xlfn.IFNA(VLOOKUP($B490,'ACP Perf Network 072017'!$A$2:$AI$3381,18,FALSE),"")</f>
        <v>LOPEZ JUAN</v>
      </c>
      <c r="E490" s="10" t="str">
        <f>_xlfn.IFNA(VLOOKUP($B490,'ACP Perf Network 072017'!$A$2:$AI$3381,13,FALSE),"")</f>
        <v>No</v>
      </c>
      <c r="F490" s="10" t="str">
        <f>_xlfn.IFNA(VLOOKUP($B490,'ACP Perf Network 072017'!$A$2:$AI$3381,12,FALSE),"")</f>
        <v>All Other:: Practitioner - Non-Primary Care Provider (PCP)</v>
      </c>
      <c r="G490" s="2"/>
      <c r="H490" s="20">
        <f>+IF(ISERROR(VLOOKUP(B490,'[1]Physi, SP &amp; Others - Total PMT '!$K:$AA,16,FALSE)),0,VLOOKUP(B490,'[1]Physi, SP &amp; Others - Total PMT '!$K:$AA,16,FALSE))</f>
        <v>403.64450660104433</v>
      </c>
      <c r="I490" s="20">
        <f>+IF(ISERROR(VLOOKUP(B490,'[1]Physi, SP &amp; Others - Total PMT '!$K:$AA,17,FALSE)),0,VLOOKUP(B490,'[1]Physi, SP &amp; Others - Total PMT '!$K:$AA,17,FALSE))</f>
        <v>0</v>
      </c>
      <c r="J490" s="4">
        <f t="shared" si="9"/>
        <v>403.64450660104433</v>
      </c>
    </row>
    <row r="491" spans="1:10" ht="14.25" customHeight="1" x14ac:dyDescent="0.25">
      <c r="A491" s="30"/>
      <c r="B491" s="25">
        <v>1649306648</v>
      </c>
      <c r="C491" s="2"/>
      <c r="D491" s="10" t="str">
        <f>_xlfn.IFNA(VLOOKUP($B491,'ACP Perf Network 072017'!$A$2:$AI$3381,18,FALSE),"")</f>
        <v>BUTTERS MARVA</v>
      </c>
      <c r="E491" s="10" t="str">
        <f>_xlfn.IFNA(VLOOKUP($B491,'ACP Perf Network 072017'!$A$2:$AI$3381,13,FALSE),"")</f>
        <v>No</v>
      </c>
      <c r="F491" s="10" t="str">
        <f>_xlfn.IFNA(VLOOKUP($B491,'ACP Perf Network 072017'!$A$2:$AI$3381,12,FALSE),"")</f>
        <v>All Other:: Practitioner - Non-Primary Care Provider (PCP)</v>
      </c>
      <c r="G491" s="2"/>
      <c r="H491" s="20">
        <f>+IF(ISERROR(VLOOKUP(B491,'[1]Physi, SP &amp; Others - Total PMT '!$K:$AA,16,FALSE)),0,VLOOKUP(B491,'[1]Physi, SP &amp; Others - Total PMT '!$K:$AA,16,FALSE))</f>
        <v>254.99680461615441</v>
      </c>
      <c r="I491" s="20">
        <f>+IF(ISERROR(VLOOKUP(B491,'[1]Physi, SP &amp; Others - Total PMT '!$K:$AA,17,FALSE)),0,VLOOKUP(B491,'[1]Physi, SP &amp; Others - Total PMT '!$K:$AA,17,FALSE))</f>
        <v>0</v>
      </c>
      <c r="J491" s="4">
        <f t="shared" si="9"/>
        <v>254.99680461615441</v>
      </c>
    </row>
    <row r="492" spans="1:10" ht="14.25" customHeight="1" x14ac:dyDescent="0.25">
      <c r="A492" s="30"/>
      <c r="B492" s="24">
        <v>1225083165</v>
      </c>
      <c r="C492" s="2"/>
      <c r="D492" s="10" t="str">
        <f>_xlfn.IFNA(VLOOKUP($B492,'ACP Perf Network 072017'!$A$2:$AI$3381,18,FALSE),"")</f>
        <v>MASLOVA ALLA</v>
      </c>
      <c r="E492" s="10" t="str">
        <f>_xlfn.IFNA(VLOOKUP($B492,'ACP Perf Network 072017'!$A$2:$AI$3381,13,FALSE),"")</f>
        <v>No</v>
      </c>
      <c r="F492" s="10" t="str">
        <f>_xlfn.IFNA(VLOOKUP($B492,'ACP Perf Network 072017'!$A$2:$AI$3381,12,FALSE),"")</f>
        <v>All Other:: Practitioner - Primary Care Provider (PCP)</v>
      </c>
      <c r="G492" s="2"/>
      <c r="H492" s="20">
        <f>+IF(ISERROR(VLOOKUP(B492,'[1]Physi, SP &amp; Others - Total PMT '!$K:$AA,16,FALSE)),0,VLOOKUP(B492,'[1]Physi, SP &amp; Others - Total PMT '!$K:$AA,16,FALSE))</f>
        <v>163.04977246055236</v>
      </c>
      <c r="I492" s="20">
        <f>+IF(ISERROR(VLOOKUP(B492,'[1]Physi, SP &amp; Others - Total PMT '!$K:$AA,17,FALSE)),0,VLOOKUP(B492,'[1]Physi, SP &amp; Others - Total PMT '!$K:$AA,17,FALSE))</f>
        <v>0</v>
      </c>
      <c r="J492" s="4">
        <f t="shared" si="9"/>
        <v>163.04977246055236</v>
      </c>
    </row>
    <row r="493" spans="1:10" ht="14.25" customHeight="1" x14ac:dyDescent="0.25">
      <c r="A493" s="30"/>
      <c r="B493" s="24">
        <v>1306108006</v>
      </c>
      <c r="C493" s="2"/>
      <c r="D493" s="10" t="str">
        <f>_xlfn.IFNA(VLOOKUP($B493,'ACP Perf Network 072017'!$A$2:$AI$3381,18,FALSE),"")</f>
        <v>ARBILO MARYCLAIRE</v>
      </c>
      <c r="E493" s="10" t="str">
        <f>_xlfn.IFNA(VLOOKUP($B493,'ACP Perf Network 072017'!$A$2:$AI$3381,13,FALSE),"")</f>
        <v>No</v>
      </c>
      <c r="F493" s="10" t="str">
        <f>_xlfn.IFNA(VLOOKUP($B493,'ACP Perf Network 072017'!$A$2:$AI$3381,12,FALSE),"")</f>
        <v>Practitioner - Non-Primary Care Provider (PCP)</v>
      </c>
      <c r="G493" s="2"/>
      <c r="H493" s="20">
        <f>+IF(ISERROR(VLOOKUP(B493,'[1]Physi, SP &amp; Others - Total PMT '!$K:$AA,16,FALSE)),0,VLOOKUP(B493,'[1]Physi, SP &amp; Others - Total PMT '!$K:$AA,16,FALSE))</f>
        <v>141.28304572629611</v>
      </c>
      <c r="I493" s="20">
        <f>+IF(ISERROR(VLOOKUP(B493,'[1]Physi, SP &amp; Others - Total PMT '!$K:$AA,17,FALSE)),0,VLOOKUP(B493,'[1]Physi, SP &amp; Others - Total PMT '!$K:$AA,17,FALSE))</f>
        <v>0</v>
      </c>
      <c r="J493" s="4">
        <f t="shared" si="9"/>
        <v>141.28304572629611</v>
      </c>
    </row>
    <row r="494" spans="1:10" ht="14.25" customHeight="1" x14ac:dyDescent="0.25">
      <c r="A494" s="30"/>
      <c r="B494" s="24">
        <v>1649202367</v>
      </c>
      <c r="C494" s="2"/>
      <c r="D494" s="10" t="str">
        <f>_xlfn.IFNA(VLOOKUP($B494,'ACP Perf Network 072017'!$A$2:$AI$3381,18,FALSE),"")</f>
        <v/>
      </c>
      <c r="E494" s="10" t="str">
        <f>_xlfn.IFNA(VLOOKUP($B494,'ACP Perf Network 072017'!$A$2:$AI$3381,13,FALSE),"")</f>
        <v/>
      </c>
      <c r="F494" s="10" t="str">
        <f>_xlfn.IFNA(VLOOKUP($B494,'ACP Perf Network 072017'!$A$2:$AI$3381,12,FALSE),"")</f>
        <v/>
      </c>
      <c r="G494" s="2"/>
      <c r="H494" s="20">
        <f>+IF(ISERROR(VLOOKUP(B494,'[1]Physi, SP &amp; Others - Total PMT '!$K:$AA,16,FALSE)),0,VLOOKUP(B494,'[1]Physi, SP &amp; Others - Total PMT '!$K:$AA,16,FALSE))</f>
        <v>45.051081194196435</v>
      </c>
      <c r="I494" s="20">
        <f>+IF(ISERROR(VLOOKUP(B494,'[1]Physi, SP &amp; Others - Total PMT '!$K:$AA,17,FALSE)),0,VLOOKUP(B494,'[1]Physi, SP &amp; Others - Total PMT '!$K:$AA,17,FALSE))</f>
        <v>0</v>
      </c>
      <c r="J494" s="4">
        <f t="shared" ref="J494" si="10">H494+I494</f>
        <v>45.051081194196435</v>
      </c>
    </row>
    <row r="495" spans="1:10" ht="14.25" customHeight="1" x14ac:dyDescent="0.25">
      <c r="A495" s="30"/>
      <c r="B495" s="25">
        <v>1104098318</v>
      </c>
      <c r="C495" s="2"/>
      <c r="D495" s="10" t="str">
        <f>_xlfn.IFNA(VLOOKUP($B495,'ACP Perf Network 072017'!$A$2:$AI$3381,18,FALSE),"")</f>
        <v>KO STEVE DR.</v>
      </c>
      <c r="E495" s="10" t="str">
        <f>_xlfn.IFNA(VLOOKUP($B495,'ACP Perf Network 072017'!$A$2:$AI$3381,13,FALSE),"")</f>
        <v>No</v>
      </c>
      <c r="F495" s="10" t="str">
        <f>_xlfn.IFNA(VLOOKUP($B495,'ACP Perf Network 072017'!$A$2:$AI$3381,12,FALSE),"")</f>
        <v>Practitioner - Non-Primary Care Provider (PCP)</v>
      </c>
      <c r="G495" s="2"/>
      <c r="H495" s="20">
        <f>+IF(ISERROR(VLOOKUP(B495,'[1]Physi, SP &amp; Others - Total PMT '!$K:$AA,16,FALSE)),0,VLOOKUP(B495,'[1]Physi, SP &amp; Others - Total PMT '!$K:$AA,16,FALSE))</f>
        <v>90.10216238839287</v>
      </c>
      <c r="I495" s="20">
        <f>+IF(ISERROR(VLOOKUP(B495,'[1]Physi, SP &amp; Others - Total PMT '!$K:$AA,17,FALSE)),0,VLOOKUP(B495,'[1]Physi, SP &amp; Others - Total PMT '!$K:$AA,17,FALSE))</f>
        <v>0</v>
      </c>
      <c r="J495" s="4">
        <f t="shared" si="9"/>
        <v>90.10216238839287</v>
      </c>
    </row>
    <row r="496" spans="1:10" ht="14.25" customHeight="1" x14ac:dyDescent="0.25">
      <c r="A496" s="30"/>
      <c r="B496" s="24">
        <v>1649202367</v>
      </c>
      <c r="C496" s="2"/>
      <c r="D496" s="10" t="str">
        <f>_xlfn.IFNA(VLOOKUP($B496,'ACP Perf Network 072017'!$A$2:$AI$3381,18,FALSE),"")</f>
        <v/>
      </c>
      <c r="E496" s="10" t="str">
        <f>_xlfn.IFNA(VLOOKUP($B496,'ACP Perf Network 072017'!$A$2:$AI$3381,13,FALSE),"")</f>
        <v/>
      </c>
      <c r="F496" s="10" t="str">
        <f>_xlfn.IFNA(VLOOKUP($B496,'ACP Perf Network 072017'!$A$2:$AI$3381,12,FALSE),"")</f>
        <v/>
      </c>
      <c r="G496" s="2"/>
      <c r="H496" s="2"/>
      <c r="I496" s="2"/>
      <c r="J496" s="4">
        <f t="shared" si="8"/>
        <v>0</v>
      </c>
    </row>
    <row r="497" spans="1:10" ht="14.25" customHeight="1" x14ac:dyDescent="0.25">
      <c r="A497" s="30"/>
      <c r="B497" s="2"/>
      <c r="C497" s="2"/>
      <c r="D497" s="10" t="str">
        <f>_xlfn.IFNA(VLOOKUP($B497,'ACP Perf Network 072017'!$A$2:$AI$3381,18,FALSE),"")</f>
        <v/>
      </c>
      <c r="E497" s="10" t="str">
        <f>_xlfn.IFNA(VLOOKUP($B497,'ACP Perf Network 072017'!$A$2:$AI$3381,13,FALSE),"")</f>
        <v/>
      </c>
      <c r="F497" s="10" t="str">
        <f>_xlfn.IFNA(VLOOKUP($B497,'ACP Perf Network 072017'!$A$2:$AI$3381,12,FALSE),"")</f>
        <v/>
      </c>
      <c r="G497" s="2"/>
      <c r="H497" s="2"/>
      <c r="I497" s="2"/>
      <c r="J497" s="4">
        <f t="shared" si="8"/>
        <v>0</v>
      </c>
    </row>
    <row r="498" spans="1:10" ht="14.25" customHeight="1" x14ac:dyDescent="0.25">
      <c r="A498" s="30"/>
      <c r="B498" s="2"/>
      <c r="C498" s="2"/>
      <c r="D498" s="10" t="str">
        <f>_xlfn.IFNA(VLOOKUP($B498,'ACP Perf Network 072017'!$A$2:$AI$3381,18,FALSE),"")</f>
        <v/>
      </c>
      <c r="E498" s="10" t="str">
        <f>_xlfn.IFNA(VLOOKUP($B498,'ACP Perf Network 072017'!$A$2:$AI$3381,13,FALSE),"")</f>
        <v/>
      </c>
      <c r="F498" s="10" t="str">
        <f>_xlfn.IFNA(VLOOKUP($B498,'ACP Perf Network 072017'!$A$2:$AI$3381,12,FALSE),"")</f>
        <v/>
      </c>
      <c r="G498" s="2"/>
      <c r="H498" s="2"/>
      <c r="I498" s="2"/>
      <c r="J498" s="4">
        <f t="shared" si="8"/>
        <v>0</v>
      </c>
    </row>
    <row r="499" spans="1:10" x14ac:dyDescent="0.25">
      <c r="A499" s="31" t="s">
        <v>10</v>
      </c>
      <c r="B499" s="2"/>
      <c r="C499" s="2"/>
      <c r="D499" s="10" t="str">
        <f>_xlfn.IFNA(VLOOKUP($B499,'ACP Perf Network 072017'!$A$2:$AI$3381,18,FALSE),"")</f>
        <v/>
      </c>
      <c r="E499" s="10" t="str">
        <f>_xlfn.IFNA(VLOOKUP($B499,'ACP Perf Network 072017'!$A$2:$AI$3381,13,FALSE),"")</f>
        <v/>
      </c>
      <c r="F499" s="10" t="str">
        <f>_xlfn.IFNA(VLOOKUP($B499,'ACP Perf Network 072017'!$A$2:$AI$3381,12,FALSE),"")</f>
        <v/>
      </c>
      <c r="G499" s="2"/>
      <c r="H499" s="2"/>
      <c r="I499" s="2"/>
      <c r="J499" s="4">
        <f t="shared" si="8"/>
        <v>0</v>
      </c>
    </row>
    <row r="500" spans="1:10" x14ac:dyDescent="0.25">
      <c r="A500" s="31" t="s">
        <v>10</v>
      </c>
      <c r="B500" s="2"/>
      <c r="C500" s="2"/>
      <c r="D500" s="10" t="str">
        <f>_xlfn.IFNA(VLOOKUP($B500,'ACP Perf Network 072017'!$A$2:$AI$3381,18,FALSE),"")</f>
        <v/>
      </c>
      <c r="E500" s="10" t="str">
        <f>_xlfn.IFNA(VLOOKUP($B500,'ACP Perf Network 072017'!$A$2:$AI$3381,13,FALSE),"")</f>
        <v/>
      </c>
      <c r="F500" s="10" t="str">
        <f>_xlfn.IFNA(VLOOKUP($B500,'ACP Perf Network 072017'!$A$2:$AI$3381,12,FALSE),"")</f>
        <v/>
      </c>
      <c r="G500" s="2"/>
      <c r="H500" s="2"/>
      <c r="I500" s="2"/>
      <c r="J500" s="4">
        <f t="shared" si="8"/>
        <v>0</v>
      </c>
    </row>
    <row r="501" spans="1:10" x14ac:dyDescent="0.25">
      <c r="A501" s="31" t="s">
        <v>10</v>
      </c>
      <c r="B501" s="2"/>
      <c r="C501" s="2"/>
      <c r="D501" s="10" t="str">
        <f>_xlfn.IFNA(VLOOKUP($B501,'ACP Perf Network 072017'!$A$2:$AI$3381,18,FALSE),"")</f>
        <v/>
      </c>
      <c r="E501" s="10" t="str">
        <f>_xlfn.IFNA(VLOOKUP($B501,'ACP Perf Network 072017'!$A$2:$AI$3381,13,FALSE),"")</f>
        <v/>
      </c>
      <c r="F501" s="10" t="str">
        <f>_xlfn.IFNA(VLOOKUP($B501,'ACP Perf Network 072017'!$A$2:$AI$3381,12,FALSE),"")</f>
        <v/>
      </c>
      <c r="G501" s="2"/>
      <c r="H501" s="2"/>
      <c r="I501" s="2"/>
      <c r="J501" s="4">
        <f t="shared" ref="J501:J503" si="11">H501+I501</f>
        <v>0</v>
      </c>
    </row>
    <row r="502" spans="1:10" x14ac:dyDescent="0.25">
      <c r="A502" s="31" t="s">
        <v>10</v>
      </c>
      <c r="B502" s="2"/>
      <c r="C502" s="2"/>
      <c r="D502" s="10" t="str">
        <f>_xlfn.IFNA(VLOOKUP($B502,'ACP Perf Network 072017'!$A$2:$AI$3381,18,FALSE),"")</f>
        <v/>
      </c>
      <c r="E502" s="10" t="str">
        <f>_xlfn.IFNA(VLOOKUP($B502,'ACP Perf Network 072017'!$A$2:$AI$3381,13,FALSE),"")</f>
        <v/>
      </c>
      <c r="F502" s="10" t="str">
        <f>_xlfn.IFNA(VLOOKUP($B502,'ACP Perf Network 072017'!$A$2:$AI$3381,12,FALSE),"")</f>
        <v/>
      </c>
      <c r="G502" s="2"/>
      <c r="H502" s="2"/>
      <c r="I502" s="2"/>
      <c r="J502" s="4">
        <f t="shared" si="11"/>
        <v>0</v>
      </c>
    </row>
    <row r="503" spans="1:10" x14ac:dyDescent="0.25">
      <c r="A503" s="31" t="s">
        <v>10</v>
      </c>
      <c r="B503" s="2"/>
      <c r="C503" s="2"/>
      <c r="D503" s="10" t="str">
        <f>_xlfn.IFNA(VLOOKUP($B503,'ACP Perf Network 072017'!$A$2:$AI$3381,18,FALSE),"")</f>
        <v/>
      </c>
      <c r="E503" s="10" t="str">
        <f>_xlfn.IFNA(VLOOKUP($B503,'ACP Perf Network 072017'!$A$2:$AI$3381,13,FALSE),"")</f>
        <v/>
      </c>
      <c r="F503" s="10" t="str">
        <f>_xlfn.IFNA(VLOOKUP($B503,'ACP Perf Network 072017'!$A$2:$AI$3381,12,FALSE),"")</f>
        <v/>
      </c>
      <c r="G503" s="2"/>
      <c r="H503" s="2"/>
      <c r="I503" s="2"/>
      <c r="J503" s="4">
        <f t="shared" si="11"/>
        <v>0</v>
      </c>
    </row>
    <row r="504" spans="1:10" x14ac:dyDescent="0.25">
      <c r="A504" s="32"/>
      <c r="B504" s="34" t="s">
        <v>35</v>
      </c>
      <c r="C504" s="34"/>
      <c r="D504" s="34"/>
      <c r="E504" s="34"/>
      <c r="F504" s="34"/>
      <c r="G504" s="34"/>
      <c r="H504" s="34"/>
      <c r="I504" s="34"/>
      <c r="J504" s="34"/>
    </row>
    <row r="505" spans="1:10" x14ac:dyDescent="0.25">
      <c r="A505" s="8"/>
      <c r="B505" s="9"/>
      <c r="C505" s="9"/>
      <c r="D505" s="9"/>
      <c r="E505" s="9"/>
      <c r="F505" s="9"/>
      <c r="G505" s="9"/>
      <c r="H505" s="12">
        <f t="shared" ref="H505:I505" si="12">SUM(H352:H503)</f>
        <v>49591.259191594407</v>
      </c>
      <c r="I505" s="12">
        <f t="shared" si="12"/>
        <v>0</v>
      </c>
      <c r="J505" s="12">
        <f>SUM(J352:J503)</f>
        <v>49591.259191594407</v>
      </c>
    </row>
    <row r="506" spans="1:10" ht="14.25" customHeight="1" x14ac:dyDescent="0.25">
      <c r="A506" s="29" t="s">
        <v>11</v>
      </c>
      <c r="B506" s="2">
        <v>1063545283</v>
      </c>
      <c r="C506" s="2"/>
      <c r="D506" s="10" t="str">
        <f>_xlfn.IFNA(VLOOKUP($B506,'ACP Perf Network 072017'!$A$2:$AI$3381,18,FALSE),"")</f>
        <v>FLUSHING HOSPITAL &amp; MEDICAL CENTER</v>
      </c>
      <c r="E506" s="10" t="str">
        <f>_xlfn.IFNA(VLOOKUP($B506,'ACP Perf Network 072017'!$A$2:$AI$3381,13,FALSE),"")</f>
        <v>Yes</v>
      </c>
      <c r="F506" s="10" t="str">
        <f>_xlfn.IFNA(VLOOKUP($B506,'ACP Perf Network 072017'!$A$2:$AI$3381,12,FALSE),"")</f>
        <v>All Other:: Clinic:: Hospital:: Mental Health:: Pharmacy:: Substance Abuse</v>
      </c>
      <c r="G506" s="2"/>
      <c r="H506" s="20">
        <f>+IF(ISERROR(VLOOKUP(B506,'[1]Physi, SP &amp; Others - Total PMT '!$K:$AA,16,FALSE)),0,VLOOKUP(B506,'[1]Physi, SP &amp; Others - Total PMT '!$K:$AA,16,FALSE))</f>
        <v>0</v>
      </c>
      <c r="I506" s="20">
        <f>+IF(ISERROR(VLOOKUP(B506,'[1]Physi, SP &amp; Others - Total PMT '!$K:$AA,17,FALSE)),0,VLOOKUP(B506,'[1]Physi, SP &amp; Others - Total PMT '!$K:$AA,17,FALSE))</f>
        <v>0</v>
      </c>
      <c r="J506" s="4">
        <f t="shared" ref="J506" si="13">H506+I506</f>
        <v>0</v>
      </c>
    </row>
    <row r="507" spans="1:10" ht="14.25" customHeight="1" x14ac:dyDescent="0.25">
      <c r="A507" s="30"/>
      <c r="B507" s="2">
        <v>1619047958</v>
      </c>
      <c r="C507" s="2"/>
      <c r="D507" s="10" t="str">
        <f>_xlfn.IFNA(VLOOKUP($B507,'ACP Perf Network 072017'!$A$2:$AI$3381,18,FALSE),"")</f>
        <v>HUGHES REGINALD DR.</v>
      </c>
      <c r="E507" s="10" t="str">
        <f>_xlfn.IFNA(VLOOKUP($B507,'ACP Perf Network 072017'!$A$2:$AI$3381,13,FALSE),"")</f>
        <v>Yes</v>
      </c>
      <c r="F507" s="10" t="str">
        <f>_xlfn.IFNA(VLOOKUP($B507,'ACP Perf Network 072017'!$A$2:$AI$3381,12,FALSE),"")</f>
        <v>All Other:: Practitioner - Primary Care Provider (PCP)</v>
      </c>
      <c r="G507" s="2"/>
      <c r="H507" s="20">
        <f>+IF(ISERROR(VLOOKUP(B507,'[1]Physi, SP &amp; Others - Total PMT '!$K:$AA,16,FALSE)),0,VLOOKUP(B507,'[1]Physi, SP &amp; Others - Total PMT '!$K:$AA,16,FALSE))</f>
        <v>0</v>
      </c>
      <c r="I507" s="20">
        <f>+IF(ISERROR(VLOOKUP(B507,'[1]Physi, SP &amp; Others - Total PMT '!$K:$AA,17,FALSE)),0,VLOOKUP(B507,'[1]Physi, SP &amp; Others - Total PMT '!$K:$AA,17,FALSE))</f>
        <v>0</v>
      </c>
      <c r="J507" s="4">
        <f t="shared" ref="J507:J529" si="14">H507+I507</f>
        <v>0</v>
      </c>
    </row>
    <row r="508" spans="1:10" ht="14.25" customHeight="1" x14ac:dyDescent="0.25">
      <c r="A508" s="30"/>
      <c r="B508" s="2">
        <v>1639321268</v>
      </c>
      <c r="C508" s="2"/>
      <c r="D508" s="10" t="str">
        <f>_xlfn.IFNA(VLOOKUP($B508,'ACP Perf Network 072017'!$A$2:$AI$3381,18,FALSE),"")</f>
        <v>PETERU SACHIDANAND</v>
      </c>
      <c r="E508" s="10" t="str">
        <f>_xlfn.IFNA(VLOOKUP($B508,'ACP Perf Network 072017'!$A$2:$AI$3381,13,FALSE),"")</f>
        <v>Yes</v>
      </c>
      <c r="F508" s="10" t="str">
        <f>_xlfn.IFNA(VLOOKUP($B508,'ACP Perf Network 072017'!$A$2:$AI$3381,12,FALSE),"")</f>
        <v>Mental Health:: Practitioner - Non-Primary Care Provider (PCP)</v>
      </c>
      <c r="G508" s="2"/>
      <c r="H508" s="20">
        <f>+IF(ISERROR(VLOOKUP(B508,'[1]Physi, SP &amp; Others - Total PMT '!$K:$AA,16,FALSE)),0,VLOOKUP(B508,'[1]Physi, SP &amp; Others - Total PMT '!$K:$AA,16,FALSE))</f>
        <v>0</v>
      </c>
      <c r="I508" s="20">
        <f>+IF(ISERROR(VLOOKUP(B508,'[1]Physi, SP &amp; Others - Total PMT '!$K:$AA,17,FALSE)),0,VLOOKUP(B508,'[1]Physi, SP &amp; Others - Total PMT '!$K:$AA,17,FALSE))</f>
        <v>0</v>
      </c>
      <c r="J508" s="4">
        <f t="shared" si="14"/>
        <v>0</v>
      </c>
    </row>
    <row r="509" spans="1:10" ht="14.25" customHeight="1" x14ac:dyDescent="0.25">
      <c r="A509" s="30"/>
      <c r="B509" s="2">
        <v>1215021522</v>
      </c>
      <c r="C509" s="2"/>
      <c r="D509" s="10" t="str">
        <f>_xlfn.IFNA(VLOOKUP($B509,'ACP Perf Network 072017'!$A$2:$AI$3381,18,FALSE),"")</f>
        <v>SEN PIYALI</v>
      </c>
      <c r="E509" s="10" t="str">
        <f>_xlfn.IFNA(VLOOKUP($B509,'ACP Perf Network 072017'!$A$2:$AI$3381,13,FALSE),"")</f>
        <v>Yes</v>
      </c>
      <c r="F509" s="10" t="str">
        <f>_xlfn.IFNA(VLOOKUP($B509,'ACP Perf Network 072017'!$A$2:$AI$3381,12,FALSE),"")</f>
        <v>All Other:: Practitioner - Primary Care Provider (PCP)</v>
      </c>
      <c r="G509" s="2"/>
      <c r="H509" s="20">
        <f>+IF(ISERROR(VLOOKUP(B509,'[1]Physi, SP &amp; Others - Total PMT '!$K:$AA,16,FALSE)),0,VLOOKUP(B509,'[1]Physi, SP &amp; Others - Total PMT '!$K:$AA,16,FALSE))</f>
        <v>0</v>
      </c>
      <c r="I509" s="20">
        <f>+IF(ISERROR(VLOOKUP(B509,'[1]Physi, SP &amp; Others - Total PMT '!$K:$AA,17,FALSE)),0,VLOOKUP(B509,'[1]Physi, SP &amp; Others - Total PMT '!$K:$AA,17,FALSE))</f>
        <v>0</v>
      </c>
      <c r="J509" s="4">
        <f t="shared" si="14"/>
        <v>0</v>
      </c>
    </row>
    <row r="510" spans="1:10" ht="14.25" customHeight="1" x14ac:dyDescent="0.25">
      <c r="A510" s="30"/>
      <c r="B510" s="2">
        <v>1184655664</v>
      </c>
      <c r="C510" s="2"/>
      <c r="D510" s="10" t="str">
        <f>_xlfn.IFNA(VLOOKUP($B510,'ACP Perf Network 072017'!$A$2:$AI$3381,18,FALSE),"")</f>
        <v>DUVALSAINT FREGENS DR.</v>
      </c>
      <c r="E510" s="10" t="str">
        <f>_xlfn.IFNA(VLOOKUP($B510,'ACP Perf Network 072017'!$A$2:$AI$3381,13,FALSE),"")</f>
        <v>Yes</v>
      </c>
      <c r="F510" s="10" t="str">
        <f>_xlfn.IFNA(VLOOKUP($B510,'ACP Perf Network 072017'!$A$2:$AI$3381,12,FALSE),"")</f>
        <v>All Other:: Practitioner - Non-Primary Care Provider (PCP)</v>
      </c>
      <c r="G510" s="2"/>
      <c r="H510" s="20">
        <f>+IF(ISERROR(VLOOKUP(B510,'[1]Physi, SP &amp; Others - Total PMT '!$K:$AA,16,FALSE)),0,VLOOKUP(B510,'[1]Physi, SP &amp; Others - Total PMT '!$K:$AA,16,FALSE))</f>
        <v>0</v>
      </c>
      <c r="I510" s="20">
        <f>+IF(ISERROR(VLOOKUP(B510,'[1]Physi, SP &amp; Others - Total PMT '!$K:$AA,17,FALSE)),0,VLOOKUP(B510,'[1]Physi, SP &amp; Others - Total PMT '!$K:$AA,17,FALSE))</f>
        <v>0</v>
      </c>
      <c r="J510" s="4">
        <f t="shared" si="14"/>
        <v>0</v>
      </c>
    </row>
    <row r="511" spans="1:10" ht="14.25" customHeight="1" x14ac:dyDescent="0.25">
      <c r="A511" s="30"/>
      <c r="B511" s="2">
        <v>1952339582</v>
      </c>
      <c r="C511" s="2"/>
      <c r="D511" s="10" t="str">
        <f>_xlfn.IFNA(VLOOKUP($B511,'ACP Perf Network 072017'!$A$2:$AI$3381,18,FALSE),"")</f>
        <v>GONZALEZ FERMIN DR.</v>
      </c>
      <c r="E511" s="10" t="str">
        <f>_xlfn.IFNA(VLOOKUP($B511,'ACP Perf Network 072017'!$A$2:$AI$3381,13,FALSE),"")</f>
        <v>Yes</v>
      </c>
      <c r="F511" s="10" t="str">
        <f>_xlfn.IFNA(VLOOKUP($B511,'ACP Perf Network 072017'!$A$2:$AI$3381,12,FALSE),"")</f>
        <v>Mental Health:: Practitioner - Non-Primary Care Provider (PCP)</v>
      </c>
      <c r="G511" s="2"/>
      <c r="H511" s="20">
        <f>+IF(ISERROR(VLOOKUP(B511,'[1]Physi, SP &amp; Others - Total PMT '!$K:$AA,16,FALSE)),0,VLOOKUP(B511,'[1]Physi, SP &amp; Others - Total PMT '!$K:$AA,16,FALSE))</f>
        <v>0</v>
      </c>
      <c r="I511" s="20">
        <f>+IF(ISERROR(VLOOKUP(B511,'[1]Physi, SP &amp; Others - Total PMT '!$K:$AA,17,FALSE)),0,VLOOKUP(B511,'[1]Physi, SP &amp; Others - Total PMT '!$K:$AA,17,FALSE))</f>
        <v>0</v>
      </c>
      <c r="J511" s="4">
        <f t="shared" si="14"/>
        <v>0</v>
      </c>
    </row>
    <row r="512" spans="1:10" ht="14.25" customHeight="1" x14ac:dyDescent="0.25">
      <c r="A512" s="30"/>
      <c r="B512" s="2">
        <v>1831154780</v>
      </c>
      <c r="C512" s="2"/>
      <c r="D512" s="10" t="str">
        <f>_xlfn.IFNA(VLOOKUP($B512,'ACP Perf Network 072017'!$A$2:$AI$3381,18,FALSE),"")</f>
        <v>ALCINDOR CLAUDIA</v>
      </c>
      <c r="E512" s="10" t="str">
        <f>_xlfn.IFNA(VLOOKUP($B512,'ACP Perf Network 072017'!$A$2:$AI$3381,13,FALSE),"")</f>
        <v>Yes</v>
      </c>
      <c r="F512" s="10" t="str">
        <f>_xlfn.IFNA(VLOOKUP($B512,'ACP Perf Network 072017'!$A$2:$AI$3381,12,FALSE),"")</f>
        <v>All Other:: Practitioner - Primary Care Provider (PCP)</v>
      </c>
      <c r="G512" s="2"/>
      <c r="H512" s="20">
        <f>+IF(ISERROR(VLOOKUP(B512,'[1]Physi, SP &amp; Others - Total PMT '!$K:$AA,16,FALSE)),0,VLOOKUP(B512,'[1]Physi, SP &amp; Others - Total PMT '!$K:$AA,16,FALSE))</f>
        <v>0</v>
      </c>
      <c r="I512" s="20">
        <f>+IF(ISERROR(VLOOKUP(B512,'[1]Physi, SP &amp; Others - Total PMT '!$K:$AA,17,FALSE)),0,VLOOKUP(B512,'[1]Physi, SP &amp; Others - Total PMT '!$K:$AA,17,FALSE))</f>
        <v>0</v>
      </c>
      <c r="J512" s="4">
        <f t="shared" si="14"/>
        <v>0</v>
      </c>
    </row>
    <row r="513" spans="1:10" ht="14.25" customHeight="1" x14ac:dyDescent="0.25">
      <c r="A513" s="30"/>
      <c r="B513" s="2">
        <v>1447308218</v>
      </c>
      <c r="C513" s="2"/>
      <c r="D513" s="10" t="str">
        <f>_xlfn.IFNA(VLOOKUP($B513,'ACP Perf Network 072017'!$A$2:$AI$3381,18,FALSE),"")</f>
        <v>O TERESA</v>
      </c>
      <c r="E513" s="10" t="str">
        <f>_xlfn.IFNA(VLOOKUP($B513,'ACP Perf Network 072017'!$A$2:$AI$3381,13,FALSE),"")</f>
        <v>No</v>
      </c>
      <c r="F513" s="10" t="str">
        <f>_xlfn.IFNA(VLOOKUP($B513,'ACP Perf Network 072017'!$A$2:$AI$3381,12,FALSE),"")</f>
        <v>Practitioner - Non-Primary Care Provider (PCP)</v>
      </c>
      <c r="G513" s="2"/>
      <c r="H513" s="20">
        <f>+IF(ISERROR(VLOOKUP(B513,'[1]Physi, SP &amp; Others - Total PMT '!$K:$AA,16,FALSE)),0,VLOOKUP(B513,'[1]Physi, SP &amp; Others - Total PMT '!$K:$AA,16,FALSE))</f>
        <v>0</v>
      </c>
      <c r="I513" s="20">
        <f>+IF(ISERROR(VLOOKUP(B513,'[1]Physi, SP &amp; Others - Total PMT '!$K:$AA,17,FALSE)),0,VLOOKUP(B513,'[1]Physi, SP &amp; Others - Total PMT '!$K:$AA,17,FALSE))</f>
        <v>0</v>
      </c>
      <c r="J513" s="4">
        <f t="shared" si="14"/>
        <v>0</v>
      </c>
    </row>
    <row r="514" spans="1:10" ht="14.25" customHeight="1" x14ac:dyDescent="0.25">
      <c r="A514" s="30"/>
      <c r="B514" s="2">
        <v>1700019320</v>
      </c>
      <c r="C514" s="2"/>
      <c r="D514" s="10" t="str">
        <f>_xlfn.IFNA(VLOOKUP($B514,'ACP Perf Network 072017'!$A$2:$AI$3381,18,FALSE),"")</f>
        <v>HOLTZMAN DVORAH</v>
      </c>
      <c r="E514" s="10" t="str">
        <f>_xlfn.IFNA(VLOOKUP($B514,'ACP Perf Network 072017'!$A$2:$AI$3381,13,FALSE),"")</f>
        <v>No</v>
      </c>
      <c r="F514" s="10" t="str">
        <f>_xlfn.IFNA(VLOOKUP($B514,'ACP Perf Network 072017'!$A$2:$AI$3381,12,FALSE),"")</f>
        <v>All Other:: Practitioner - Non-Primary Care Provider (PCP)</v>
      </c>
      <c r="G514" s="2"/>
      <c r="H514" s="20">
        <f>+IF(ISERROR(VLOOKUP(B514,'[1]Physi, SP &amp; Others - Total PMT '!$K:$AA,16,FALSE)),0,VLOOKUP(B514,'[1]Physi, SP &amp; Others - Total PMT '!$K:$AA,16,FALSE))</f>
        <v>0</v>
      </c>
      <c r="I514" s="20">
        <f>+IF(ISERROR(VLOOKUP(B514,'[1]Physi, SP &amp; Others - Total PMT '!$K:$AA,17,FALSE)),0,VLOOKUP(B514,'[1]Physi, SP &amp; Others - Total PMT '!$K:$AA,17,FALSE))</f>
        <v>0</v>
      </c>
      <c r="J514" s="4">
        <f t="shared" si="14"/>
        <v>0</v>
      </c>
    </row>
    <row r="515" spans="1:10" ht="14.25" customHeight="1" x14ac:dyDescent="0.25">
      <c r="A515" s="30"/>
      <c r="B515" s="2">
        <v>1013920172</v>
      </c>
      <c r="C515" s="2"/>
      <c r="D515" s="10" t="str">
        <f>_xlfn.IFNA(VLOOKUP($B515,'ACP Perf Network 072017'!$A$2:$AI$3381,18,FALSE),"")</f>
        <v>DELPIN CHRISTINA DR.</v>
      </c>
      <c r="E515" s="10" t="str">
        <f>_xlfn.IFNA(VLOOKUP($B515,'ACP Perf Network 072017'!$A$2:$AI$3381,13,FALSE),"")</f>
        <v>No</v>
      </c>
      <c r="F515" s="10" t="str">
        <f>_xlfn.IFNA(VLOOKUP($B515,'ACP Perf Network 072017'!$A$2:$AI$3381,12,FALSE),"")</f>
        <v>Practitioner - Non-Primary Care Provider (PCP)</v>
      </c>
      <c r="G515" s="2"/>
      <c r="H515" s="20">
        <f>+IF(ISERROR(VLOOKUP(B515,'[1]Physi, SP &amp; Others - Total PMT '!$K:$AA,16,FALSE)),0,VLOOKUP(B515,'[1]Physi, SP &amp; Others - Total PMT '!$K:$AA,16,FALSE))</f>
        <v>0</v>
      </c>
      <c r="I515" s="20">
        <f>+IF(ISERROR(VLOOKUP(B515,'[1]Physi, SP &amp; Others - Total PMT '!$K:$AA,17,FALSE)),0,VLOOKUP(B515,'[1]Physi, SP &amp; Others - Total PMT '!$K:$AA,17,FALSE))</f>
        <v>0</v>
      </c>
      <c r="J515" s="4">
        <f t="shared" si="14"/>
        <v>0</v>
      </c>
    </row>
    <row r="516" spans="1:10" ht="14.25" customHeight="1" x14ac:dyDescent="0.25">
      <c r="A516" s="30"/>
      <c r="B516" s="2">
        <v>1528034352</v>
      </c>
      <c r="C516" s="2"/>
      <c r="D516" s="10" t="str">
        <f>_xlfn.IFNA(VLOOKUP($B516,'ACP Perf Network 072017'!$A$2:$AI$3381,18,FALSE),"")</f>
        <v>KALMAN JILL</v>
      </c>
      <c r="E516" s="10" t="str">
        <f>_xlfn.IFNA(VLOOKUP($B516,'ACP Perf Network 072017'!$A$2:$AI$3381,13,FALSE),"")</f>
        <v>No</v>
      </c>
      <c r="F516" s="10" t="str">
        <f>_xlfn.IFNA(VLOOKUP($B516,'ACP Perf Network 072017'!$A$2:$AI$3381,12,FALSE),"")</f>
        <v>All Other:: Practitioner - Non-Primary Care Provider (PCP)</v>
      </c>
      <c r="G516" s="2"/>
      <c r="H516" s="20">
        <f>+IF(ISERROR(VLOOKUP(B516,'[1]Physi, SP &amp; Others - Total PMT '!$K:$AA,16,FALSE)),0,VLOOKUP(B516,'[1]Physi, SP &amp; Others - Total PMT '!$K:$AA,16,FALSE))</f>
        <v>0</v>
      </c>
      <c r="I516" s="20">
        <f>+IF(ISERROR(VLOOKUP(B516,'[1]Physi, SP &amp; Others - Total PMT '!$K:$AA,17,FALSE)),0,VLOOKUP(B516,'[1]Physi, SP &amp; Others - Total PMT '!$K:$AA,17,FALSE))</f>
        <v>0</v>
      </c>
      <c r="J516" s="4">
        <f t="shared" si="14"/>
        <v>0</v>
      </c>
    </row>
    <row r="517" spans="1:10" ht="14.25" customHeight="1" x14ac:dyDescent="0.25">
      <c r="A517" s="30"/>
      <c r="B517" s="2">
        <v>1568532547</v>
      </c>
      <c r="C517" s="2"/>
      <c r="D517" s="10" t="str">
        <f>_xlfn.IFNA(VLOOKUP($B517,'ACP Perf Network 072017'!$A$2:$AI$3381,18,FALSE),"")</f>
        <v/>
      </c>
      <c r="E517" s="10" t="str">
        <f>_xlfn.IFNA(VLOOKUP($B517,'ACP Perf Network 072017'!$A$2:$AI$3381,13,FALSE),"")</f>
        <v/>
      </c>
      <c r="F517" s="10" t="str">
        <f>_xlfn.IFNA(VLOOKUP($B517,'ACP Perf Network 072017'!$A$2:$AI$3381,12,FALSE),"")</f>
        <v/>
      </c>
      <c r="G517" s="2"/>
      <c r="H517" s="20">
        <f>+IF(ISERROR(VLOOKUP(B517,'[1]Physi, SP &amp; Others - Total PMT '!$K:$AA,16,FALSE)),0,VLOOKUP(B517,'[1]Physi, SP &amp; Others - Total PMT '!$K:$AA,16,FALSE))</f>
        <v>0</v>
      </c>
      <c r="I517" s="20">
        <f>+IF(ISERROR(VLOOKUP(B517,'[1]Physi, SP &amp; Others - Total PMT '!$K:$AA,17,FALSE)),0,VLOOKUP(B517,'[1]Physi, SP &amp; Others - Total PMT '!$K:$AA,17,FALSE))</f>
        <v>0</v>
      </c>
      <c r="J517" s="4">
        <f t="shared" si="14"/>
        <v>0</v>
      </c>
    </row>
    <row r="518" spans="1:10" ht="14.25" customHeight="1" x14ac:dyDescent="0.25">
      <c r="A518" s="30"/>
      <c r="B518" s="2">
        <v>1215968557</v>
      </c>
      <c r="C518" s="2"/>
      <c r="D518" s="10" t="str">
        <f>_xlfn.IFNA(VLOOKUP($B518,'ACP Perf Network 072017'!$A$2:$AI$3381,18,FALSE),"")</f>
        <v>DREW MICHAEL</v>
      </c>
      <c r="E518" s="10" t="str">
        <f>_xlfn.IFNA(VLOOKUP($B518,'ACP Perf Network 072017'!$A$2:$AI$3381,13,FALSE),"")</f>
        <v>No</v>
      </c>
      <c r="F518" s="10" t="str">
        <f>_xlfn.IFNA(VLOOKUP($B518,'ACP Perf Network 072017'!$A$2:$AI$3381,12,FALSE),"")</f>
        <v>All Other:: Practitioner - Non-Primary Care Provider (PCP)</v>
      </c>
      <c r="G518" s="2"/>
      <c r="H518" s="20">
        <f>+IF(ISERROR(VLOOKUP(B518,'[1]Physi, SP &amp; Others - Total PMT '!$K:$AA,16,FALSE)),0,VLOOKUP(B518,'[1]Physi, SP &amp; Others - Total PMT '!$K:$AA,16,FALSE))</f>
        <v>0</v>
      </c>
      <c r="I518" s="20">
        <f>+IF(ISERROR(VLOOKUP(B518,'[1]Physi, SP &amp; Others - Total PMT '!$K:$AA,17,FALSE)),0,VLOOKUP(B518,'[1]Physi, SP &amp; Others - Total PMT '!$K:$AA,17,FALSE))</f>
        <v>0</v>
      </c>
      <c r="J518" s="4">
        <f t="shared" si="14"/>
        <v>0</v>
      </c>
    </row>
    <row r="519" spans="1:10" ht="14.25" customHeight="1" x14ac:dyDescent="0.25">
      <c r="A519" s="30"/>
      <c r="B519" s="2">
        <v>1114902723</v>
      </c>
      <c r="C519" s="2"/>
      <c r="D519" s="10" t="str">
        <f>_xlfn.IFNA(VLOOKUP($B519,'ACP Perf Network 072017'!$A$2:$AI$3381,18,FALSE),"")</f>
        <v>LIM JESSICA DR.</v>
      </c>
      <c r="E519" s="10" t="str">
        <f>_xlfn.IFNA(VLOOKUP($B519,'ACP Perf Network 072017'!$A$2:$AI$3381,13,FALSE),"")</f>
        <v>No</v>
      </c>
      <c r="F519" s="10" t="str">
        <f>_xlfn.IFNA(VLOOKUP($B519,'ACP Perf Network 072017'!$A$2:$AI$3381,12,FALSE),"")</f>
        <v>Practitioner - Non-Primary Care Provider (PCP)</v>
      </c>
      <c r="G519" s="2"/>
      <c r="H519" s="20">
        <f>+IF(ISERROR(VLOOKUP(B519,'[1]Physi, SP &amp; Others - Total PMT '!$K:$AA,16,FALSE)),0,VLOOKUP(B519,'[1]Physi, SP &amp; Others - Total PMT '!$K:$AA,16,FALSE))</f>
        <v>0</v>
      </c>
      <c r="I519" s="20">
        <f>+IF(ISERROR(VLOOKUP(B519,'[1]Physi, SP &amp; Others - Total PMT '!$K:$AA,17,FALSE)),0,VLOOKUP(B519,'[1]Physi, SP &amp; Others - Total PMT '!$K:$AA,17,FALSE))</f>
        <v>0</v>
      </c>
      <c r="J519" s="4">
        <f t="shared" si="14"/>
        <v>0</v>
      </c>
    </row>
    <row r="520" spans="1:10" ht="14.25" customHeight="1" x14ac:dyDescent="0.25">
      <c r="A520" s="30"/>
      <c r="B520" s="2">
        <v>1699710814</v>
      </c>
      <c r="C520" s="2"/>
      <c r="D520" s="10" t="str">
        <f>_xlfn.IFNA(VLOOKUP($B520,'ACP Perf Network 072017'!$A$2:$AI$3381,18,FALSE),"")</f>
        <v>TENEMBAUM MOISES DR.</v>
      </c>
      <c r="E520" s="10" t="str">
        <f>_xlfn.IFNA(VLOOKUP($B520,'ACP Perf Network 072017'!$A$2:$AI$3381,13,FALSE),"")</f>
        <v>No</v>
      </c>
      <c r="F520" s="10" t="str">
        <f>_xlfn.IFNA(VLOOKUP($B520,'ACP Perf Network 072017'!$A$2:$AI$3381,12,FALSE),"")</f>
        <v>All Other:: Practitioner - Non-Primary Care Provider (PCP)</v>
      </c>
      <c r="G520" s="2"/>
      <c r="H520" s="20">
        <f>+IF(ISERROR(VLOOKUP(B520,'[1]Physi, SP &amp; Others - Total PMT '!$K:$AA,16,FALSE)),0,VLOOKUP(B520,'[1]Physi, SP &amp; Others - Total PMT '!$K:$AA,16,FALSE))</f>
        <v>0</v>
      </c>
      <c r="I520" s="20">
        <f>+IF(ISERROR(VLOOKUP(B520,'[1]Physi, SP &amp; Others - Total PMT '!$K:$AA,17,FALSE)),0,VLOOKUP(B520,'[1]Physi, SP &amp; Others - Total PMT '!$K:$AA,17,FALSE))</f>
        <v>0</v>
      </c>
      <c r="J520" s="4">
        <f t="shared" si="14"/>
        <v>0</v>
      </c>
    </row>
    <row r="521" spans="1:10" ht="14.25" customHeight="1" x14ac:dyDescent="0.25">
      <c r="A521" s="30"/>
      <c r="B521" s="2">
        <v>1700034485</v>
      </c>
      <c r="C521" s="2"/>
      <c r="D521" s="10" t="str">
        <f>_xlfn.IFNA(VLOOKUP($B521,'ACP Perf Network 072017'!$A$2:$AI$3381,18,FALSE),"")</f>
        <v>MARKOWITZ MINDY</v>
      </c>
      <c r="E521" s="10" t="str">
        <f>_xlfn.IFNA(VLOOKUP($B521,'ACP Perf Network 072017'!$A$2:$AI$3381,13,FALSE),"")</f>
        <v>No</v>
      </c>
      <c r="F521" s="10" t="str">
        <f>_xlfn.IFNA(VLOOKUP($B521,'ACP Perf Network 072017'!$A$2:$AI$3381,12,FALSE),"")</f>
        <v>All Other:: Practitioner - Non-Primary Care Provider (PCP)</v>
      </c>
      <c r="G521" s="2"/>
      <c r="H521" s="20">
        <f>+IF(ISERROR(VLOOKUP(B521,'[1]Physi, SP &amp; Others - Total PMT '!$K:$AA,16,FALSE)),0,VLOOKUP(B521,'[1]Physi, SP &amp; Others - Total PMT '!$K:$AA,16,FALSE))</f>
        <v>0</v>
      </c>
      <c r="I521" s="20">
        <f>+IF(ISERROR(VLOOKUP(B521,'[1]Physi, SP &amp; Others - Total PMT '!$K:$AA,17,FALSE)),0,VLOOKUP(B521,'[1]Physi, SP &amp; Others - Total PMT '!$K:$AA,17,FALSE))</f>
        <v>0</v>
      </c>
      <c r="J521" s="4">
        <f t="shared" si="14"/>
        <v>0</v>
      </c>
    </row>
    <row r="522" spans="1:10" ht="14.25" customHeight="1" x14ac:dyDescent="0.25">
      <c r="A522" s="30"/>
      <c r="B522" s="2">
        <v>1083786594</v>
      </c>
      <c r="C522" s="2"/>
      <c r="D522" s="10" t="str">
        <f>_xlfn.IFNA(VLOOKUP($B522,'ACP Perf Network 072017'!$A$2:$AI$3381,18,FALSE),"")</f>
        <v>ANSARI PARSWA DR.</v>
      </c>
      <c r="E522" s="10" t="str">
        <f>_xlfn.IFNA(VLOOKUP($B522,'ACP Perf Network 072017'!$A$2:$AI$3381,13,FALSE),"")</f>
        <v>No</v>
      </c>
      <c r="F522" s="10" t="str">
        <f>_xlfn.IFNA(VLOOKUP($B522,'ACP Perf Network 072017'!$A$2:$AI$3381,12,FALSE),"")</f>
        <v>All Other:: Practitioner - Non-Primary Care Provider (PCP)</v>
      </c>
      <c r="G522" s="2"/>
      <c r="H522" s="20">
        <f>+IF(ISERROR(VLOOKUP(B522,'[1]Physi, SP &amp; Others - Total PMT '!$K:$AA,16,FALSE)),0,VLOOKUP(B522,'[1]Physi, SP &amp; Others - Total PMT '!$K:$AA,16,FALSE))</f>
        <v>0</v>
      </c>
      <c r="I522" s="20">
        <f>+IF(ISERROR(VLOOKUP(B522,'[1]Physi, SP &amp; Others - Total PMT '!$K:$AA,17,FALSE)),0,VLOOKUP(B522,'[1]Physi, SP &amp; Others - Total PMT '!$K:$AA,17,FALSE))</f>
        <v>0</v>
      </c>
      <c r="J522" s="4">
        <f t="shared" si="14"/>
        <v>0</v>
      </c>
    </row>
    <row r="523" spans="1:10" ht="14.25" customHeight="1" x14ac:dyDescent="0.25">
      <c r="A523" s="30"/>
      <c r="B523" s="2">
        <v>1982794848</v>
      </c>
      <c r="C523" s="2"/>
      <c r="D523" s="10" t="str">
        <f>_xlfn.IFNA(VLOOKUP($B523,'ACP Perf Network 072017'!$A$2:$AI$3381,18,FALSE),"")</f>
        <v>POSNER DAVID DR.</v>
      </c>
      <c r="E523" s="10" t="str">
        <f>_xlfn.IFNA(VLOOKUP($B523,'ACP Perf Network 072017'!$A$2:$AI$3381,13,FALSE),"")</f>
        <v>No</v>
      </c>
      <c r="F523" s="10" t="str">
        <f>_xlfn.IFNA(VLOOKUP($B523,'ACP Perf Network 072017'!$A$2:$AI$3381,12,FALSE),"")</f>
        <v>All Other:: Practitioner - Non-Primary Care Provider (PCP)</v>
      </c>
      <c r="G523" s="2"/>
      <c r="H523" s="20">
        <f>+IF(ISERROR(VLOOKUP(B523,'[1]Physi, SP &amp; Others - Total PMT '!$K:$AA,16,FALSE)),0,VLOOKUP(B523,'[1]Physi, SP &amp; Others - Total PMT '!$K:$AA,16,FALSE))</f>
        <v>0</v>
      </c>
      <c r="I523" s="20">
        <f>+IF(ISERROR(VLOOKUP(B523,'[1]Physi, SP &amp; Others - Total PMT '!$K:$AA,17,FALSE)),0,VLOOKUP(B523,'[1]Physi, SP &amp; Others - Total PMT '!$K:$AA,17,FALSE))</f>
        <v>0</v>
      </c>
      <c r="J523" s="4">
        <f t="shared" si="14"/>
        <v>0</v>
      </c>
    </row>
    <row r="524" spans="1:10" ht="14.25" customHeight="1" x14ac:dyDescent="0.25">
      <c r="A524" s="30"/>
      <c r="B524" s="2">
        <v>1396738787</v>
      </c>
      <c r="C524" s="2"/>
      <c r="D524" s="10" t="str">
        <f>_xlfn.IFNA(VLOOKUP($B524,'ACP Perf Network 072017'!$A$2:$AI$3381,18,FALSE),"")</f>
        <v>CHARNOFF JUDAH MR.</v>
      </c>
      <c r="E524" s="10" t="str">
        <f>_xlfn.IFNA(VLOOKUP($B524,'ACP Perf Network 072017'!$A$2:$AI$3381,13,FALSE),"")</f>
        <v>No</v>
      </c>
      <c r="F524" s="10" t="str">
        <f>_xlfn.IFNA(VLOOKUP($B524,'ACP Perf Network 072017'!$A$2:$AI$3381,12,FALSE),"")</f>
        <v>All Other:: Practitioner - Primary Care Provider (PCP)</v>
      </c>
      <c r="G524" s="2"/>
      <c r="H524" s="20">
        <f>+IF(ISERROR(VLOOKUP(B524,'[1]Physi, SP &amp; Others - Total PMT '!$K:$AA,16,FALSE)),0,VLOOKUP(B524,'[1]Physi, SP &amp; Others - Total PMT '!$K:$AA,16,FALSE))</f>
        <v>0</v>
      </c>
      <c r="I524" s="20">
        <f>+IF(ISERROR(VLOOKUP(B524,'[1]Physi, SP &amp; Others - Total PMT '!$K:$AA,17,FALSE)),0,VLOOKUP(B524,'[1]Physi, SP &amp; Others - Total PMT '!$K:$AA,17,FALSE))</f>
        <v>0</v>
      </c>
      <c r="J524" s="4">
        <f t="shared" si="14"/>
        <v>0</v>
      </c>
    </row>
    <row r="525" spans="1:10" ht="14.45" customHeight="1" x14ac:dyDescent="0.25">
      <c r="A525" s="30"/>
      <c r="B525" s="2">
        <v>1831155712</v>
      </c>
      <c r="C525" s="2"/>
      <c r="D525" s="10" t="str">
        <f>_xlfn.IFNA(VLOOKUP($B525,'ACP Perf Network 072017'!$A$2:$AI$3381,18,FALSE),"")</f>
        <v>WANER MILTON</v>
      </c>
      <c r="E525" s="10" t="str">
        <f>_xlfn.IFNA(VLOOKUP($B525,'ACP Perf Network 072017'!$A$2:$AI$3381,13,FALSE),"")</f>
        <v>No</v>
      </c>
      <c r="F525" s="10" t="str">
        <f>_xlfn.IFNA(VLOOKUP($B525,'ACP Perf Network 072017'!$A$2:$AI$3381,12,FALSE),"")</f>
        <v>Practitioner - Non-Primary Care Provider (PCP)</v>
      </c>
      <c r="G525" s="2"/>
      <c r="H525" s="20">
        <f>+IF(ISERROR(VLOOKUP(B525,'[1]Physi, SP &amp; Others - Total PMT '!$K:$AA,16,FALSE)),0,VLOOKUP(B525,'[1]Physi, SP &amp; Others - Total PMT '!$K:$AA,16,FALSE))</f>
        <v>0</v>
      </c>
      <c r="I525" s="20">
        <f>+IF(ISERROR(VLOOKUP(B525,'[1]Physi, SP &amp; Others - Total PMT '!$K:$AA,17,FALSE)),0,VLOOKUP(B525,'[1]Physi, SP &amp; Others - Total PMT '!$K:$AA,17,FALSE))</f>
        <v>0</v>
      </c>
      <c r="J525" s="4">
        <f t="shared" si="14"/>
        <v>0</v>
      </c>
    </row>
    <row r="526" spans="1:10" ht="14.45" customHeight="1" x14ac:dyDescent="0.25">
      <c r="A526" s="30"/>
      <c r="B526" s="2">
        <v>1417042565</v>
      </c>
      <c r="C526" s="2"/>
      <c r="D526" s="10" t="str">
        <f>_xlfn.IFNA(VLOOKUP($B526,'ACP Perf Network 072017'!$A$2:$AI$3381,18,FALSE),"")</f>
        <v>KRESPI YOSEF</v>
      </c>
      <c r="E526" s="10" t="str">
        <f>_xlfn.IFNA(VLOOKUP($B526,'ACP Perf Network 072017'!$A$2:$AI$3381,13,FALSE),"")</f>
        <v>No</v>
      </c>
      <c r="F526" s="10" t="str">
        <f>_xlfn.IFNA(VLOOKUP($B526,'ACP Perf Network 072017'!$A$2:$AI$3381,12,FALSE),"")</f>
        <v>All Other:: Practitioner - Non-Primary Care Provider (PCP)</v>
      </c>
      <c r="G526" s="2"/>
      <c r="H526" s="20">
        <f>+IF(ISERROR(VLOOKUP(B526,'[1]Physi, SP &amp; Others - Total PMT '!$K:$AA,16,FALSE)),0,VLOOKUP(B526,'[1]Physi, SP &amp; Others - Total PMT '!$K:$AA,16,FALSE))</f>
        <v>0</v>
      </c>
      <c r="I526" s="20">
        <f>+IF(ISERROR(VLOOKUP(B526,'[1]Physi, SP &amp; Others - Total PMT '!$K:$AA,17,FALSE)),0,VLOOKUP(B526,'[1]Physi, SP &amp; Others - Total PMT '!$K:$AA,17,FALSE))</f>
        <v>0</v>
      </c>
      <c r="J526" s="4">
        <f t="shared" si="14"/>
        <v>0</v>
      </c>
    </row>
    <row r="527" spans="1:10" ht="14.45" customHeight="1" x14ac:dyDescent="0.25">
      <c r="A527" s="30"/>
      <c r="B527" s="2">
        <v>1427217678</v>
      </c>
      <c r="C527" s="2"/>
      <c r="D527" s="10" t="str">
        <f>_xlfn.IFNA(VLOOKUP($B527,'ACP Perf Network 072017'!$A$2:$AI$3381,18,FALSE),"")</f>
        <v>MAZURKIEWICZ REBECCA DR.</v>
      </c>
      <c r="E527" s="10" t="str">
        <f>_xlfn.IFNA(VLOOKUP($B527,'ACP Perf Network 072017'!$A$2:$AI$3381,13,FALSE),"")</f>
        <v>Yes</v>
      </c>
      <c r="F527" s="10" t="str">
        <f>_xlfn.IFNA(VLOOKUP($B527,'ACP Perf Network 072017'!$A$2:$AI$3381,12,FALSE),"")</f>
        <v>All Other:: Practitioner - Primary Care Provider (PCP)</v>
      </c>
      <c r="G527" s="2"/>
      <c r="H527" s="20">
        <f>+IF(ISERROR(VLOOKUP(B527,'[1]Physi, SP &amp; Others - Total PMT '!$K:$AA,16,FALSE)),0,VLOOKUP(B527,'[1]Physi, SP &amp; Others - Total PMT '!$K:$AA,16,FALSE))</f>
        <v>0</v>
      </c>
      <c r="I527" s="20">
        <f>+IF(ISERROR(VLOOKUP(B527,'[1]Physi, SP &amp; Others - Total PMT '!$K:$AA,17,FALSE)),0,VLOOKUP(B527,'[1]Physi, SP &amp; Others - Total PMT '!$K:$AA,17,FALSE))</f>
        <v>0</v>
      </c>
      <c r="J527" s="4">
        <f t="shared" si="14"/>
        <v>0</v>
      </c>
    </row>
    <row r="528" spans="1:10" ht="14.45" customHeight="1" x14ac:dyDescent="0.25">
      <c r="A528" s="30"/>
      <c r="B528" s="2">
        <v>1316954449</v>
      </c>
      <c r="C528" s="2"/>
      <c r="D528" s="10" t="str">
        <f>_xlfn.IFNA(VLOOKUP($B528,'ACP Perf Network 072017'!$A$2:$AI$3381,18,FALSE),"")</f>
        <v>FOREST HILLS HOSPITAL</v>
      </c>
      <c r="E528" s="10" t="str">
        <f>_xlfn.IFNA(VLOOKUP($B528,'ACP Perf Network 072017'!$A$2:$AI$3381,13,FALSE),"")</f>
        <v>Yes</v>
      </c>
      <c r="F528" s="10" t="str">
        <f>_xlfn.IFNA(VLOOKUP($B528,'ACP Perf Network 072017'!$A$2:$AI$3381,12,FALSE),"")</f>
        <v>All Other:: Clinic:: Hospital</v>
      </c>
      <c r="G528" s="2"/>
      <c r="H528" s="20">
        <f>+IF(ISERROR(VLOOKUP(B528,'[1]Physi, SP &amp; Others - Total PMT '!$K:$AA,16,FALSE)),0,VLOOKUP(B528,'[1]Physi, SP &amp; Others - Total PMT '!$K:$AA,16,FALSE))</f>
        <v>0</v>
      </c>
      <c r="I528" s="20">
        <f>+IF(ISERROR(VLOOKUP(B528,'[1]Physi, SP &amp; Others - Total PMT '!$K:$AA,17,FALSE)),0,VLOOKUP(B528,'[1]Physi, SP &amp; Others - Total PMT '!$K:$AA,17,FALSE))</f>
        <v>0</v>
      </c>
      <c r="J528" s="4">
        <f t="shared" si="14"/>
        <v>0</v>
      </c>
    </row>
    <row r="529" spans="1:10" ht="14.45" customHeight="1" x14ac:dyDescent="0.25">
      <c r="A529" s="30"/>
      <c r="B529" s="2">
        <v>1477616571</v>
      </c>
      <c r="C529" s="2"/>
      <c r="D529" s="10" t="str">
        <f>_xlfn.IFNA(VLOOKUP($B529,'ACP Perf Network 072017'!$A$2:$AI$3381,18,FALSE),"")</f>
        <v>LENOX HILL HOSPITAL</v>
      </c>
      <c r="E529" s="10" t="str">
        <f>_xlfn.IFNA(VLOOKUP($B529,'ACP Perf Network 072017'!$A$2:$AI$3381,13,FALSE),"")</f>
        <v>No</v>
      </c>
      <c r="F529" s="10" t="str">
        <f>_xlfn.IFNA(VLOOKUP($B529,'ACP Perf Network 072017'!$A$2:$AI$3381,12,FALSE),"")</f>
        <v>All Other:: Clinic:: Hospital:: Mental Health</v>
      </c>
      <c r="G529" s="2"/>
      <c r="H529" s="20">
        <f>+IF(ISERROR(VLOOKUP(B529,'[1]Physi, SP &amp; Others - Total PMT '!$K:$AA,16,FALSE)),0,VLOOKUP(B529,'[1]Physi, SP &amp; Others - Total PMT '!$K:$AA,16,FALSE))</f>
        <v>0</v>
      </c>
      <c r="I529" s="20">
        <f>+IF(ISERROR(VLOOKUP(B529,'[1]Physi, SP &amp; Others - Total PMT '!$K:$AA,17,FALSE)),0,VLOOKUP(B529,'[1]Physi, SP &amp; Others - Total PMT '!$K:$AA,17,FALSE))</f>
        <v>0</v>
      </c>
      <c r="J529" s="4">
        <f t="shared" si="14"/>
        <v>0</v>
      </c>
    </row>
    <row r="530" spans="1:10" x14ac:dyDescent="0.25">
      <c r="A530" s="33"/>
      <c r="B530" s="34" t="s">
        <v>35</v>
      </c>
      <c r="C530" s="34"/>
      <c r="D530" s="34"/>
      <c r="E530" s="34"/>
      <c r="F530" s="34"/>
      <c r="G530" s="34"/>
      <c r="H530" s="34"/>
      <c r="I530" s="34"/>
      <c r="J530" s="34"/>
    </row>
    <row r="531" spans="1:10" x14ac:dyDescent="0.25">
      <c r="A531" s="8"/>
      <c r="B531" s="9"/>
      <c r="C531" s="9"/>
      <c r="D531" s="9"/>
      <c r="E531" s="9"/>
      <c r="F531" s="9"/>
      <c r="G531" s="9"/>
      <c r="H531" s="12">
        <f>SUM(H506:H529)</f>
        <v>0</v>
      </c>
      <c r="I531" s="12">
        <f>SUM(I506:I529)</f>
        <v>0</v>
      </c>
      <c r="J531" s="12">
        <f>SUM(J506:J529)</f>
        <v>0</v>
      </c>
    </row>
    <row r="532" spans="1:10" ht="14.25" customHeight="1" x14ac:dyDescent="0.25">
      <c r="A532" s="29" t="s">
        <v>12</v>
      </c>
      <c r="B532" s="2">
        <v>1063545283</v>
      </c>
      <c r="C532" s="2"/>
      <c r="D532" s="10" t="str">
        <f>_xlfn.IFNA(VLOOKUP($B532,'ACP Perf Network 072017'!$A$2:$AI$3381,18,FALSE),"")</f>
        <v>FLUSHING HOSPITAL &amp; MEDICAL CENTER</v>
      </c>
      <c r="E532" s="10" t="str">
        <f>_xlfn.IFNA(VLOOKUP($B532,'ACP Perf Network 072017'!$A$2:$AI$3381,13,FALSE),"")</f>
        <v>Yes</v>
      </c>
      <c r="F532" s="10" t="str">
        <f>_xlfn.IFNA(VLOOKUP($B532,'ACP Perf Network 072017'!$A$2:$AI$3381,12,FALSE),"")</f>
        <v>All Other:: Clinic:: Hospital:: Mental Health:: Pharmacy:: Substance Abuse</v>
      </c>
      <c r="G532" s="2"/>
      <c r="H532" s="20">
        <f>+IF(ISERROR(VLOOKUP(B532,'[1]Physi, SP &amp; Others - Total PMT '!$K:$AA,16,FALSE)),0,VLOOKUP(B532,'[1]Physi, SP &amp; Others - Total PMT '!$K:$AA,16,FALSE))</f>
        <v>0</v>
      </c>
      <c r="I532" s="20">
        <f>+IF(ISERROR(VLOOKUP(B532,'[1]Physi, SP &amp; Others - Total PMT '!$K:$AA,17,FALSE)),0,VLOOKUP(B532,'[1]Physi, SP &amp; Others - Total PMT '!$K:$AA,17,FALSE))</f>
        <v>0</v>
      </c>
      <c r="J532" s="4">
        <f>H532+I532</f>
        <v>0</v>
      </c>
    </row>
    <row r="533" spans="1:10" ht="14.25" customHeight="1" x14ac:dyDescent="0.25">
      <c r="A533" s="30"/>
      <c r="B533" s="2">
        <v>1619047958</v>
      </c>
      <c r="C533" s="2"/>
      <c r="D533" s="10" t="str">
        <f>_xlfn.IFNA(VLOOKUP($B533,'ACP Perf Network 072017'!$A$2:$AI$3381,18,FALSE),"")</f>
        <v>HUGHES REGINALD DR.</v>
      </c>
      <c r="E533" s="10" t="str">
        <f>_xlfn.IFNA(VLOOKUP($B533,'ACP Perf Network 072017'!$A$2:$AI$3381,13,FALSE),"")</f>
        <v>Yes</v>
      </c>
      <c r="F533" s="10" t="str">
        <f>_xlfn.IFNA(VLOOKUP($B533,'ACP Perf Network 072017'!$A$2:$AI$3381,12,FALSE),"")</f>
        <v>All Other:: Practitioner - Primary Care Provider (PCP)</v>
      </c>
      <c r="G533" s="2"/>
      <c r="H533" s="20">
        <f>+IF(ISERROR(VLOOKUP(B533,'[1]Physi, SP &amp; Others - Total PMT '!$K:$AA,16,FALSE)),0,VLOOKUP(B533,'[1]Physi, SP &amp; Others - Total PMT '!$K:$AA,16,FALSE))</f>
        <v>0</v>
      </c>
      <c r="I533" s="20">
        <f>+IF(ISERROR(VLOOKUP(B533,'[1]Physi, SP &amp; Others - Total PMT '!$K:$AA,17,FALSE)),0,VLOOKUP(B533,'[1]Physi, SP &amp; Others - Total PMT '!$K:$AA,17,FALSE))</f>
        <v>0</v>
      </c>
      <c r="J533" s="4">
        <f t="shared" ref="J533:J557" si="15">H533+I533</f>
        <v>0</v>
      </c>
    </row>
    <row r="534" spans="1:10" ht="14.25" customHeight="1" x14ac:dyDescent="0.25">
      <c r="A534" s="30"/>
      <c r="B534" s="2">
        <v>1639321268</v>
      </c>
      <c r="C534" s="2"/>
      <c r="D534" s="10" t="str">
        <f>_xlfn.IFNA(VLOOKUP($B534,'ACP Perf Network 072017'!$A$2:$AI$3381,18,FALSE),"")</f>
        <v>PETERU SACHIDANAND</v>
      </c>
      <c r="E534" s="10" t="str">
        <f>_xlfn.IFNA(VLOOKUP($B534,'ACP Perf Network 072017'!$A$2:$AI$3381,13,FALSE),"")</f>
        <v>Yes</v>
      </c>
      <c r="F534" s="10" t="str">
        <f>_xlfn.IFNA(VLOOKUP($B534,'ACP Perf Network 072017'!$A$2:$AI$3381,12,FALSE),"")</f>
        <v>Mental Health:: Practitioner - Non-Primary Care Provider (PCP)</v>
      </c>
      <c r="G534" s="2"/>
      <c r="H534" s="20">
        <f>+IF(ISERROR(VLOOKUP(B534,'[1]Physi, SP &amp; Others - Total PMT '!$K:$AA,16,FALSE)),0,VLOOKUP(B534,'[1]Physi, SP &amp; Others - Total PMT '!$K:$AA,16,FALSE))</f>
        <v>0</v>
      </c>
      <c r="I534" s="20">
        <f>+IF(ISERROR(VLOOKUP(B534,'[1]Physi, SP &amp; Others - Total PMT '!$K:$AA,17,FALSE)),0,VLOOKUP(B534,'[1]Physi, SP &amp; Others - Total PMT '!$K:$AA,17,FALSE))</f>
        <v>0</v>
      </c>
      <c r="J534" s="4">
        <f t="shared" si="15"/>
        <v>0</v>
      </c>
    </row>
    <row r="535" spans="1:10" ht="14.25" customHeight="1" x14ac:dyDescent="0.25">
      <c r="A535" s="30"/>
      <c r="B535" s="2">
        <v>1215021522</v>
      </c>
      <c r="C535" s="2"/>
      <c r="D535" s="10" t="str">
        <f>_xlfn.IFNA(VLOOKUP($B535,'ACP Perf Network 072017'!$A$2:$AI$3381,18,FALSE),"")</f>
        <v>SEN PIYALI</v>
      </c>
      <c r="E535" s="10" t="str">
        <f>_xlfn.IFNA(VLOOKUP($B535,'ACP Perf Network 072017'!$A$2:$AI$3381,13,FALSE),"")</f>
        <v>Yes</v>
      </c>
      <c r="F535" s="10" t="str">
        <f>_xlfn.IFNA(VLOOKUP($B535,'ACP Perf Network 072017'!$A$2:$AI$3381,12,FALSE),"")</f>
        <v>All Other:: Practitioner - Primary Care Provider (PCP)</v>
      </c>
      <c r="G535" s="2"/>
      <c r="H535" s="20">
        <f>+IF(ISERROR(VLOOKUP(B535,'[1]Physi, SP &amp; Others - Total PMT '!$K:$AA,16,FALSE)),0,VLOOKUP(B535,'[1]Physi, SP &amp; Others - Total PMT '!$K:$AA,16,FALSE))</f>
        <v>0</v>
      </c>
      <c r="I535" s="20">
        <f>+IF(ISERROR(VLOOKUP(B535,'[1]Physi, SP &amp; Others - Total PMT '!$K:$AA,17,FALSE)),0,VLOOKUP(B535,'[1]Physi, SP &amp; Others - Total PMT '!$K:$AA,17,FALSE))</f>
        <v>0</v>
      </c>
      <c r="J535" s="4">
        <f t="shared" si="15"/>
        <v>0</v>
      </c>
    </row>
    <row r="536" spans="1:10" ht="14.25" customHeight="1" x14ac:dyDescent="0.25">
      <c r="A536" s="30"/>
      <c r="B536" s="2">
        <v>1184655664</v>
      </c>
      <c r="C536" s="2"/>
      <c r="D536" s="10" t="str">
        <f>_xlfn.IFNA(VLOOKUP($B536,'ACP Perf Network 072017'!$A$2:$AI$3381,18,FALSE),"")</f>
        <v>DUVALSAINT FREGENS DR.</v>
      </c>
      <c r="E536" s="10" t="str">
        <f>_xlfn.IFNA(VLOOKUP($B536,'ACP Perf Network 072017'!$A$2:$AI$3381,13,FALSE),"")</f>
        <v>Yes</v>
      </c>
      <c r="F536" s="10" t="str">
        <f>_xlfn.IFNA(VLOOKUP($B536,'ACP Perf Network 072017'!$A$2:$AI$3381,12,FALSE),"")</f>
        <v>All Other:: Practitioner - Non-Primary Care Provider (PCP)</v>
      </c>
      <c r="G536" s="2"/>
      <c r="H536" s="20">
        <f>+IF(ISERROR(VLOOKUP(B536,'[1]Physi, SP &amp; Others - Total PMT '!$K:$AA,16,FALSE)),0,VLOOKUP(B536,'[1]Physi, SP &amp; Others - Total PMT '!$K:$AA,16,FALSE))</f>
        <v>0</v>
      </c>
      <c r="I536" s="20">
        <f>+IF(ISERROR(VLOOKUP(B536,'[1]Physi, SP &amp; Others - Total PMT '!$K:$AA,17,FALSE)),0,VLOOKUP(B536,'[1]Physi, SP &amp; Others - Total PMT '!$K:$AA,17,FALSE))</f>
        <v>0</v>
      </c>
      <c r="J536" s="4">
        <f t="shared" si="15"/>
        <v>0</v>
      </c>
    </row>
    <row r="537" spans="1:10" ht="14.25" customHeight="1" x14ac:dyDescent="0.25">
      <c r="A537" s="30"/>
      <c r="B537" s="2">
        <v>1952339582</v>
      </c>
      <c r="C537" s="2"/>
      <c r="D537" s="10" t="str">
        <f>_xlfn.IFNA(VLOOKUP($B537,'ACP Perf Network 072017'!$A$2:$AI$3381,18,FALSE),"")</f>
        <v>GONZALEZ FERMIN DR.</v>
      </c>
      <c r="E537" s="10" t="str">
        <f>_xlfn.IFNA(VLOOKUP($B537,'ACP Perf Network 072017'!$A$2:$AI$3381,13,FALSE),"")</f>
        <v>Yes</v>
      </c>
      <c r="F537" s="10" t="str">
        <f>_xlfn.IFNA(VLOOKUP($B537,'ACP Perf Network 072017'!$A$2:$AI$3381,12,FALSE),"")</f>
        <v>Mental Health:: Practitioner - Non-Primary Care Provider (PCP)</v>
      </c>
      <c r="G537" s="2"/>
      <c r="H537" s="20">
        <f>+IF(ISERROR(VLOOKUP(B537,'[1]Physi, SP &amp; Others - Total PMT '!$K:$AA,16,FALSE)),0,VLOOKUP(B537,'[1]Physi, SP &amp; Others - Total PMT '!$K:$AA,16,FALSE))</f>
        <v>0</v>
      </c>
      <c r="I537" s="20">
        <f>+IF(ISERROR(VLOOKUP(B537,'[1]Physi, SP &amp; Others - Total PMT '!$K:$AA,17,FALSE)),0,VLOOKUP(B537,'[1]Physi, SP &amp; Others - Total PMT '!$K:$AA,17,FALSE))</f>
        <v>0</v>
      </c>
      <c r="J537" s="4">
        <f t="shared" si="15"/>
        <v>0</v>
      </c>
    </row>
    <row r="538" spans="1:10" ht="14.25" customHeight="1" x14ac:dyDescent="0.25">
      <c r="A538" s="30"/>
      <c r="B538" s="2">
        <v>1831154780</v>
      </c>
      <c r="C538" s="2"/>
      <c r="D538" s="10" t="str">
        <f>_xlfn.IFNA(VLOOKUP($B538,'ACP Perf Network 072017'!$A$2:$AI$3381,18,FALSE),"")</f>
        <v>ALCINDOR CLAUDIA</v>
      </c>
      <c r="E538" s="10" t="str">
        <f>_xlfn.IFNA(VLOOKUP($B538,'ACP Perf Network 072017'!$A$2:$AI$3381,13,FALSE),"")</f>
        <v>Yes</v>
      </c>
      <c r="F538" s="10" t="str">
        <f>_xlfn.IFNA(VLOOKUP($B538,'ACP Perf Network 072017'!$A$2:$AI$3381,12,FALSE),"")</f>
        <v>All Other:: Practitioner - Primary Care Provider (PCP)</v>
      </c>
      <c r="G538" s="2"/>
      <c r="H538" s="20">
        <f>+IF(ISERROR(VLOOKUP(B538,'[1]Physi, SP &amp; Others - Total PMT '!$K:$AA,16,FALSE)),0,VLOOKUP(B538,'[1]Physi, SP &amp; Others - Total PMT '!$K:$AA,16,FALSE))</f>
        <v>0</v>
      </c>
      <c r="I538" s="20">
        <f>+IF(ISERROR(VLOOKUP(B538,'[1]Physi, SP &amp; Others - Total PMT '!$K:$AA,17,FALSE)),0,VLOOKUP(B538,'[1]Physi, SP &amp; Others - Total PMT '!$K:$AA,17,FALSE))</f>
        <v>0</v>
      </c>
      <c r="J538" s="4">
        <f t="shared" si="15"/>
        <v>0</v>
      </c>
    </row>
    <row r="539" spans="1:10" ht="14.25" customHeight="1" x14ac:dyDescent="0.25">
      <c r="A539" s="30"/>
      <c r="B539" s="2">
        <v>1447308218</v>
      </c>
      <c r="C539" s="2"/>
      <c r="D539" s="10" t="str">
        <f>_xlfn.IFNA(VLOOKUP($B539,'ACP Perf Network 072017'!$A$2:$AI$3381,18,FALSE),"")</f>
        <v>O TERESA</v>
      </c>
      <c r="E539" s="10" t="str">
        <f>_xlfn.IFNA(VLOOKUP($B539,'ACP Perf Network 072017'!$A$2:$AI$3381,13,FALSE),"")</f>
        <v>No</v>
      </c>
      <c r="F539" s="10" t="str">
        <f>_xlfn.IFNA(VLOOKUP($B539,'ACP Perf Network 072017'!$A$2:$AI$3381,12,FALSE),"")</f>
        <v>Practitioner - Non-Primary Care Provider (PCP)</v>
      </c>
      <c r="G539" s="2"/>
      <c r="H539" s="20">
        <f>+IF(ISERROR(VLOOKUP(B539,'[1]Physi, SP &amp; Others - Total PMT '!$K:$AA,16,FALSE)),0,VLOOKUP(B539,'[1]Physi, SP &amp; Others - Total PMT '!$K:$AA,16,FALSE))</f>
        <v>0</v>
      </c>
      <c r="I539" s="20">
        <f>+IF(ISERROR(VLOOKUP(B539,'[1]Physi, SP &amp; Others - Total PMT '!$K:$AA,17,FALSE)),0,VLOOKUP(B539,'[1]Physi, SP &amp; Others - Total PMT '!$K:$AA,17,FALSE))</f>
        <v>0</v>
      </c>
      <c r="J539" s="4">
        <f t="shared" si="15"/>
        <v>0</v>
      </c>
    </row>
    <row r="540" spans="1:10" ht="14.25" customHeight="1" x14ac:dyDescent="0.25">
      <c r="A540" s="30"/>
      <c r="B540" s="2">
        <v>1700019320</v>
      </c>
      <c r="C540" s="2"/>
      <c r="D540" s="10" t="str">
        <f>_xlfn.IFNA(VLOOKUP($B540,'ACP Perf Network 072017'!$A$2:$AI$3381,18,FALSE),"")</f>
        <v>HOLTZMAN DVORAH</v>
      </c>
      <c r="E540" s="10" t="str">
        <f>_xlfn.IFNA(VLOOKUP($B540,'ACP Perf Network 072017'!$A$2:$AI$3381,13,FALSE),"")</f>
        <v>No</v>
      </c>
      <c r="F540" s="10" t="str">
        <f>_xlfn.IFNA(VLOOKUP($B540,'ACP Perf Network 072017'!$A$2:$AI$3381,12,FALSE),"")</f>
        <v>All Other:: Practitioner - Non-Primary Care Provider (PCP)</v>
      </c>
      <c r="G540" s="2"/>
      <c r="H540" s="20">
        <f>+IF(ISERROR(VLOOKUP(B540,'[1]Physi, SP &amp; Others - Total PMT '!$K:$AA,16,FALSE)),0,VLOOKUP(B540,'[1]Physi, SP &amp; Others - Total PMT '!$K:$AA,16,FALSE))</f>
        <v>0</v>
      </c>
      <c r="I540" s="20">
        <f>+IF(ISERROR(VLOOKUP(B540,'[1]Physi, SP &amp; Others - Total PMT '!$K:$AA,17,FALSE)),0,VLOOKUP(B540,'[1]Physi, SP &amp; Others - Total PMT '!$K:$AA,17,FALSE))</f>
        <v>0</v>
      </c>
      <c r="J540" s="4">
        <f t="shared" si="15"/>
        <v>0</v>
      </c>
    </row>
    <row r="541" spans="1:10" ht="14.25" customHeight="1" x14ac:dyDescent="0.25">
      <c r="A541" s="30"/>
      <c r="B541" s="2">
        <v>1013920172</v>
      </c>
      <c r="C541" s="2"/>
      <c r="D541" s="10" t="str">
        <f>_xlfn.IFNA(VLOOKUP($B541,'ACP Perf Network 072017'!$A$2:$AI$3381,18,FALSE),"")</f>
        <v>DELPIN CHRISTINA DR.</v>
      </c>
      <c r="E541" s="10" t="str">
        <f>_xlfn.IFNA(VLOOKUP($B541,'ACP Perf Network 072017'!$A$2:$AI$3381,13,FALSE),"")</f>
        <v>No</v>
      </c>
      <c r="F541" s="10" t="str">
        <f>_xlfn.IFNA(VLOOKUP($B541,'ACP Perf Network 072017'!$A$2:$AI$3381,12,FALSE),"")</f>
        <v>Practitioner - Non-Primary Care Provider (PCP)</v>
      </c>
      <c r="G541" s="2"/>
      <c r="H541" s="20">
        <f>+IF(ISERROR(VLOOKUP(B541,'[1]Physi, SP &amp; Others - Total PMT '!$K:$AA,16,FALSE)),0,VLOOKUP(B541,'[1]Physi, SP &amp; Others - Total PMT '!$K:$AA,16,FALSE))</f>
        <v>0</v>
      </c>
      <c r="I541" s="20">
        <f>+IF(ISERROR(VLOOKUP(B541,'[1]Physi, SP &amp; Others - Total PMT '!$K:$AA,17,FALSE)),0,VLOOKUP(B541,'[1]Physi, SP &amp; Others - Total PMT '!$K:$AA,17,FALSE))</f>
        <v>0</v>
      </c>
      <c r="J541" s="4">
        <f t="shared" si="15"/>
        <v>0</v>
      </c>
    </row>
    <row r="542" spans="1:10" ht="14.25" customHeight="1" x14ac:dyDescent="0.25">
      <c r="A542" s="30"/>
      <c r="B542" s="2">
        <v>1528034352</v>
      </c>
      <c r="C542" s="2"/>
      <c r="D542" s="10" t="str">
        <f>_xlfn.IFNA(VLOOKUP($B542,'ACP Perf Network 072017'!$A$2:$AI$3381,18,FALSE),"")</f>
        <v>KALMAN JILL</v>
      </c>
      <c r="E542" s="10" t="str">
        <f>_xlfn.IFNA(VLOOKUP($B542,'ACP Perf Network 072017'!$A$2:$AI$3381,13,FALSE),"")</f>
        <v>No</v>
      </c>
      <c r="F542" s="10" t="str">
        <f>_xlfn.IFNA(VLOOKUP($B542,'ACP Perf Network 072017'!$A$2:$AI$3381,12,FALSE),"")</f>
        <v>All Other:: Practitioner - Non-Primary Care Provider (PCP)</v>
      </c>
      <c r="G542" s="2"/>
      <c r="H542" s="20">
        <f>+IF(ISERROR(VLOOKUP(B542,'[1]Physi, SP &amp; Others - Total PMT '!$K:$AA,16,FALSE)),0,VLOOKUP(B542,'[1]Physi, SP &amp; Others - Total PMT '!$K:$AA,16,FALSE))</f>
        <v>0</v>
      </c>
      <c r="I542" s="20">
        <f>+IF(ISERROR(VLOOKUP(B542,'[1]Physi, SP &amp; Others - Total PMT '!$K:$AA,17,FALSE)),0,VLOOKUP(B542,'[1]Physi, SP &amp; Others - Total PMT '!$K:$AA,17,FALSE))</f>
        <v>0</v>
      </c>
      <c r="J542" s="4">
        <f t="shared" si="15"/>
        <v>0</v>
      </c>
    </row>
    <row r="543" spans="1:10" ht="14.25" customHeight="1" x14ac:dyDescent="0.25">
      <c r="A543" s="30"/>
      <c r="B543" s="2">
        <v>1568532547</v>
      </c>
      <c r="C543" s="2"/>
      <c r="D543" s="10" t="str">
        <f>_xlfn.IFNA(VLOOKUP($B543,'ACP Perf Network 072017'!$A$2:$AI$3381,18,FALSE),"")</f>
        <v/>
      </c>
      <c r="E543" s="10" t="str">
        <f>_xlfn.IFNA(VLOOKUP($B543,'ACP Perf Network 072017'!$A$2:$AI$3381,13,FALSE),"")</f>
        <v/>
      </c>
      <c r="F543" s="10" t="str">
        <f>_xlfn.IFNA(VLOOKUP($B543,'ACP Perf Network 072017'!$A$2:$AI$3381,12,FALSE),"")</f>
        <v/>
      </c>
      <c r="G543" s="2"/>
      <c r="H543" s="20">
        <f>+IF(ISERROR(VLOOKUP(B543,'[1]Physi, SP &amp; Others - Total PMT '!$K:$AA,16,FALSE)),0,VLOOKUP(B543,'[1]Physi, SP &amp; Others - Total PMT '!$K:$AA,16,FALSE))</f>
        <v>0</v>
      </c>
      <c r="I543" s="20">
        <f>+IF(ISERROR(VLOOKUP(B543,'[1]Physi, SP &amp; Others - Total PMT '!$K:$AA,17,FALSE)),0,VLOOKUP(B543,'[1]Physi, SP &amp; Others - Total PMT '!$K:$AA,17,FALSE))</f>
        <v>0</v>
      </c>
      <c r="J543" s="4">
        <f t="shared" si="15"/>
        <v>0</v>
      </c>
    </row>
    <row r="544" spans="1:10" ht="14.25" customHeight="1" x14ac:dyDescent="0.25">
      <c r="A544" s="30"/>
      <c r="B544" s="2">
        <v>1215968557</v>
      </c>
      <c r="C544" s="2"/>
      <c r="D544" s="10" t="str">
        <f>_xlfn.IFNA(VLOOKUP($B544,'ACP Perf Network 072017'!$A$2:$AI$3381,18,FALSE),"")</f>
        <v>DREW MICHAEL</v>
      </c>
      <c r="E544" s="10" t="str">
        <f>_xlfn.IFNA(VLOOKUP($B544,'ACP Perf Network 072017'!$A$2:$AI$3381,13,FALSE),"")</f>
        <v>No</v>
      </c>
      <c r="F544" s="10" t="str">
        <f>_xlfn.IFNA(VLOOKUP($B544,'ACP Perf Network 072017'!$A$2:$AI$3381,12,FALSE),"")</f>
        <v>All Other:: Practitioner - Non-Primary Care Provider (PCP)</v>
      </c>
      <c r="G544" s="2"/>
      <c r="H544" s="20">
        <f>+IF(ISERROR(VLOOKUP(B544,'[1]Physi, SP &amp; Others - Total PMT '!$K:$AA,16,FALSE)),0,VLOOKUP(B544,'[1]Physi, SP &amp; Others - Total PMT '!$K:$AA,16,FALSE))</f>
        <v>0</v>
      </c>
      <c r="I544" s="20">
        <f>+IF(ISERROR(VLOOKUP(B544,'[1]Physi, SP &amp; Others - Total PMT '!$K:$AA,17,FALSE)),0,VLOOKUP(B544,'[1]Physi, SP &amp; Others - Total PMT '!$K:$AA,17,FALSE))</f>
        <v>0</v>
      </c>
      <c r="J544" s="4">
        <f t="shared" si="15"/>
        <v>0</v>
      </c>
    </row>
    <row r="545" spans="1:10" ht="14.25" customHeight="1" x14ac:dyDescent="0.25">
      <c r="A545" s="30"/>
      <c r="B545" s="2">
        <v>1114902723</v>
      </c>
      <c r="C545" s="2"/>
      <c r="D545" s="10" t="str">
        <f>_xlfn.IFNA(VLOOKUP($B545,'ACP Perf Network 072017'!$A$2:$AI$3381,18,FALSE),"")</f>
        <v>LIM JESSICA DR.</v>
      </c>
      <c r="E545" s="10" t="str">
        <f>_xlfn.IFNA(VLOOKUP($B545,'ACP Perf Network 072017'!$A$2:$AI$3381,13,FALSE),"")</f>
        <v>No</v>
      </c>
      <c r="F545" s="10" t="str">
        <f>_xlfn.IFNA(VLOOKUP($B545,'ACP Perf Network 072017'!$A$2:$AI$3381,12,FALSE),"")</f>
        <v>Practitioner - Non-Primary Care Provider (PCP)</v>
      </c>
      <c r="G545" s="2"/>
      <c r="H545" s="20">
        <f>+IF(ISERROR(VLOOKUP(B545,'[1]Physi, SP &amp; Others - Total PMT '!$K:$AA,16,FALSE)),0,VLOOKUP(B545,'[1]Physi, SP &amp; Others - Total PMT '!$K:$AA,16,FALSE))</f>
        <v>0</v>
      </c>
      <c r="I545" s="20">
        <f>+IF(ISERROR(VLOOKUP(B545,'[1]Physi, SP &amp; Others - Total PMT '!$K:$AA,17,FALSE)),0,VLOOKUP(B545,'[1]Physi, SP &amp; Others - Total PMT '!$K:$AA,17,FALSE))</f>
        <v>0</v>
      </c>
      <c r="J545" s="4">
        <f t="shared" si="15"/>
        <v>0</v>
      </c>
    </row>
    <row r="546" spans="1:10" ht="14.25" customHeight="1" x14ac:dyDescent="0.25">
      <c r="A546" s="30"/>
      <c r="B546" s="2">
        <v>1699710814</v>
      </c>
      <c r="C546" s="2"/>
      <c r="D546" s="10" t="str">
        <f>_xlfn.IFNA(VLOOKUP($B546,'ACP Perf Network 072017'!$A$2:$AI$3381,18,FALSE),"")</f>
        <v>TENEMBAUM MOISES DR.</v>
      </c>
      <c r="E546" s="10" t="str">
        <f>_xlfn.IFNA(VLOOKUP($B546,'ACP Perf Network 072017'!$A$2:$AI$3381,13,FALSE),"")</f>
        <v>No</v>
      </c>
      <c r="F546" s="10" t="str">
        <f>_xlfn.IFNA(VLOOKUP($B546,'ACP Perf Network 072017'!$A$2:$AI$3381,12,FALSE),"")</f>
        <v>All Other:: Practitioner - Non-Primary Care Provider (PCP)</v>
      </c>
      <c r="G546" s="2"/>
      <c r="H546" s="20">
        <f>+IF(ISERROR(VLOOKUP(B546,'[1]Physi, SP &amp; Others - Total PMT '!$K:$AA,16,FALSE)),0,VLOOKUP(B546,'[1]Physi, SP &amp; Others - Total PMT '!$K:$AA,16,FALSE))</f>
        <v>0</v>
      </c>
      <c r="I546" s="20">
        <f>+IF(ISERROR(VLOOKUP(B546,'[1]Physi, SP &amp; Others - Total PMT '!$K:$AA,17,FALSE)),0,VLOOKUP(B546,'[1]Physi, SP &amp; Others - Total PMT '!$K:$AA,17,FALSE))</f>
        <v>0</v>
      </c>
      <c r="J546" s="4">
        <f t="shared" si="15"/>
        <v>0</v>
      </c>
    </row>
    <row r="547" spans="1:10" ht="14.25" customHeight="1" x14ac:dyDescent="0.25">
      <c r="A547" s="30"/>
      <c r="B547" s="2">
        <v>1700034485</v>
      </c>
      <c r="C547" s="2"/>
      <c r="D547" s="10" t="str">
        <f>_xlfn.IFNA(VLOOKUP($B547,'ACP Perf Network 072017'!$A$2:$AI$3381,18,FALSE),"")</f>
        <v>MARKOWITZ MINDY</v>
      </c>
      <c r="E547" s="10" t="str">
        <f>_xlfn.IFNA(VLOOKUP($B547,'ACP Perf Network 072017'!$A$2:$AI$3381,13,FALSE),"")</f>
        <v>No</v>
      </c>
      <c r="F547" s="10" t="str">
        <f>_xlfn.IFNA(VLOOKUP($B547,'ACP Perf Network 072017'!$A$2:$AI$3381,12,FALSE),"")</f>
        <v>All Other:: Practitioner - Non-Primary Care Provider (PCP)</v>
      </c>
      <c r="G547" s="2"/>
      <c r="H547" s="20">
        <f>+IF(ISERROR(VLOOKUP(B547,'[1]Physi, SP &amp; Others - Total PMT '!$K:$AA,16,FALSE)),0,VLOOKUP(B547,'[1]Physi, SP &amp; Others - Total PMT '!$K:$AA,16,FALSE))</f>
        <v>0</v>
      </c>
      <c r="I547" s="20">
        <f>+IF(ISERROR(VLOOKUP(B547,'[1]Physi, SP &amp; Others - Total PMT '!$K:$AA,17,FALSE)),0,VLOOKUP(B547,'[1]Physi, SP &amp; Others - Total PMT '!$K:$AA,17,FALSE))</f>
        <v>0</v>
      </c>
      <c r="J547" s="4">
        <f t="shared" si="15"/>
        <v>0</v>
      </c>
    </row>
    <row r="548" spans="1:10" ht="14.25" customHeight="1" x14ac:dyDescent="0.25">
      <c r="A548" s="30"/>
      <c r="B548" s="2">
        <v>1083786594</v>
      </c>
      <c r="C548" s="2"/>
      <c r="D548" s="10" t="str">
        <f>_xlfn.IFNA(VLOOKUP($B548,'ACP Perf Network 072017'!$A$2:$AI$3381,18,FALSE),"")</f>
        <v>ANSARI PARSWA DR.</v>
      </c>
      <c r="E548" s="10" t="str">
        <f>_xlfn.IFNA(VLOOKUP($B548,'ACP Perf Network 072017'!$A$2:$AI$3381,13,FALSE),"")</f>
        <v>No</v>
      </c>
      <c r="F548" s="10" t="str">
        <f>_xlfn.IFNA(VLOOKUP($B548,'ACP Perf Network 072017'!$A$2:$AI$3381,12,FALSE),"")</f>
        <v>All Other:: Practitioner - Non-Primary Care Provider (PCP)</v>
      </c>
      <c r="G548" s="2"/>
      <c r="H548" s="20">
        <f>+IF(ISERROR(VLOOKUP(B548,'[1]Physi, SP &amp; Others - Total PMT '!$K:$AA,16,FALSE)),0,VLOOKUP(B548,'[1]Physi, SP &amp; Others - Total PMT '!$K:$AA,16,FALSE))</f>
        <v>0</v>
      </c>
      <c r="I548" s="20">
        <f>+IF(ISERROR(VLOOKUP(B548,'[1]Physi, SP &amp; Others - Total PMT '!$K:$AA,17,FALSE)),0,VLOOKUP(B548,'[1]Physi, SP &amp; Others - Total PMT '!$K:$AA,17,FALSE))</f>
        <v>0</v>
      </c>
      <c r="J548" s="4">
        <f t="shared" si="15"/>
        <v>0</v>
      </c>
    </row>
    <row r="549" spans="1:10" ht="14.25" customHeight="1" x14ac:dyDescent="0.25">
      <c r="A549" s="30"/>
      <c r="B549" s="2">
        <v>1982794848</v>
      </c>
      <c r="C549" s="2"/>
      <c r="D549" s="10" t="str">
        <f>_xlfn.IFNA(VLOOKUP($B549,'ACP Perf Network 072017'!$A$2:$AI$3381,18,FALSE),"")</f>
        <v>POSNER DAVID DR.</v>
      </c>
      <c r="E549" s="10" t="str">
        <f>_xlfn.IFNA(VLOOKUP($B549,'ACP Perf Network 072017'!$A$2:$AI$3381,13,FALSE),"")</f>
        <v>No</v>
      </c>
      <c r="F549" s="10" t="str">
        <f>_xlfn.IFNA(VLOOKUP($B549,'ACP Perf Network 072017'!$A$2:$AI$3381,12,FALSE),"")</f>
        <v>All Other:: Practitioner - Non-Primary Care Provider (PCP)</v>
      </c>
      <c r="G549" s="2"/>
      <c r="H549" s="20">
        <f>+IF(ISERROR(VLOOKUP(B549,'[1]Physi, SP &amp; Others - Total PMT '!$K:$AA,16,FALSE)),0,VLOOKUP(B549,'[1]Physi, SP &amp; Others - Total PMT '!$K:$AA,16,FALSE))</f>
        <v>0</v>
      </c>
      <c r="I549" s="20">
        <f>+IF(ISERROR(VLOOKUP(B549,'[1]Physi, SP &amp; Others - Total PMT '!$K:$AA,17,FALSE)),0,VLOOKUP(B549,'[1]Physi, SP &amp; Others - Total PMT '!$K:$AA,17,FALSE))</f>
        <v>0</v>
      </c>
      <c r="J549" s="4">
        <f t="shared" si="15"/>
        <v>0</v>
      </c>
    </row>
    <row r="550" spans="1:10" ht="14.25" customHeight="1" x14ac:dyDescent="0.25">
      <c r="A550" s="30"/>
      <c r="B550" s="2">
        <v>1396738787</v>
      </c>
      <c r="C550" s="2"/>
      <c r="D550" s="10" t="str">
        <f>_xlfn.IFNA(VLOOKUP($B550,'ACP Perf Network 072017'!$A$2:$AI$3381,18,FALSE),"")</f>
        <v>CHARNOFF JUDAH MR.</v>
      </c>
      <c r="E550" s="10" t="str">
        <f>_xlfn.IFNA(VLOOKUP($B550,'ACP Perf Network 072017'!$A$2:$AI$3381,13,FALSE),"")</f>
        <v>No</v>
      </c>
      <c r="F550" s="10" t="str">
        <f>_xlfn.IFNA(VLOOKUP($B550,'ACP Perf Network 072017'!$A$2:$AI$3381,12,FALSE),"")</f>
        <v>All Other:: Practitioner - Primary Care Provider (PCP)</v>
      </c>
      <c r="G550" s="2"/>
      <c r="H550" s="20">
        <f>+IF(ISERROR(VLOOKUP(B550,'[1]Physi, SP &amp; Others - Total PMT '!$K:$AA,16,FALSE)),0,VLOOKUP(B550,'[1]Physi, SP &amp; Others - Total PMT '!$K:$AA,16,FALSE))</f>
        <v>0</v>
      </c>
      <c r="I550" s="20">
        <f>+IF(ISERROR(VLOOKUP(B550,'[1]Physi, SP &amp; Others - Total PMT '!$K:$AA,17,FALSE)),0,VLOOKUP(B550,'[1]Physi, SP &amp; Others - Total PMT '!$K:$AA,17,FALSE))</f>
        <v>0</v>
      </c>
      <c r="J550" s="4">
        <f t="shared" si="15"/>
        <v>0</v>
      </c>
    </row>
    <row r="551" spans="1:10" ht="14.25" customHeight="1" x14ac:dyDescent="0.25">
      <c r="A551" s="30"/>
      <c r="B551" s="2">
        <v>1831155712</v>
      </c>
      <c r="C551" s="2"/>
      <c r="D551" s="10" t="str">
        <f>_xlfn.IFNA(VLOOKUP($B551,'ACP Perf Network 072017'!$A$2:$AI$3381,18,FALSE),"")</f>
        <v>WANER MILTON</v>
      </c>
      <c r="E551" s="10" t="str">
        <f>_xlfn.IFNA(VLOOKUP($B551,'ACP Perf Network 072017'!$A$2:$AI$3381,13,FALSE),"")</f>
        <v>No</v>
      </c>
      <c r="F551" s="10" t="str">
        <f>_xlfn.IFNA(VLOOKUP($B551,'ACP Perf Network 072017'!$A$2:$AI$3381,12,FALSE),"")</f>
        <v>Practitioner - Non-Primary Care Provider (PCP)</v>
      </c>
      <c r="G551" s="2"/>
      <c r="H551" s="20">
        <f>+IF(ISERROR(VLOOKUP(B551,'[1]Physi, SP &amp; Others - Total PMT '!$K:$AA,16,FALSE)),0,VLOOKUP(B551,'[1]Physi, SP &amp; Others - Total PMT '!$K:$AA,16,FALSE))</f>
        <v>0</v>
      </c>
      <c r="I551" s="20">
        <f>+IF(ISERROR(VLOOKUP(B551,'[1]Physi, SP &amp; Others - Total PMT '!$K:$AA,17,FALSE)),0,VLOOKUP(B551,'[1]Physi, SP &amp; Others - Total PMT '!$K:$AA,17,FALSE))</f>
        <v>0</v>
      </c>
      <c r="J551" s="4">
        <f t="shared" si="15"/>
        <v>0</v>
      </c>
    </row>
    <row r="552" spans="1:10" ht="14.25" customHeight="1" x14ac:dyDescent="0.25">
      <c r="A552" s="30"/>
      <c r="B552" s="2">
        <v>1417042565</v>
      </c>
      <c r="C552" s="2"/>
      <c r="D552" s="10" t="str">
        <f>_xlfn.IFNA(VLOOKUP($B552,'ACP Perf Network 072017'!$A$2:$AI$3381,18,FALSE),"")</f>
        <v>KRESPI YOSEF</v>
      </c>
      <c r="E552" s="10" t="str">
        <f>_xlfn.IFNA(VLOOKUP($B552,'ACP Perf Network 072017'!$A$2:$AI$3381,13,FALSE),"")</f>
        <v>No</v>
      </c>
      <c r="F552" s="10" t="str">
        <f>_xlfn.IFNA(VLOOKUP($B552,'ACP Perf Network 072017'!$A$2:$AI$3381,12,FALSE),"")</f>
        <v>All Other:: Practitioner - Non-Primary Care Provider (PCP)</v>
      </c>
      <c r="G552" s="2"/>
      <c r="H552" s="20">
        <f>+IF(ISERROR(VLOOKUP(B552,'[1]Physi, SP &amp; Others - Total PMT '!$K:$AA,16,FALSE)),0,VLOOKUP(B552,'[1]Physi, SP &amp; Others - Total PMT '!$K:$AA,16,FALSE))</f>
        <v>0</v>
      </c>
      <c r="I552" s="20">
        <f>+IF(ISERROR(VLOOKUP(B552,'[1]Physi, SP &amp; Others - Total PMT '!$K:$AA,17,FALSE)),0,VLOOKUP(B552,'[1]Physi, SP &amp; Others - Total PMT '!$K:$AA,17,FALSE))</f>
        <v>0</v>
      </c>
      <c r="J552" s="4">
        <f t="shared" si="15"/>
        <v>0</v>
      </c>
    </row>
    <row r="553" spans="1:10" x14ac:dyDescent="0.25">
      <c r="A553" s="31" t="s">
        <v>12</v>
      </c>
      <c r="B553" s="2">
        <v>1427217678</v>
      </c>
      <c r="C553" s="2"/>
      <c r="D553" s="10" t="str">
        <f>_xlfn.IFNA(VLOOKUP($B553,'ACP Perf Network 072017'!$A$2:$AI$3381,18,FALSE),"")</f>
        <v>MAZURKIEWICZ REBECCA DR.</v>
      </c>
      <c r="E553" s="10" t="str">
        <f>_xlfn.IFNA(VLOOKUP($B553,'ACP Perf Network 072017'!$A$2:$AI$3381,13,FALSE),"")</f>
        <v>Yes</v>
      </c>
      <c r="F553" s="10" t="str">
        <f>_xlfn.IFNA(VLOOKUP($B553,'ACP Perf Network 072017'!$A$2:$AI$3381,12,FALSE),"")</f>
        <v>All Other:: Practitioner - Primary Care Provider (PCP)</v>
      </c>
      <c r="G553" s="2"/>
      <c r="H553" s="20">
        <f>+IF(ISERROR(VLOOKUP(B553,'[1]Physi, SP &amp; Others - Total PMT '!$K:$AA,16,FALSE)),0,VLOOKUP(B553,'[1]Physi, SP &amp; Others - Total PMT '!$K:$AA,16,FALSE))</f>
        <v>0</v>
      </c>
      <c r="I553" s="20">
        <f>+IF(ISERROR(VLOOKUP(B553,'[1]Physi, SP &amp; Others - Total PMT '!$K:$AA,17,FALSE)),0,VLOOKUP(B553,'[1]Physi, SP &amp; Others - Total PMT '!$K:$AA,17,FALSE))</f>
        <v>0</v>
      </c>
      <c r="J553" s="4">
        <f t="shared" si="15"/>
        <v>0</v>
      </c>
    </row>
    <row r="554" spans="1:10" x14ac:dyDescent="0.25">
      <c r="A554" s="31" t="s">
        <v>12</v>
      </c>
      <c r="B554" s="2">
        <v>1316954449</v>
      </c>
      <c r="C554" s="2"/>
      <c r="D554" s="10" t="str">
        <f>_xlfn.IFNA(VLOOKUP($B554,'ACP Perf Network 072017'!$A$2:$AI$3381,18,FALSE),"")</f>
        <v>FOREST HILLS HOSPITAL</v>
      </c>
      <c r="E554" s="10" t="str">
        <f>_xlfn.IFNA(VLOOKUP($B554,'ACP Perf Network 072017'!$A$2:$AI$3381,13,FALSE),"")</f>
        <v>Yes</v>
      </c>
      <c r="F554" s="10" t="str">
        <f>_xlfn.IFNA(VLOOKUP($B554,'ACP Perf Network 072017'!$A$2:$AI$3381,12,FALSE),"")</f>
        <v>All Other:: Clinic:: Hospital</v>
      </c>
      <c r="G554" s="2"/>
      <c r="H554" s="20">
        <f>+IF(ISERROR(VLOOKUP(B554,'[1]Physi, SP &amp; Others - Total PMT '!$K:$AA,16,FALSE)),0,VLOOKUP(B554,'[1]Physi, SP &amp; Others - Total PMT '!$K:$AA,16,FALSE))</f>
        <v>0</v>
      </c>
      <c r="I554" s="20">
        <f>+IF(ISERROR(VLOOKUP(B554,'[1]Physi, SP &amp; Others - Total PMT '!$K:$AA,17,FALSE)),0,VLOOKUP(B554,'[1]Physi, SP &amp; Others - Total PMT '!$K:$AA,17,FALSE))</f>
        <v>0</v>
      </c>
      <c r="J554" s="4">
        <f t="shared" si="15"/>
        <v>0</v>
      </c>
    </row>
    <row r="555" spans="1:10" x14ac:dyDescent="0.25">
      <c r="A555" s="31" t="s">
        <v>12</v>
      </c>
      <c r="B555" s="2">
        <v>1477616571</v>
      </c>
      <c r="C555" s="2"/>
      <c r="D555" s="10" t="str">
        <f>_xlfn.IFNA(VLOOKUP($B555,'ACP Perf Network 072017'!$A$2:$AI$3381,18,FALSE),"")</f>
        <v>LENOX HILL HOSPITAL</v>
      </c>
      <c r="E555" s="10" t="str">
        <f>_xlfn.IFNA(VLOOKUP($B555,'ACP Perf Network 072017'!$A$2:$AI$3381,13,FALSE),"")</f>
        <v>No</v>
      </c>
      <c r="F555" s="10" t="str">
        <f>_xlfn.IFNA(VLOOKUP($B555,'ACP Perf Network 072017'!$A$2:$AI$3381,12,FALSE),"")</f>
        <v>All Other:: Clinic:: Hospital:: Mental Health</v>
      </c>
      <c r="G555" s="2"/>
      <c r="H555" s="20">
        <f>+IF(ISERROR(VLOOKUP(B555,'[1]Physi, SP &amp; Others - Total PMT '!$K:$AA,16,FALSE)),0,VLOOKUP(B555,'[1]Physi, SP &amp; Others - Total PMT '!$K:$AA,16,FALSE))</f>
        <v>0</v>
      </c>
      <c r="I555" s="20">
        <f>+IF(ISERROR(VLOOKUP(B555,'[1]Physi, SP &amp; Others - Total PMT '!$K:$AA,17,FALSE)),0,VLOOKUP(B555,'[1]Physi, SP &amp; Others - Total PMT '!$K:$AA,17,FALSE))</f>
        <v>0</v>
      </c>
      <c r="J555" s="4">
        <f t="shared" si="15"/>
        <v>0</v>
      </c>
    </row>
    <row r="556" spans="1:10" x14ac:dyDescent="0.25">
      <c r="A556" s="31" t="s">
        <v>12</v>
      </c>
      <c r="B556" s="2"/>
      <c r="C556" s="2"/>
      <c r="D556" s="10" t="str">
        <f>_xlfn.IFNA(VLOOKUP($B556,'ACP Perf Network 072017'!$A$2:$AI$3381,18,FALSE),"")</f>
        <v/>
      </c>
      <c r="E556" s="10" t="str">
        <f>_xlfn.IFNA(VLOOKUP($B556,'ACP Perf Network 072017'!$A$2:$AI$3381,13,FALSE),"")</f>
        <v/>
      </c>
      <c r="F556" s="10" t="str">
        <f>_xlfn.IFNA(VLOOKUP($B556,'ACP Perf Network 072017'!$A$2:$AI$3381,12,FALSE),"")</f>
        <v/>
      </c>
      <c r="G556" s="2"/>
      <c r="H556" s="2"/>
      <c r="I556" s="2"/>
      <c r="J556" s="4">
        <f t="shared" si="15"/>
        <v>0</v>
      </c>
    </row>
    <row r="557" spans="1:10" x14ac:dyDescent="0.25">
      <c r="A557" s="31" t="s">
        <v>12</v>
      </c>
      <c r="B557" s="2"/>
      <c r="C557" s="2"/>
      <c r="D557" s="10" t="str">
        <f>_xlfn.IFNA(VLOOKUP($B557,'ACP Perf Network 072017'!$A$2:$AI$3381,18,FALSE),"")</f>
        <v/>
      </c>
      <c r="E557" s="10" t="str">
        <f>_xlfn.IFNA(VLOOKUP($B557,'ACP Perf Network 072017'!$A$2:$AI$3381,13,FALSE),"")</f>
        <v/>
      </c>
      <c r="F557" s="10" t="str">
        <f>_xlfn.IFNA(VLOOKUP($B557,'ACP Perf Network 072017'!$A$2:$AI$3381,12,FALSE),"")</f>
        <v/>
      </c>
      <c r="G557" s="2"/>
      <c r="H557" s="2"/>
      <c r="I557" s="2"/>
      <c r="J557" s="4">
        <f t="shared" si="15"/>
        <v>0</v>
      </c>
    </row>
    <row r="558" spans="1:10" x14ac:dyDescent="0.25">
      <c r="A558" s="32"/>
      <c r="B558" s="34" t="s">
        <v>35</v>
      </c>
      <c r="C558" s="34"/>
      <c r="D558" s="34"/>
      <c r="E558" s="34"/>
      <c r="F558" s="34"/>
      <c r="G558" s="34"/>
      <c r="H558" s="34"/>
      <c r="I558" s="34"/>
      <c r="J558" s="34"/>
    </row>
    <row r="559" spans="1:10" x14ac:dyDescent="0.25">
      <c r="A559" s="8"/>
      <c r="B559" s="9"/>
      <c r="C559" s="9"/>
      <c r="D559" s="9"/>
      <c r="E559" s="9"/>
      <c r="F559" s="9"/>
      <c r="G559" s="9"/>
      <c r="H559" s="12">
        <f t="shared" ref="H559:I559" si="16">SUM(H532:H557)</f>
        <v>0</v>
      </c>
      <c r="I559" s="12">
        <f t="shared" si="16"/>
        <v>0</v>
      </c>
      <c r="J559" s="12">
        <f>SUM(J532:J557)</f>
        <v>0</v>
      </c>
    </row>
    <row r="560" spans="1:10" x14ac:dyDescent="0.25">
      <c r="A560" s="29" t="s">
        <v>13</v>
      </c>
      <c r="B560" s="2">
        <v>1003093436</v>
      </c>
      <c r="C560" s="2"/>
      <c r="D560" s="10" t="str">
        <f>_xlfn.IFNA(VLOOKUP($B560,'ACP Perf Network 072017'!$A$2:$AI$3381,18,FALSE),"")</f>
        <v>BRIGHTPOINT HEALTH</v>
      </c>
      <c r="E560" s="10" t="str">
        <f>_xlfn.IFNA(VLOOKUP($B560,'ACP Perf Network 072017'!$A$2:$AI$3381,13,FALSE),"")</f>
        <v>Yes</v>
      </c>
      <c r="F560" s="10" t="str">
        <f>_xlfn.IFNA(VLOOKUP($B560,'ACP Perf Network 072017'!$A$2:$AI$3381,12,FALSE),"")</f>
        <v>All Other:: Clinic:: Mental Health:: Substance Abuse</v>
      </c>
      <c r="G560" s="2"/>
      <c r="H560" s="20">
        <f>+IF(ISERROR(VLOOKUP(B560,'[1]Physi, SP &amp; Others - Total PMT '!$K:$AA,16,FALSE)),0,VLOOKUP(B560,'[1]Physi, SP &amp; Others - Total PMT '!$K:$AA,16,FALSE))</f>
        <v>0</v>
      </c>
      <c r="I560" s="20">
        <f>+IF(ISERROR(VLOOKUP(B560,'[1]Physi, SP &amp; Others - Total PMT '!$K:$AA,17,FALSE)),0,VLOOKUP(B560,'[1]Physi, SP &amp; Others - Total PMT '!$K:$AA,17,FALSE))</f>
        <v>0</v>
      </c>
      <c r="J560" s="4">
        <f>H560+I560</f>
        <v>0</v>
      </c>
    </row>
    <row r="561" spans="1:10" x14ac:dyDescent="0.25">
      <c r="A561" s="31" t="s">
        <v>13</v>
      </c>
      <c r="B561" s="2">
        <v>1689879280</v>
      </c>
      <c r="C561" s="2"/>
      <c r="D561" s="10" t="str">
        <f>_xlfn.IFNA(VLOOKUP($B561,'ACP Perf Network 072017'!$A$2:$AI$3381,18,FALSE),"")</f>
        <v>HILLSIDE POLYMEDIC DIAGNOSTIC &amp; TREATMENT CENTER INC</v>
      </c>
      <c r="E561" s="10" t="str">
        <f>_xlfn.IFNA(VLOOKUP($B561,'ACP Perf Network 072017'!$A$2:$AI$3381,13,FALSE),"")</f>
        <v>Yes</v>
      </c>
      <c r="F561" s="10" t="str">
        <f>_xlfn.IFNA(VLOOKUP($B561,'ACP Perf Network 072017'!$A$2:$AI$3381,12,FALSE),"")</f>
        <v>All Other:: Clinic</v>
      </c>
      <c r="G561" s="2"/>
      <c r="H561" s="20">
        <f>+IF(ISERROR(VLOOKUP(B561,'[1]Physi, SP &amp; Others - Total PMT '!$K:$AA,16,FALSE)),0,VLOOKUP(B561,'[1]Physi, SP &amp; Others - Total PMT '!$K:$AA,16,FALSE))</f>
        <v>0</v>
      </c>
      <c r="I561" s="20">
        <f>+IF(ISERROR(VLOOKUP(B561,'[1]Physi, SP &amp; Others - Total PMT '!$K:$AA,17,FALSE)),0,VLOOKUP(B561,'[1]Physi, SP &amp; Others - Total PMT '!$K:$AA,17,FALSE))</f>
        <v>0</v>
      </c>
      <c r="J561" s="4">
        <f t="shared" ref="J561:J565" si="17">H561+I561</f>
        <v>0</v>
      </c>
    </row>
    <row r="562" spans="1:10" x14ac:dyDescent="0.25">
      <c r="A562" s="31" t="s">
        <v>13</v>
      </c>
      <c r="B562" s="2"/>
      <c r="C562" s="2"/>
      <c r="D562" s="10" t="str">
        <f>_xlfn.IFNA(VLOOKUP($B562,'ACP Perf Network 072017'!$A$2:$AI$3381,18,FALSE),"")</f>
        <v/>
      </c>
      <c r="E562" s="10" t="str">
        <f>_xlfn.IFNA(VLOOKUP($B562,'ACP Perf Network 072017'!$A$2:$AI$3381,13,FALSE),"")</f>
        <v/>
      </c>
      <c r="F562" s="10" t="str">
        <f>_xlfn.IFNA(VLOOKUP($B562,'ACP Perf Network 072017'!$A$2:$AI$3381,12,FALSE),"")</f>
        <v/>
      </c>
      <c r="G562" s="2"/>
      <c r="H562" s="2"/>
      <c r="I562" s="2"/>
      <c r="J562" s="4">
        <f t="shared" si="17"/>
        <v>0</v>
      </c>
    </row>
    <row r="563" spans="1:10" x14ac:dyDescent="0.25">
      <c r="A563" s="31" t="s">
        <v>13</v>
      </c>
      <c r="B563" s="2"/>
      <c r="C563" s="2"/>
      <c r="D563" s="10" t="str">
        <f>_xlfn.IFNA(VLOOKUP($B563,'ACP Perf Network 072017'!$A$2:$AI$3381,18,FALSE),"")</f>
        <v/>
      </c>
      <c r="E563" s="10" t="str">
        <f>_xlfn.IFNA(VLOOKUP($B563,'ACP Perf Network 072017'!$A$2:$AI$3381,13,FALSE),"")</f>
        <v/>
      </c>
      <c r="F563" s="10" t="str">
        <f>_xlfn.IFNA(VLOOKUP($B563,'ACP Perf Network 072017'!$A$2:$AI$3381,12,FALSE),"")</f>
        <v/>
      </c>
      <c r="G563" s="2"/>
      <c r="H563" s="2"/>
      <c r="I563" s="2"/>
      <c r="J563" s="4">
        <f t="shared" si="17"/>
        <v>0</v>
      </c>
    </row>
    <row r="564" spans="1:10" x14ac:dyDescent="0.25">
      <c r="A564" s="31" t="s">
        <v>13</v>
      </c>
      <c r="B564" s="2"/>
      <c r="C564" s="2"/>
      <c r="D564" s="10" t="str">
        <f>_xlfn.IFNA(VLOOKUP($B564,'ACP Perf Network 072017'!$A$2:$AI$3381,18,FALSE),"")</f>
        <v/>
      </c>
      <c r="E564" s="10" t="str">
        <f>_xlfn.IFNA(VLOOKUP($B564,'ACP Perf Network 072017'!$A$2:$AI$3381,13,FALSE),"")</f>
        <v/>
      </c>
      <c r="F564" s="10" t="str">
        <f>_xlfn.IFNA(VLOOKUP($B564,'ACP Perf Network 072017'!$A$2:$AI$3381,12,FALSE),"")</f>
        <v/>
      </c>
      <c r="G564" s="2"/>
      <c r="H564" s="2"/>
      <c r="I564" s="2"/>
      <c r="J564" s="4">
        <f t="shared" si="17"/>
        <v>0</v>
      </c>
    </row>
    <row r="565" spans="1:10" x14ac:dyDescent="0.25">
      <c r="A565" s="31" t="s">
        <v>13</v>
      </c>
      <c r="B565" s="2"/>
      <c r="C565" s="2"/>
      <c r="D565" s="10" t="str">
        <f>_xlfn.IFNA(VLOOKUP($B565,'ACP Perf Network 072017'!$A$2:$AI$3381,18,FALSE),"")</f>
        <v/>
      </c>
      <c r="E565" s="10" t="str">
        <f>_xlfn.IFNA(VLOOKUP($B565,'ACP Perf Network 072017'!$A$2:$AI$3381,13,FALSE),"")</f>
        <v/>
      </c>
      <c r="F565" s="10" t="str">
        <f>_xlfn.IFNA(VLOOKUP($B565,'ACP Perf Network 072017'!$A$2:$AI$3381,12,FALSE),"")</f>
        <v/>
      </c>
      <c r="G565" s="2"/>
      <c r="H565" s="2"/>
      <c r="I565" s="2"/>
      <c r="J565" s="4">
        <f t="shared" si="17"/>
        <v>0</v>
      </c>
    </row>
    <row r="566" spans="1:10" x14ac:dyDescent="0.25">
      <c r="A566" s="32"/>
      <c r="B566" s="34" t="s">
        <v>35</v>
      </c>
      <c r="C566" s="34"/>
      <c r="D566" s="34"/>
      <c r="E566" s="34"/>
      <c r="F566" s="34"/>
      <c r="G566" s="34"/>
      <c r="H566" s="34"/>
      <c r="I566" s="34"/>
      <c r="J566" s="34"/>
    </row>
    <row r="567" spans="1:10" x14ac:dyDescent="0.25">
      <c r="A567" s="8"/>
      <c r="B567" s="9"/>
      <c r="C567" s="9"/>
      <c r="D567" s="9"/>
      <c r="E567" s="9"/>
      <c r="F567" s="9"/>
      <c r="G567" s="9"/>
      <c r="H567" s="12">
        <f t="shared" ref="H567:I567" si="18">SUM(H560:H565)</f>
        <v>0</v>
      </c>
      <c r="I567" s="12">
        <f t="shared" si="18"/>
        <v>0</v>
      </c>
      <c r="J567" s="12">
        <f>SUM(J560:J565)</f>
        <v>0</v>
      </c>
    </row>
    <row r="568" spans="1:10" x14ac:dyDescent="0.25">
      <c r="A568" s="29" t="s">
        <v>14</v>
      </c>
      <c r="B568" s="2">
        <v>1124423520</v>
      </c>
      <c r="C568" s="2"/>
      <c r="D568" s="10" t="str">
        <f>_xlfn.IFNA(VLOOKUP($B568,'ACP Perf Network 072017'!$A$2:$AI$3381,18,FALSE),"")</f>
        <v>MIH EXPERIENCE LTD</v>
      </c>
      <c r="E568" s="10" t="str">
        <f>_xlfn.IFNA(VLOOKUP($B568,'ACP Perf Network 072017'!$A$2:$AI$3381,13,FALSE),"")</f>
        <v>No</v>
      </c>
      <c r="F568" s="10" t="str">
        <f>_xlfn.IFNA(VLOOKUP($B568,'ACP Perf Network 072017'!$A$2:$AI$3381,12,FALSE),"")</f>
        <v>Substance Abuse</v>
      </c>
      <c r="G568" s="2"/>
      <c r="H568" s="20">
        <f>+IF(ISERROR(VLOOKUP(B568,'[1]Physi, SP &amp; Others - Total PMT '!$K:$AA,16,FALSE)),0,VLOOKUP(B568,'[1]Physi, SP &amp; Others - Total PMT '!$K:$AA,16,FALSE))</f>
        <v>0</v>
      </c>
      <c r="I568" s="20">
        <f>+IF(ISERROR(VLOOKUP(B568,'[1]Physi, SP &amp; Others - Total PMT '!$K:$AA,17,FALSE)),0,VLOOKUP(B568,'[1]Physi, SP &amp; Others - Total PMT '!$K:$AA,17,FALSE))</f>
        <v>0</v>
      </c>
      <c r="J568" s="4">
        <f>H568+I568</f>
        <v>0</v>
      </c>
    </row>
    <row r="569" spans="1:10" x14ac:dyDescent="0.25">
      <c r="A569" s="30"/>
      <c r="B569" s="2">
        <v>1447271267</v>
      </c>
      <c r="C569" s="2"/>
      <c r="D569" s="10" t="str">
        <f>_xlfn.IFNA(VLOOKUP($B569,'ACP Perf Network 072017'!$A$2:$AI$3381,18,FALSE),"")</f>
        <v>ARMS ACRES INC</v>
      </c>
      <c r="E569" s="10" t="str">
        <f>_xlfn.IFNA(VLOOKUP($B569,'ACP Perf Network 072017'!$A$2:$AI$3381,13,FALSE),"")</f>
        <v>Yes</v>
      </c>
      <c r="F569" s="10" t="str">
        <f>_xlfn.IFNA(VLOOKUP($B569,'ACP Perf Network 072017'!$A$2:$AI$3381,12,FALSE),"")</f>
        <v>All Other:: Substance Abuse</v>
      </c>
      <c r="G569" s="2"/>
      <c r="H569" s="20">
        <f>+IF(ISERROR(VLOOKUP(B569,'[1]Physi, SP &amp; Others - Total PMT '!$K:$AA,16,FALSE)),0,VLOOKUP(B569,'[1]Physi, SP &amp; Others - Total PMT '!$K:$AA,16,FALSE))</f>
        <v>0</v>
      </c>
      <c r="I569" s="20">
        <f>+IF(ISERROR(VLOOKUP(B569,'[1]Physi, SP &amp; Others - Total PMT '!$K:$AA,17,FALSE)),0,VLOOKUP(B569,'[1]Physi, SP &amp; Others - Total PMT '!$K:$AA,17,FALSE))</f>
        <v>0</v>
      </c>
      <c r="J569" s="4">
        <f t="shared" ref="J569:J579" si="19">H569+I569</f>
        <v>0</v>
      </c>
    </row>
    <row r="570" spans="1:10" x14ac:dyDescent="0.25">
      <c r="A570" s="30"/>
      <c r="B570" s="2">
        <v>1518918101</v>
      </c>
      <c r="C570" s="2"/>
      <c r="D570" s="10" t="str">
        <f>_xlfn.IFNA(VLOOKUP($B570,'ACP Perf Network 072017'!$A$2:$AI$3381,18,FALSE),"")</f>
        <v>BRIDGE BACK TO LIFE CENTER, INC.</v>
      </c>
      <c r="E570" s="10" t="str">
        <f>_xlfn.IFNA(VLOOKUP($B570,'ACP Perf Network 072017'!$A$2:$AI$3381,13,FALSE),"")</f>
        <v>Yes</v>
      </c>
      <c r="F570" s="10" t="str">
        <f>_xlfn.IFNA(VLOOKUP($B570,'ACP Perf Network 072017'!$A$2:$AI$3381,12,FALSE),"")</f>
        <v>All Other:: Substance Abuse</v>
      </c>
      <c r="G570" s="2"/>
      <c r="H570" s="20">
        <f>+IF(ISERROR(VLOOKUP(B570,'[1]Physi, SP &amp; Others - Total PMT '!$K:$AA,16,FALSE)),0,VLOOKUP(B570,'[1]Physi, SP &amp; Others - Total PMT '!$K:$AA,16,FALSE))</f>
        <v>0</v>
      </c>
      <c r="I570" s="20">
        <f>+IF(ISERROR(VLOOKUP(B570,'[1]Physi, SP &amp; Others - Total PMT '!$K:$AA,17,FALSE)),0,VLOOKUP(B570,'[1]Physi, SP &amp; Others - Total PMT '!$K:$AA,17,FALSE))</f>
        <v>0</v>
      </c>
      <c r="J570" s="4">
        <f t="shared" si="19"/>
        <v>0</v>
      </c>
    </row>
    <row r="571" spans="1:10" x14ac:dyDescent="0.25">
      <c r="A571" s="30"/>
      <c r="B571" s="2">
        <v>1609909910</v>
      </c>
      <c r="C571" s="2"/>
      <c r="D571" s="10" t="str">
        <f>_xlfn.IFNA(VLOOKUP($B571,'ACP Perf Network 072017'!$A$2:$AI$3381,18,FALSE),"")</f>
        <v>ELMCOR YOUTH &amp; ADULT ACTIVITIES INC</v>
      </c>
      <c r="E571" s="10" t="str">
        <f>_xlfn.IFNA(VLOOKUP($B571,'ACP Perf Network 072017'!$A$2:$AI$3381,13,FALSE),"")</f>
        <v>Yes</v>
      </c>
      <c r="F571" s="10" t="str">
        <f>_xlfn.IFNA(VLOOKUP($B571,'ACP Perf Network 072017'!$A$2:$AI$3381,12,FALSE),"")</f>
        <v>Substance Abuse</v>
      </c>
      <c r="G571" s="2"/>
      <c r="H571" s="20">
        <f>+IF(ISERROR(VLOOKUP(B571,'[1]Physi, SP &amp; Others - Total PMT '!$K:$AA,16,FALSE)),0,VLOOKUP(B571,'[1]Physi, SP &amp; Others - Total PMT '!$K:$AA,16,FALSE))</f>
        <v>0</v>
      </c>
      <c r="I571" s="20">
        <f>+IF(ISERROR(VLOOKUP(B571,'[1]Physi, SP &amp; Others - Total PMT '!$K:$AA,17,FALSE)),0,VLOOKUP(B571,'[1]Physi, SP &amp; Others - Total PMT '!$K:$AA,17,FALSE))</f>
        <v>0</v>
      </c>
      <c r="J571" s="4">
        <f t="shared" si="19"/>
        <v>0</v>
      </c>
    </row>
    <row r="572" spans="1:10" x14ac:dyDescent="0.25">
      <c r="A572" s="30"/>
      <c r="B572" s="2">
        <v>1427125632</v>
      </c>
      <c r="C572" s="2"/>
      <c r="D572" s="10" t="str">
        <f>_xlfn.IFNA(VLOOKUP($B572,'ACP Perf Network 072017'!$A$2:$AI$3381,18,FALSE),"")</f>
        <v>SES OPERATING CORP</v>
      </c>
      <c r="E572" s="10" t="str">
        <f>_xlfn.IFNA(VLOOKUP($B572,'ACP Perf Network 072017'!$A$2:$AI$3381,13,FALSE),"")</f>
        <v>Yes</v>
      </c>
      <c r="F572" s="10" t="str">
        <f>_xlfn.IFNA(VLOOKUP($B572,'ACP Perf Network 072017'!$A$2:$AI$3381,12,FALSE),"")</f>
        <v>All Other:: Clinic:: Mental Health:: Substance Abuse</v>
      </c>
      <c r="G572" s="2"/>
      <c r="H572" s="20">
        <f>+IF(ISERROR(VLOOKUP(B572,'[1]Physi, SP &amp; Others - Total PMT '!$K:$AA,16,FALSE)),0,VLOOKUP(B572,'[1]Physi, SP &amp; Others - Total PMT '!$K:$AA,16,FALSE))</f>
        <v>0</v>
      </c>
      <c r="I572" s="20">
        <f>+IF(ISERROR(VLOOKUP(B572,'[1]Physi, SP &amp; Others - Total PMT '!$K:$AA,17,FALSE)),0,VLOOKUP(B572,'[1]Physi, SP &amp; Others - Total PMT '!$K:$AA,17,FALSE))</f>
        <v>0</v>
      </c>
      <c r="J572" s="4">
        <f t="shared" si="19"/>
        <v>0</v>
      </c>
    </row>
    <row r="573" spans="1:10" x14ac:dyDescent="0.25">
      <c r="A573" s="30"/>
      <c r="B573" s="2">
        <v>1881733830</v>
      </c>
      <c r="C573" s="2"/>
      <c r="D573" s="10" t="str">
        <f>_xlfn.IFNA(VLOOKUP($B573,'ACP Perf Network 072017'!$A$2:$AI$3381,18,FALSE),"")</f>
        <v>VOCATIONAL INSTRUCTION PROJECT COMMUNITY SERVICES, INC.</v>
      </c>
      <c r="E573" s="10" t="str">
        <f>_xlfn.IFNA(VLOOKUP($B573,'ACP Perf Network 072017'!$A$2:$AI$3381,13,FALSE),"")</f>
        <v>Yes</v>
      </c>
      <c r="F573" s="10" t="str">
        <f>_xlfn.IFNA(VLOOKUP($B573,'ACP Perf Network 072017'!$A$2:$AI$3381,12,FALSE),"")</f>
        <v>All Other:: Clinic:: Mental Health:: Substance Abuse</v>
      </c>
      <c r="G573" s="2"/>
      <c r="H573" s="20">
        <f>+IF(ISERROR(VLOOKUP(B573,'[1]Physi, SP &amp; Others - Total PMT '!$K:$AA,16,FALSE)),0,VLOOKUP(B573,'[1]Physi, SP &amp; Others - Total PMT '!$K:$AA,16,FALSE))</f>
        <v>41197.204137582732</v>
      </c>
      <c r="I573" s="20">
        <f>+IF(ISERROR(VLOOKUP(B573,'[1]Physi, SP &amp; Others - Total PMT '!$K:$AA,17,FALSE)),0,VLOOKUP(B573,'[1]Physi, SP &amp; Others - Total PMT '!$K:$AA,17,FALSE))</f>
        <v>0</v>
      </c>
      <c r="J573" s="4">
        <f t="shared" si="19"/>
        <v>41197.204137582732</v>
      </c>
    </row>
    <row r="574" spans="1:10" x14ac:dyDescent="0.25">
      <c r="A574" s="30"/>
      <c r="B574" s="2">
        <v>1992873103</v>
      </c>
      <c r="C574" s="2"/>
      <c r="D574" s="10" t="str">
        <f>_xlfn.IFNA(VLOOKUP($B574,'ACP Perf Network 072017'!$A$2:$AI$3381,18,FALSE),"")</f>
        <v>NEW YORK THERAPEUTIC COMMUNITIES, INC.</v>
      </c>
      <c r="E574" s="10" t="str">
        <f>_xlfn.IFNA(VLOOKUP($B574,'ACP Perf Network 072017'!$A$2:$AI$3381,13,FALSE),"")</f>
        <v>Yes</v>
      </c>
      <c r="F574" s="10" t="str">
        <f>_xlfn.IFNA(VLOOKUP($B574,'ACP Perf Network 072017'!$A$2:$AI$3381,12,FALSE),"")</f>
        <v>All Other:: Substance Abuse</v>
      </c>
      <c r="G574" s="2"/>
      <c r="H574" s="20">
        <f>+IF(ISERROR(VLOOKUP(B574,'[1]Physi, SP &amp; Others - Total PMT '!$K:$AA,16,FALSE)),0,VLOOKUP(B574,'[1]Physi, SP &amp; Others - Total PMT '!$K:$AA,16,FALSE))</f>
        <v>0</v>
      </c>
      <c r="I574" s="20">
        <f>+IF(ISERROR(VLOOKUP(B574,'[1]Physi, SP &amp; Others - Total PMT '!$K:$AA,17,FALSE)),0,VLOOKUP(B574,'[1]Physi, SP &amp; Others - Total PMT '!$K:$AA,17,FALSE))</f>
        <v>0</v>
      </c>
      <c r="J574" s="4">
        <f t="shared" si="19"/>
        <v>0</v>
      </c>
    </row>
    <row r="575" spans="1:10" x14ac:dyDescent="0.25">
      <c r="A575" s="30"/>
      <c r="B575" s="2">
        <v>1497981328</v>
      </c>
      <c r="C575" s="2"/>
      <c r="D575" s="10" t="str">
        <f>_xlfn.IFNA(VLOOKUP($B575,'ACP Perf Network 072017'!$A$2:$AI$3381,18,FALSE),"")</f>
        <v>THE PAC PROGRAM OF THE BRONX</v>
      </c>
      <c r="E575" s="10" t="str">
        <f>_xlfn.IFNA(VLOOKUP($B575,'ACP Perf Network 072017'!$A$2:$AI$3381,13,FALSE),"")</f>
        <v>Yes</v>
      </c>
      <c r="F575" s="10" t="str">
        <f>_xlfn.IFNA(VLOOKUP($B575,'ACP Perf Network 072017'!$A$2:$AI$3381,12,FALSE),"")</f>
        <v>All Other:: Substance Abuse</v>
      </c>
      <c r="G575" s="2"/>
      <c r="H575" s="20">
        <f>+IF(ISERROR(VLOOKUP(B575,'[1]Physi, SP &amp; Others - Total PMT '!$K:$AA,16,FALSE)),0,VLOOKUP(B575,'[1]Physi, SP &amp; Others - Total PMT '!$K:$AA,16,FALSE))</f>
        <v>0</v>
      </c>
      <c r="I575" s="20">
        <f>+IF(ISERROR(VLOOKUP(B575,'[1]Physi, SP &amp; Others - Total PMT '!$K:$AA,17,FALSE)),0,VLOOKUP(B575,'[1]Physi, SP &amp; Others - Total PMT '!$K:$AA,17,FALSE))</f>
        <v>0</v>
      </c>
      <c r="J575" s="4">
        <f t="shared" si="19"/>
        <v>0</v>
      </c>
    </row>
    <row r="576" spans="1:10" x14ac:dyDescent="0.25">
      <c r="A576" s="30"/>
      <c r="B576" s="2">
        <v>1699827345</v>
      </c>
      <c r="C576" s="2"/>
      <c r="D576" s="10" t="str">
        <f>_xlfn.IFNA(VLOOKUP($B576,'ACP Perf Network 072017'!$A$2:$AI$3381,18,FALSE),"")</f>
        <v>REALIZATION CENTER, INC.</v>
      </c>
      <c r="E576" s="10" t="str">
        <f>_xlfn.IFNA(VLOOKUP($B576,'ACP Perf Network 072017'!$A$2:$AI$3381,13,FALSE),"")</f>
        <v>Yes</v>
      </c>
      <c r="F576" s="10" t="str">
        <f>_xlfn.IFNA(VLOOKUP($B576,'ACP Perf Network 072017'!$A$2:$AI$3381,12,FALSE),"")</f>
        <v>All Other:: Substance Abuse</v>
      </c>
      <c r="G576" s="2"/>
      <c r="H576" s="20">
        <f>+IF(ISERROR(VLOOKUP(B576,'[1]Physi, SP &amp; Others - Total PMT '!$K:$AA,16,FALSE)),0,VLOOKUP(B576,'[1]Physi, SP &amp; Others - Total PMT '!$K:$AA,16,FALSE))</f>
        <v>0</v>
      </c>
      <c r="I576" s="20">
        <f>+IF(ISERROR(VLOOKUP(B576,'[1]Physi, SP &amp; Others - Total PMT '!$K:$AA,17,FALSE)),0,VLOOKUP(B576,'[1]Physi, SP &amp; Others - Total PMT '!$K:$AA,17,FALSE))</f>
        <v>0</v>
      </c>
      <c r="J576" s="4">
        <f t="shared" si="19"/>
        <v>0</v>
      </c>
    </row>
    <row r="577" spans="1:10" x14ac:dyDescent="0.25">
      <c r="A577" s="30"/>
      <c r="B577" s="2">
        <v>1275695371</v>
      </c>
      <c r="C577" s="2"/>
      <c r="D577" s="10" t="str">
        <f>_xlfn.IFNA(VLOOKUP($B577,'ACP Perf Network 072017'!$A$2:$AI$3381,18,FALSE),"")</f>
        <v>METROPOLITAN CENTER FOR MENTAL HEALTH</v>
      </c>
      <c r="E577" s="10" t="str">
        <f>_xlfn.IFNA(VLOOKUP($B577,'ACP Perf Network 072017'!$A$2:$AI$3381,13,FALSE),"")</f>
        <v>Yes</v>
      </c>
      <c r="F577" s="10" t="str">
        <f>_xlfn.IFNA(VLOOKUP($B577,'ACP Perf Network 072017'!$A$2:$AI$3381,12,FALSE),"")</f>
        <v>All Other:: Mental Health:: Substance Abuse</v>
      </c>
      <c r="G577" s="2"/>
      <c r="H577" s="20">
        <f>+IF(ISERROR(VLOOKUP(B577,'[1]Physi, SP &amp; Others - Total PMT '!$K:$AA,16,FALSE)),0,VLOOKUP(B577,'[1]Physi, SP &amp; Others - Total PMT '!$K:$AA,16,FALSE))</f>
        <v>0</v>
      </c>
      <c r="I577" s="20">
        <f>+IF(ISERROR(VLOOKUP(B577,'[1]Physi, SP &amp; Others - Total PMT '!$K:$AA,17,FALSE)),0,VLOOKUP(B577,'[1]Physi, SP &amp; Others - Total PMT '!$K:$AA,17,FALSE))</f>
        <v>0</v>
      </c>
      <c r="J577" s="4">
        <f t="shared" si="19"/>
        <v>0</v>
      </c>
    </row>
    <row r="578" spans="1:10" x14ac:dyDescent="0.25">
      <c r="A578" s="30"/>
      <c r="B578" s="2">
        <v>1295878577</v>
      </c>
      <c r="C578" s="2"/>
      <c r="D578" s="10" t="str">
        <f>_xlfn.IFNA(VLOOKUP($B578,'ACP Perf Network 072017'!$A$2:$AI$3381,18,FALSE),"")</f>
        <v>LONG ISLAND CONSULTATION CENTER, INC.</v>
      </c>
      <c r="E578" s="10" t="str">
        <f>_xlfn.IFNA(VLOOKUP($B578,'ACP Perf Network 072017'!$A$2:$AI$3381,13,FALSE),"")</f>
        <v>Yes</v>
      </c>
      <c r="F578" s="10" t="str">
        <f>_xlfn.IFNA(VLOOKUP($B578,'ACP Perf Network 072017'!$A$2:$AI$3381,12,FALSE),"")</f>
        <v>All Other:: Mental Health:: Substance Abuse</v>
      </c>
      <c r="G578" s="2"/>
      <c r="H578" s="20">
        <f>+IF(ISERROR(VLOOKUP(B578,'[1]Physi, SP &amp; Others - Total PMT '!$K:$AA,16,FALSE)),0,VLOOKUP(B578,'[1]Physi, SP &amp; Others - Total PMT '!$K:$AA,16,FALSE))</f>
        <v>0</v>
      </c>
      <c r="I578" s="20">
        <f>+IF(ISERROR(VLOOKUP(B578,'[1]Physi, SP &amp; Others - Total PMT '!$K:$AA,17,FALSE)),0,VLOOKUP(B578,'[1]Physi, SP &amp; Others - Total PMT '!$K:$AA,17,FALSE))</f>
        <v>0</v>
      </c>
      <c r="J578" s="4">
        <f t="shared" si="19"/>
        <v>0</v>
      </c>
    </row>
    <row r="579" spans="1:10" x14ac:dyDescent="0.25">
      <c r="A579" s="30"/>
      <c r="B579" s="2">
        <v>1124423520</v>
      </c>
      <c r="C579" s="2"/>
      <c r="D579" s="10" t="str">
        <f>_xlfn.IFNA(VLOOKUP($B579,'ACP Perf Network 072017'!$A$2:$AI$3381,18,FALSE),"")</f>
        <v>MIH EXPERIENCE LTD</v>
      </c>
      <c r="E579" s="10" t="str">
        <f>_xlfn.IFNA(VLOOKUP($B579,'ACP Perf Network 072017'!$A$2:$AI$3381,13,FALSE),"")</f>
        <v>No</v>
      </c>
      <c r="F579" s="10" t="str">
        <f>_xlfn.IFNA(VLOOKUP($B579,'ACP Perf Network 072017'!$A$2:$AI$3381,12,FALSE),"")</f>
        <v>Substance Abuse</v>
      </c>
      <c r="G579" s="2"/>
      <c r="H579" s="20">
        <f>+IF(ISERROR(VLOOKUP(B579,'[1]Physi, SP &amp; Others - Total PMT '!$K:$AA,16,FALSE)),0,VLOOKUP(B579,'[1]Physi, SP &amp; Others - Total PMT '!$K:$AA,16,FALSE))</f>
        <v>0</v>
      </c>
      <c r="I579" s="20">
        <f>+IF(ISERROR(VLOOKUP(B579,'[1]Physi, SP &amp; Others - Total PMT '!$K:$AA,17,FALSE)),0,VLOOKUP(B579,'[1]Physi, SP &amp; Others - Total PMT '!$K:$AA,17,FALSE))</f>
        <v>0</v>
      </c>
      <c r="J579" s="4">
        <f t="shared" si="19"/>
        <v>0</v>
      </c>
    </row>
    <row r="580" spans="1:10" x14ac:dyDescent="0.25">
      <c r="A580" s="30"/>
      <c r="B580" s="2">
        <v>1366430563</v>
      </c>
      <c r="C580" s="2"/>
      <c r="D580" s="10" t="str">
        <f>_xlfn.IFNA(VLOOKUP($B580,'ACP Perf Network 072017'!$A$2:$AI$3381,18,FALSE),"")</f>
        <v>NEW HORIZON COUNSELING CENTER INC</v>
      </c>
      <c r="E580" s="10" t="str">
        <f>_xlfn.IFNA(VLOOKUP($B580,'ACP Perf Network 072017'!$A$2:$AI$3381,13,FALSE),"")</f>
        <v>Yes</v>
      </c>
      <c r="F580" s="10" t="str">
        <f>_xlfn.IFNA(VLOOKUP($B580,'ACP Perf Network 072017'!$A$2:$AI$3381,12,FALSE),"")</f>
        <v>All Other:: Mental Health:: Substance Abuse</v>
      </c>
      <c r="G580" s="2"/>
      <c r="H580" s="20">
        <f>+IF(ISERROR(VLOOKUP(B580,'[1]Physi, SP &amp; Others - Total PMT '!$K:$AA,16,FALSE)),0,VLOOKUP(B580,'[1]Physi, SP &amp; Others - Total PMT '!$K:$AA,16,FALSE))</f>
        <v>0</v>
      </c>
      <c r="I580" s="20">
        <f>+IF(ISERROR(VLOOKUP(B580,'[1]Physi, SP &amp; Others - Total PMT '!$K:$AA,17,FALSE)),0,VLOOKUP(B580,'[1]Physi, SP &amp; Others - Total PMT '!$K:$AA,17,FALSE))</f>
        <v>0</v>
      </c>
      <c r="J580" s="4">
        <f t="shared" ref="J580:J587" si="20">H580+I580</f>
        <v>0</v>
      </c>
    </row>
    <row r="581" spans="1:10" x14ac:dyDescent="0.25">
      <c r="A581" s="30"/>
      <c r="B581" s="2">
        <v>1083717326</v>
      </c>
      <c r="C581" s="2"/>
      <c r="D581" s="10" t="str">
        <f>_xlfn.IFNA(VLOOKUP($B581,'ACP Perf Network 072017'!$A$2:$AI$3381,18,FALSE),"")</f>
        <v>OUTREACH DEVELOPMENT CORPORATION</v>
      </c>
      <c r="E581" s="10" t="str">
        <f>_xlfn.IFNA(VLOOKUP($B581,'ACP Perf Network 072017'!$A$2:$AI$3381,13,FALSE),"")</f>
        <v>Yes</v>
      </c>
      <c r="F581" s="10" t="str">
        <f>_xlfn.IFNA(VLOOKUP($B581,'ACP Perf Network 072017'!$A$2:$AI$3381,12,FALSE),"")</f>
        <v>All Other:: Case Management / Health Home:: Substance Abuse</v>
      </c>
      <c r="G581" s="2"/>
      <c r="H581" s="20">
        <f>+IF(ISERROR(VLOOKUP(B581,'[1]Physi, SP &amp; Others - Total PMT '!$K:$AA,16,FALSE)),0,VLOOKUP(B581,'[1]Physi, SP &amp; Others - Total PMT '!$K:$AA,16,FALSE))</f>
        <v>0</v>
      </c>
      <c r="I581" s="20">
        <f>+IF(ISERROR(VLOOKUP(B581,'[1]Physi, SP &amp; Others - Total PMT '!$K:$AA,17,FALSE)),0,VLOOKUP(B581,'[1]Physi, SP &amp; Others - Total PMT '!$K:$AA,17,FALSE))</f>
        <v>0</v>
      </c>
      <c r="J581" s="4">
        <f t="shared" si="20"/>
        <v>0</v>
      </c>
    </row>
    <row r="582" spans="1:10" x14ac:dyDescent="0.25">
      <c r="A582" s="30"/>
      <c r="B582" s="2"/>
      <c r="C582" s="2"/>
      <c r="D582" s="10" t="str">
        <f>_xlfn.IFNA(VLOOKUP($B582,'ACP Perf Network 072017'!$A$2:$AI$3381,18,FALSE),"")</f>
        <v/>
      </c>
      <c r="E582" s="10" t="str">
        <f>_xlfn.IFNA(VLOOKUP($B582,'ACP Perf Network 072017'!$A$2:$AI$3381,13,FALSE),"")</f>
        <v/>
      </c>
      <c r="F582" s="10" t="str">
        <f>_xlfn.IFNA(VLOOKUP($B582,'ACP Perf Network 072017'!$A$2:$AI$3381,12,FALSE),"")</f>
        <v/>
      </c>
      <c r="G582" s="2"/>
      <c r="H582" s="2"/>
      <c r="I582" s="2"/>
      <c r="J582" s="4">
        <f t="shared" si="20"/>
        <v>0</v>
      </c>
    </row>
    <row r="583" spans="1:10" x14ac:dyDescent="0.25">
      <c r="A583" s="31" t="s">
        <v>14</v>
      </c>
      <c r="B583" s="2"/>
      <c r="C583" s="2"/>
      <c r="D583" s="10" t="str">
        <f>_xlfn.IFNA(VLOOKUP($B583,'ACP Perf Network 072017'!$A$2:$AI$3381,18,FALSE),"")</f>
        <v/>
      </c>
      <c r="E583" s="10" t="str">
        <f>_xlfn.IFNA(VLOOKUP($B583,'ACP Perf Network 072017'!$A$2:$AI$3381,13,FALSE),"")</f>
        <v/>
      </c>
      <c r="F583" s="10" t="str">
        <f>_xlfn.IFNA(VLOOKUP($B583,'ACP Perf Network 072017'!$A$2:$AI$3381,12,FALSE),"")</f>
        <v/>
      </c>
      <c r="G583" s="2"/>
      <c r="H583" s="2"/>
      <c r="I583" s="2"/>
      <c r="J583" s="4">
        <f t="shared" si="20"/>
        <v>0</v>
      </c>
    </row>
    <row r="584" spans="1:10" x14ac:dyDescent="0.25">
      <c r="A584" s="31" t="s">
        <v>14</v>
      </c>
      <c r="B584" s="2"/>
      <c r="C584" s="2"/>
      <c r="D584" s="10" t="str">
        <f>_xlfn.IFNA(VLOOKUP($B584,'ACP Perf Network 072017'!$A$2:$AI$3381,18,FALSE),"")</f>
        <v/>
      </c>
      <c r="E584" s="10" t="str">
        <f>_xlfn.IFNA(VLOOKUP($B584,'ACP Perf Network 072017'!$A$2:$AI$3381,13,FALSE),"")</f>
        <v/>
      </c>
      <c r="F584" s="10" t="str">
        <f>_xlfn.IFNA(VLOOKUP($B584,'ACP Perf Network 072017'!$A$2:$AI$3381,12,FALSE),"")</f>
        <v/>
      </c>
      <c r="G584" s="2"/>
      <c r="H584" s="2"/>
      <c r="I584" s="2"/>
      <c r="J584" s="4">
        <f t="shared" si="20"/>
        <v>0</v>
      </c>
    </row>
    <row r="585" spans="1:10" x14ac:dyDescent="0.25">
      <c r="A585" s="31" t="s">
        <v>14</v>
      </c>
      <c r="B585" s="2"/>
      <c r="C585" s="2"/>
      <c r="D585" s="10" t="str">
        <f>_xlfn.IFNA(VLOOKUP($B585,'ACP Perf Network 072017'!$A$2:$AI$3381,18,FALSE),"")</f>
        <v/>
      </c>
      <c r="E585" s="10" t="str">
        <f>_xlfn.IFNA(VLOOKUP($B585,'ACP Perf Network 072017'!$A$2:$AI$3381,13,FALSE),"")</f>
        <v/>
      </c>
      <c r="F585" s="10" t="str">
        <f>_xlfn.IFNA(VLOOKUP($B585,'ACP Perf Network 072017'!$A$2:$AI$3381,12,FALSE),"")</f>
        <v/>
      </c>
      <c r="G585" s="2"/>
      <c r="H585" s="2"/>
      <c r="I585" s="2"/>
      <c r="J585" s="4">
        <f t="shared" si="20"/>
        <v>0</v>
      </c>
    </row>
    <row r="586" spans="1:10" x14ac:dyDescent="0.25">
      <c r="A586" s="31" t="s">
        <v>14</v>
      </c>
      <c r="B586" s="2"/>
      <c r="C586" s="2"/>
      <c r="D586" s="10" t="str">
        <f>_xlfn.IFNA(VLOOKUP($B586,'ACP Perf Network 072017'!$A$2:$AI$3381,18,FALSE),"")</f>
        <v/>
      </c>
      <c r="E586" s="10" t="str">
        <f>_xlfn.IFNA(VLOOKUP($B586,'ACP Perf Network 072017'!$A$2:$AI$3381,13,FALSE),"")</f>
        <v/>
      </c>
      <c r="F586" s="10" t="str">
        <f>_xlfn.IFNA(VLOOKUP($B586,'ACP Perf Network 072017'!$A$2:$AI$3381,12,FALSE),"")</f>
        <v/>
      </c>
      <c r="G586" s="2"/>
      <c r="H586" s="2"/>
      <c r="I586" s="2"/>
      <c r="J586" s="4">
        <f t="shared" si="20"/>
        <v>0</v>
      </c>
    </row>
    <row r="587" spans="1:10" x14ac:dyDescent="0.25">
      <c r="A587" s="31" t="s">
        <v>14</v>
      </c>
      <c r="B587" s="2"/>
      <c r="C587" s="2"/>
      <c r="D587" s="10" t="str">
        <f>_xlfn.IFNA(VLOOKUP($B587,'ACP Perf Network 072017'!$A$2:$AI$3381,18,FALSE),"")</f>
        <v/>
      </c>
      <c r="E587" s="10" t="str">
        <f>_xlfn.IFNA(VLOOKUP($B587,'ACP Perf Network 072017'!$A$2:$AI$3381,13,FALSE),"")</f>
        <v/>
      </c>
      <c r="F587" s="10" t="str">
        <f>_xlfn.IFNA(VLOOKUP($B587,'ACP Perf Network 072017'!$A$2:$AI$3381,12,FALSE),"")</f>
        <v/>
      </c>
      <c r="G587" s="2"/>
      <c r="H587" s="2"/>
      <c r="I587" s="2"/>
      <c r="J587" s="4">
        <f t="shared" si="20"/>
        <v>0</v>
      </c>
    </row>
    <row r="588" spans="1:10" x14ac:dyDescent="0.25">
      <c r="A588" s="32"/>
      <c r="B588" s="34" t="s">
        <v>35</v>
      </c>
      <c r="C588" s="34"/>
      <c r="D588" s="34"/>
      <c r="E588" s="34"/>
      <c r="F588" s="34"/>
      <c r="G588" s="34"/>
      <c r="H588" s="34"/>
      <c r="I588" s="34"/>
      <c r="J588" s="34"/>
    </row>
    <row r="589" spans="1:10" x14ac:dyDescent="0.25">
      <c r="A589" s="8"/>
      <c r="B589" s="9"/>
      <c r="C589" s="9"/>
      <c r="D589" s="9"/>
      <c r="E589" s="9"/>
      <c r="F589" s="9"/>
      <c r="G589" s="9"/>
      <c r="H589" s="12">
        <f t="shared" ref="H589:I589" si="21">SUM(H568:H587)</f>
        <v>41197.204137582732</v>
      </c>
      <c r="I589" s="12">
        <f t="shared" si="21"/>
        <v>0</v>
      </c>
      <c r="J589" s="12">
        <f>SUM(J568:J587)</f>
        <v>41197.204137582732</v>
      </c>
    </row>
    <row r="590" spans="1:10" x14ac:dyDescent="0.25">
      <c r="A590" s="29" t="s">
        <v>15</v>
      </c>
      <c r="B590" s="2"/>
      <c r="C590" s="2"/>
      <c r="D590" s="10" t="str">
        <f>_xlfn.IFNA(VLOOKUP($B590,'ACP Perf Network 072017'!$A$2:$AI$3381,18,FALSE),"")</f>
        <v/>
      </c>
      <c r="E590" s="10" t="str">
        <f>_xlfn.IFNA(VLOOKUP($B590,'ACP Perf Network 072017'!$A$2:$AI$3381,13,FALSE),"")</f>
        <v/>
      </c>
      <c r="F590" s="10" t="str">
        <f>_xlfn.IFNA(VLOOKUP($B590,'ACP Perf Network 072017'!$A$2:$AI$3381,12,FALSE),"")</f>
        <v/>
      </c>
      <c r="G590" s="2"/>
      <c r="H590" s="2"/>
      <c r="I590" s="2"/>
      <c r="J590" s="4">
        <f>H590+I590</f>
        <v>0</v>
      </c>
    </row>
    <row r="591" spans="1:10" x14ac:dyDescent="0.25">
      <c r="A591" s="31" t="s">
        <v>15</v>
      </c>
      <c r="B591" s="2"/>
      <c r="C591" s="2"/>
      <c r="D591" s="10" t="str">
        <f>_xlfn.IFNA(VLOOKUP($B591,'ACP Perf Network 072017'!$A$2:$AI$3381,18,FALSE),"")</f>
        <v/>
      </c>
      <c r="E591" s="10" t="str">
        <f>_xlfn.IFNA(VLOOKUP($B591,'ACP Perf Network 072017'!$A$2:$AI$3381,13,FALSE),"")</f>
        <v/>
      </c>
      <c r="F591" s="10" t="str">
        <f>_xlfn.IFNA(VLOOKUP($B591,'ACP Perf Network 072017'!$A$2:$AI$3381,12,FALSE),"")</f>
        <v/>
      </c>
      <c r="G591" s="2"/>
      <c r="H591" s="2"/>
      <c r="I591" s="2"/>
      <c r="J591" s="4">
        <f t="shared" ref="J591:J595" si="22">H591+I591</f>
        <v>0</v>
      </c>
    </row>
    <row r="592" spans="1:10" x14ac:dyDescent="0.25">
      <c r="A592" s="31" t="s">
        <v>15</v>
      </c>
      <c r="B592" s="2"/>
      <c r="C592" s="2"/>
      <c r="D592" s="10" t="str">
        <f>_xlfn.IFNA(VLOOKUP($B592,'ACP Perf Network 072017'!$A$2:$AI$3381,18,FALSE),"")</f>
        <v/>
      </c>
      <c r="E592" s="10" t="str">
        <f>_xlfn.IFNA(VLOOKUP($B592,'ACP Perf Network 072017'!$A$2:$AI$3381,13,FALSE),"")</f>
        <v/>
      </c>
      <c r="F592" s="10" t="str">
        <f>_xlfn.IFNA(VLOOKUP($B592,'ACP Perf Network 072017'!$A$2:$AI$3381,12,FALSE),"")</f>
        <v/>
      </c>
      <c r="G592" s="2"/>
      <c r="H592" s="2"/>
      <c r="I592" s="2"/>
      <c r="J592" s="4">
        <f t="shared" si="22"/>
        <v>0</v>
      </c>
    </row>
    <row r="593" spans="1:10" x14ac:dyDescent="0.25">
      <c r="A593" s="31" t="s">
        <v>15</v>
      </c>
      <c r="B593" s="2"/>
      <c r="C593" s="2"/>
      <c r="D593" s="10" t="str">
        <f>_xlfn.IFNA(VLOOKUP($B593,'ACP Perf Network 072017'!$A$2:$AI$3381,18,FALSE),"")</f>
        <v/>
      </c>
      <c r="E593" s="10" t="str">
        <f>_xlfn.IFNA(VLOOKUP($B593,'ACP Perf Network 072017'!$A$2:$AI$3381,13,FALSE),"")</f>
        <v/>
      </c>
      <c r="F593" s="10" t="str">
        <f>_xlfn.IFNA(VLOOKUP($B593,'ACP Perf Network 072017'!$A$2:$AI$3381,12,FALSE),"")</f>
        <v/>
      </c>
      <c r="G593" s="2"/>
      <c r="H593" s="2"/>
      <c r="I593" s="2"/>
      <c r="J593" s="4">
        <f t="shared" si="22"/>
        <v>0</v>
      </c>
    </row>
    <row r="594" spans="1:10" x14ac:dyDescent="0.25">
      <c r="A594" s="31" t="s">
        <v>15</v>
      </c>
      <c r="B594" s="2"/>
      <c r="C594" s="2"/>
      <c r="D594" s="10" t="str">
        <f>_xlfn.IFNA(VLOOKUP($B594,'ACP Perf Network 072017'!$A$2:$AI$3381,18,FALSE),"")</f>
        <v/>
      </c>
      <c r="E594" s="10" t="str">
        <f>_xlfn.IFNA(VLOOKUP($B594,'ACP Perf Network 072017'!$A$2:$AI$3381,13,FALSE),"")</f>
        <v/>
      </c>
      <c r="F594" s="10" t="str">
        <f>_xlfn.IFNA(VLOOKUP($B594,'ACP Perf Network 072017'!$A$2:$AI$3381,12,FALSE),"")</f>
        <v/>
      </c>
      <c r="G594" s="2"/>
      <c r="H594" s="2"/>
      <c r="I594" s="2"/>
      <c r="J594" s="4">
        <f t="shared" si="22"/>
        <v>0</v>
      </c>
    </row>
    <row r="595" spans="1:10" x14ac:dyDescent="0.25">
      <c r="A595" s="31" t="s">
        <v>15</v>
      </c>
      <c r="B595" s="2"/>
      <c r="C595" s="2"/>
      <c r="D595" s="10" t="str">
        <f>_xlfn.IFNA(VLOOKUP($B595,'ACP Perf Network 072017'!$A$2:$AI$3381,18,FALSE),"")</f>
        <v/>
      </c>
      <c r="E595" s="10" t="str">
        <f>_xlfn.IFNA(VLOOKUP($B595,'ACP Perf Network 072017'!$A$2:$AI$3381,13,FALSE),"")</f>
        <v/>
      </c>
      <c r="F595" s="10" t="str">
        <f>_xlfn.IFNA(VLOOKUP($B595,'ACP Perf Network 072017'!$A$2:$AI$3381,12,FALSE),"")</f>
        <v/>
      </c>
      <c r="G595" s="2"/>
      <c r="H595" s="2"/>
      <c r="I595" s="2"/>
      <c r="J595" s="4">
        <f t="shared" si="22"/>
        <v>0</v>
      </c>
    </row>
    <row r="596" spans="1:10" x14ac:dyDescent="0.25">
      <c r="A596" s="32"/>
      <c r="B596" s="34" t="s">
        <v>35</v>
      </c>
      <c r="C596" s="34"/>
      <c r="D596" s="34"/>
      <c r="E596" s="34"/>
      <c r="F596" s="34"/>
      <c r="G596" s="34"/>
      <c r="H596" s="34"/>
      <c r="I596" s="34"/>
      <c r="J596" s="34"/>
    </row>
    <row r="597" spans="1:10" x14ac:dyDescent="0.25">
      <c r="A597" s="8"/>
      <c r="B597" s="9"/>
      <c r="C597" s="9"/>
      <c r="D597" s="9"/>
      <c r="E597" s="9"/>
      <c r="F597" s="9"/>
      <c r="G597" s="9"/>
      <c r="H597" s="12">
        <f t="shared" ref="H597:I597" si="23">SUM(H590:H595)</f>
        <v>0</v>
      </c>
      <c r="I597" s="12">
        <f t="shared" si="23"/>
        <v>0</v>
      </c>
      <c r="J597" s="12">
        <f>SUM(J590:J595)</f>
        <v>0</v>
      </c>
    </row>
    <row r="598" spans="1:10" x14ac:dyDescent="0.25">
      <c r="A598" s="29" t="s">
        <v>16</v>
      </c>
      <c r="B598" s="25">
        <v>1215292305</v>
      </c>
      <c r="C598" s="2"/>
      <c r="D598" s="10" t="str">
        <f>_xlfn.IFNA(VLOOKUP($B598,'ACP Perf Network 072017'!$A$2:$AI$3381,18,FALSE),"")</f>
        <v>QUEENS COORDINATED CARE PARTNERS</v>
      </c>
      <c r="E598" s="10" t="str">
        <f>_xlfn.IFNA(VLOOKUP($B598,'ACP Perf Network 072017'!$A$2:$AI$3381,13,FALSE),"")</f>
        <v>Yes</v>
      </c>
      <c r="F598" s="10" t="str">
        <f>_xlfn.IFNA(VLOOKUP($B598,'ACP Perf Network 072017'!$A$2:$AI$3381,12,FALSE),"")</f>
        <v>Case Management / Health Home</v>
      </c>
      <c r="G598" s="2"/>
      <c r="H598" s="2">
        <v>24465.82</v>
      </c>
      <c r="I598" s="2"/>
      <c r="J598" s="4">
        <f>H598+I598</f>
        <v>24465.82</v>
      </c>
    </row>
    <row r="599" spans="1:10" x14ac:dyDescent="0.25">
      <c r="A599" s="31" t="s">
        <v>16</v>
      </c>
      <c r="B599" s="24"/>
      <c r="C599" s="2"/>
      <c r="D599" s="10" t="str">
        <f>_xlfn.IFNA(VLOOKUP($B599,'ACP Perf Network 072017'!$A$2:$AI$3381,18,FALSE),"")</f>
        <v/>
      </c>
      <c r="E599" s="10" t="str">
        <f>_xlfn.IFNA(VLOOKUP($B599,'ACP Perf Network 072017'!$A$2:$AI$3381,13,FALSE),"")</f>
        <v/>
      </c>
      <c r="F599" s="10" t="str">
        <f>_xlfn.IFNA(VLOOKUP($B599,'ACP Perf Network 072017'!$A$2:$AI$3381,12,FALSE),"")</f>
        <v/>
      </c>
      <c r="G599" s="2"/>
      <c r="H599" s="2"/>
      <c r="I599" s="2"/>
      <c r="J599" s="4">
        <f t="shared" ref="J599:J603" si="24">H599+I599</f>
        <v>0</v>
      </c>
    </row>
    <row r="600" spans="1:10" x14ac:dyDescent="0.25">
      <c r="A600" s="31" t="s">
        <v>16</v>
      </c>
      <c r="B600" s="2"/>
      <c r="C600" s="2"/>
      <c r="D600" s="10" t="str">
        <f>_xlfn.IFNA(VLOOKUP($B600,'ACP Perf Network 072017'!$A$2:$AI$3381,18,FALSE),"")</f>
        <v/>
      </c>
      <c r="E600" s="10" t="str">
        <f>_xlfn.IFNA(VLOOKUP($B600,'ACP Perf Network 072017'!$A$2:$AI$3381,13,FALSE),"")</f>
        <v/>
      </c>
      <c r="F600" s="10" t="str">
        <f>_xlfn.IFNA(VLOOKUP($B600,'ACP Perf Network 072017'!$A$2:$AI$3381,12,FALSE),"")</f>
        <v/>
      </c>
      <c r="G600" s="2"/>
      <c r="H600" s="2"/>
      <c r="I600" s="2"/>
      <c r="J600" s="4">
        <f t="shared" si="24"/>
        <v>0</v>
      </c>
    </row>
    <row r="601" spans="1:10" x14ac:dyDescent="0.25">
      <c r="A601" s="31" t="s">
        <v>16</v>
      </c>
      <c r="B601" s="2"/>
      <c r="C601" s="2"/>
      <c r="D601" s="10" t="str">
        <f>_xlfn.IFNA(VLOOKUP($B601,'ACP Perf Network 072017'!$A$2:$AI$3381,18,FALSE),"")</f>
        <v/>
      </c>
      <c r="E601" s="10" t="str">
        <f>_xlfn.IFNA(VLOOKUP($B601,'ACP Perf Network 072017'!$A$2:$AI$3381,13,FALSE),"")</f>
        <v/>
      </c>
      <c r="F601" s="10" t="str">
        <f>_xlfn.IFNA(VLOOKUP($B601,'ACP Perf Network 072017'!$A$2:$AI$3381,12,FALSE),"")</f>
        <v/>
      </c>
      <c r="G601" s="2"/>
      <c r="H601" s="2"/>
      <c r="I601" s="2"/>
      <c r="J601" s="4">
        <f t="shared" si="24"/>
        <v>0</v>
      </c>
    </row>
    <row r="602" spans="1:10" x14ac:dyDescent="0.25">
      <c r="A602" s="31" t="s">
        <v>16</v>
      </c>
      <c r="B602" s="2"/>
      <c r="C602" s="2"/>
      <c r="D602" s="10" t="str">
        <f>_xlfn.IFNA(VLOOKUP($B602,'ACP Perf Network 072017'!$A$2:$AI$3381,18,FALSE),"")</f>
        <v/>
      </c>
      <c r="E602" s="10" t="str">
        <f>_xlfn.IFNA(VLOOKUP($B602,'ACP Perf Network 072017'!$A$2:$AI$3381,13,FALSE),"")</f>
        <v/>
      </c>
      <c r="F602" s="10" t="str">
        <f>_xlfn.IFNA(VLOOKUP($B602,'ACP Perf Network 072017'!$A$2:$AI$3381,12,FALSE),"")</f>
        <v/>
      </c>
      <c r="G602" s="2"/>
      <c r="H602" s="2"/>
      <c r="I602" s="2"/>
      <c r="J602" s="4">
        <f t="shared" si="24"/>
        <v>0</v>
      </c>
    </row>
    <row r="603" spans="1:10" x14ac:dyDescent="0.25">
      <c r="A603" s="31" t="s">
        <v>16</v>
      </c>
      <c r="B603" s="2"/>
      <c r="C603" s="2"/>
      <c r="D603" s="10" t="str">
        <f>_xlfn.IFNA(VLOOKUP($B603,'ACP Perf Network 072017'!$A$2:$AI$3381,18,FALSE),"")</f>
        <v/>
      </c>
      <c r="E603" s="10" t="str">
        <f>_xlfn.IFNA(VLOOKUP($B603,'ACP Perf Network 072017'!$A$2:$AI$3381,13,FALSE),"")</f>
        <v/>
      </c>
      <c r="F603" s="10" t="str">
        <f>_xlfn.IFNA(VLOOKUP($B603,'ACP Perf Network 072017'!$A$2:$AI$3381,12,FALSE),"")</f>
        <v/>
      </c>
      <c r="G603" s="2"/>
      <c r="H603" s="2"/>
      <c r="I603" s="2"/>
      <c r="J603" s="4">
        <f t="shared" si="24"/>
        <v>0</v>
      </c>
    </row>
    <row r="604" spans="1:10" x14ac:dyDescent="0.25">
      <c r="A604" s="32"/>
      <c r="B604" s="34" t="s">
        <v>35</v>
      </c>
      <c r="C604" s="34"/>
      <c r="D604" s="34"/>
      <c r="E604" s="34"/>
      <c r="F604" s="34"/>
      <c r="G604" s="34"/>
      <c r="H604" s="34"/>
      <c r="I604" s="34"/>
      <c r="J604" s="34"/>
    </row>
    <row r="605" spans="1:10" x14ac:dyDescent="0.25">
      <c r="A605" s="8"/>
      <c r="B605" s="9"/>
      <c r="C605" s="9"/>
      <c r="D605" s="9"/>
      <c r="E605" s="9"/>
      <c r="F605" s="9"/>
      <c r="G605" s="9"/>
      <c r="H605" s="12">
        <f t="shared" ref="H605:I605" si="25">SUM(H598:H603)</f>
        <v>24465.82</v>
      </c>
      <c r="I605" s="12">
        <f t="shared" si="25"/>
        <v>0</v>
      </c>
      <c r="J605" s="12">
        <f>SUM(J598:J603)</f>
        <v>24465.82</v>
      </c>
    </row>
    <row r="606" spans="1:10" x14ac:dyDescent="0.25">
      <c r="A606" s="29" t="s">
        <v>17</v>
      </c>
      <c r="B606" s="2"/>
      <c r="C606" s="2"/>
      <c r="D606" s="10" t="str">
        <f>_xlfn.IFNA(VLOOKUP($B606,'ACP Perf Network 072017'!$A$2:$AI$3381,18,FALSE),"")</f>
        <v/>
      </c>
      <c r="E606" s="10" t="str">
        <f>_xlfn.IFNA(VLOOKUP($B606,'ACP Perf Network 072017'!$A$2:$AI$3381,13,FALSE),"")</f>
        <v/>
      </c>
      <c r="F606" s="10" t="str">
        <f>_xlfn.IFNA(VLOOKUP($B606,'ACP Perf Network 072017'!$A$2:$AI$3381,12,FALSE),"")</f>
        <v/>
      </c>
      <c r="G606" s="2"/>
      <c r="H606" s="2"/>
      <c r="I606" s="2"/>
      <c r="J606" s="4">
        <f>H606+I606</f>
        <v>0</v>
      </c>
    </row>
    <row r="607" spans="1:10" x14ac:dyDescent="0.25">
      <c r="A607" s="31" t="s">
        <v>17</v>
      </c>
      <c r="B607" s="2"/>
      <c r="C607" s="2"/>
      <c r="D607" s="10" t="str">
        <f>_xlfn.IFNA(VLOOKUP($B607,'ACP Perf Network 072017'!$A$2:$AI$3381,18,FALSE),"")</f>
        <v/>
      </c>
      <c r="E607" s="10" t="str">
        <f>_xlfn.IFNA(VLOOKUP($B607,'ACP Perf Network 072017'!$A$2:$AI$3381,13,FALSE),"")</f>
        <v/>
      </c>
      <c r="F607" s="10" t="str">
        <f>_xlfn.IFNA(VLOOKUP($B607,'ACP Perf Network 072017'!$A$2:$AI$3381,12,FALSE),"")</f>
        <v/>
      </c>
      <c r="G607" s="2"/>
      <c r="H607" s="2"/>
      <c r="I607" s="2"/>
      <c r="J607" s="4">
        <f t="shared" ref="J607:J611" si="26">H607+I607</f>
        <v>0</v>
      </c>
    </row>
    <row r="608" spans="1:10" x14ac:dyDescent="0.25">
      <c r="A608" s="31" t="s">
        <v>17</v>
      </c>
      <c r="B608" s="2"/>
      <c r="C608" s="2"/>
      <c r="D608" s="10" t="str">
        <f>_xlfn.IFNA(VLOOKUP($B608,'ACP Perf Network 072017'!$A$2:$AI$3381,18,FALSE),"")</f>
        <v/>
      </c>
      <c r="E608" s="10" t="str">
        <f>_xlfn.IFNA(VLOOKUP($B608,'ACP Perf Network 072017'!$A$2:$AI$3381,13,FALSE),"")</f>
        <v/>
      </c>
      <c r="F608" s="10" t="str">
        <f>_xlfn.IFNA(VLOOKUP($B608,'ACP Perf Network 072017'!$A$2:$AI$3381,12,FALSE),"")</f>
        <v/>
      </c>
      <c r="G608" s="2"/>
      <c r="H608" s="2"/>
      <c r="I608" s="2"/>
      <c r="J608" s="4">
        <f t="shared" si="26"/>
        <v>0</v>
      </c>
    </row>
    <row r="609" spans="1:10" x14ac:dyDescent="0.25">
      <c r="A609" s="31" t="s">
        <v>17</v>
      </c>
      <c r="B609" s="2"/>
      <c r="C609" s="2"/>
      <c r="D609" s="10" t="str">
        <f>_xlfn.IFNA(VLOOKUP($B609,'ACP Perf Network 072017'!$A$2:$AI$3381,18,FALSE),"")</f>
        <v/>
      </c>
      <c r="E609" s="10" t="str">
        <f>_xlfn.IFNA(VLOOKUP($B609,'ACP Perf Network 072017'!$A$2:$AI$3381,13,FALSE),"")</f>
        <v/>
      </c>
      <c r="F609" s="10" t="str">
        <f>_xlfn.IFNA(VLOOKUP($B609,'ACP Perf Network 072017'!$A$2:$AI$3381,12,FALSE),"")</f>
        <v/>
      </c>
      <c r="G609" s="2"/>
      <c r="H609" s="2"/>
      <c r="I609" s="2"/>
      <c r="J609" s="4">
        <f t="shared" si="26"/>
        <v>0</v>
      </c>
    </row>
    <row r="610" spans="1:10" x14ac:dyDescent="0.25">
      <c r="A610" s="31" t="s">
        <v>17</v>
      </c>
      <c r="B610" s="2"/>
      <c r="C610" s="2"/>
      <c r="D610" s="10" t="str">
        <f>_xlfn.IFNA(VLOOKUP($B610,'ACP Perf Network 072017'!$A$2:$AI$3381,18,FALSE),"")</f>
        <v/>
      </c>
      <c r="E610" s="10" t="str">
        <f>_xlfn.IFNA(VLOOKUP($B610,'ACP Perf Network 072017'!$A$2:$AI$3381,13,FALSE),"")</f>
        <v/>
      </c>
      <c r="F610" s="10" t="str">
        <f>_xlfn.IFNA(VLOOKUP($B610,'ACP Perf Network 072017'!$A$2:$AI$3381,12,FALSE),"")</f>
        <v/>
      </c>
      <c r="G610" s="2"/>
      <c r="H610" s="2"/>
      <c r="I610" s="2"/>
      <c r="J610" s="4">
        <f t="shared" si="26"/>
        <v>0</v>
      </c>
    </row>
    <row r="611" spans="1:10" x14ac:dyDescent="0.25">
      <c r="A611" s="31" t="s">
        <v>17</v>
      </c>
      <c r="B611" s="2"/>
      <c r="C611" s="2"/>
      <c r="D611" s="10" t="str">
        <f>_xlfn.IFNA(VLOOKUP($B611,'ACP Perf Network 072017'!$A$2:$AI$3381,18,FALSE),"")</f>
        <v/>
      </c>
      <c r="E611" s="10" t="str">
        <f>_xlfn.IFNA(VLOOKUP($B611,'ACP Perf Network 072017'!$A$2:$AI$3381,13,FALSE),"")</f>
        <v/>
      </c>
      <c r="F611" s="10" t="str">
        <f>_xlfn.IFNA(VLOOKUP($B611,'ACP Perf Network 072017'!$A$2:$AI$3381,12,FALSE),"")</f>
        <v/>
      </c>
      <c r="G611" s="2"/>
      <c r="H611" s="2"/>
      <c r="I611" s="2"/>
      <c r="J611" s="4">
        <f t="shared" si="26"/>
        <v>0</v>
      </c>
    </row>
    <row r="612" spans="1:10" x14ac:dyDescent="0.25">
      <c r="A612" s="32"/>
      <c r="B612" s="34" t="s">
        <v>35</v>
      </c>
      <c r="C612" s="34"/>
      <c r="D612" s="34"/>
      <c r="E612" s="34"/>
      <c r="F612" s="34"/>
      <c r="G612" s="34"/>
      <c r="H612" s="34"/>
      <c r="I612" s="34"/>
      <c r="J612" s="34"/>
    </row>
    <row r="613" spans="1:10" x14ac:dyDescent="0.25">
      <c r="A613" s="8"/>
      <c r="B613" s="9"/>
      <c r="C613" s="9"/>
      <c r="D613" s="9"/>
      <c r="E613" s="9"/>
      <c r="F613" s="9"/>
      <c r="G613" s="9"/>
      <c r="H613" s="12">
        <f t="shared" ref="H613:I613" si="27">SUM(H606:H611)</f>
        <v>0</v>
      </c>
      <c r="I613" s="12">
        <f t="shared" si="27"/>
        <v>0</v>
      </c>
      <c r="J613" s="12">
        <f>SUM(J606:J611)</f>
        <v>0</v>
      </c>
    </row>
    <row r="614" spans="1:10" ht="14.25" customHeight="1" x14ac:dyDescent="0.25">
      <c r="A614" s="29" t="s">
        <v>18</v>
      </c>
      <c r="B614" s="2">
        <v>1063599405</v>
      </c>
      <c r="C614" s="2"/>
      <c r="D614" s="10" t="str">
        <f>_xlfn.IFNA(VLOOKUP($B614,'ACP Perf Network 072017'!$A$2:$AI$3381,18,FALSE),"")</f>
        <v>R.A.I.N. HOME ATTENDANT SERVICES, INC.</v>
      </c>
      <c r="E614" s="10" t="str">
        <f>_xlfn.IFNA(VLOOKUP($B614,'ACP Perf Network 072017'!$A$2:$AI$3381,13,FALSE),"")</f>
        <v>No</v>
      </c>
      <c r="F614" s="10" t="str">
        <f>_xlfn.IFNA(VLOOKUP($B614,'ACP Perf Network 072017'!$A$2:$AI$3381,12,FALSE),"")</f>
        <v>Uncategorized</v>
      </c>
      <c r="G614" s="2"/>
      <c r="H614" s="20">
        <f>+IF(ISERROR(VLOOKUP(B614,'[1]Physi, SP &amp; Others - Total PMT '!$K:$AA,16,FALSE)),0,VLOOKUP(B614,'[1]Physi, SP &amp; Others - Total PMT '!$K:$AA,16,FALSE))</f>
        <v>21181.081818808609</v>
      </c>
      <c r="I614" s="20">
        <f>+IF(ISERROR(VLOOKUP(B614,'[1]Physi, SP &amp; Others - Total PMT '!$K:$AA,17,FALSE)),0,VLOOKUP(B614,'[1]Physi, SP &amp; Others - Total PMT '!$K:$AA,17,FALSE))</f>
        <v>0</v>
      </c>
      <c r="J614" s="4">
        <f>H614+I614</f>
        <v>21181.081818808609</v>
      </c>
    </row>
    <row r="615" spans="1:10" ht="14.25" customHeight="1" x14ac:dyDescent="0.25">
      <c r="A615" s="30"/>
      <c r="B615" s="2">
        <v>1023208048</v>
      </c>
      <c r="C615" s="2"/>
      <c r="D615" s="10" t="str">
        <f>_xlfn.IFNA(VLOOKUP($B615,'ACP Perf Network 072017'!$A$2:$AI$3381,18,FALSE),"")</f>
        <v>BEACON OF HOPE HOUSE</v>
      </c>
      <c r="E615" s="10" t="str">
        <f>_xlfn.IFNA(VLOOKUP($B615,'ACP Perf Network 072017'!$A$2:$AI$3381,13,FALSE),"")</f>
        <v>Yes</v>
      </c>
      <c r="F615" s="10" t="str">
        <f>_xlfn.IFNA(VLOOKUP($B615,'ACP Perf Network 072017'!$A$2:$AI$3381,12,FALSE),"")</f>
        <v>Mental Health</v>
      </c>
      <c r="G615" s="2"/>
      <c r="H615" s="20">
        <f>+IF(ISERROR(VLOOKUP(B615,'[1]Physi, SP &amp; Others - Total PMT '!$K:$AA,16,FALSE)),0,VLOOKUP(B615,'[1]Physi, SP &amp; Others - Total PMT '!$K:$AA,16,FALSE))</f>
        <v>0</v>
      </c>
      <c r="I615" s="20">
        <f>+IF(ISERROR(VLOOKUP(B615,'[1]Physi, SP &amp; Others - Total PMT '!$K:$AA,17,FALSE)),0,VLOOKUP(B615,'[1]Physi, SP &amp; Others - Total PMT '!$K:$AA,17,FALSE))</f>
        <v>0</v>
      </c>
      <c r="J615" s="4">
        <f t="shared" ref="J615:J635" si="28">H615+I615</f>
        <v>0</v>
      </c>
    </row>
    <row r="616" spans="1:10" ht="14.25" customHeight="1" x14ac:dyDescent="0.25">
      <c r="A616" s="30"/>
      <c r="B616" s="2">
        <v>1801080478</v>
      </c>
      <c r="C616" s="2"/>
      <c r="D616" s="10" t="str">
        <f>_xlfn.IFNA(VLOOKUP($B616,'ACP Perf Network 072017'!$A$2:$AI$3381,18,FALSE),"")</f>
        <v>GOODWILL INDUSTRIES OF GREATER NEW YORK AND NORTHERN NEW JERSEY, INC.</v>
      </c>
      <c r="E616" s="10" t="str">
        <f>_xlfn.IFNA(VLOOKUP($B616,'ACP Perf Network 072017'!$A$2:$AI$3381,13,FALSE),"")</f>
        <v>Yes</v>
      </c>
      <c r="F616" s="10" t="str">
        <f>_xlfn.IFNA(VLOOKUP($B616,'ACP Perf Network 072017'!$A$2:$AI$3381,12,FALSE),"")</f>
        <v>Mental Health</v>
      </c>
      <c r="G616" s="2"/>
      <c r="H616" s="20">
        <f>+IF(ISERROR(VLOOKUP(B616,'[1]Physi, SP &amp; Others - Total PMT '!$K:$AA,16,FALSE)),0,VLOOKUP(B616,'[1]Physi, SP &amp; Others - Total PMT '!$K:$AA,16,FALSE))</f>
        <v>0</v>
      </c>
      <c r="I616" s="20">
        <f>+IF(ISERROR(VLOOKUP(B616,'[1]Physi, SP &amp; Others - Total PMT '!$K:$AA,17,FALSE)),0,VLOOKUP(B616,'[1]Physi, SP &amp; Others - Total PMT '!$K:$AA,17,FALSE))</f>
        <v>0</v>
      </c>
      <c r="J616" s="4">
        <f t="shared" si="28"/>
        <v>0</v>
      </c>
    </row>
    <row r="617" spans="1:10" ht="14.25" customHeight="1" x14ac:dyDescent="0.25">
      <c r="A617" s="30"/>
      <c r="B617" s="2">
        <v>1467872804</v>
      </c>
      <c r="C617" s="2"/>
      <c r="D617" s="10" t="str">
        <f>_xlfn.IFNA(VLOOKUP($B617,'ACP Perf Network 072017'!$A$2:$AI$3381,18,FALSE),"")</f>
        <v>CHDFS INC</v>
      </c>
      <c r="E617" s="10" t="str">
        <f>_xlfn.IFNA(VLOOKUP($B617,'ACP Perf Network 072017'!$A$2:$AI$3381,13,FALSE),"")</f>
        <v>No</v>
      </c>
      <c r="F617" s="10" t="str">
        <f>_xlfn.IFNA(VLOOKUP($B617,'ACP Perf Network 072017'!$A$2:$AI$3381,12,FALSE),"")</f>
        <v>Uncategorized</v>
      </c>
      <c r="G617" s="2"/>
      <c r="H617" s="20">
        <f>+IF(ISERROR(VLOOKUP(B617,'[1]Physi, SP &amp; Others - Total PMT '!$K:$AA,16,FALSE)),0,VLOOKUP(B617,'[1]Physi, SP &amp; Others - Total PMT '!$K:$AA,16,FALSE))</f>
        <v>0</v>
      </c>
      <c r="I617" s="20">
        <f>+IF(ISERROR(VLOOKUP(B617,'[1]Physi, SP &amp; Others - Total PMT '!$K:$AA,17,FALSE)),0,VLOOKUP(B617,'[1]Physi, SP &amp; Others - Total PMT '!$K:$AA,17,FALSE))</f>
        <v>0</v>
      </c>
      <c r="J617" s="4">
        <f t="shared" si="28"/>
        <v>0</v>
      </c>
    </row>
    <row r="618" spans="1:10" ht="14.25" customHeight="1" x14ac:dyDescent="0.25">
      <c r="A618" s="30"/>
      <c r="B618" s="2" t="s">
        <v>36</v>
      </c>
      <c r="C618" s="2"/>
      <c r="D618" s="10" t="str">
        <f>_xlfn.IFNA(VLOOKUP($B618,'ACP Perf Network 072017'!$A$2:$AI$3381,18,FALSE),"")</f>
        <v/>
      </c>
      <c r="E618" s="10" t="str">
        <f>_xlfn.IFNA(VLOOKUP($B618,'ACP Perf Network 072017'!$A$2:$AI$3381,13,FALSE),"")</f>
        <v/>
      </c>
      <c r="F618" s="10" t="str">
        <f>_xlfn.IFNA(VLOOKUP($B618,'ACP Perf Network 072017'!$A$2:$AI$3381,12,FALSE),"")</f>
        <v/>
      </c>
      <c r="G618" s="2"/>
      <c r="H618" s="20">
        <f>+IF(ISERROR(VLOOKUP(B618,'[1]Physi, SP &amp; Others - Total PMT '!$K:$AA,16,FALSE)),0,VLOOKUP(B618,'[1]Physi, SP &amp; Others - Total PMT '!$K:$AA,16,FALSE))</f>
        <v>0</v>
      </c>
      <c r="I618" s="20">
        <f>+IF(ISERROR(VLOOKUP(B618,'[1]Physi, SP &amp; Others - Total PMT '!$K:$AA,17,FALSE)),0,VLOOKUP(B618,'[1]Physi, SP &amp; Others - Total PMT '!$K:$AA,17,FALSE))</f>
        <v>0</v>
      </c>
      <c r="J618" s="4">
        <f t="shared" si="28"/>
        <v>0</v>
      </c>
    </row>
    <row r="619" spans="1:10" ht="14.25" customHeight="1" x14ac:dyDescent="0.25">
      <c r="A619" s="30"/>
      <c r="B619" s="2">
        <v>1255719928</v>
      </c>
      <c r="C619" s="2"/>
      <c r="D619" s="10" t="str">
        <f>_xlfn.IFNA(VLOOKUP($B619,'ACP Perf Network 072017'!$A$2:$AI$3381,18,FALSE),"")</f>
        <v/>
      </c>
      <c r="E619" s="10" t="str">
        <f>_xlfn.IFNA(VLOOKUP($B619,'ACP Perf Network 072017'!$A$2:$AI$3381,13,FALSE),"")</f>
        <v/>
      </c>
      <c r="F619" s="10" t="str">
        <f>_xlfn.IFNA(VLOOKUP($B619,'ACP Perf Network 072017'!$A$2:$AI$3381,12,FALSE),"")</f>
        <v/>
      </c>
      <c r="G619" s="2"/>
      <c r="H619" s="20">
        <f>+IF(ISERROR(VLOOKUP(B619,'[1]Physi, SP &amp; Others - Total PMT '!$K:$AA,16,FALSE)),0,VLOOKUP(B619,'[1]Physi, SP &amp; Others - Total PMT '!$K:$AA,16,FALSE))</f>
        <v>0</v>
      </c>
      <c r="I619" s="20">
        <f>+IF(ISERROR(VLOOKUP(B619,'[1]Physi, SP &amp; Others - Total PMT '!$K:$AA,17,FALSE)),0,VLOOKUP(B619,'[1]Physi, SP &amp; Others - Total PMT '!$K:$AA,17,FALSE))</f>
        <v>0</v>
      </c>
      <c r="J619" s="4">
        <f t="shared" si="28"/>
        <v>0</v>
      </c>
    </row>
    <row r="620" spans="1:10" ht="14.25" customHeight="1" x14ac:dyDescent="0.25">
      <c r="A620" s="30"/>
      <c r="B620" s="2">
        <v>1497139414</v>
      </c>
      <c r="C620" s="2"/>
      <c r="D620" s="10" t="str">
        <f>_xlfn.IFNA(VLOOKUP($B620,'ACP Perf Network 072017'!$A$2:$AI$3381,18,FALSE),"")</f>
        <v/>
      </c>
      <c r="E620" s="10" t="str">
        <f>_xlfn.IFNA(VLOOKUP($B620,'ACP Perf Network 072017'!$A$2:$AI$3381,13,FALSE),"")</f>
        <v/>
      </c>
      <c r="F620" s="10" t="str">
        <f>_xlfn.IFNA(VLOOKUP($B620,'ACP Perf Network 072017'!$A$2:$AI$3381,12,FALSE),"")</f>
        <v/>
      </c>
      <c r="G620" s="2"/>
      <c r="H620" s="20">
        <f>+IF(ISERROR(VLOOKUP(B620,'[1]Physi, SP &amp; Others - Total PMT '!$K:$AA,16,FALSE)),0,VLOOKUP(B620,'[1]Physi, SP &amp; Others - Total PMT '!$K:$AA,16,FALSE))</f>
        <v>0</v>
      </c>
      <c r="I620" s="20">
        <f>+IF(ISERROR(VLOOKUP(B620,'[1]Physi, SP &amp; Others - Total PMT '!$K:$AA,17,FALSE)),0,VLOOKUP(B620,'[1]Physi, SP &amp; Others - Total PMT '!$K:$AA,17,FALSE))</f>
        <v>0</v>
      </c>
      <c r="J620" s="4">
        <f t="shared" si="28"/>
        <v>0</v>
      </c>
    </row>
    <row r="621" spans="1:10" ht="14.25" customHeight="1" x14ac:dyDescent="0.25">
      <c r="A621" s="30"/>
      <c r="B621" s="2">
        <v>1790852259</v>
      </c>
      <c r="C621" s="2"/>
      <c r="D621" s="10" t="str">
        <f>_xlfn.IFNA(VLOOKUP($B621,'ACP Perf Network 072017'!$A$2:$AI$3381,18,FALSE),"")</f>
        <v>QSAC, INC.</v>
      </c>
      <c r="E621" s="10" t="str">
        <f>_xlfn.IFNA(VLOOKUP($B621,'ACP Perf Network 072017'!$A$2:$AI$3381,13,FALSE),"")</f>
        <v>Yes</v>
      </c>
      <c r="F621" s="10" t="str">
        <f>_xlfn.IFNA(VLOOKUP($B621,'ACP Perf Network 072017'!$A$2:$AI$3381,12,FALSE),"")</f>
        <v>All Other:: Case Management / Health Home:: Clinic</v>
      </c>
      <c r="G621" s="2"/>
      <c r="H621" s="20">
        <f>+IF(ISERROR(VLOOKUP(B621,'[1]Physi, SP &amp; Others - Total PMT '!$K:$AA,16,FALSE)),0,VLOOKUP(B621,'[1]Physi, SP &amp; Others - Total PMT '!$K:$AA,16,FALSE))</f>
        <v>0</v>
      </c>
      <c r="I621" s="20">
        <f>+IF(ISERROR(VLOOKUP(B621,'[1]Physi, SP &amp; Others - Total PMT '!$K:$AA,17,FALSE)),0,VLOOKUP(B621,'[1]Physi, SP &amp; Others - Total PMT '!$K:$AA,17,FALSE))</f>
        <v>0</v>
      </c>
      <c r="J621" s="4">
        <f t="shared" si="28"/>
        <v>0</v>
      </c>
    </row>
    <row r="622" spans="1:10" ht="14.25" customHeight="1" x14ac:dyDescent="0.25">
      <c r="A622" s="30"/>
      <c r="B622" s="2">
        <v>1134304090</v>
      </c>
      <c r="C622" s="2"/>
      <c r="D622" s="10" t="str">
        <f>_xlfn.IFNA(VLOOKUP($B622,'ACP Perf Network 072017'!$A$2:$AI$3381,18,FALSE),"")</f>
        <v>ALJUD LICENSED HOME CARE SERVICES LLC</v>
      </c>
      <c r="E622" s="10" t="str">
        <f>_xlfn.IFNA(VLOOKUP($B622,'ACP Perf Network 072017'!$A$2:$AI$3381,13,FALSE),"")</f>
        <v>Yes</v>
      </c>
      <c r="F622" s="10" t="str">
        <f>_xlfn.IFNA(VLOOKUP($B622,'ACP Perf Network 072017'!$A$2:$AI$3381,12,FALSE),"")</f>
        <v>Uncategorized</v>
      </c>
      <c r="G622" s="2"/>
      <c r="H622" s="20">
        <f>+IF(ISERROR(VLOOKUP(B622,'[1]Physi, SP &amp; Others - Total PMT '!$K:$AA,16,FALSE)),0,VLOOKUP(B622,'[1]Physi, SP &amp; Others - Total PMT '!$K:$AA,16,FALSE))</f>
        <v>0</v>
      </c>
      <c r="I622" s="20">
        <f>+IF(ISERROR(VLOOKUP(B622,'[1]Physi, SP &amp; Others - Total PMT '!$K:$AA,17,FALSE)),0,VLOOKUP(B622,'[1]Physi, SP &amp; Others - Total PMT '!$K:$AA,17,FALSE))</f>
        <v>0</v>
      </c>
      <c r="J622" s="4">
        <f t="shared" si="28"/>
        <v>0</v>
      </c>
    </row>
    <row r="623" spans="1:10" ht="14.25" customHeight="1" x14ac:dyDescent="0.25">
      <c r="A623" s="30"/>
      <c r="B623" s="2">
        <v>1134304090</v>
      </c>
      <c r="C623" s="2"/>
      <c r="D623" s="10" t="str">
        <f>_xlfn.IFNA(VLOOKUP($B623,'ACP Perf Network 072017'!$A$2:$AI$3381,18,FALSE),"")</f>
        <v>ALJUD LICENSED HOME CARE SERVICES LLC</v>
      </c>
      <c r="E623" s="10" t="str">
        <f>_xlfn.IFNA(VLOOKUP($B623,'ACP Perf Network 072017'!$A$2:$AI$3381,13,FALSE),"")</f>
        <v>Yes</v>
      </c>
      <c r="F623" s="10" t="str">
        <f>_xlfn.IFNA(VLOOKUP($B623,'ACP Perf Network 072017'!$A$2:$AI$3381,12,FALSE),"")</f>
        <v>Uncategorized</v>
      </c>
      <c r="G623" s="2"/>
      <c r="H623" s="20">
        <f>+IF(ISERROR(VLOOKUP(B623,'[1]Physi, SP &amp; Others - Total PMT '!$K:$AA,16,FALSE)),0,VLOOKUP(B623,'[1]Physi, SP &amp; Others - Total PMT '!$K:$AA,16,FALSE))</f>
        <v>0</v>
      </c>
      <c r="I623" s="20">
        <f>+IF(ISERROR(VLOOKUP(B623,'[1]Physi, SP &amp; Others - Total PMT '!$K:$AA,17,FALSE)),0,VLOOKUP(B623,'[1]Physi, SP &amp; Others - Total PMT '!$K:$AA,17,FALSE))</f>
        <v>0</v>
      </c>
      <c r="J623" s="4">
        <f t="shared" si="28"/>
        <v>0</v>
      </c>
    </row>
    <row r="624" spans="1:10" ht="14.25" customHeight="1" x14ac:dyDescent="0.25">
      <c r="A624" s="30"/>
      <c r="B624" s="2">
        <v>1023208048</v>
      </c>
      <c r="C624" s="2"/>
      <c r="D624" s="10" t="str">
        <f>_xlfn.IFNA(VLOOKUP($B624,'ACP Perf Network 072017'!$A$2:$AI$3381,18,FALSE),"")</f>
        <v>BEACON OF HOPE HOUSE</v>
      </c>
      <c r="E624" s="10" t="str">
        <f>_xlfn.IFNA(VLOOKUP($B624,'ACP Perf Network 072017'!$A$2:$AI$3381,13,FALSE),"")</f>
        <v>Yes</v>
      </c>
      <c r="F624" s="10" t="str">
        <f>_xlfn.IFNA(VLOOKUP($B624,'ACP Perf Network 072017'!$A$2:$AI$3381,12,FALSE),"")</f>
        <v>Mental Health</v>
      </c>
      <c r="G624" s="2"/>
      <c r="H624" s="20">
        <f>+IF(ISERROR(VLOOKUP(B624,'[1]Physi, SP &amp; Others - Total PMT '!$K:$AA,16,FALSE)),0,VLOOKUP(B624,'[1]Physi, SP &amp; Others - Total PMT '!$K:$AA,16,FALSE))</f>
        <v>0</v>
      </c>
      <c r="I624" s="20">
        <f>+IF(ISERROR(VLOOKUP(B624,'[1]Physi, SP &amp; Others - Total PMT '!$K:$AA,17,FALSE)),0,VLOOKUP(B624,'[1]Physi, SP &amp; Others - Total PMT '!$K:$AA,17,FALSE))</f>
        <v>0</v>
      </c>
      <c r="J624" s="4">
        <f t="shared" si="28"/>
        <v>0</v>
      </c>
    </row>
    <row r="625" spans="1:10" ht="14.25" customHeight="1" x14ac:dyDescent="0.25">
      <c r="A625" s="30"/>
      <c r="B625" s="2">
        <v>1497139414</v>
      </c>
      <c r="C625" s="2"/>
      <c r="D625" s="10" t="str">
        <f>_xlfn.IFNA(VLOOKUP($B625,'ACP Perf Network 072017'!$A$2:$AI$3381,18,FALSE),"")</f>
        <v/>
      </c>
      <c r="E625" s="10" t="str">
        <f>_xlfn.IFNA(VLOOKUP($B625,'ACP Perf Network 072017'!$A$2:$AI$3381,13,FALSE),"")</f>
        <v/>
      </c>
      <c r="F625" s="10" t="str">
        <f>_xlfn.IFNA(VLOOKUP($B625,'ACP Perf Network 072017'!$A$2:$AI$3381,12,FALSE),"")</f>
        <v/>
      </c>
      <c r="G625" s="2"/>
      <c r="H625" s="20">
        <f>+IF(ISERROR(VLOOKUP(B625,'[1]Physi, SP &amp; Others - Total PMT '!$K:$AA,16,FALSE)),0,VLOOKUP(B625,'[1]Physi, SP &amp; Others - Total PMT '!$K:$AA,16,FALSE))</f>
        <v>0</v>
      </c>
      <c r="I625" s="20">
        <f>+IF(ISERROR(VLOOKUP(B625,'[1]Physi, SP &amp; Others - Total PMT '!$K:$AA,17,FALSE)),0,VLOOKUP(B625,'[1]Physi, SP &amp; Others - Total PMT '!$K:$AA,17,FALSE))</f>
        <v>0</v>
      </c>
      <c r="J625" s="4">
        <f t="shared" si="28"/>
        <v>0</v>
      </c>
    </row>
    <row r="626" spans="1:10" ht="14.25" customHeight="1" x14ac:dyDescent="0.25">
      <c r="A626" s="30"/>
      <c r="B626" s="2">
        <v>1467872804</v>
      </c>
      <c r="C626" s="2"/>
      <c r="D626" s="10" t="str">
        <f>_xlfn.IFNA(VLOOKUP($B626,'ACP Perf Network 072017'!$A$2:$AI$3381,18,FALSE),"")</f>
        <v>CHDFS INC</v>
      </c>
      <c r="E626" s="10" t="str">
        <f>_xlfn.IFNA(VLOOKUP($B626,'ACP Perf Network 072017'!$A$2:$AI$3381,13,FALSE),"")</f>
        <v>No</v>
      </c>
      <c r="F626" s="10" t="str">
        <f>_xlfn.IFNA(VLOOKUP($B626,'ACP Perf Network 072017'!$A$2:$AI$3381,12,FALSE),"")</f>
        <v>Uncategorized</v>
      </c>
      <c r="G626" s="2"/>
      <c r="H626" s="20">
        <f>+IF(ISERROR(VLOOKUP(B626,'[1]Physi, SP &amp; Others - Total PMT '!$K:$AA,16,FALSE)),0,VLOOKUP(B626,'[1]Physi, SP &amp; Others - Total PMT '!$K:$AA,16,FALSE))</f>
        <v>0</v>
      </c>
      <c r="I626" s="20">
        <f>+IF(ISERROR(VLOOKUP(B626,'[1]Physi, SP &amp; Others - Total PMT '!$K:$AA,17,FALSE)),0,VLOOKUP(B626,'[1]Physi, SP &amp; Others - Total PMT '!$K:$AA,17,FALSE))</f>
        <v>0</v>
      </c>
      <c r="J626" s="4">
        <f t="shared" si="28"/>
        <v>0</v>
      </c>
    </row>
    <row r="627" spans="1:10" ht="14.25" customHeight="1" x14ac:dyDescent="0.25">
      <c r="A627" s="30"/>
      <c r="B627" s="2" t="s">
        <v>36</v>
      </c>
      <c r="C627" s="2"/>
      <c r="D627" s="10" t="str">
        <f>_xlfn.IFNA(VLOOKUP($B627,'ACP Perf Network 072017'!$A$2:$AI$3381,18,FALSE),"")</f>
        <v/>
      </c>
      <c r="E627" s="10" t="str">
        <f>_xlfn.IFNA(VLOOKUP($B627,'ACP Perf Network 072017'!$A$2:$AI$3381,13,FALSE),"")</f>
        <v/>
      </c>
      <c r="F627" s="10" t="str">
        <f>_xlfn.IFNA(VLOOKUP($B627,'ACP Perf Network 072017'!$A$2:$AI$3381,12,FALSE),"")</f>
        <v/>
      </c>
      <c r="G627" s="2"/>
      <c r="H627" s="20">
        <f>+IF(ISERROR(VLOOKUP(B627,'[1]Physi, SP &amp; Others - Total PMT '!$K:$AA,16,FALSE)),0,VLOOKUP(B627,'[1]Physi, SP &amp; Others - Total PMT '!$K:$AA,16,FALSE))</f>
        <v>0</v>
      </c>
      <c r="I627" s="20">
        <f>+IF(ISERROR(VLOOKUP(B627,'[1]Physi, SP &amp; Others - Total PMT '!$K:$AA,17,FALSE)),0,VLOOKUP(B627,'[1]Physi, SP &amp; Others - Total PMT '!$K:$AA,17,FALSE))</f>
        <v>0</v>
      </c>
      <c r="J627" s="4">
        <f t="shared" si="28"/>
        <v>0</v>
      </c>
    </row>
    <row r="628" spans="1:10" ht="14.25" customHeight="1" x14ac:dyDescent="0.25">
      <c r="A628" s="30"/>
      <c r="B628" s="2">
        <v>1063599405</v>
      </c>
      <c r="C628" s="2"/>
      <c r="D628" s="10" t="str">
        <f>_xlfn.IFNA(VLOOKUP($B628,'ACP Perf Network 072017'!$A$2:$AI$3381,18,FALSE),"")</f>
        <v>R.A.I.N. HOME ATTENDANT SERVICES, INC.</v>
      </c>
      <c r="E628" s="10" t="str">
        <f>_xlfn.IFNA(VLOOKUP($B628,'ACP Perf Network 072017'!$A$2:$AI$3381,13,FALSE),"")</f>
        <v>No</v>
      </c>
      <c r="F628" s="10" t="str">
        <f>_xlfn.IFNA(VLOOKUP($B628,'ACP Perf Network 072017'!$A$2:$AI$3381,12,FALSE),"")</f>
        <v>Uncategorized</v>
      </c>
      <c r="G628" s="2"/>
      <c r="H628" s="20"/>
      <c r="I628" s="20"/>
      <c r="J628" s="4">
        <f t="shared" si="28"/>
        <v>0</v>
      </c>
    </row>
    <row r="629" spans="1:10" ht="14.25" customHeight="1" x14ac:dyDescent="0.25">
      <c r="A629" s="30"/>
      <c r="B629" s="2">
        <v>1699840967</v>
      </c>
      <c r="C629" s="2"/>
      <c r="D629" s="10" t="str">
        <f>_xlfn.IFNA(VLOOKUP($B629,'ACP Perf Network 072017'!$A$2:$AI$3381,18,FALSE),"")</f>
        <v/>
      </c>
      <c r="E629" s="10" t="str">
        <f>_xlfn.IFNA(VLOOKUP($B629,'ACP Perf Network 072017'!$A$2:$AI$3381,13,FALSE),"")</f>
        <v/>
      </c>
      <c r="F629" s="10" t="str">
        <f>_xlfn.IFNA(VLOOKUP($B629,'ACP Perf Network 072017'!$A$2:$AI$3381,12,FALSE),"")</f>
        <v/>
      </c>
      <c r="G629" s="2"/>
      <c r="H629" s="20">
        <f>+IF(ISERROR(VLOOKUP(B629,'[1]Physi, SP &amp; Others - Total PMT '!$K:$AA,16,FALSE)),0,VLOOKUP(B629,'[1]Physi, SP &amp; Others - Total PMT '!$K:$AA,16,FALSE))</f>
        <v>0</v>
      </c>
      <c r="I629" s="20">
        <f>+IF(ISERROR(VLOOKUP(B629,'[1]Physi, SP &amp; Others - Total PMT '!$K:$AA,17,FALSE)),0,VLOOKUP(B629,'[1]Physi, SP &amp; Others - Total PMT '!$K:$AA,17,FALSE))</f>
        <v>0</v>
      </c>
      <c r="J629" s="4">
        <f t="shared" si="28"/>
        <v>0</v>
      </c>
    </row>
    <row r="630" spans="1:10" ht="14.25" customHeight="1" x14ac:dyDescent="0.25">
      <c r="A630" s="30"/>
      <c r="B630" s="2">
        <v>1467646281</v>
      </c>
      <c r="C630" s="2"/>
      <c r="D630" s="10" t="str">
        <f>_xlfn.IFNA(VLOOKUP($B630,'ACP Perf Network 072017'!$A$2:$AI$3381,18,FALSE),"")</f>
        <v>GOD'S LOVE WE DELIVER, INC.</v>
      </c>
      <c r="E630" s="10" t="str">
        <f>_xlfn.IFNA(VLOOKUP($B630,'ACP Perf Network 072017'!$A$2:$AI$3381,13,FALSE),"")</f>
        <v>No</v>
      </c>
      <c r="F630" s="10" t="str">
        <f>_xlfn.IFNA(VLOOKUP($B630,'ACP Perf Network 072017'!$A$2:$AI$3381,12,FALSE),"")</f>
        <v>Uncategorized</v>
      </c>
      <c r="G630" s="2"/>
      <c r="H630" s="20">
        <f>+IF(ISERROR(VLOOKUP(B630,'[1]Physi, SP &amp; Others - Total PMT '!$K:$AA,16,FALSE)),0,VLOOKUP(B630,'[1]Physi, SP &amp; Others - Total PMT '!$K:$AA,16,FALSE))</f>
        <v>0</v>
      </c>
      <c r="I630" s="20">
        <f>+IF(ISERROR(VLOOKUP(B630,'[1]Physi, SP &amp; Others - Total PMT '!$K:$AA,17,FALSE)),0,VLOOKUP(B630,'[1]Physi, SP &amp; Others - Total PMT '!$K:$AA,17,FALSE))</f>
        <v>0</v>
      </c>
      <c r="J630" s="4">
        <f t="shared" si="28"/>
        <v>0</v>
      </c>
    </row>
    <row r="631" spans="1:10" x14ac:dyDescent="0.25">
      <c r="A631" s="31" t="s">
        <v>18</v>
      </c>
      <c r="B631" s="2">
        <v>1790852259</v>
      </c>
      <c r="C631" s="2"/>
      <c r="D631" s="10" t="str">
        <f>_xlfn.IFNA(VLOOKUP($B631,'ACP Perf Network 072017'!$A$2:$AI$3381,18,FALSE),"")</f>
        <v>QSAC, INC.</v>
      </c>
      <c r="E631" s="10" t="str">
        <f>_xlfn.IFNA(VLOOKUP($B631,'ACP Perf Network 072017'!$A$2:$AI$3381,13,FALSE),"")</f>
        <v>Yes</v>
      </c>
      <c r="F631" s="10" t="str">
        <f>_xlfn.IFNA(VLOOKUP($B631,'ACP Perf Network 072017'!$A$2:$AI$3381,12,FALSE),"")</f>
        <v>All Other:: Case Management / Health Home:: Clinic</v>
      </c>
      <c r="G631" s="2"/>
      <c r="H631" s="20">
        <f>+IF(ISERROR(VLOOKUP(B631,'[1]Physi, SP &amp; Others - Total PMT '!$K:$AA,16,FALSE)),0,VLOOKUP(B631,'[1]Physi, SP &amp; Others - Total PMT '!$K:$AA,16,FALSE))</f>
        <v>0</v>
      </c>
      <c r="I631" s="20">
        <f>+IF(ISERROR(VLOOKUP(B631,'[1]Physi, SP &amp; Others - Total PMT '!$K:$AA,17,FALSE)),0,VLOOKUP(B631,'[1]Physi, SP &amp; Others - Total PMT '!$K:$AA,17,FALSE))</f>
        <v>0</v>
      </c>
      <c r="J631" s="4">
        <f t="shared" si="28"/>
        <v>0</v>
      </c>
    </row>
    <row r="632" spans="1:10" x14ac:dyDescent="0.25">
      <c r="A632" s="31" t="s">
        <v>18</v>
      </c>
      <c r="B632" s="2">
        <v>1801080478</v>
      </c>
      <c r="C632" s="2"/>
      <c r="D632" s="10" t="str">
        <f>_xlfn.IFNA(VLOOKUP($B632,'ACP Perf Network 072017'!$A$2:$AI$3381,18,FALSE),"")</f>
        <v>GOODWILL INDUSTRIES OF GREATER NEW YORK AND NORTHERN NEW JERSEY, INC.</v>
      </c>
      <c r="E632" s="10" t="str">
        <f>_xlfn.IFNA(VLOOKUP($B632,'ACP Perf Network 072017'!$A$2:$AI$3381,13,FALSE),"")</f>
        <v>Yes</v>
      </c>
      <c r="F632" s="10" t="str">
        <f>_xlfn.IFNA(VLOOKUP($B632,'ACP Perf Network 072017'!$A$2:$AI$3381,12,FALSE),"")</f>
        <v>Mental Health</v>
      </c>
      <c r="G632" s="2"/>
      <c r="H632" s="20">
        <f>+IF(ISERROR(VLOOKUP(B632,'[1]Physi, SP &amp; Others - Total PMT '!$K:$AA,16,FALSE)),0,VLOOKUP(B632,'[1]Physi, SP &amp; Others - Total PMT '!$K:$AA,16,FALSE))</f>
        <v>0</v>
      </c>
      <c r="I632" s="20">
        <f>+IF(ISERROR(VLOOKUP(B632,'[1]Physi, SP &amp; Others - Total PMT '!$K:$AA,17,FALSE)),0,VLOOKUP(B632,'[1]Physi, SP &amp; Others - Total PMT '!$K:$AA,17,FALSE))</f>
        <v>0</v>
      </c>
      <c r="J632" s="4">
        <f t="shared" si="28"/>
        <v>0</v>
      </c>
    </row>
    <row r="633" spans="1:10" x14ac:dyDescent="0.25">
      <c r="A633" s="31" t="s">
        <v>18</v>
      </c>
      <c r="B633" s="2">
        <v>1255719928</v>
      </c>
      <c r="C633" s="2"/>
      <c r="D633" s="10" t="str">
        <f>_xlfn.IFNA(VLOOKUP($B633,'ACP Perf Network 072017'!$A$2:$AI$3381,18,FALSE),"")</f>
        <v/>
      </c>
      <c r="E633" s="10" t="str">
        <f>_xlfn.IFNA(VLOOKUP($B633,'ACP Perf Network 072017'!$A$2:$AI$3381,13,FALSE),"")</f>
        <v/>
      </c>
      <c r="F633" s="10" t="str">
        <f>_xlfn.IFNA(VLOOKUP($B633,'ACP Perf Network 072017'!$A$2:$AI$3381,12,FALSE),"")</f>
        <v/>
      </c>
      <c r="G633" s="2"/>
      <c r="H633" s="20">
        <f>+IF(ISERROR(VLOOKUP(B633,'[1]Physi, SP &amp; Others - Total PMT '!$K:$AA,16,FALSE)),0,VLOOKUP(B633,'[1]Physi, SP &amp; Others - Total PMT '!$K:$AA,16,FALSE))</f>
        <v>0</v>
      </c>
      <c r="I633" s="20">
        <f>+IF(ISERROR(VLOOKUP(B633,'[1]Physi, SP &amp; Others - Total PMT '!$K:$AA,17,FALSE)),0,VLOOKUP(B633,'[1]Physi, SP &amp; Others - Total PMT '!$K:$AA,17,FALSE))</f>
        <v>0</v>
      </c>
      <c r="J633" s="4">
        <f t="shared" si="28"/>
        <v>0</v>
      </c>
    </row>
    <row r="634" spans="1:10" x14ac:dyDescent="0.25">
      <c r="A634" s="31" t="s">
        <v>18</v>
      </c>
      <c r="B634" s="2">
        <v>1699890673</v>
      </c>
      <c r="C634" s="2"/>
      <c r="D634" s="10" t="str">
        <f>_xlfn.IFNA(VLOOKUP($B634,'ACP Perf Network 072017'!$A$2:$AI$3381,18,FALSE),"")</f>
        <v>GOOD SHEPHERD SERVICES</v>
      </c>
      <c r="E634" s="10" t="str">
        <f>_xlfn.IFNA(VLOOKUP($B634,'ACP Perf Network 072017'!$A$2:$AI$3381,13,FALSE),"")</f>
        <v>Yes</v>
      </c>
      <c r="F634" s="10" t="str">
        <f>_xlfn.IFNA(VLOOKUP($B634,'ACP Perf Network 072017'!$A$2:$AI$3381,12,FALSE),"")</f>
        <v>Home and Community Based Services</v>
      </c>
      <c r="G634" s="2"/>
      <c r="H634" s="20">
        <f>+IF(ISERROR(VLOOKUP(B634,'[1]Physi, SP &amp; Others - Total PMT '!$K:$AA,16,FALSE)),0,VLOOKUP(B634,'[1]Physi, SP &amp; Others - Total PMT '!$K:$AA,16,FALSE))</f>
        <v>0</v>
      </c>
      <c r="I634" s="20">
        <f>+IF(ISERROR(VLOOKUP(B634,'[1]Physi, SP &amp; Others - Total PMT '!$K:$AA,17,FALSE)),0,VLOOKUP(B634,'[1]Physi, SP &amp; Others - Total PMT '!$K:$AA,17,FALSE))</f>
        <v>0</v>
      </c>
      <c r="J634" s="4">
        <f t="shared" si="28"/>
        <v>0</v>
      </c>
    </row>
    <row r="635" spans="1:10" x14ac:dyDescent="0.25">
      <c r="A635" s="31" t="s">
        <v>18</v>
      </c>
      <c r="B635" s="2"/>
      <c r="C635" s="2"/>
      <c r="D635" s="10" t="str">
        <f>_xlfn.IFNA(VLOOKUP($B635,'ACP Perf Network 072017'!$A$2:$AI$3381,18,FALSE),"")</f>
        <v/>
      </c>
      <c r="E635" s="10" t="str">
        <f>_xlfn.IFNA(VLOOKUP($B635,'ACP Perf Network 072017'!$A$2:$AI$3381,13,FALSE),"")</f>
        <v/>
      </c>
      <c r="F635" s="10" t="str">
        <f>_xlfn.IFNA(VLOOKUP($B635,'ACP Perf Network 072017'!$A$2:$AI$3381,12,FALSE),"")</f>
        <v/>
      </c>
      <c r="G635" s="2"/>
      <c r="H635" s="2"/>
      <c r="I635" s="2"/>
      <c r="J635" s="4">
        <f t="shared" si="28"/>
        <v>0</v>
      </c>
    </row>
    <row r="636" spans="1:10" x14ac:dyDescent="0.25">
      <c r="A636" s="32"/>
      <c r="B636" s="34" t="s">
        <v>35</v>
      </c>
      <c r="C636" s="34"/>
      <c r="D636" s="34"/>
      <c r="E636" s="34"/>
      <c r="F636" s="34"/>
      <c r="G636" s="34"/>
      <c r="H636" s="34"/>
      <c r="I636" s="34"/>
      <c r="J636" s="34"/>
    </row>
    <row r="637" spans="1:10" x14ac:dyDescent="0.25">
      <c r="A637" s="8"/>
      <c r="B637" s="9"/>
      <c r="C637" s="9"/>
      <c r="D637" s="9"/>
      <c r="E637" s="9"/>
      <c r="F637" s="9"/>
      <c r="G637" s="9"/>
      <c r="H637" s="12">
        <f t="shared" ref="H637:I637" si="29">SUM(H614:H635)</f>
        <v>21181.081818808609</v>
      </c>
      <c r="I637" s="12">
        <f t="shared" si="29"/>
        <v>0</v>
      </c>
      <c r="J637" s="12">
        <f>SUM(J614:J635)</f>
        <v>21181.081818808609</v>
      </c>
    </row>
    <row r="638" spans="1:10" x14ac:dyDescent="0.25">
      <c r="A638" s="29" t="s">
        <v>19</v>
      </c>
      <c r="B638" s="2">
        <v>1699916940</v>
      </c>
      <c r="C638" s="2"/>
      <c r="D638" s="10" t="str">
        <f>_xlfn.IFNA(VLOOKUP($B638,'ACP Perf Network 072017'!$A$2:$AI$3381,18,FALSE),"")</f>
        <v>ISABELLA NURSING HOME INC</v>
      </c>
      <c r="E638" s="10" t="str">
        <f>_xlfn.IFNA(VLOOKUP($B638,'ACP Perf Network 072017'!$A$2:$AI$3381,13,FALSE),"")</f>
        <v>No</v>
      </c>
      <c r="F638" s="10" t="str">
        <f>_xlfn.IFNA(VLOOKUP($B638,'ACP Perf Network 072017'!$A$2:$AI$3381,12,FALSE),"")</f>
        <v>Uncategorized</v>
      </c>
      <c r="G638" s="2"/>
      <c r="H638" s="20">
        <f>+IF(ISERROR(VLOOKUP(B638,'[1]Physi, SP &amp; Others - Total PMT '!$K:$AA,16,FALSE)),0,VLOOKUP(B638,'[1]Physi, SP &amp; Others - Total PMT '!$K:$AA,16,FALSE))</f>
        <v>0</v>
      </c>
      <c r="I638" s="20">
        <f>+IF(ISERROR(VLOOKUP(B638,'[1]Physi, SP &amp; Others - Total PMT '!$K:$AA,17,FALSE)),0,VLOOKUP(B638,'[1]Physi, SP &amp; Others - Total PMT '!$K:$AA,17,FALSE))</f>
        <v>0</v>
      </c>
      <c r="J638" s="4">
        <f>H638+I638</f>
        <v>0</v>
      </c>
    </row>
    <row r="639" spans="1:10" x14ac:dyDescent="0.25">
      <c r="A639" s="30"/>
      <c r="B639" s="2">
        <v>1396732921</v>
      </c>
      <c r="C639" s="2"/>
      <c r="D639" s="10" t="str">
        <f>_xlfn.IFNA(VLOOKUP($B639,'ACP Perf Network 072017'!$A$2:$AI$3381,18,FALSE),"")</f>
        <v>FOREST VIEW NURSING HOME, INC.</v>
      </c>
      <c r="E639" s="10" t="str">
        <f>_xlfn.IFNA(VLOOKUP($B639,'ACP Perf Network 072017'!$A$2:$AI$3381,13,FALSE),"")</f>
        <v>Yes</v>
      </c>
      <c r="F639" s="10" t="str">
        <f>_xlfn.IFNA(VLOOKUP($B639,'ACP Perf Network 072017'!$A$2:$AI$3381,12,FALSE),"")</f>
        <v>All Other:: Nursing Home</v>
      </c>
      <c r="G639" s="2"/>
      <c r="H639" s="20">
        <f>+IF(ISERROR(VLOOKUP(B639,'[1]Physi, SP &amp; Others - Total PMT '!$K:$AA,16,FALSE)),0,VLOOKUP(B639,'[1]Physi, SP &amp; Others - Total PMT '!$K:$AA,16,FALSE))</f>
        <v>0</v>
      </c>
      <c r="I639" s="20">
        <f>+IF(ISERROR(VLOOKUP(B639,'[1]Physi, SP &amp; Others - Total PMT '!$K:$AA,17,FALSE)),0,VLOOKUP(B639,'[1]Physi, SP &amp; Others - Total PMT '!$K:$AA,17,FALSE))</f>
        <v>0</v>
      </c>
      <c r="J639" s="4">
        <f t="shared" ref="J639:J647" si="30">H639+I639</f>
        <v>0</v>
      </c>
    </row>
    <row r="640" spans="1:10" x14ac:dyDescent="0.25">
      <c r="A640" s="30"/>
      <c r="B640" s="2">
        <v>1699916940</v>
      </c>
      <c r="C640" s="2"/>
      <c r="D640" s="10" t="str">
        <f>_xlfn.IFNA(VLOOKUP($B640,'ACP Perf Network 072017'!$A$2:$AI$3381,18,FALSE),"")</f>
        <v>ISABELLA NURSING HOME INC</v>
      </c>
      <c r="E640" s="10" t="str">
        <f>_xlfn.IFNA(VLOOKUP($B640,'ACP Perf Network 072017'!$A$2:$AI$3381,13,FALSE),"")</f>
        <v>No</v>
      </c>
      <c r="F640" s="10" t="str">
        <f>_xlfn.IFNA(VLOOKUP($B640,'ACP Perf Network 072017'!$A$2:$AI$3381,12,FALSE),"")</f>
        <v>Uncategorized</v>
      </c>
      <c r="G640" s="2"/>
      <c r="H640" s="20">
        <f>+IF(ISERROR(VLOOKUP(B640,'[1]Physi, SP &amp; Others - Total PMT '!$K:$AA,16,FALSE)),0,VLOOKUP(B640,'[1]Physi, SP &amp; Others - Total PMT '!$K:$AA,16,FALSE))</f>
        <v>0</v>
      </c>
      <c r="I640" s="20">
        <f>+IF(ISERROR(VLOOKUP(B640,'[1]Physi, SP &amp; Others - Total PMT '!$K:$AA,17,FALSE)),0,VLOOKUP(B640,'[1]Physi, SP &amp; Others - Total PMT '!$K:$AA,17,FALSE))</f>
        <v>0</v>
      </c>
      <c r="J640" s="4">
        <f t="shared" si="30"/>
        <v>0</v>
      </c>
    </row>
    <row r="641" spans="1:10" x14ac:dyDescent="0.25">
      <c r="A641" s="30"/>
      <c r="B641" s="2">
        <v>1245291418</v>
      </c>
      <c r="C641" s="2"/>
      <c r="D641" s="10" t="str">
        <f>_xlfn.IFNA(VLOOKUP($B641,'ACP Perf Network 072017'!$A$2:$AI$3381,18,FALSE),"")</f>
        <v>CRD ASSOCIATES LLC</v>
      </c>
      <c r="E641" s="10" t="str">
        <f>_xlfn.IFNA(VLOOKUP($B641,'ACP Perf Network 072017'!$A$2:$AI$3381,13,FALSE),"")</f>
        <v>No</v>
      </c>
      <c r="F641" s="10" t="str">
        <f>_xlfn.IFNA(VLOOKUP($B641,'ACP Perf Network 072017'!$A$2:$AI$3381,12,FALSE),"")</f>
        <v>All Other:: Clinic</v>
      </c>
      <c r="G641" s="2"/>
      <c r="H641" s="20">
        <f>+IF(ISERROR(VLOOKUP(B641,'[1]Physi, SP &amp; Others - Total PMT '!$K:$AA,16,FALSE)),0,VLOOKUP(B641,'[1]Physi, SP &amp; Others - Total PMT '!$K:$AA,16,FALSE))</f>
        <v>0</v>
      </c>
      <c r="I641" s="20">
        <f>+IF(ISERROR(VLOOKUP(B641,'[1]Physi, SP &amp; Others - Total PMT '!$K:$AA,17,FALSE)),0,VLOOKUP(B641,'[1]Physi, SP &amp; Others - Total PMT '!$K:$AA,17,FALSE))</f>
        <v>0</v>
      </c>
      <c r="J641" s="4">
        <f t="shared" si="30"/>
        <v>0</v>
      </c>
    </row>
    <row r="642" spans="1:10" x14ac:dyDescent="0.25">
      <c r="A642" s="30"/>
      <c r="B642" s="2">
        <v>1508069360</v>
      </c>
      <c r="C642" s="2"/>
      <c r="D642" s="10" t="str">
        <f>_xlfn.IFNA(VLOOKUP($B642,'ACP Perf Network 072017'!$A$2:$AI$3381,18,FALSE),"")</f>
        <v>WOODCREST REHABILITATION AND RESIDENTIAL HEALTH CARE CENTER LLC</v>
      </c>
      <c r="E642" s="10" t="str">
        <f>_xlfn.IFNA(VLOOKUP($B642,'ACP Perf Network 072017'!$A$2:$AI$3381,13,FALSE),"")</f>
        <v>Yes</v>
      </c>
      <c r="F642" s="10" t="str">
        <f>_xlfn.IFNA(VLOOKUP($B642,'ACP Perf Network 072017'!$A$2:$AI$3381,12,FALSE),"")</f>
        <v>All Other:: Nursing Home</v>
      </c>
      <c r="G642" s="2"/>
      <c r="H642" s="20">
        <f>+IF(ISERROR(VLOOKUP(B642,'[1]Physi, SP &amp; Others - Total PMT '!$K:$AA,16,FALSE)),0,VLOOKUP(B642,'[1]Physi, SP &amp; Others - Total PMT '!$K:$AA,16,FALSE))</f>
        <v>0</v>
      </c>
      <c r="I642" s="20">
        <f>+IF(ISERROR(VLOOKUP(B642,'[1]Physi, SP &amp; Others - Total PMT '!$K:$AA,17,FALSE)),0,VLOOKUP(B642,'[1]Physi, SP &amp; Others - Total PMT '!$K:$AA,17,FALSE))</f>
        <v>0</v>
      </c>
      <c r="J642" s="4">
        <f t="shared" si="30"/>
        <v>0</v>
      </c>
    </row>
    <row r="643" spans="1:10" x14ac:dyDescent="0.25">
      <c r="A643" s="31" t="s">
        <v>19</v>
      </c>
      <c r="B643" s="2">
        <v>1740278910</v>
      </c>
      <c r="C643" s="2"/>
      <c r="D643" s="10" t="str">
        <f>_xlfn.IFNA(VLOOKUP($B643,'ACP Perf Network 072017'!$A$2:$AI$3381,18,FALSE),"")</f>
        <v>NEW YORK CONGREGATIONAL NURSING CENTER</v>
      </c>
      <c r="E643" s="10" t="str">
        <f>_xlfn.IFNA(VLOOKUP($B643,'ACP Perf Network 072017'!$A$2:$AI$3381,13,FALSE),"")</f>
        <v>Yes</v>
      </c>
      <c r="F643" s="10" t="str">
        <f>_xlfn.IFNA(VLOOKUP($B643,'ACP Perf Network 072017'!$A$2:$AI$3381,12,FALSE),"")</f>
        <v>All Other:: Nursing Home</v>
      </c>
      <c r="G643" s="2"/>
      <c r="H643" s="20">
        <f>+IF(ISERROR(VLOOKUP(B643,'[1]Physi, SP &amp; Others - Total PMT '!$K:$AA,16,FALSE)),0,VLOOKUP(B643,'[1]Physi, SP &amp; Others - Total PMT '!$K:$AA,16,FALSE))</f>
        <v>0</v>
      </c>
      <c r="I643" s="20">
        <f>+IF(ISERROR(VLOOKUP(B643,'[1]Physi, SP &amp; Others - Total PMT '!$K:$AA,17,FALSE)),0,VLOOKUP(B643,'[1]Physi, SP &amp; Others - Total PMT '!$K:$AA,17,FALSE))</f>
        <v>0</v>
      </c>
      <c r="J643" s="4">
        <f t="shared" si="30"/>
        <v>0</v>
      </c>
    </row>
    <row r="644" spans="1:10" x14ac:dyDescent="0.25">
      <c r="A644" s="31" t="s">
        <v>19</v>
      </c>
      <c r="B644" s="2">
        <v>1508859687</v>
      </c>
      <c r="C644" s="2"/>
      <c r="D644" s="10" t="str">
        <f>_xlfn.IFNA(VLOOKUP($B644,'ACP Perf Network 072017'!$A$2:$AI$3381,18,FALSE),"")</f>
        <v>CROWN NURSING HOME ASSOCIATES INC.</v>
      </c>
      <c r="E644" s="10" t="str">
        <f>_xlfn.IFNA(VLOOKUP($B644,'ACP Perf Network 072017'!$A$2:$AI$3381,13,FALSE),"")</f>
        <v>Yes</v>
      </c>
      <c r="F644" s="10" t="str">
        <f>_xlfn.IFNA(VLOOKUP($B644,'ACP Perf Network 072017'!$A$2:$AI$3381,12,FALSE),"")</f>
        <v>All Other:: Nursing Home</v>
      </c>
      <c r="G644" s="2"/>
      <c r="H644" s="20">
        <f>+IF(ISERROR(VLOOKUP(B644,'[1]Physi, SP &amp; Others - Total PMT '!$K:$AA,16,FALSE)),0,VLOOKUP(B644,'[1]Physi, SP &amp; Others - Total PMT '!$K:$AA,16,FALSE))</f>
        <v>0</v>
      </c>
      <c r="I644" s="20">
        <f>+IF(ISERROR(VLOOKUP(B644,'[1]Physi, SP &amp; Others - Total PMT '!$K:$AA,17,FALSE)),0,VLOOKUP(B644,'[1]Physi, SP &amp; Others - Total PMT '!$K:$AA,17,FALSE))</f>
        <v>0</v>
      </c>
      <c r="J644" s="4">
        <f t="shared" si="30"/>
        <v>0</v>
      </c>
    </row>
    <row r="645" spans="1:10" x14ac:dyDescent="0.25">
      <c r="A645" s="31" t="s">
        <v>19</v>
      </c>
      <c r="B645" s="2">
        <v>1811005010</v>
      </c>
      <c r="C645" s="2"/>
      <c r="D645" s="10" t="str">
        <f>_xlfn.IFNA(VLOOKUP($B645,'ACP Perf Network 072017'!$A$2:$AI$3381,18,FALSE),"")</f>
        <v>UNIVERSITY NURSING HOME LLC</v>
      </c>
      <c r="E645" s="10" t="str">
        <f>_xlfn.IFNA(VLOOKUP($B645,'ACP Perf Network 072017'!$A$2:$AI$3381,13,FALSE),"")</f>
        <v>Yes</v>
      </c>
      <c r="F645" s="10" t="str">
        <f>_xlfn.IFNA(VLOOKUP($B645,'ACP Perf Network 072017'!$A$2:$AI$3381,12,FALSE),"")</f>
        <v>All Other:: Nursing Home</v>
      </c>
      <c r="G645" s="2"/>
      <c r="H645" s="20">
        <f>+IF(ISERROR(VLOOKUP(B645,'[1]Physi, SP &amp; Others - Total PMT '!$K:$AA,16,FALSE)),0,VLOOKUP(B645,'[1]Physi, SP &amp; Others - Total PMT '!$K:$AA,16,FALSE))</f>
        <v>0</v>
      </c>
      <c r="I645" s="20">
        <f>+IF(ISERROR(VLOOKUP(B645,'[1]Physi, SP &amp; Others - Total PMT '!$K:$AA,17,FALSE)),0,VLOOKUP(B645,'[1]Physi, SP &amp; Others - Total PMT '!$K:$AA,17,FALSE))</f>
        <v>0</v>
      </c>
      <c r="J645" s="4">
        <f t="shared" si="30"/>
        <v>0</v>
      </c>
    </row>
    <row r="646" spans="1:10" x14ac:dyDescent="0.25">
      <c r="A646" s="31" t="s">
        <v>19</v>
      </c>
      <c r="B646" s="2"/>
      <c r="C646" s="2"/>
      <c r="D646" s="10" t="str">
        <f>_xlfn.IFNA(VLOOKUP($B646,'ACP Perf Network 072017'!$A$2:$AI$3381,18,FALSE),"")</f>
        <v/>
      </c>
      <c r="E646" s="10" t="str">
        <f>_xlfn.IFNA(VLOOKUP($B646,'ACP Perf Network 072017'!$A$2:$AI$3381,13,FALSE),"")</f>
        <v/>
      </c>
      <c r="F646" s="10" t="str">
        <f>_xlfn.IFNA(VLOOKUP($B646,'ACP Perf Network 072017'!$A$2:$AI$3381,12,FALSE),"")</f>
        <v/>
      </c>
      <c r="G646" s="2"/>
      <c r="H646" s="2"/>
      <c r="I646" s="2"/>
      <c r="J646" s="4">
        <f t="shared" si="30"/>
        <v>0</v>
      </c>
    </row>
    <row r="647" spans="1:10" x14ac:dyDescent="0.25">
      <c r="A647" s="31" t="s">
        <v>19</v>
      </c>
      <c r="B647" s="2"/>
      <c r="C647" s="2"/>
      <c r="D647" s="10" t="str">
        <f>_xlfn.IFNA(VLOOKUP($B647,'ACP Perf Network 072017'!$A$2:$AI$3381,18,FALSE),"")</f>
        <v/>
      </c>
      <c r="E647" s="10" t="str">
        <f>_xlfn.IFNA(VLOOKUP($B647,'ACP Perf Network 072017'!$A$2:$AI$3381,13,FALSE),"")</f>
        <v/>
      </c>
      <c r="F647" s="10" t="str">
        <f>_xlfn.IFNA(VLOOKUP($B647,'ACP Perf Network 072017'!$A$2:$AI$3381,12,FALSE),"")</f>
        <v/>
      </c>
      <c r="G647" s="2"/>
      <c r="H647" s="2"/>
      <c r="I647" s="2"/>
      <c r="J647" s="4">
        <f t="shared" si="30"/>
        <v>0</v>
      </c>
    </row>
    <row r="648" spans="1:10" x14ac:dyDescent="0.25">
      <c r="A648" s="32"/>
      <c r="B648" s="34" t="s">
        <v>35</v>
      </c>
      <c r="C648" s="34"/>
      <c r="D648" s="34"/>
      <c r="E648" s="34"/>
      <c r="F648" s="34"/>
      <c r="G648" s="34"/>
      <c r="H648" s="34"/>
      <c r="I648" s="34"/>
      <c r="J648" s="34"/>
    </row>
    <row r="649" spans="1:10" x14ac:dyDescent="0.25">
      <c r="A649" s="8"/>
      <c r="B649" s="9"/>
      <c r="C649" s="9"/>
      <c r="D649" s="9"/>
      <c r="E649" s="9"/>
      <c r="F649" s="9"/>
      <c r="G649" s="9"/>
      <c r="H649" s="12">
        <f t="shared" ref="H649:I649" si="31">SUM(H638:H647)</f>
        <v>0</v>
      </c>
      <c r="I649" s="12">
        <f t="shared" si="31"/>
        <v>0</v>
      </c>
      <c r="J649" s="12">
        <f>SUM(J638:J647)</f>
        <v>0</v>
      </c>
    </row>
    <row r="650" spans="1:10" x14ac:dyDescent="0.25">
      <c r="A650" s="29" t="s">
        <v>20</v>
      </c>
      <c r="B650" s="2">
        <v>1659365849</v>
      </c>
      <c r="C650" s="2"/>
      <c r="D650" s="10" t="str">
        <f>_xlfn.IFNA(VLOOKUP($B650,'ACP Perf Network 072017'!$A$2:$AI$3381,18,FALSE),"")</f>
        <v>CONFUCIUS PHARMACY INC</v>
      </c>
      <c r="E650" s="10" t="str">
        <f>_xlfn.IFNA(VLOOKUP($B650,'ACP Perf Network 072017'!$A$2:$AI$3381,13,FALSE),"")</f>
        <v>No</v>
      </c>
      <c r="F650" s="10" t="str">
        <f>_xlfn.IFNA(VLOOKUP($B650,'ACP Perf Network 072017'!$A$2:$AI$3381,12,FALSE),"")</f>
        <v>All Other:: Pharmacy</v>
      </c>
      <c r="G650" s="2"/>
      <c r="H650" s="20">
        <f>+IF(ISERROR(VLOOKUP(B650,'[1]Physi, SP &amp; Others - Total PMT '!$K:$AA,16,FALSE)),0,VLOOKUP(B650,'[1]Physi, SP &amp; Others - Total PMT '!$K:$AA,16,FALSE))</f>
        <v>0</v>
      </c>
      <c r="I650" s="20">
        <f>+IF(ISERROR(VLOOKUP(B650,'[1]Physi, SP &amp; Others - Total PMT '!$K:$AA,17,FALSE)),0,VLOOKUP(B650,'[1]Physi, SP &amp; Others - Total PMT '!$K:$AA,17,FALSE))</f>
        <v>0</v>
      </c>
      <c r="J650" s="4">
        <f>H650+I650</f>
        <v>0</v>
      </c>
    </row>
    <row r="651" spans="1:10" x14ac:dyDescent="0.25">
      <c r="A651" s="31" t="s">
        <v>20</v>
      </c>
      <c r="B651" s="2"/>
      <c r="C651" s="2"/>
      <c r="D651" s="10" t="str">
        <f>_xlfn.IFNA(VLOOKUP($B651,'ACP Perf Network 072017'!$A$2:$AI$3381,18,FALSE),"")</f>
        <v/>
      </c>
      <c r="E651" s="10" t="str">
        <f>_xlfn.IFNA(VLOOKUP($B651,'ACP Perf Network 072017'!$A$2:$AI$3381,13,FALSE),"")</f>
        <v/>
      </c>
      <c r="F651" s="10" t="str">
        <f>_xlfn.IFNA(VLOOKUP($B651,'ACP Perf Network 072017'!$A$2:$AI$3381,12,FALSE),"")</f>
        <v/>
      </c>
      <c r="G651" s="2"/>
      <c r="H651" s="2"/>
      <c r="I651" s="2"/>
      <c r="J651" s="4">
        <f t="shared" ref="J651:J655" si="32">H651+I651</f>
        <v>0</v>
      </c>
    </row>
    <row r="652" spans="1:10" x14ac:dyDescent="0.25">
      <c r="A652" s="31" t="s">
        <v>20</v>
      </c>
      <c r="B652" s="2"/>
      <c r="C652" s="2"/>
      <c r="D652" s="10" t="str">
        <f>_xlfn.IFNA(VLOOKUP($B652,'ACP Perf Network 072017'!$A$2:$AI$3381,18,FALSE),"")</f>
        <v/>
      </c>
      <c r="E652" s="10" t="str">
        <f>_xlfn.IFNA(VLOOKUP($B652,'ACP Perf Network 072017'!$A$2:$AI$3381,13,FALSE),"")</f>
        <v/>
      </c>
      <c r="F652" s="10" t="str">
        <f>_xlfn.IFNA(VLOOKUP($B652,'ACP Perf Network 072017'!$A$2:$AI$3381,12,FALSE),"")</f>
        <v/>
      </c>
      <c r="G652" s="2"/>
      <c r="H652" s="2"/>
      <c r="I652" s="2"/>
      <c r="J652" s="4">
        <f t="shared" si="32"/>
        <v>0</v>
      </c>
    </row>
    <row r="653" spans="1:10" x14ac:dyDescent="0.25">
      <c r="A653" s="31" t="s">
        <v>20</v>
      </c>
      <c r="B653" s="2"/>
      <c r="C653" s="2"/>
      <c r="D653" s="10" t="str">
        <f>_xlfn.IFNA(VLOOKUP($B653,'ACP Perf Network 072017'!$A$2:$AI$3381,18,FALSE),"")</f>
        <v/>
      </c>
      <c r="E653" s="10" t="str">
        <f>_xlfn.IFNA(VLOOKUP($B653,'ACP Perf Network 072017'!$A$2:$AI$3381,13,FALSE),"")</f>
        <v/>
      </c>
      <c r="F653" s="10" t="str">
        <f>_xlfn.IFNA(VLOOKUP($B653,'ACP Perf Network 072017'!$A$2:$AI$3381,12,FALSE),"")</f>
        <v/>
      </c>
      <c r="G653" s="2"/>
      <c r="H653" s="2"/>
      <c r="I653" s="2"/>
      <c r="J653" s="4">
        <f t="shared" si="32"/>
        <v>0</v>
      </c>
    </row>
    <row r="654" spans="1:10" x14ac:dyDescent="0.25">
      <c r="A654" s="31" t="s">
        <v>20</v>
      </c>
      <c r="B654" s="2"/>
      <c r="C654" s="2"/>
      <c r="D654" s="10" t="str">
        <f>_xlfn.IFNA(VLOOKUP($B654,'ACP Perf Network 072017'!$A$2:$AI$3381,18,FALSE),"")</f>
        <v/>
      </c>
      <c r="E654" s="10" t="str">
        <f>_xlfn.IFNA(VLOOKUP($B654,'ACP Perf Network 072017'!$A$2:$AI$3381,13,FALSE),"")</f>
        <v/>
      </c>
      <c r="F654" s="10" t="str">
        <f>_xlfn.IFNA(VLOOKUP($B654,'ACP Perf Network 072017'!$A$2:$AI$3381,12,FALSE),"")</f>
        <v/>
      </c>
      <c r="G654" s="2"/>
      <c r="H654" s="2"/>
      <c r="I654" s="2"/>
      <c r="J654" s="4">
        <f t="shared" si="32"/>
        <v>0</v>
      </c>
    </row>
    <row r="655" spans="1:10" x14ac:dyDescent="0.25">
      <c r="A655" s="31" t="s">
        <v>20</v>
      </c>
      <c r="B655" s="2"/>
      <c r="C655" s="2"/>
      <c r="D655" s="10" t="str">
        <f>_xlfn.IFNA(VLOOKUP($B655,'ACP Perf Network 072017'!$A$2:$AI$3381,18,FALSE),"")</f>
        <v/>
      </c>
      <c r="E655" s="10" t="str">
        <f>_xlfn.IFNA(VLOOKUP($B655,'ACP Perf Network 072017'!$A$2:$AI$3381,13,FALSE),"")</f>
        <v/>
      </c>
      <c r="F655" s="10" t="str">
        <f>_xlfn.IFNA(VLOOKUP($B655,'ACP Perf Network 072017'!$A$2:$AI$3381,12,FALSE),"")</f>
        <v/>
      </c>
      <c r="G655" s="2"/>
      <c r="H655" s="2"/>
      <c r="I655" s="2"/>
      <c r="J655" s="4">
        <f t="shared" si="32"/>
        <v>0</v>
      </c>
    </row>
    <row r="656" spans="1:10" x14ac:dyDescent="0.25">
      <c r="A656" s="32"/>
      <c r="B656" s="34" t="s">
        <v>35</v>
      </c>
      <c r="C656" s="34"/>
      <c r="D656" s="34"/>
      <c r="E656" s="34"/>
      <c r="F656" s="34"/>
      <c r="G656" s="34"/>
      <c r="H656" s="34"/>
      <c r="I656" s="34"/>
      <c r="J656" s="34"/>
    </row>
    <row r="657" spans="1:10" x14ac:dyDescent="0.25">
      <c r="A657" s="8"/>
      <c r="B657" s="9"/>
      <c r="C657" s="9"/>
      <c r="D657" s="9"/>
      <c r="E657" s="9"/>
      <c r="F657" s="9"/>
      <c r="G657" s="9"/>
      <c r="H657" s="12">
        <f t="shared" ref="H657:I657" si="33">SUM(H650:H655)</f>
        <v>0</v>
      </c>
      <c r="I657" s="12">
        <f t="shared" si="33"/>
        <v>0</v>
      </c>
      <c r="J657" s="12">
        <f>SUM(J650:J655)</f>
        <v>0</v>
      </c>
    </row>
    <row r="658" spans="1:10" x14ac:dyDescent="0.25">
      <c r="A658" s="29" t="s">
        <v>21</v>
      </c>
      <c r="B658" s="2">
        <v>1003858390</v>
      </c>
      <c r="C658" s="2"/>
      <c r="D658" s="10" t="str">
        <f>_xlfn.IFNA(VLOOKUP($B658,'ACP Perf Network 072017'!$A$2:$AI$3381,18,FALSE),"")</f>
        <v>CALVARY HOSPITAL INC</v>
      </c>
      <c r="E658" s="10" t="str">
        <f>_xlfn.IFNA(VLOOKUP($B658,'ACP Perf Network 072017'!$A$2:$AI$3381,13,FALSE),"")</f>
        <v>Yes</v>
      </c>
      <c r="F658" s="10" t="str">
        <f>_xlfn.IFNA(VLOOKUP($B658,'ACP Perf Network 072017'!$A$2:$AI$3381,12,FALSE),"")</f>
        <v>All Other:: Clinic:: Hospice:: Hospital</v>
      </c>
      <c r="G658" s="2"/>
      <c r="H658" s="20">
        <f>+IF(ISERROR(VLOOKUP(B658,'[1]Physi, SP &amp; Others - Total PMT '!$K:$AA,16,FALSE)),0,VLOOKUP(B658,'[1]Physi, SP &amp; Others - Total PMT '!$K:$AA,16,FALSE))</f>
        <v>0</v>
      </c>
      <c r="I658" s="20">
        <f>+IF(ISERROR(VLOOKUP(B658,'[1]Physi, SP &amp; Others - Total PMT '!$K:$AA,17,FALSE)),0,VLOOKUP(B658,'[1]Physi, SP &amp; Others - Total PMT '!$K:$AA,17,FALSE))</f>
        <v>0</v>
      </c>
      <c r="J658" s="4">
        <f>H658+I658</f>
        <v>0</v>
      </c>
    </row>
    <row r="659" spans="1:10" x14ac:dyDescent="0.25">
      <c r="A659" s="31" t="s">
        <v>21</v>
      </c>
      <c r="B659" s="2"/>
      <c r="C659" s="2"/>
      <c r="D659" s="10" t="str">
        <f>_xlfn.IFNA(VLOOKUP($B659,'ACP Perf Network 072017'!$A$2:$AI$3381,18,FALSE),"")</f>
        <v/>
      </c>
      <c r="E659" s="10" t="str">
        <f>_xlfn.IFNA(VLOOKUP($B659,'ACP Perf Network 072017'!$A$2:$AI$3381,13,FALSE),"")</f>
        <v/>
      </c>
      <c r="F659" s="10" t="str">
        <f>_xlfn.IFNA(VLOOKUP($B659,'ACP Perf Network 072017'!$A$2:$AI$3381,12,FALSE),"")</f>
        <v/>
      </c>
      <c r="G659" s="2"/>
      <c r="H659" s="2"/>
      <c r="I659" s="2"/>
      <c r="J659" s="4">
        <f t="shared" ref="J659:J663" si="34">H659+I659</f>
        <v>0</v>
      </c>
    </row>
    <row r="660" spans="1:10" x14ac:dyDescent="0.25">
      <c r="A660" s="31" t="s">
        <v>21</v>
      </c>
      <c r="B660" s="2"/>
      <c r="C660" s="2"/>
      <c r="D660" s="10" t="str">
        <f>_xlfn.IFNA(VLOOKUP($B660,'ACP Perf Network 072017'!$A$2:$AI$3381,18,FALSE),"")</f>
        <v/>
      </c>
      <c r="E660" s="10" t="str">
        <f>_xlfn.IFNA(VLOOKUP($B660,'ACP Perf Network 072017'!$A$2:$AI$3381,13,FALSE),"")</f>
        <v/>
      </c>
      <c r="F660" s="10" t="str">
        <f>_xlfn.IFNA(VLOOKUP($B660,'ACP Perf Network 072017'!$A$2:$AI$3381,12,FALSE),"")</f>
        <v/>
      </c>
      <c r="G660" s="2"/>
      <c r="H660" s="2"/>
      <c r="I660" s="2"/>
      <c r="J660" s="4">
        <f t="shared" si="34"/>
        <v>0</v>
      </c>
    </row>
    <row r="661" spans="1:10" x14ac:dyDescent="0.25">
      <c r="A661" s="31" t="s">
        <v>21</v>
      </c>
      <c r="B661" s="2"/>
      <c r="C661" s="2"/>
      <c r="D661" s="10" t="str">
        <f>_xlfn.IFNA(VLOOKUP($B661,'ACP Perf Network 072017'!$A$2:$AI$3381,18,FALSE),"")</f>
        <v/>
      </c>
      <c r="E661" s="10" t="str">
        <f>_xlfn.IFNA(VLOOKUP($B661,'ACP Perf Network 072017'!$A$2:$AI$3381,13,FALSE),"")</f>
        <v/>
      </c>
      <c r="F661" s="10" t="str">
        <f>_xlfn.IFNA(VLOOKUP($B661,'ACP Perf Network 072017'!$A$2:$AI$3381,12,FALSE),"")</f>
        <v/>
      </c>
      <c r="G661" s="2"/>
      <c r="H661" s="2"/>
      <c r="I661" s="2"/>
      <c r="J661" s="4">
        <f t="shared" si="34"/>
        <v>0</v>
      </c>
    </row>
    <row r="662" spans="1:10" x14ac:dyDescent="0.25">
      <c r="A662" s="31" t="s">
        <v>21</v>
      </c>
      <c r="B662" s="2"/>
      <c r="C662" s="2"/>
      <c r="D662" s="10" t="str">
        <f>_xlfn.IFNA(VLOOKUP($B662,'ACP Perf Network 072017'!$A$2:$AI$3381,18,FALSE),"")</f>
        <v/>
      </c>
      <c r="E662" s="10" t="str">
        <f>_xlfn.IFNA(VLOOKUP($B662,'ACP Perf Network 072017'!$A$2:$AI$3381,13,FALSE),"")</f>
        <v/>
      </c>
      <c r="F662" s="10" t="str">
        <f>_xlfn.IFNA(VLOOKUP($B662,'ACP Perf Network 072017'!$A$2:$AI$3381,12,FALSE),"")</f>
        <v/>
      </c>
      <c r="G662" s="2"/>
      <c r="H662" s="2"/>
      <c r="I662" s="2"/>
      <c r="J662" s="4">
        <f t="shared" si="34"/>
        <v>0</v>
      </c>
    </row>
    <row r="663" spans="1:10" x14ac:dyDescent="0.25">
      <c r="A663" s="31" t="s">
        <v>21</v>
      </c>
      <c r="B663" s="2"/>
      <c r="C663" s="2"/>
      <c r="D663" s="10" t="str">
        <f>_xlfn.IFNA(VLOOKUP($B663,'ACP Perf Network 072017'!$A$2:$AI$3381,18,FALSE),"")</f>
        <v/>
      </c>
      <c r="E663" s="10" t="str">
        <f>_xlfn.IFNA(VLOOKUP($B663,'ACP Perf Network 072017'!$A$2:$AI$3381,13,FALSE),"")</f>
        <v/>
      </c>
      <c r="F663" s="10" t="str">
        <f>_xlfn.IFNA(VLOOKUP($B663,'ACP Perf Network 072017'!$A$2:$AI$3381,12,FALSE),"")</f>
        <v/>
      </c>
      <c r="G663" s="2"/>
      <c r="H663" s="2"/>
      <c r="I663" s="2"/>
      <c r="J663" s="4">
        <f t="shared" si="34"/>
        <v>0</v>
      </c>
    </row>
    <row r="664" spans="1:10" x14ac:dyDescent="0.25">
      <c r="A664" s="32"/>
      <c r="B664" s="34" t="s">
        <v>35</v>
      </c>
      <c r="C664" s="34"/>
      <c r="D664" s="34"/>
      <c r="E664" s="34"/>
      <c r="F664" s="34"/>
      <c r="G664" s="34"/>
      <c r="H664" s="34"/>
      <c r="I664" s="34"/>
      <c r="J664" s="34"/>
    </row>
    <row r="665" spans="1:10" x14ac:dyDescent="0.25">
      <c r="A665" s="8"/>
      <c r="B665" s="9"/>
      <c r="C665" s="9"/>
      <c r="D665" s="9"/>
      <c r="E665" s="9"/>
      <c r="F665" s="9"/>
      <c r="G665" s="9"/>
      <c r="H665" s="12">
        <f t="shared" ref="H665:I665" si="35">SUM(H658:H663)</f>
        <v>0</v>
      </c>
      <c r="I665" s="12">
        <f t="shared" si="35"/>
        <v>0</v>
      </c>
      <c r="J665" s="12">
        <f>SUM(J658:J663)</f>
        <v>0</v>
      </c>
    </row>
    <row r="666" spans="1:10" x14ac:dyDescent="0.25">
      <c r="A666" s="29" t="s">
        <v>22</v>
      </c>
      <c r="B666" s="2"/>
      <c r="C666" s="2"/>
      <c r="D666" s="10" t="str">
        <f>_xlfn.IFNA(VLOOKUP($B666,'ACP Perf Network 072017'!$A$2:$AI$3381,18,FALSE),"")</f>
        <v/>
      </c>
      <c r="E666" s="10" t="str">
        <f>_xlfn.IFNA(VLOOKUP($B666,'ACP Perf Network 072017'!$A$2:$AI$3381,13,FALSE),"")</f>
        <v/>
      </c>
      <c r="F666" s="10" t="str">
        <f>_xlfn.IFNA(VLOOKUP($B666,'ACP Perf Network 072017'!$A$2:$AI$3381,12,FALSE),"")</f>
        <v/>
      </c>
      <c r="G666" s="2"/>
      <c r="H666" s="2"/>
      <c r="I666" s="2"/>
      <c r="J666" s="4">
        <f>H666+I666</f>
        <v>0</v>
      </c>
    </row>
    <row r="667" spans="1:10" x14ac:dyDescent="0.25">
      <c r="A667" s="31" t="s">
        <v>22</v>
      </c>
      <c r="B667" s="2"/>
      <c r="C667" s="2"/>
      <c r="D667" s="10" t="str">
        <f>_xlfn.IFNA(VLOOKUP($B667,'ACP Perf Network 072017'!$A$2:$AI$3381,18,FALSE),"")</f>
        <v/>
      </c>
      <c r="E667" s="10" t="str">
        <f>_xlfn.IFNA(VLOOKUP($B667,'ACP Perf Network 072017'!$A$2:$AI$3381,13,FALSE),"")</f>
        <v/>
      </c>
      <c r="F667" s="10" t="str">
        <f>_xlfn.IFNA(VLOOKUP($B667,'ACP Perf Network 072017'!$A$2:$AI$3381,12,FALSE),"")</f>
        <v/>
      </c>
      <c r="G667" s="2"/>
      <c r="H667" s="2"/>
      <c r="I667" s="2"/>
      <c r="J667" s="4">
        <f t="shared" ref="J667:J671" si="36">H667+I667</f>
        <v>0</v>
      </c>
    </row>
    <row r="668" spans="1:10" x14ac:dyDescent="0.25">
      <c r="A668" s="31" t="s">
        <v>22</v>
      </c>
      <c r="B668" s="2"/>
      <c r="C668" s="2"/>
      <c r="D668" s="10" t="str">
        <f>_xlfn.IFNA(VLOOKUP($B668,'ACP Perf Network 072017'!$A$2:$AI$3381,18,FALSE),"")</f>
        <v/>
      </c>
      <c r="E668" s="10" t="str">
        <f>_xlfn.IFNA(VLOOKUP($B668,'ACP Perf Network 072017'!$A$2:$AI$3381,13,FALSE),"")</f>
        <v/>
      </c>
      <c r="F668" s="10" t="str">
        <f>_xlfn.IFNA(VLOOKUP($B668,'ACP Perf Network 072017'!$A$2:$AI$3381,12,FALSE),"")</f>
        <v/>
      </c>
      <c r="G668" s="2"/>
      <c r="H668" s="2"/>
      <c r="I668" s="2"/>
      <c r="J668" s="4">
        <f t="shared" si="36"/>
        <v>0</v>
      </c>
    </row>
    <row r="669" spans="1:10" x14ac:dyDescent="0.25">
      <c r="A669" s="31" t="s">
        <v>22</v>
      </c>
      <c r="B669" s="2"/>
      <c r="C669" s="2"/>
      <c r="D669" s="10" t="str">
        <f>_xlfn.IFNA(VLOOKUP($B669,'ACP Perf Network 072017'!$A$2:$AI$3381,18,FALSE),"")</f>
        <v/>
      </c>
      <c r="E669" s="10" t="str">
        <f>_xlfn.IFNA(VLOOKUP($B669,'ACP Perf Network 072017'!$A$2:$AI$3381,13,FALSE),"")</f>
        <v/>
      </c>
      <c r="F669" s="10" t="str">
        <f>_xlfn.IFNA(VLOOKUP($B669,'ACP Perf Network 072017'!$A$2:$AI$3381,12,FALSE),"")</f>
        <v/>
      </c>
      <c r="G669" s="2"/>
      <c r="H669" s="2"/>
      <c r="I669" s="2"/>
      <c r="J669" s="4">
        <f t="shared" si="36"/>
        <v>0</v>
      </c>
    </row>
    <row r="670" spans="1:10" x14ac:dyDescent="0.25">
      <c r="A670" s="31" t="s">
        <v>22</v>
      </c>
      <c r="B670" s="2"/>
      <c r="C670" s="2"/>
      <c r="D670" s="10" t="str">
        <f>_xlfn.IFNA(VLOOKUP($B670,'ACP Perf Network 072017'!$A$2:$AI$3381,18,FALSE),"")</f>
        <v/>
      </c>
      <c r="E670" s="10" t="str">
        <f>_xlfn.IFNA(VLOOKUP($B670,'ACP Perf Network 072017'!$A$2:$AI$3381,13,FALSE),"")</f>
        <v/>
      </c>
      <c r="F670" s="10" t="str">
        <f>_xlfn.IFNA(VLOOKUP($B670,'ACP Perf Network 072017'!$A$2:$AI$3381,12,FALSE),"")</f>
        <v/>
      </c>
      <c r="G670" s="2"/>
      <c r="H670" s="2"/>
      <c r="I670" s="2"/>
      <c r="J670" s="4">
        <f t="shared" si="36"/>
        <v>0</v>
      </c>
    </row>
    <row r="671" spans="1:10" x14ac:dyDescent="0.25">
      <c r="A671" s="31" t="s">
        <v>22</v>
      </c>
      <c r="B671" s="2"/>
      <c r="C671" s="2"/>
      <c r="D671" s="10" t="str">
        <f>_xlfn.IFNA(VLOOKUP($B671,'ACP Perf Network 072017'!$A$2:$AI$3381,18,FALSE),"")</f>
        <v/>
      </c>
      <c r="E671" s="10" t="str">
        <f>_xlfn.IFNA(VLOOKUP($B671,'ACP Perf Network 072017'!$A$2:$AI$3381,13,FALSE),"")</f>
        <v/>
      </c>
      <c r="F671" s="10" t="str">
        <f>_xlfn.IFNA(VLOOKUP($B671,'ACP Perf Network 072017'!$A$2:$AI$3381,12,FALSE),"")</f>
        <v/>
      </c>
      <c r="G671" s="2"/>
      <c r="H671" s="2"/>
      <c r="I671" s="2"/>
      <c r="J671" s="4">
        <f t="shared" si="36"/>
        <v>0</v>
      </c>
    </row>
    <row r="672" spans="1:10" x14ac:dyDescent="0.25">
      <c r="A672" s="32"/>
      <c r="B672" s="34" t="s">
        <v>35</v>
      </c>
      <c r="C672" s="34"/>
      <c r="D672" s="34"/>
      <c r="E672" s="34"/>
      <c r="F672" s="34"/>
      <c r="G672" s="34"/>
      <c r="H672" s="34"/>
      <c r="I672" s="34"/>
      <c r="J672" s="34"/>
    </row>
    <row r="673" spans="1:10" x14ac:dyDescent="0.25">
      <c r="A673" s="8"/>
      <c r="B673" s="9"/>
      <c r="C673" s="9"/>
      <c r="D673" s="9"/>
      <c r="E673" s="9"/>
      <c r="F673" s="9"/>
      <c r="G673" s="9"/>
      <c r="H673" s="12">
        <f t="shared" ref="H673:I673" si="37">SUM(H666:H671)</f>
        <v>0</v>
      </c>
      <c r="I673" s="12">
        <f t="shared" si="37"/>
        <v>0</v>
      </c>
      <c r="J673" s="12">
        <f>SUM(J666:J671)</f>
        <v>0</v>
      </c>
    </row>
    <row r="674" spans="1:10" x14ac:dyDescent="0.25">
      <c r="A674" s="29" t="s">
        <v>24</v>
      </c>
      <c r="B674" s="2"/>
      <c r="C674" s="2"/>
      <c r="D674" s="10" t="str">
        <f>_xlfn.IFNA(VLOOKUP($B674,'ACP Perf Network 072017'!$A$2:$AI$3381,18,FALSE),"")</f>
        <v/>
      </c>
      <c r="E674" s="10" t="str">
        <f>_xlfn.IFNA(VLOOKUP($B674,'ACP Perf Network 072017'!$A$2:$AI$3381,13,FALSE),"")</f>
        <v/>
      </c>
      <c r="F674" s="10" t="str">
        <f>_xlfn.IFNA(VLOOKUP($B674,'ACP Perf Network 072017'!$A$2:$AI$3381,12,FALSE),"")</f>
        <v/>
      </c>
      <c r="G674" s="2"/>
      <c r="H674" s="2"/>
      <c r="I674" s="2"/>
      <c r="J674" s="4">
        <f>H674+I674</f>
        <v>0</v>
      </c>
    </row>
    <row r="675" spans="1:10" x14ac:dyDescent="0.25">
      <c r="A675" s="31" t="s">
        <v>24</v>
      </c>
      <c r="B675" s="2"/>
      <c r="C675" s="2"/>
      <c r="D675" s="10" t="str">
        <f>_xlfn.IFNA(VLOOKUP($B675,'ACP Perf Network 072017'!$A$2:$AI$3381,18,FALSE),"")</f>
        <v/>
      </c>
      <c r="E675" s="10" t="str">
        <f>_xlfn.IFNA(VLOOKUP($B675,'ACP Perf Network 072017'!$A$2:$AI$3381,13,FALSE),"")</f>
        <v/>
      </c>
      <c r="F675" s="10" t="str">
        <f>_xlfn.IFNA(VLOOKUP($B675,'ACP Perf Network 072017'!$A$2:$AI$3381,12,FALSE),"")</f>
        <v/>
      </c>
      <c r="G675" s="2"/>
      <c r="H675" s="2"/>
      <c r="I675" s="2"/>
      <c r="J675" s="4">
        <f t="shared" ref="J675:J679" si="38">H675+I675</f>
        <v>0</v>
      </c>
    </row>
    <row r="676" spans="1:10" x14ac:dyDescent="0.25">
      <c r="A676" s="31" t="s">
        <v>24</v>
      </c>
      <c r="B676" s="2"/>
      <c r="C676" s="2"/>
      <c r="D676" s="10" t="str">
        <f>_xlfn.IFNA(VLOOKUP($B676,'ACP Perf Network 072017'!$A$2:$AI$3381,18,FALSE),"")</f>
        <v/>
      </c>
      <c r="E676" s="10" t="str">
        <f>_xlfn.IFNA(VLOOKUP($B676,'ACP Perf Network 072017'!$A$2:$AI$3381,13,FALSE),"")</f>
        <v/>
      </c>
      <c r="F676" s="10" t="str">
        <f>_xlfn.IFNA(VLOOKUP($B676,'ACP Perf Network 072017'!$A$2:$AI$3381,12,FALSE),"")</f>
        <v/>
      </c>
      <c r="G676" s="2"/>
      <c r="H676" s="2"/>
      <c r="I676" s="2"/>
      <c r="J676" s="4">
        <f t="shared" si="38"/>
        <v>0</v>
      </c>
    </row>
    <row r="677" spans="1:10" x14ac:dyDescent="0.25">
      <c r="A677" s="31" t="s">
        <v>24</v>
      </c>
      <c r="B677" s="2"/>
      <c r="C677" s="2"/>
      <c r="D677" s="10" t="str">
        <f>_xlfn.IFNA(VLOOKUP($B677,'ACP Perf Network 072017'!$A$2:$AI$3381,18,FALSE),"")</f>
        <v/>
      </c>
      <c r="E677" s="10" t="str">
        <f>_xlfn.IFNA(VLOOKUP($B677,'ACP Perf Network 072017'!$A$2:$AI$3381,13,FALSE),"")</f>
        <v/>
      </c>
      <c r="F677" s="10" t="str">
        <f>_xlfn.IFNA(VLOOKUP($B677,'ACP Perf Network 072017'!$A$2:$AI$3381,12,FALSE),"")</f>
        <v/>
      </c>
      <c r="G677" s="2"/>
      <c r="H677" s="2"/>
      <c r="I677" s="2"/>
      <c r="J677" s="4">
        <f t="shared" si="38"/>
        <v>0</v>
      </c>
    </row>
    <row r="678" spans="1:10" x14ac:dyDescent="0.25">
      <c r="A678" s="31" t="s">
        <v>24</v>
      </c>
      <c r="B678" s="2"/>
      <c r="C678" s="2"/>
      <c r="D678" s="10" t="str">
        <f>_xlfn.IFNA(VLOOKUP($B678,'ACP Perf Network 072017'!$A$2:$AI$3381,18,FALSE),"")</f>
        <v/>
      </c>
      <c r="E678" s="10" t="str">
        <f>_xlfn.IFNA(VLOOKUP($B678,'ACP Perf Network 072017'!$A$2:$AI$3381,13,FALSE),"")</f>
        <v/>
      </c>
      <c r="F678" s="10" t="str">
        <f>_xlfn.IFNA(VLOOKUP($B678,'ACP Perf Network 072017'!$A$2:$AI$3381,12,FALSE),"")</f>
        <v/>
      </c>
      <c r="G678" s="2"/>
      <c r="H678" s="2"/>
      <c r="I678" s="2"/>
      <c r="J678" s="4">
        <f t="shared" si="38"/>
        <v>0</v>
      </c>
    </row>
    <row r="679" spans="1:10" x14ac:dyDescent="0.25">
      <c r="A679" s="31" t="s">
        <v>24</v>
      </c>
      <c r="B679" s="2"/>
      <c r="C679" s="2"/>
      <c r="D679" s="10" t="str">
        <f>_xlfn.IFNA(VLOOKUP($B679,'ACP Perf Network 072017'!$A$2:$AI$3381,18,FALSE),"")</f>
        <v/>
      </c>
      <c r="E679" s="10" t="str">
        <f>_xlfn.IFNA(VLOOKUP($B679,'ACP Perf Network 072017'!$A$2:$AI$3381,13,FALSE),"")</f>
        <v/>
      </c>
      <c r="F679" s="10" t="str">
        <f>_xlfn.IFNA(VLOOKUP($B679,'ACP Perf Network 072017'!$A$2:$AI$3381,12,FALSE),"")</f>
        <v/>
      </c>
      <c r="G679" s="2"/>
      <c r="H679" s="2"/>
      <c r="I679" s="2"/>
      <c r="J679" s="4">
        <f t="shared" si="38"/>
        <v>0</v>
      </c>
    </row>
    <row r="680" spans="1:10" x14ac:dyDescent="0.25">
      <c r="A680" s="32"/>
      <c r="B680" s="34" t="s">
        <v>35</v>
      </c>
      <c r="C680" s="34"/>
      <c r="D680" s="34"/>
      <c r="E680" s="34"/>
      <c r="F680" s="34"/>
      <c r="G680" s="34"/>
      <c r="H680" s="34"/>
      <c r="I680" s="34"/>
      <c r="J680" s="34"/>
    </row>
    <row r="681" spans="1:10" x14ac:dyDescent="0.25">
      <c r="A681" s="8"/>
      <c r="B681" s="9"/>
      <c r="C681" s="9"/>
      <c r="D681" s="9"/>
      <c r="E681" s="9"/>
      <c r="F681" s="9"/>
      <c r="G681" s="9"/>
      <c r="H681" s="12">
        <f t="shared" ref="H681:I681" si="39">SUM(H674:H679)</f>
        <v>0</v>
      </c>
      <c r="I681" s="12">
        <f t="shared" si="39"/>
        <v>0</v>
      </c>
      <c r="J681" s="12">
        <f>SUM(J674:J679)</f>
        <v>0</v>
      </c>
    </row>
    <row r="682" spans="1:10" x14ac:dyDescent="0.25">
      <c r="A682" s="29" t="s">
        <v>37</v>
      </c>
      <c r="B682" s="2">
        <v>1134277494</v>
      </c>
      <c r="C682" s="2"/>
      <c r="D682" s="10" t="str">
        <f>_xlfn.IFNA(VLOOKUP($B682,'ACP Perf Network 072017'!$A$2:$AI$3381,18,FALSE),"")</f>
        <v>BIO-REFERENCE LABORATORIES, INC.</v>
      </c>
      <c r="E682" s="10" t="str">
        <f>_xlfn.IFNA(VLOOKUP($B682,'ACP Perf Network 072017'!$A$2:$AI$3381,13,FALSE),"")</f>
        <v>No</v>
      </c>
      <c r="F682" s="10" t="str">
        <f>_xlfn.IFNA(VLOOKUP($B682,'ACP Perf Network 072017'!$A$2:$AI$3381,12,FALSE),"")</f>
        <v>All Other</v>
      </c>
      <c r="G682" s="2"/>
      <c r="H682" s="20">
        <f>+IF(ISERROR(VLOOKUP(B682,'[1]Physi, SP &amp; Others - Total PMT '!$K:$AA,16,FALSE)),0,VLOOKUP(B682,'[1]Physi, SP &amp; Others - Total PMT '!$K:$AA,16,FALSE))</f>
        <v>0</v>
      </c>
      <c r="I682" s="20">
        <f>+IF(ISERROR(VLOOKUP(B682,'[1]Physi, SP &amp; Others - Total PMT '!$K:$AA,17,FALSE)),0,VLOOKUP(B682,'[1]Physi, SP &amp; Others - Total PMT '!$K:$AA,17,FALSE))</f>
        <v>0</v>
      </c>
      <c r="J682" s="4">
        <f>H682+I682</f>
        <v>0</v>
      </c>
    </row>
    <row r="683" spans="1:10" x14ac:dyDescent="0.25">
      <c r="A683" s="30"/>
      <c r="B683" s="2">
        <v>1336361575</v>
      </c>
      <c r="C683" s="2"/>
      <c r="D683" s="10" t="str">
        <f>_xlfn.IFNA(VLOOKUP($B683,'ACP Perf Network 072017'!$A$2:$AI$3381,18,FALSE),"")</f>
        <v>XERON CLINICAL LABORATORIES INC.</v>
      </c>
      <c r="E683" s="10" t="str">
        <f>_xlfn.IFNA(VLOOKUP($B683,'ACP Perf Network 072017'!$A$2:$AI$3381,13,FALSE),"")</f>
        <v>No</v>
      </c>
      <c r="F683" s="10" t="str">
        <f>_xlfn.IFNA(VLOOKUP($B683,'ACP Perf Network 072017'!$A$2:$AI$3381,12,FALSE),"")</f>
        <v>Uncategorized</v>
      </c>
      <c r="G683" s="2"/>
      <c r="H683" s="20">
        <f>+IF(ISERROR(VLOOKUP(B683,'[1]Physi, SP &amp; Others - Total PMT '!$K:$AA,16,FALSE)),0,VLOOKUP(B683,'[1]Physi, SP &amp; Others - Total PMT '!$K:$AA,16,FALSE))</f>
        <v>0</v>
      </c>
      <c r="I683" s="20">
        <f>+IF(ISERROR(VLOOKUP(B683,'[1]Physi, SP &amp; Others - Total PMT '!$K:$AA,17,FALSE)),0,VLOOKUP(B683,'[1]Physi, SP &amp; Others - Total PMT '!$K:$AA,17,FALSE))</f>
        <v>0</v>
      </c>
      <c r="J683" s="4">
        <f t="shared" ref="J683:J699" si="40">H683+I683</f>
        <v>0</v>
      </c>
    </row>
    <row r="684" spans="1:10" x14ac:dyDescent="0.25">
      <c r="A684" s="30"/>
      <c r="B684" s="2">
        <v>1134277494</v>
      </c>
      <c r="C684" s="2"/>
      <c r="D684" s="10" t="str">
        <f>_xlfn.IFNA(VLOOKUP($B684,'ACP Perf Network 072017'!$A$2:$AI$3381,18,FALSE),"")</f>
        <v>BIO-REFERENCE LABORATORIES, INC.</v>
      </c>
      <c r="E684" s="10" t="str">
        <f>_xlfn.IFNA(VLOOKUP($B684,'ACP Perf Network 072017'!$A$2:$AI$3381,13,FALSE),"")</f>
        <v>No</v>
      </c>
      <c r="F684" s="10" t="str">
        <f>_xlfn.IFNA(VLOOKUP($B684,'ACP Perf Network 072017'!$A$2:$AI$3381,12,FALSE),"")</f>
        <v>All Other</v>
      </c>
      <c r="G684" s="2"/>
      <c r="H684" s="20">
        <f>+IF(ISERROR(VLOOKUP(B684,'[1]Physi, SP &amp; Others - Total PMT '!$K:$AA,16,FALSE)),0,VLOOKUP(B684,'[1]Physi, SP &amp; Others - Total PMT '!$K:$AA,16,FALSE))</f>
        <v>0</v>
      </c>
      <c r="I684" s="20">
        <f>+IF(ISERROR(VLOOKUP(B684,'[1]Physi, SP &amp; Others - Total PMT '!$K:$AA,17,FALSE)),0,VLOOKUP(B684,'[1]Physi, SP &amp; Others - Total PMT '!$K:$AA,17,FALSE))</f>
        <v>0</v>
      </c>
      <c r="J684" s="4">
        <f t="shared" si="40"/>
        <v>0</v>
      </c>
    </row>
    <row r="685" spans="1:10" x14ac:dyDescent="0.25">
      <c r="A685" s="30"/>
      <c r="B685" s="2">
        <v>1114352005</v>
      </c>
      <c r="C685" s="2"/>
      <c r="D685" s="10" t="str">
        <f>_xlfn.IFNA(VLOOKUP($B685,'ACP Perf Network 072017'!$A$2:$AI$3381,18,FALSE),"")</f>
        <v/>
      </c>
      <c r="E685" s="10" t="str">
        <f>_xlfn.IFNA(VLOOKUP($B685,'ACP Perf Network 072017'!$A$2:$AI$3381,13,FALSE),"")</f>
        <v/>
      </c>
      <c r="F685" s="10" t="str">
        <f>_xlfn.IFNA(VLOOKUP($B685,'ACP Perf Network 072017'!$A$2:$AI$3381,12,FALSE),"")</f>
        <v/>
      </c>
      <c r="G685" s="2"/>
      <c r="H685" s="20">
        <f>+IF(ISERROR(VLOOKUP(B685,'[1]Physi, SP &amp; Others - Total PMT '!$K:$AA,16,FALSE)),0,VLOOKUP(B685,'[1]Physi, SP &amp; Others - Total PMT '!$K:$AA,16,FALSE))</f>
        <v>0</v>
      </c>
      <c r="I685" s="20">
        <f>+IF(ISERROR(VLOOKUP(B685,'[1]Physi, SP &amp; Others - Total PMT '!$K:$AA,17,FALSE)),0,VLOOKUP(B685,'[1]Physi, SP &amp; Others - Total PMT '!$K:$AA,17,FALSE))</f>
        <v>0</v>
      </c>
      <c r="J685" s="4">
        <f t="shared" si="40"/>
        <v>0</v>
      </c>
    </row>
    <row r="686" spans="1:10" x14ac:dyDescent="0.25">
      <c r="A686" s="30"/>
      <c r="B686" s="2">
        <v>1316254857</v>
      </c>
      <c r="C686" s="2"/>
      <c r="D686" s="10" t="str">
        <f>_xlfn.IFNA(VLOOKUP($B686,'ACP Perf Network 072017'!$A$2:$AI$3381,18,FALSE),"")</f>
        <v>PREVENTIVE DIAGNOSTICS INC</v>
      </c>
      <c r="E686" s="10" t="str">
        <f>_xlfn.IFNA(VLOOKUP($B686,'ACP Perf Network 072017'!$A$2:$AI$3381,13,FALSE),"")</f>
        <v>No</v>
      </c>
      <c r="F686" s="10" t="str">
        <f>_xlfn.IFNA(VLOOKUP($B686,'ACP Perf Network 072017'!$A$2:$AI$3381,12,FALSE),"")</f>
        <v>All Other:: Practitioner - Non-Primary Care Provider (PCP)</v>
      </c>
      <c r="G686" s="2"/>
      <c r="H686" s="20">
        <f>+IF(ISERROR(VLOOKUP(B686,'[1]Physi, SP &amp; Others - Total PMT '!$K:$AA,16,FALSE)),0,VLOOKUP(B686,'[1]Physi, SP &amp; Others - Total PMT '!$K:$AA,16,FALSE))</f>
        <v>0</v>
      </c>
      <c r="I686" s="20">
        <f>+IF(ISERROR(VLOOKUP(B686,'[1]Physi, SP &amp; Others - Total PMT '!$K:$AA,17,FALSE)),0,VLOOKUP(B686,'[1]Physi, SP &amp; Others - Total PMT '!$K:$AA,17,FALSE))</f>
        <v>0</v>
      </c>
      <c r="J686" s="4">
        <f t="shared" si="40"/>
        <v>0</v>
      </c>
    </row>
    <row r="687" spans="1:10" x14ac:dyDescent="0.25">
      <c r="A687" s="30"/>
      <c r="B687" s="2">
        <v>1225229644</v>
      </c>
      <c r="C687" s="2"/>
      <c r="D687" s="10" t="str">
        <f>_xlfn.IFNA(VLOOKUP($B687,'ACP Perf Network 072017'!$A$2:$AI$3381,18,FALSE),"")</f>
        <v>SALCARE HOME HEALTH SVCE, INC</v>
      </c>
      <c r="E687" s="10" t="str">
        <f>_xlfn.IFNA(VLOOKUP($B687,'ACP Perf Network 072017'!$A$2:$AI$3381,13,FALSE),"")</f>
        <v>No</v>
      </c>
      <c r="F687" s="10" t="str">
        <f>_xlfn.IFNA(VLOOKUP($B687,'ACP Perf Network 072017'!$A$2:$AI$3381,12,FALSE),"")</f>
        <v>Uncategorized</v>
      </c>
      <c r="G687" s="2"/>
      <c r="H687" s="20">
        <f>+IF(ISERROR(VLOOKUP(B687,'[1]Physi, SP &amp; Others - Total PMT '!$K:$AA,16,FALSE)),0,VLOOKUP(B687,'[1]Physi, SP &amp; Others - Total PMT '!$K:$AA,16,FALSE))</f>
        <v>0</v>
      </c>
      <c r="I687" s="20">
        <f>+IF(ISERROR(VLOOKUP(B687,'[1]Physi, SP &amp; Others - Total PMT '!$K:$AA,17,FALSE)),0,VLOOKUP(B687,'[1]Physi, SP &amp; Others - Total PMT '!$K:$AA,17,FALSE))</f>
        <v>0</v>
      </c>
      <c r="J687" s="4">
        <f t="shared" si="40"/>
        <v>0</v>
      </c>
    </row>
    <row r="688" spans="1:10" x14ac:dyDescent="0.25">
      <c r="A688" s="30"/>
      <c r="B688" s="2">
        <v>1609909175</v>
      </c>
      <c r="C688" s="2"/>
      <c r="D688" s="10" t="str">
        <f>_xlfn.IFNA(VLOOKUP($B688,'ACP Perf Network 072017'!$A$2:$AI$3381,18,FALSE),"")</f>
        <v>SUMMIT HOME HEALTH CARE</v>
      </c>
      <c r="E688" s="10" t="str">
        <f>_xlfn.IFNA(VLOOKUP($B688,'ACP Perf Network 072017'!$A$2:$AI$3381,13,FALSE),"")</f>
        <v>Yes</v>
      </c>
      <c r="F688" s="10" t="str">
        <f>_xlfn.IFNA(VLOOKUP($B688,'ACP Perf Network 072017'!$A$2:$AI$3381,12,FALSE),"")</f>
        <v>Uncategorized</v>
      </c>
      <c r="G688" s="2"/>
      <c r="H688" s="20">
        <f>+IF(ISERROR(VLOOKUP(B688,'[1]Physi, SP &amp; Others - Total PMT '!$K:$AA,16,FALSE)),0,VLOOKUP(B688,'[1]Physi, SP &amp; Others - Total PMT '!$K:$AA,16,FALSE))</f>
        <v>0</v>
      </c>
      <c r="I688" s="20">
        <f>+IF(ISERROR(VLOOKUP(B688,'[1]Physi, SP &amp; Others - Total PMT '!$K:$AA,17,FALSE)),0,VLOOKUP(B688,'[1]Physi, SP &amp; Others - Total PMT '!$K:$AA,17,FALSE))</f>
        <v>0</v>
      </c>
      <c r="J688" s="4">
        <f t="shared" si="40"/>
        <v>0</v>
      </c>
    </row>
    <row r="689" spans="1:10" x14ac:dyDescent="0.25">
      <c r="A689" s="30"/>
      <c r="B689" s="2">
        <v>1528059805</v>
      </c>
      <c r="C689" s="2"/>
      <c r="D689" s="10" t="str">
        <f>_xlfn.IFNA(VLOOKUP($B689,'ACP Perf Network 072017'!$A$2:$AI$3381,18,FALSE),"")</f>
        <v>VISITING NURSE SERVICE OF NEW YORK HOME CARE II</v>
      </c>
      <c r="E689" s="10" t="str">
        <f>_xlfn.IFNA(VLOOKUP($B689,'ACP Perf Network 072017'!$A$2:$AI$3381,13,FALSE),"")</f>
        <v>Yes</v>
      </c>
      <c r="F689" s="10" t="str">
        <f>_xlfn.IFNA(VLOOKUP($B689,'ACP Perf Network 072017'!$A$2:$AI$3381,12,FALSE),"")</f>
        <v>All Other:: Case Management / Health Home:: Hospice:: Mental Health:: Substance Abuse</v>
      </c>
      <c r="G689" s="2"/>
      <c r="H689" s="20">
        <f>+IF(ISERROR(VLOOKUP(B689,'[1]Physi, SP &amp; Others - Total PMT '!$K:$AA,16,FALSE)),0,VLOOKUP(B689,'[1]Physi, SP &amp; Others - Total PMT '!$K:$AA,16,FALSE))</f>
        <v>0</v>
      </c>
      <c r="I689" s="20">
        <f>+IF(ISERROR(VLOOKUP(B689,'[1]Physi, SP &amp; Others - Total PMT '!$K:$AA,17,FALSE)),0,VLOOKUP(B689,'[1]Physi, SP &amp; Others - Total PMT '!$K:$AA,17,FALSE))</f>
        <v>0</v>
      </c>
      <c r="J689" s="4">
        <f t="shared" si="40"/>
        <v>0</v>
      </c>
    </row>
    <row r="690" spans="1:10" x14ac:dyDescent="0.25">
      <c r="A690" s="30"/>
      <c r="B690" s="2">
        <v>1336361575</v>
      </c>
      <c r="C690" s="2"/>
      <c r="D690" s="10" t="str">
        <f>_xlfn.IFNA(VLOOKUP($B690,'ACP Perf Network 072017'!$A$2:$AI$3381,18,FALSE),"")</f>
        <v>XERON CLINICAL LABORATORIES INC.</v>
      </c>
      <c r="E690" s="10" t="str">
        <f>_xlfn.IFNA(VLOOKUP($B690,'ACP Perf Network 072017'!$A$2:$AI$3381,13,FALSE),"")</f>
        <v>No</v>
      </c>
      <c r="F690" s="10" t="str">
        <f>_xlfn.IFNA(VLOOKUP($B690,'ACP Perf Network 072017'!$A$2:$AI$3381,12,FALSE),"")</f>
        <v>Uncategorized</v>
      </c>
      <c r="G690" s="2"/>
      <c r="H690" s="20">
        <f>+IF(ISERROR(VLOOKUP(B690,'[1]Physi, SP &amp; Others - Total PMT '!$K:$AA,16,FALSE)),0,VLOOKUP(B690,'[1]Physi, SP &amp; Others - Total PMT '!$K:$AA,16,FALSE))</f>
        <v>0</v>
      </c>
      <c r="I690" s="20">
        <f>+IF(ISERROR(VLOOKUP(B690,'[1]Physi, SP &amp; Others - Total PMT '!$K:$AA,17,FALSE)),0,VLOOKUP(B690,'[1]Physi, SP &amp; Others - Total PMT '!$K:$AA,17,FALSE))</f>
        <v>0</v>
      </c>
      <c r="J690" s="4">
        <f t="shared" si="40"/>
        <v>0</v>
      </c>
    </row>
    <row r="691" spans="1:10" x14ac:dyDescent="0.25">
      <c r="A691" s="31" t="s">
        <v>25</v>
      </c>
      <c r="B691" s="2">
        <v>1053584482</v>
      </c>
      <c r="C691" s="2"/>
      <c r="D691" s="10" t="str">
        <f>_xlfn.IFNA(VLOOKUP($B691,'ACP Perf Network 072017'!$A$2:$AI$3381,18,FALSE),"")</f>
        <v/>
      </c>
      <c r="E691" s="10" t="str">
        <f>_xlfn.IFNA(VLOOKUP($B691,'ACP Perf Network 072017'!$A$2:$AI$3381,13,FALSE),"")</f>
        <v/>
      </c>
      <c r="F691" s="10" t="str">
        <f>_xlfn.IFNA(VLOOKUP($B691,'ACP Perf Network 072017'!$A$2:$AI$3381,12,FALSE),"")</f>
        <v/>
      </c>
      <c r="G691" s="2"/>
      <c r="H691" s="20">
        <f>+IF(ISERROR(VLOOKUP(B691,'[1]Physi, SP &amp; Others - Total PMT '!$K:$AA,16,FALSE)),0,VLOOKUP(B691,'[1]Physi, SP &amp; Others - Total PMT '!$K:$AA,16,FALSE))</f>
        <v>0</v>
      </c>
      <c r="I691" s="20">
        <f>+IF(ISERROR(VLOOKUP(B691,'[1]Physi, SP &amp; Others - Total PMT '!$K:$AA,17,FALSE)),0,VLOOKUP(B691,'[1]Physi, SP &amp; Others - Total PMT '!$K:$AA,17,FALSE))</f>
        <v>0</v>
      </c>
      <c r="J691" s="4">
        <f t="shared" ref="J691:J695" si="41">H691+I691</f>
        <v>0</v>
      </c>
    </row>
    <row r="692" spans="1:10" x14ac:dyDescent="0.25">
      <c r="A692" s="31"/>
      <c r="B692" s="2">
        <v>1568886653</v>
      </c>
      <c r="C692" s="2"/>
      <c r="D692" s="10" t="str">
        <f>_xlfn.IFNA(VLOOKUP($B692,'ACP Perf Network 072017'!$A$2:$AI$3381,18,FALSE),"")</f>
        <v>HCS CERTIFIED HOME CARE NY INC</v>
      </c>
      <c r="E692" s="10" t="str">
        <f>_xlfn.IFNA(VLOOKUP($B692,'ACP Perf Network 072017'!$A$2:$AI$3381,13,FALSE),"")</f>
        <v>Yes</v>
      </c>
      <c r="F692" s="10" t="str">
        <f>_xlfn.IFNA(VLOOKUP($B692,'ACP Perf Network 072017'!$A$2:$AI$3381,12,FALSE),"")</f>
        <v>All Other</v>
      </c>
      <c r="G692" s="2"/>
      <c r="H692" s="20">
        <f>+IF(ISERROR(VLOOKUP(B692,'[1]Physi, SP &amp; Others - Total PMT '!$K:$AA,16,FALSE)),0,VLOOKUP(B692,'[1]Physi, SP &amp; Others - Total PMT '!$K:$AA,16,FALSE))</f>
        <v>17329.408960267858</v>
      </c>
      <c r="I692" s="20">
        <f>+IF(ISERROR(VLOOKUP(B692,'[1]Physi, SP &amp; Others - Total PMT '!$K:$AA,17,FALSE)),0,VLOOKUP(B692,'[1]Physi, SP &amp; Others - Total PMT '!$K:$AA,17,FALSE))</f>
        <v>0</v>
      </c>
      <c r="J692" s="4">
        <f t="shared" si="41"/>
        <v>17329.408960267858</v>
      </c>
    </row>
    <row r="693" spans="1:10" x14ac:dyDescent="0.25">
      <c r="A693" s="31"/>
      <c r="B693" s="2">
        <v>1487727715</v>
      </c>
      <c r="C693" s="2"/>
      <c r="D693" s="10" t="str">
        <f>_xlfn.IFNA(VLOOKUP($B693,'ACP Perf Network 072017'!$A$2:$AI$3381,18,FALSE),"")</f>
        <v>THE FIRST CHINESE PRESBYTERIAN COMMUNITY AFFAIRS HOME ATTENDANT CORP.</v>
      </c>
      <c r="E693" s="10" t="str">
        <f>_xlfn.IFNA(VLOOKUP($B693,'ACP Perf Network 072017'!$A$2:$AI$3381,13,FALSE),"")</f>
        <v>No</v>
      </c>
      <c r="F693" s="10" t="str">
        <f>_xlfn.IFNA(VLOOKUP($B693,'ACP Perf Network 072017'!$A$2:$AI$3381,12,FALSE),"")</f>
        <v>Uncategorized</v>
      </c>
      <c r="G693" s="2"/>
      <c r="H693" s="20">
        <v>26800.948270535715</v>
      </c>
      <c r="I693" s="20">
        <f>+IF(ISERROR(VLOOKUP(B693,'[1]Physi, SP &amp; Others - Total PMT '!$K:$AA,17,FALSE)),0,VLOOKUP(B693,'[1]Physi, SP &amp; Others - Total PMT '!$K:$AA,17,FALSE))</f>
        <v>0</v>
      </c>
      <c r="J693" s="4">
        <f t="shared" si="41"/>
        <v>26800.948270535715</v>
      </c>
    </row>
    <row r="694" spans="1:10" x14ac:dyDescent="0.25">
      <c r="A694" s="31"/>
      <c r="B694" s="2">
        <v>1568886653</v>
      </c>
      <c r="C694" s="2"/>
      <c r="D694" s="10" t="str">
        <f>_xlfn.IFNA(VLOOKUP($B694,'ACP Perf Network 072017'!$A$2:$AI$3381,18,FALSE),"")</f>
        <v>HCS CERTIFIED HOME CARE NY INC</v>
      </c>
      <c r="E694" s="10" t="str">
        <f>_xlfn.IFNA(VLOOKUP($B694,'ACP Perf Network 072017'!$A$2:$AI$3381,13,FALSE),"")</f>
        <v>Yes</v>
      </c>
      <c r="F694" s="10" t="str">
        <f>_xlfn.IFNA(VLOOKUP($B694,'ACP Perf Network 072017'!$A$2:$AI$3381,12,FALSE),"")</f>
        <v>All Other</v>
      </c>
      <c r="G694" s="2"/>
      <c r="H694" s="20">
        <v>13598.496900312501</v>
      </c>
      <c r="I694" s="20">
        <f>+IF(ISERROR(VLOOKUP(B694,'[1]Physi, SP &amp; Others - Total PMT '!$K:$AA,17,FALSE)),0,VLOOKUP(B694,'[1]Physi, SP &amp; Others - Total PMT '!$K:$AA,17,FALSE))</f>
        <v>0</v>
      </c>
      <c r="J694" s="4">
        <f t="shared" si="41"/>
        <v>13598.496900312501</v>
      </c>
    </row>
    <row r="695" spans="1:10" x14ac:dyDescent="0.25">
      <c r="A695" s="31"/>
      <c r="B695" s="2">
        <v>1487727715</v>
      </c>
      <c r="C695" s="2"/>
      <c r="D695" s="10" t="str">
        <f>_xlfn.IFNA(VLOOKUP($B695,'ACP Perf Network 072017'!$A$2:$AI$3381,18,FALSE),"")</f>
        <v>THE FIRST CHINESE PRESBYTERIAN COMMUNITY AFFAIRS HOME ATTENDANT CORP.</v>
      </c>
      <c r="E695" s="10" t="str">
        <f>_xlfn.IFNA(VLOOKUP($B695,'ACP Perf Network 072017'!$A$2:$AI$3381,13,FALSE),"")</f>
        <v>No</v>
      </c>
      <c r="F695" s="10" t="str">
        <f>_xlfn.IFNA(VLOOKUP($B695,'ACP Perf Network 072017'!$A$2:$AI$3381,12,FALSE),"")</f>
        <v>Uncategorized</v>
      </c>
      <c r="G695" s="2"/>
      <c r="H695" s="20">
        <v>23078.837010625</v>
      </c>
      <c r="I695" s="20">
        <f>+IF(ISERROR(VLOOKUP(B695,'[1]Physi, SP &amp; Others - Total PMT '!$K:$AA,17,FALSE)),0,VLOOKUP(B695,'[1]Physi, SP &amp; Others - Total PMT '!$K:$AA,17,FALSE))</f>
        <v>0</v>
      </c>
      <c r="J695" s="4">
        <f t="shared" si="41"/>
        <v>23078.837010625</v>
      </c>
    </row>
    <row r="696" spans="1:10" x14ac:dyDescent="0.25">
      <c r="A696" s="31" t="s">
        <v>25</v>
      </c>
      <c r="B696" s="2"/>
      <c r="C696" s="2"/>
      <c r="D696" s="10" t="str">
        <f>_xlfn.IFNA(VLOOKUP($B696,'ACP Perf Network 072017'!$A$2:$AI$3381,18,FALSE),"")</f>
        <v/>
      </c>
      <c r="E696" s="10" t="str">
        <f>_xlfn.IFNA(VLOOKUP($B696,'ACP Perf Network 072017'!$A$2:$AI$3381,13,FALSE),"")</f>
        <v/>
      </c>
      <c r="F696" s="10" t="str">
        <f>_xlfn.IFNA(VLOOKUP($B696,'ACP Perf Network 072017'!$A$2:$AI$3381,12,FALSE),"")</f>
        <v/>
      </c>
      <c r="G696" s="2"/>
      <c r="H696" s="2"/>
      <c r="I696" s="2"/>
      <c r="J696" s="4">
        <f t="shared" si="40"/>
        <v>0</v>
      </c>
    </row>
    <row r="697" spans="1:10" x14ac:dyDescent="0.25">
      <c r="A697" s="31" t="s">
        <v>25</v>
      </c>
      <c r="B697" s="2"/>
      <c r="C697" s="2"/>
      <c r="D697" s="10" t="str">
        <f>_xlfn.IFNA(VLOOKUP($B697,'ACP Perf Network 072017'!$A$2:$AI$3381,18,FALSE),"")</f>
        <v/>
      </c>
      <c r="E697" s="10" t="str">
        <f>_xlfn.IFNA(VLOOKUP($B697,'ACP Perf Network 072017'!$A$2:$AI$3381,13,FALSE),"")</f>
        <v/>
      </c>
      <c r="F697" s="10" t="str">
        <f>_xlfn.IFNA(VLOOKUP($B697,'ACP Perf Network 072017'!$A$2:$AI$3381,12,FALSE),"")</f>
        <v/>
      </c>
      <c r="G697" s="2"/>
      <c r="H697" s="2"/>
      <c r="I697" s="2"/>
      <c r="J697" s="4">
        <f t="shared" si="40"/>
        <v>0</v>
      </c>
    </row>
    <row r="698" spans="1:10" x14ac:dyDescent="0.25">
      <c r="A698" s="31" t="s">
        <v>25</v>
      </c>
      <c r="B698" s="2"/>
      <c r="C698" s="2"/>
      <c r="D698" s="10" t="str">
        <f>_xlfn.IFNA(VLOOKUP($B698,'ACP Perf Network 072017'!$A$2:$AI$3381,18,FALSE),"")</f>
        <v/>
      </c>
      <c r="E698" s="10" t="str">
        <f>_xlfn.IFNA(VLOOKUP($B698,'ACP Perf Network 072017'!$A$2:$AI$3381,13,FALSE),"")</f>
        <v/>
      </c>
      <c r="F698" s="10" t="str">
        <f>_xlfn.IFNA(VLOOKUP($B698,'ACP Perf Network 072017'!$A$2:$AI$3381,12,FALSE),"")</f>
        <v/>
      </c>
      <c r="G698" s="2"/>
      <c r="H698" s="2"/>
      <c r="I698" s="2"/>
      <c r="J698" s="4">
        <f t="shared" si="40"/>
        <v>0</v>
      </c>
    </row>
    <row r="699" spans="1:10" x14ac:dyDescent="0.25">
      <c r="A699" s="31" t="s">
        <v>25</v>
      </c>
      <c r="B699" s="2"/>
      <c r="C699" s="2"/>
      <c r="D699" s="10" t="str">
        <f>_xlfn.IFNA(VLOOKUP($B699,'ACP Perf Network 072017'!$A$2:$AI$3381,18,FALSE),"")</f>
        <v/>
      </c>
      <c r="E699" s="10" t="str">
        <f>_xlfn.IFNA(VLOOKUP($B699,'ACP Perf Network 072017'!$A$2:$AI$3381,13,FALSE),"")</f>
        <v/>
      </c>
      <c r="F699" s="10" t="str">
        <f>_xlfn.IFNA(VLOOKUP($B699,'ACP Perf Network 072017'!$A$2:$AI$3381,12,FALSE),"")</f>
        <v/>
      </c>
      <c r="G699" s="2"/>
      <c r="H699" s="2"/>
      <c r="I699" s="2"/>
      <c r="J699" s="4">
        <f t="shared" si="40"/>
        <v>0</v>
      </c>
    </row>
    <row r="700" spans="1:10" x14ac:dyDescent="0.25">
      <c r="A700" s="32"/>
      <c r="B700" s="34" t="s">
        <v>35</v>
      </c>
      <c r="C700" s="34"/>
      <c r="D700" s="34"/>
      <c r="E700" s="34"/>
      <c r="F700" s="34"/>
      <c r="G700" s="34"/>
      <c r="H700" s="34"/>
      <c r="I700" s="34"/>
      <c r="J700" s="34"/>
    </row>
    <row r="701" spans="1:10" x14ac:dyDescent="0.25">
      <c r="A701" s="8"/>
      <c r="B701" s="9"/>
      <c r="C701" s="9"/>
      <c r="D701" s="9"/>
      <c r="E701" s="9"/>
      <c r="F701" s="9"/>
      <c r="G701" s="9"/>
      <c r="H701" s="12">
        <f>SUM(H682:H699)</f>
        <v>80807.691141741074</v>
      </c>
      <c r="I701" s="12">
        <f>SUM(I682:I699)</f>
        <v>0</v>
      </c>
      <c r="J701" s="12">
        <f>SUM(J682:J699)</f>
        <v>80807.691141741074</v>
      </c>
    </row>
    <row r="702" spans="1:10" x14ac:dyDescent="0.25">
      <c r="A702" s="29" t="s">
        <v>25</v>
      </c>
      <c r="B702" s="2"/>
      <c r="C702" s="2"/>
      <c r="D702" s="10" t="str">
        <f>_xlfn.IFNA(VLOOKUP($B702,'ACP Perf Network 072017'!$A$2:$AI$3381,18,FALSE),"")</f>
        <v/>
      </c>
      <c r="E702" s="10" t="str">
        <f>_xlfn.IFNA(VLOOKUP($B702,'ACP Perf Network 072017'!$A$2:$AI$3381,13,FALSE),"")</f>
        <v/>
      </c>
      <c r="F702" s="10" t="str">
        <f>_xlfn.IFNA(VLOOKUP($B702,'ACP Perf Network 072017'!$A$2:$AI$3381,12,FALSE),"")</f>
        <v/>
      </c>
      <c r="G702" s="2"/>
      <c r="H702" s="2"/>
      <c r="I702" s="2"/>
      <c r="J702" s="4">
        <f>H702+I702</f>
        <v>0</v>
      </c>
    </row>
    <row r="703" spans="1:10" x14ac:dyDescent="0.25">
      <c r="A703" s="31" t="s">
        <v>25</v>
      </c>
      <c r="B703" s="2"/>
      <c r="C703" s="2"/>
      <c r="D703" s="10" t="str">
        <f>_xlfn.IFNA(VLOOKUP($B703,'ACP Perf Network 072017'!$A$2:$AI$3381,18,FALSE),"")</f>
        <v/>
      </c>
      <c r="E703" s="10" t="str">
        <f>_xlfn.IFNA(VLOOKUP($B703,'ACP Perf Network 072017'!$A$2:$AI$3381,13,FALSE),"")</f>
        <v/>
      </c>
      <c r="F703" s="10" t="str">
        <f>_xlfn.IFNA(VLOOKUP($B703,'ACP Perf Network 072017'!$A$2:$AI$3381,12,FALSE),"")</f>
        <v/>
      </c>
      <c r="G703" s="2"/>
      <c r="H703" s="2"/>
      <c r="I703" s="2"/>
      <c r="J703" s="4">
        <f t="shared" ref="J703:J707" si="42">H703+I703</f>
        <v>0</v>
      </c>
    </row>
    <row r="704" spans="1:10" x14ac:dyDescent="0.25">
      <c r="A704" s="31" t="s">
        <v>25</v>
      </c>
      <c r="B704" s="2"/>
      <c r="C704" s="2"/>
      <c r="D704" s="10" t="str">
        <f>_xlfn.IFNA(VLOOKUP($B704,'ACP Perf Network 072017'!$A$2:$AI$3381,18,FALSE),"")</f>
        <v/>
      </c>
      <c r="E704" s="10" t="str">
        <f>_xlfn.IFNA(VLOOKUP($B704,'ACP Perf Network 072017'!$A$2:$AI$3381,13,FALSE),"")</f>
        <v/>
      </c>
      <c r="F704" s="10" t="str">
        <f>_xlfn.IFNA(VLOOKUP($B704,'ACP Perf Network 072017'!$A$2:$AI$3381,12,FALSE),"")</f>
        <v/>
      </c>
      <c r="G704" s="2"/>
      <c r="H704" s="2"/>
      <c r="I704" s="2"/>
      <c r="J704" s="4">
        <f t="shared" si="42"/>
        <v>0</v>
      </c>
    </row>
    <row r="705" spans="1:10" x14ac:dyDescent="0.25">
      <c r="A705" s="31" t="s">
        <v>25</v>
      </c>
      <c r="B705" s="2"/>
      <c r="C705" s="2"/>
      <c r="D705" s="10" t="str">
        <f>_xlfn.IFNA(VLOOKUP($B705,'ACP Perf Network 072017'!$A$2:$AI$3381,18,FALSE),"")</f>
        <v/>
      </c>
      <c r="E705" s="10" t="str">
        <f>_xlfn.IFNA(VLOOKUP($B705,'ACP Perf Network 072017'!$A$2:$AI$3381,13,FALSE),"")</f>
        <v/>
      </c>
      <c r="F705" s="10" t="str">
        <f>_xlfn.IFNA(VLOOKUP($B705,'ACP Perf Network 072017'!$A$2:$AI$3381,12,FALSE),"")</f>
        <v/>
      </c>
      <c r="G705" s="2"/>
      <c r="H705" s="2"/>
      <c r="I705" s="2"/>
      <c r="J705" s="4">
        <f t="shared" si="42"/>
        <v>0</v>
      </c>
    </row>
    <row r="706" spans="1:10" x14ac:dyDescent="0.25">
      <c r="A706" s="31" t="s">
        <v>25</v>
      </c>
      <c r="B706" s="2"/>
      <c r="C706" s="2"/>
      <c r="D706" s="10" t="str">
        <f>_xlfn.IFNA(VLOOKUP($B706,'ACP Perf Network 072017'!$A$2:$AI$3381,18,FALSE),"")</f>
        <v/>
      </c>
      <c r="E706" s="10" t="str">
        <f>_xlfn.IFNA(VLOOKUP($B706,'ACP Perf Network 072017'!$A$2:$AI$3381,13,FALSE),"")</f>
        <v/>
      </c>
      <c r="F706" s="10" t="str">
        <f>_xlfn.IFNA(VLOOKUP($B706,'ACP Perf Network 072017'!$A$2:$AI$3381,12,FALSE),"")</f>
        <v/>
      </c>
      <c r="G706" s="2"/>
      <c r="H706" s="2"/>
      <c r="I706" s="2"/>
      <c r="J706" s="4">
        <f t="shared" si="42"/>
        <v>0</v>
      </c>
    </row>
    <row r="707" spans="1:10" x14ac:dyDescent="0.25">
      <c r="A707" s="31" t="s">
        <v>25</v>
      </c>
      <c r="B707" s="2"/>
      <c r="C707" s="2"/>
      <c r="D707" s="10" t="str">
        <f>_xlfn.IFNA(VLOOKUP($B707,'ACP Perf Network 072017'!$A$2:$AI$3381,18,FALSE),"")</f>
        <v/>
      </c>
      <c r="E707" s="10" t="str">
        <f>_xlfn.IFNA(VLOOKUP($B707,'ACP Perf Network 072017'!$A$2:$AI$3381,13,FALSE),"")</f>
        <v/>
      </c>
      <c r="F707" s="10" t="str">
        <f>_xlfn.IFNA(VLOOKUP($B707,'ACP Perf Network 072017'!$A$2:$AI$3381,12,FALSE),"")</f>
        <v/>
      </c>
      <c r="G707" s="2"/>
      <c r="H707" s="2"/>
      <c r="I707" s="2"/>
      <c r="J707" s="4">
        <f t="shared" si="42"/>
        <v>0</v>
      </c>
    </row>
    <row r="708" spans="1:10" x14ac:dyDescent="0.25">
      <c r="A708" s="32"/>
      <c r="B708" s="34" t="s">
        <v>35</v>
      </c>
      <c r="C708" s="34"/>
      <c r="D708" s="34"/>
      <c r="E708" s="34"/>
      <c r="F708" s="34"/>
      <c r="G708" s="34"/>
      <c r="H708" s="34"/>
      <c r="I708" s="34"/>
      <c r="J708" s="34"/>
    </row>
    <row r="709" spans="1:10" x14ac:dyDescent="0.25">
      <c r="A709" s="8"/>
      <c r="B709" s="9"/>
      <c r="C709" s="9"/>
      <c r="D709" s="9"/>
      <c r="E709" s="9"/>
      <c r="F709" s="9"/>
      <c r="G709" s="9"/>
      <c r="H709" s="12">
        <f t="shared" ref="H709:I709" si="43">SUM(H702:H707)</f>
        <v>0</v>
      </c>
      <c r="I709" s="12">
        <f t="shared" si="43"/>
        <v>0</v>
      </c>
      <c r="J709" s="12">
        <f>SUM(J702:J707)</f>
        <v>0</v>
      </c>
    </row>
    <row r="710" spans="1:10" x14ac:dyDescent="0.25">
      <c r="A710" s="29" t="s">
        <v>25</v>
      </c>
      <c r="B710" s="2"/>
      <c r="C710" s="2"/>
      <c r="D710" s="10" t="str">
        <f>_xlfn.IFNA(VLOOKUP($B710,'ACP Perf Network 072017'!$A$2:$AI$3381,18,FALSE),"")</f>
        <v/>
      </c>
      <c r="E710" s="10" t="str">
        <f>_xlfn.IFNA(VLOOKUP($B710,'ACP Perf Network 072017'!$A$2:$AI$3381,13,FALSE),"")</f>
        <v/>
      </c>
      <c r="F710" s="10" t="str">
        <f>_xlfn.IFNA(VLOOKUP($B710,'ACP Perf Network 072017'!$A$2:$AI$3381,12,FALSE),"")</f>
        <v/>
      </c>
      <c r="G710" s="2"/>
      <c r="H710" s="2"/>
      <c r="I710" s="2"/>
      <c r="J710" s="4">
        <f>H710+I710</f>
        <v>0</v>
      </c>
    </row>
    <row r="711" spans="1:10" x14ac:dyDescent="0.25">
      <c r="A711" s="31" t="s">
        <v>25</v>
      </c>
      <c r="B711" s="2"/>
      <c r="C711" s="2"/>
      <c r="D711" s="10" t="str">
        <f>_xlfn.IFNA(VLOOKUP($B711,'ACP Perf Network 072017'!$A$2:$AI$3381,18,FALSE),"")</f>
        <v/>
      </c>
      <c r="E711" s="10" t="str">
        <f>_xlfn.IFNA(VLOOKUP($B711,'ACP Perf Network 072017'!$A$2:$AI$3381,13,FALSE),"")</f>
        <v/>
      </c>
      <c r="F711" s="10" t="str">
        <f>_xlfn.IFNA(VLOOKUP($B711,'ACP Perf Network 072017'!$A$2:$AI$3381,12,FALSE),"")</f>
        <v/>
      </c>
      <c r="G711" s="2"/>
      <c r="H711" s="2"/>
      <c r="I711" s="2"/>
      <c r="J711" s="4">
        <f t="shared" ref="J711:J715" si="44">H711+I711</f>
        <v>0</v>
      </c>
    </row>
    <row r="712" spans="1:10" x14ac:dyDescent="0.25">
      <c r="A712" s="31" t="s">
        <v>25</v>
      </c>
      <c r="B712" s="2"/>
      <c r="C712" s="2"/>
      <c r="D712" s="10" t="str">
        <f>_xlfn.IFNA(VLOOKUP($B712,'ACP Perf Network 072017'!$A$2:$AI$3381,18,FALSE),"")</f>
        <v/>
      </c>
      <c r="E712" s="10" t="str">
        <f>_xlfn.IFNA(VLOOKUP($B712,'ACP Perf Network 072017'!$A$2:$AI$3381,13,FALSE),"")</f>
        <v/>
      </c>
      <c r="F712" s="10" t="str">
        <f>_xlfn.IFNA(VLOOKUP($B712,'ACP Perf Network 072017'!$A$2:$AI$3381,12,FALSE),"")</f>
        <v/>
      </c>
      <c r="G712" s="2"/>
      <c r="H712" s="2"/>
      <c r="I712" s="2"/>
      <c r="J712" s="4">
        <f t="shared" si="44"/>
        <v>0</v>
      </c>
    </row>
    <row r="713" spans="1:10" x14ac:dyDescent="0.25">
      <c r="A713" s="31" t="s">
        <v>25</v>
      </c>
      <c r="B713" s="2"/>
      <c r="C713" s="2"/>
      <c r="D713" s="10" t="str">
        <f>_xlfn.IFNA(VLOOKUP($B713,'ACP Perf Network 072017'!$A$2:$AI$3381,18,FALSE),"")</f>
        <v/>
      </c>
      <c r="E713" s="10" t="str">
        <f>_xlfn.IFNA(VLOOKUP($B713,'ACP Perf Network 072017'!$A$2:$AI$3381,13,FALSE),"")</f>
        <v/>
      </c>
      <c r="F713" s="10" t="str">
        <f>_xlfn.IFNA(VLOOKUP($B713,'ACP Perf Network 072017'!$A$2:$AI$3381,12,FALSE),"")</f>
        <v/>
      </c>
      <c r="G713" s="2"/>
      <c r="H713" s="2"/>
      <c r="I713" s="2"/>
      <c r="J713" s="4">
        <f t="shared" si="44"/>
        <v>0</v>
      </c>
    </row>
    <row r="714" spans="1:10" x14ac:dyDescent="0.25">
      <c r="A714" s="31" t="s">
        <v>25</v>
      </c>
      <c r="B714" s="2"/>
      <c r="C714" s="2"/>
      <c r="D714" s="10" t="str">
        <f>_xlfn.IFNA(VLOOKUP($B714,'ACP Perf Network 072017'!$A$2:$AI$3381,18,FALSE),"")</f>
        <v/>
      </c>
      <c r="E714" s="10" t="str">
        <f>_xlfn.IFNA(VLOOKUP($B714,'ACP Perf Network 072017'!$A$2:$AI$3381,13,FALSE),"")</f>
        <v/>
      </c>
      <c r="F714" s="10" t="str">
        <f>_xlfn.IFNA(VLOOKUP($B714,'ACP Perf Network 072017'!$A$2:$AI$3381,12,FALSE),"")</f>
        <v/>
      </c>
      <c r="G714" s="2"/>
      <c r="H714" s="2"/>
      <c r="I714" s="2"/>
      <c r="J714" s="4">
        <f t="shared" si="44"/>
        <v>0</v>
      </c>
    </row>
    <row r="715" spans="1:10" x14ac:dyDescent="0.25">
      <c r="A715" s="31" t="s">
        <v>25</v>
      </c>
      <c r="B715" s="2"/>
      <c r="C715" s="2"/>
      <c r="D715" s="10" t="str">
        <f>_xlfn.IFNA(VLOOKUP($B715,'ACP Perf Network 072017'!$A$2:$AI$3381,18,FALSE),"")</f>
        <v/>
      </c>
      <c r="E715" s="10" t="str">
        <f>_xlfn.IFNA(VLOOKUP($B715,'ACP Perf Network 072017'!$A$2:$AI$3381,13,FALSE),"")</f>
        <v/>
      </c>
      <c r="F715" s="10" t="str">
        <f>_xlfn.IFNA(VLOOKUP($B715,'ACP Perf Network 072017'!$A$2:$AI$3381,12,FALSE),"")</f>
        <v/>
      </c>
      <c r="G715" s="2"/>
      <c r="H715" s="2"/>
      <c r="I715" s="2"/>
      <c r="J715" s="4">
        <f t="shared" si="44"/>
        <v>0</v>
      </c>
    </row>
    <row r="716" spans="1:10" x14ac:dyDescent="0.25">
      <c r="A716" s="32"/>
      <c r="B716" s="34" t="s">
        <v>35</v>
      </c>
      <c r="C716" s="34"/>
      <c r="D716" s="34"/>
      <c r="E716" s="34"/>
      <c r="F716" s="34"/>
      <c r="G716" s="34"/>
      <c r="H716" s="34"/>
      <c r="I716" s="34"/>
      <c r="J716" s="34"/>
    </row>
    <row r="717" spans="1:10" x14ac:dyDescent="0.25">
      <c r="A717" s="8"/>
      <c r="B717" s="9"/>
      <c r="C717" s="9"/>
      <c r="D717" s="9"/>
      <c r="E717" s="9"/>
      <c r="F717" s="9"/>
      <c r="G717" s="9"/>
      <c r="H717" s="12">
        <f t="shared" ref="H717:I717" si="45">SUM(H710:H715)</f>
        <v>0</v>
      </c>
      <c r="I717" s="12">
        <f t="shared" si="45"/>
        <v>0</v>
      </c>
      <c r="J717" s="12">
        <f>SUM(J710:J715)</f>
        <v>0</v>
      </c>
    </row>
    <row r="720" spans="1:10" x14ac:dyDescent="0.25">
      <c r="J720" s="26">
        <f>+J351+J505+J589+J605+J637+J701</f>
        <v>456803.36121091701</v>
      </c>
    </row>
  </sheetData>
  <mergeCells count="38">
    <mergeCell ref="B636:J636"/>
    <mergeCell ref="B3:F3"/>
    <mergeCell ref="H3:J3"/>
    <mergeCell ref="B350:J350"/>
    <mergeCell ref="B504:J504"/>
    <mergeCell ref="B530:J530"/>
    <mergeCell ref="B558:J558"/>
    <mergeCell ref="B566:J566"/>
    <mergeCell ref="B588:J588"/>
    <mergeCell ref="B596:J596"/>
    <mergeCell ref="B604:J604"/>
    <mergeCell ref="B612:J612"/>
    <mergeCell ref="B716:J716"/>
    <mergeCell ref="B648:J648"/>
    <mergeCell ref="B656:J656"/>
    <mergeCell ref="B664:J664"/>
    <mergeCell ref="B672:J672"/>
    <mergeCell ref="B680:J680"/>
    <mergeCell ref="B708:J708"/>
    <mergeCell ref="B700:J700"/>
    <mergeCell ref="A5:A350"/>
    <mergeCell ref="A352:A504"/>
    <mergeCell ref="A532:A558"/>
    <mergeCell ref="A560:A566"/>
    <mergeCell ref="A506:A530"/>
    <mergeCell ref="A568:A588"/>
    <mergeCell ref="A590:A596"/>
    <mergeCell ref="A598:A604"/>
    <mergeCell ref="A606:A612"/>
    <mergeCell ref="A614:A636"/>
    <mergeCell ref="A682:A700"/>
    <mergeCell ref="A702:A708"/>
    <mergeCell ref="A710:A716"/>
    <mergeCell ref="A638:A648"/>
    <mergeCell ref="A650:A656"/>
    <mergeCell ref="A658:A664"/>
    <mergeCell ref="A666:A672"/>
    <mergeCell ref="A674:A6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sqref="A1:J10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85546875" style="18" customWidth="1"/>
    <col min="5" max="7" width="14.85546875" style="2" bestFit="1" customWidth="1"/>
    <col min="8" max="8" width="23.5703125" style="2" customWidth="1"/>
    <col min="9" max="9" width="2.85546875" style="18" customWidth="1"/>
    <col min="10" max="10" width="23.140625" style="2" customWidth="1"/>
    <col min="11" max="11" width="2.855468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140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5" t="s">
        <v>38</v>
      </c>
      <c r="B1" s="36"/>
      <c r="C1" s="37"/>
      <c r="D1" s="13"/>
      <c r="E1" s="38" t="s">
        <v>39</v>
      </c>
      <c r="F1" s="38"/>
      <c r="G1" s="38"/>
      <c r="H1" s="38"/>
      <c r="I1" s="13"/>
      <c r="J1" s="23" t="s">
        <v>40</v>
      </c>
      <c r="K1" s="14"/>
      <c r="L1" s="38" t="s">
        <v>41</v>
      </c>
      <c r="M1" s="38"/>
      <c r="N1" s="38"/>
      <c r="O1" s="38"/>
      <c r="P1" s="38"/>
      <c r="Q1" s="38"/>
      <c r="R1" s="38"/>
      <c r="S1" s="38"/>
      <c r="T1" s="38"/>
      <c r="U1" s="38"/>
    </row>
    <row r="2" spans="1:21" ht="30" x14ac:dyDescent="0.25">
      <c r="A2" s="15" t="s">
        <v>42</v>
      </c>
      <c r="B2" s="15" t="s">
        <v>32</v>
      </c>
      <c r="C2" s="15" t="s">
        <v>43</v>
      </c>
      <c r="D2" s="16"/>
      <c r="E2" s="15" t="s">
        <v>1</v>
      </c>
      <c r="F2" s="15" t="s">
        <v>30</v>
      </c>
      <c r="G2" s="15" t="s">
        <v>31</v>
      </c>
      <c r="H2" s="15" t="s">
        <v>32</v>
      </c>
      <c r="I2" s="16"/>
      <c r="J2" s="15" t="s">
        <v>44</v>
      </c>
      <c r="K2" s="17"/>
      <c r="L2" s="15" t="s">
        <v>45</v>
      </c>
      <c r="M2" s="15" t="s">
        <v>46</v>
      </c>
      <c r="N2" s="15" t="s">
        <v>47</v>
      </c>
      <c r="O2" s="15" t="s">
        <v>48</v>
      </c>
      <c r="P2" s="15" t="s">
        <v>49</v>
      </c>
      <c r="Q2" s="15" t="s">
        <v>50</v>
      </c>
      <c r="R2" s="15" t="s">
        <v>51</v>
      </c>
      <c r="S2" s="15" t="s">
        <v>52</v>
      </c>
      <c r="T2" s="15" t="s">
        <v>53</v>
      </c>
      <c r="U2" s="15" t="s">
        <v>54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7" sqref="D37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55</v>
      </c>
    </row>
    <row r="3" spans="1:18" x14ac:dyDescent="0.25">
      <c r="A3" s="40" t="s">
        <v>56</v>
      </c>
      <c r="B3" s="41"/>
      <c r="C3" s="44" t="s">
        <v>57</v>
      </c>
      <c r="D3" s="45"/>
      <c r="E3" s="44" t="s">
        <v>58</v>
      </c>
      <c r="F3" s="45"/>
      <c r="G3" s="44" t="s">
        <v>59</v>
      </c>
      <c r="H3" s="45"/>
      <c r="I3" s="44" t="s">
        <v>60</v>
      </c>
      <c r="J3" s="45"/>
      <c r="K3" s="44" t="s">
        <v>61</v>
      </c>
      <c r="L3" s="45"/>
      <c r="M3" s="44" t="s">
        <v>62</v>
      </c>
      <c r="N3" s="45"/>
      <c r="O3" s="44" t="s">
        <v>63</v>
      </c>
      <c r="P3" s="45"/>
      <c r="Q3" s="44" t="s">
        <v>64</v>
      </c>
      <c r="R3" s="45"/>
    </row>
    <row r="4" spans="1:18" x14ac:dyDescent="0.25">
      <c r="A4" s="42"/>
      <c r="B4" s="43"/>
      <c r="C4" s="22" t="s">
        <v>65</v>
      </c>
      <c r="D4" s="22" t="s">
        <v>66</v>
      </c>
      <c r="E4" s="22" t="s">
        <v>65</v>
      </c>
      <c r="F4" s="22" t="s">
        <v>66</v>
      </c>
      <c r="G4" s="22" t="s">
        <v>65</v>
      </c>
      <c r="H4" s="22" t="s">
        <v>66</v>
      </c>
      <c r="I4" s="22" t="s">
        <v>65</v>
      </c>
      <c r="J4" s="22" t="s">
        <v>66</v>
      </c>
      <c r="K4" s="22" t="s">
        <v>65</v>
      </c>
      <c r="L4" s="22" t="s">
        <v>66</v>
      </c>
      <c r="M4" s="22" t="s">
        <v>65</v>
      </c>
      <c r="N4" s="22" t="s">
        <v>66</v>
      </c>
      <c r="O4" s="22" t="s">
        <v>65</v>
      </c>
      <c r="P4" s="22" t="s">
        <v>66</v>
      </c>
      <c r="Q4" s="22" t="s">
        <v>65</v>
      </c>
      <c r="R4" s="22" t="s">
        <v>66</v>
      </c>
    </row>
    <row r="5" spans="1:18" x14ac:dyDescent="0.25">
      <c r="A5" s="39" t="s">
        <v>9</v>
      </c>
      <c r="B5" s="3" t="s">
        <v>26</v>
      </c>
      <c r="C5" s="2">
        <v>828</v>
      </c>
      <c r="D5" s="2">
        <v>921</v>
      </c>
      <c r="E5" s="2">
        <v>828</v>
      </c>
      <c r="F5" s="2">
        <v>921</v>
      </c>
      <c r="G5" s="2">
        <v>0</v>
      </c>
      <c r="H5" s="2">
        <v>0</v>
      </c>
      <c r="I5" s="2">
        <v>828</v>
      </c>
      <c r="J5" s="2">
        <v>921</v>
      </c>
      <c r="K5" s="2">
        <v>828</v>
      </c>
      <c r="L5" s="2">
        <v>921</v>
      </c>
      <c r="M5" s="2">
        <v>521</v>
      </c>
      <c r="N5" s="2">
        <v>921</v>
      </c>
      <c r="O5" s="2">
        <v>521</v>
      </c>
      <c r="P5" s="2">
        <v>921</v>
      </c>
      <c r="Q5" s="2">
        <v>828</v>
      </c>
      <c r="R5" s="2">
        <v>921</v>
      </c>
    </row>
    <row r="6" spans="1:18" x14ac:dyDescent="0.25">
      <c r="A6" s="39"/>
      <c r="B6" s="3" t="s">
        <v>33</v>
      </c>
      <c r="C6" s="2">
        <v>577</v>
      </c>
      <c r="D6" s="2">
        <v>577</v>
      </c>
      <c r="E6" s="2">
        <v>577</v>
      </c>
      <c r="F6" s="2">
        <v>577</v>
      </c>
      <c r="G6" s="2">
        <v>577</v>
      </c>
      <c r="H6" s="2">
        <v>577</v>
      </c>
      <c r="I6" s="2">
        <v>577</v>
      </c>
      <c r="J6" s="2">
        <v>577</v>
      </c>
      <c r="K6" s="2">
        <v>577</v>
      </c>
      <c r="L6" s="2">
        <v>577</v>
      </c>
      <c r="M6" s="11">
        <v>409</v>
      </c>
      <c r="N6" s="2">
        <v>577</v>
      </c>
      <c r="O6" s="2">
        <v>409</v>
      </c>
      <c r="P6" s="2">
        <v>577</v>
      </c>
      <c r="Q6" s="2">
        <v>577</v>
      </c>
      <c r="R6" s="2">
        <v>577</v>
      </c>
    </row>
    <row r="7" spans="1:18" x14ac:dyDescent="0.25">
      <c r="A7" s="39" t="s">
        <v>10</v>
      </c>
      <c r="B7" s="3" t="s">
        <v>26</v>
      </c>
      <c r="C7" s="2">
        <v>941</v>
      </c>
      <c r="D7" s="2">
        <v>1119</v>
      </c>
      <c r="E7" s="2">
        <v>941</v>
      </c>
      <c r="F7" s="2">
        <v>1119</v>
      </c>
      <c r="G7" s="2">
        <v>0</v>
      </c>
      <c r="H7" s="2">
        <v>0</v>
      </c>
      <c r="I7" s="2">
        <v>941</v>
      </c>
      <c r="J7" s="2">
        <v>1119</v>
      </c>
      <c r="K7" s="2">
        <v>941</v>
      </c>
      <c r="L7" s="2">
        <v>1119</v>
      </c>
      <c r="M7" s="2">
        <v>941</v>
      </c>
      <c r="N7" s="2">
        <v>1119</v>
      </c>
      <c r="O7" s="2">
        <v>941</v>
      </c>
      <c r="P7" s="2">
        <v>1119</v>
      </c>
      <c r="Q7" s="2">
        <v>941</v>
      </c>
      <c r="R7" s="2">
        <v>1119</v>
      </c>
    </row>
    <row r="8" spans="1:18" x14ac:dyDescent="0.25">
      <c r="A8" s="39"/>
      <c r="B8" s="3" t="s">
        <v>33</v>
      </c>
      <c r="C8" s="2">
        <v>398</v>
      </c>
      <c r="D8" s="2">
        <v>398</v>
      </c>
      <c r="E8" s="2">
        <v>398</v>
      </c>
      <c r="F8" s="2">
        <v>398</v>
      </c>
      <c r="G8" s="2">
        <v>0</v>
      </c>
      <c r="H8" s="2">
        <v>0</v>
      </c>
      <c r="I8" s="2">
        <v>398</v>
      </c>
      <c r="J8" s="2">
        <v>398</v>
      </c>
      <c r="K8" s="2">
        <v>398</v>
      </c>
      <c r="L8" s="2">
        <v>398</v>
      </c>
      <c r="M8" s="2">
        <v>398</v>
      </c>
      <c r="N8" s="2">
        <v>398</v>
      </c>
      <c r="O8" s="2">
        <v>398</v>
      </c>
      <c r="P8" s="2">
        <v>398</v>
      </c>
      <c r="Q8" s="2">
        <v>398</v>
      </c>
      <c r="R8" s="2">
        <v>398</v>
      </c>
    </row>
    <row r="9" spans="1:18" x14ac:dyDescent="0.25">
      <c r="A9" s="39" t="s">
        <v>67</v>
      </c>
      <c r="B9" s="3" t="s">
        <v>26</v>
      </c>
      <c r="C9" s="2">
        <v>7</v>
      </c>
      <c r="D9" s="2">
        <v>10</v>
      </c>
      <c r="E9" s="2">
        <v>0</v>
      </c>
      <c r="F9" s="2">
        <v>10</v>
      </c>
      <c r="G9" s="2">
        <v>0</v>
      </c>
      <c r="H9" s="2">
        <v>0</v>
      </c>
      <c r="I9" s="2">
        <v>7</v>
      </c>
      <c r="J9" s="2">
        <v>10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25">
      <c r="A10" s="39"/>
      <c r="B10" s="3" t="s">
        <v>33</v>
      </c>
      <c r="C10" s="2">
        <v>10</v>
      </c>
      <c r="D10" s="2">
        <v>10</v>
      </c>
      <c r="E10" s="2">
        <v>0</v>
      </c>
      <c r="F10" s="2">
        <v>10</v>
      </c>
      <c r="G10" s="2">
        <v>2</v>
      </c>
      <c r="H10" s="2">
        <v>10</v>
      </c>
      <c r="I10" s="2">
        <v>10</v>
      </c>
      <c r="J10" s="2">
        <v>10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25">
      <c r="A11" s="39" t="s">
        <v>13</v>
      </c>
      <c r="B11" s="3" t="s">
        <v>26</v>
      </c>
      <c r="C11" s="2">
        <v>19</v>
      </c>
      <c r="D11" s="2">
        <v>21</v>
      </c>
      <c r="E11" s="2">
        <v>19</v>
      </c>
      <c r="F11" s="2">
        <v>21</v>
      </c>
      <c r="G11" s="2">
        <v>0</v>
      </c>
      <c r="H11" s="2">
        <v>0</v>
      </c>
      <c r="I11" s="2">
        <v>0</v>
      </c>
      <c r="J11" s="2">
        <v>0</v>
      </c>
      <c r="K11" s="2">
        <v>19</v>
      </c>
      <c r="L11" s="2">
        <v>21</v>
      </c>
      <c r="M11" s="2">
        <v>19</v>
      </c>
      <c r="N11" s="2">
        <v>21</v>
      </c>
      <c r="O11" s="2">
        <v>19</v>
      </c>
      <c r="P11" s="2">
        <v>21</v>
      </c>
      <c r="Q11" s="2">
        <v>19</v>
      </c>
      <c r="R11" s="2">
        <v>21</v>
      </c>
    </row>
    <row r="12" spans="1:18" x14ac:dyDescent="0.25">
      <c r="A12" s="39"/>
      <c r="B12" s="3" t="s">
        <v>33</v>
      </c>
      <c r="C12" s="2">
        <v>23</v>
      </c>
      <c r="D12" s="2">
        <v>21</v>
      </c>
      <c r="E12" s="2">
        <v>23</v>
      </c>
      <c r="F12" s="2">
        <v>21</v>
      </c>
      <c r="G12" s="2">
        <v>23</v>
      </c>
      <c r="H12" s="2">
        <v>21</v>
      </c>
      <c r="I12" s="2">
        <v>0</v>
      </c>
      <c r="J12" s="2">
        <v>0</v>
      </c>
      <c r="K12" s="2">
        <v>23</v>
      </c>
      <c r="L12" s="2">
        <v>21</v>
      </c>
      <c r="M12" s="2">
        <v>23</v>
      </c>
      <c r="N12" s="2">
        <v>21</v>
      </c>
      <c r="O12" s="2">
        <v>23</v>
      </c>
      <c r="P12" s="2">
        <v>21</v>
      </c>
      <c r="Q12" s="2">
        <v>23</v>
      </c>
      <c r="R12" s="2">
        <v>21</v>
      </c>
    </row>
    <row r="13" spans="1:18" x14ac:dyDescent="0.25">
      <c r="A13" s="39" t="s">
        <v>68</v>
      </c>
      <c r="B13" s="3" t="s">
        <v>26</v>
      </c>
      <c r="C13" s="2">
        <v>8</v>
      </c>
      <c r="D13" s="2">
        <v>11</v>
      </c>
      <c r="E13" s="2">
        <v>8</v>
      </c>
      <c r="F13" s="2">
        <v>11</v>
      </c>
      <c r="G13" s="2">
        <v>0</v>
      </c>
      <c r="H13" s="2">
        <v>0</v>
      </c>
      <c r="I13" s="2">
        <v>8</v>
      </c>
      <c r="J13" s="2">
        <v>11</v>
      </c>
      <c r="K13" s="2">
        <v>0</v>
      </c>
      <c r="L13" s="2">
        <v>0</v>
      </c>
      <c r="M13" s="2">
        <v>8</v>
      </c>
      <c r="N13" s="2">
        <v>11</v>
      </c>
      <c r="O13" s="2">
        <v>8</v>
      </c>
      <c r="P13" s="2">
        <v>11</v>
      </c>
      <c r="Q13" s="2">
        <v>8</v>
      </c>
      <c r="R13" s="2">
        <v>11</v>
      </c>
    </row>
    <row r="14" spans="1:18" x14ac:dyDescent="0.25">
      <c r="A14" s="39"/>
      <c r="B14" s="3" t="s">
        <v>33</v>
      </c>
      <c r="C14" s="2">
        <v>7</v>
      </c>
      <c r="D14" s="2">
        <v>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0</v>
      </c>
      <c r="L14" s="2">
        <v>0</v>
      </c>
      <c r="M14" s="2">
        <v>7</v>
      </c>
      <c r="N14" s="2">
        <v>7</v>
      </c>
      <c r="O14" s="2">
        <v>7</v>
      </c>
      <c r="P14" s="2">
        <v>7</v>
      </c>
      <c r="Q14" s="2">
        <v>7</v>
      </c>
      <c r="R14" s="2">
        <v>7</v>
      </c>
    </row>
    <row r="15" spans="1:18" x14ac:dyDescent="0.25">
      <c r="A15" s="39" t="s">
        <v>14</v>
      </c>
      <c r="B15" s="3" t="s">
        <v>26</v>
      </c>
      <c r="C15" s="2">
        <v>123</v>
      </c>
      <c r="D15" s="2">
        <v>360</v>
      </c>
      <c r="E15" s="2">
        <v>123</v>
      </c>
      <c r="F15" s="2">
        <v>360</v>
      </c>
      <c r="G15" s="2">
        <v>0</v>
      </c>
      <c r="H15" s="2">
        <v>0</v>
      </c>
      <c r="I15" s="2">
        <v>0</v>
      </c>
      <c r="J15" s="2">
        <v>0</v>
      </c>
      <c r="K15" s="2">
        <v>123</v>
      </c>
      <c r="L15" s="2">
        <v>360</v>
      </c>
      <c r="M15" s="2">
        <v>123</v>
      </c>
      <c r="N15" s="2">
        <v>360</v>
      </c>
      <c r="O15" s="2">
        <v>123</v>
      </c>
      <c r="P15" s="2">
        <v>360</v>
      </c>
      <c r="Q15" s="2">
        <v>0</v>
      </c>
      <c r="R15" s="2">
        <v>360</v>
      </c>
    </row>
    <row r="16" spans="1:18" x14ac:dyDescent="0.25">
      <c r="A16" s="39"/>
      <c r="B16" s="3" t="s">
        <v>33</v>
      </c>
      <c r="C16" s="2">
        <v>85</v>
      </c>
      <c r="D16" s="2">
        <v>85</v>
      </c>
      <c r="E16" s="2">
        <v>85</v>
      </c>
      <c r="F16" s="2">
        <v>85</v>
      </c>
      <c r="G16" s="2">
        <v>0</v>
      </c>
      <c r="H16" s="2">
        <v>0</v>
      </c>
      <c r="I16" s="2">
        <v>0</v>
      </c>
      <c r="J16" s="2">
        <v>0</v>
      </c>
      <c r="K16" s="2">
        <v>85</v>
      </c>
      <c r="L16" s="2">
        <v>85</v>
      </c>
      <c r="M16" s="2">
        <v>85</v>
      </c>
      <c r="N16" s="2">
        <v>85</v>
      </c>
      <c r="O16" s="2">
        <v>85</v>
      </c>
      <c r="P16" s="2">
        <v>85</v>
      </c>
      <c r="Q16" s="2">
        <v>0</v>
      </c>
      <c r="R16" s="2">
        <v>85</v>
      </c>
    </row>
    <row r="17" spans="1:18" x14ac:dyDescent="0.25">
      <c r="A17" s="39" t="s">
        <v>15</v>
      </c>
      <c r="B17" s="3" t="s">
        <v>26</v>
      </c>
      <c r="C17" s="2">
        <v>32</v>
      </c>
      <c r="D17" s="2">
        <v>33</v>
      </c>
      <c r="E17" s="2">
        <v>32</v>
      </c>
      <c r="F17" s="2">
        <v>33</v>
      </c>
      <c r="G17" s="2">
        <v>0</v>
      </c>
      <c r="H17" s="2">
        <v>0</v>
      </c>
      <c r="I17" s="2">
        <v>0</v>
      </c>
      <c r="J17" s="2">
        <v>0</v>
      </c>
      <c r="K17" s="2">
        <v>32</v>
      </c>
      <c r="L17" s="2">
        <v>33</v>
      </c>
      <c r="M17" s="2">
        <v>32</v>
      </c>
      <c r="N17" s="2">
        <v>33</v>
      </c>
      <c r="O17" s="2">
        <v>32</v>
      </c>
      <c r="P17" s="2">
        <v>33</v>
      </c>
      <c r="Q17" s="2">
        <v>0</v>
      </c>
      <c r="R17" s="2">
        <v>33</v>
      </c>
    </row>
    <row r="18" spans="1:18" x14ac:dyDescent="0.25">
      <c r="A18" s="39"/>
      <c r="B18" s="3" t="s">
        <v>33</v>
      </c>
      <c r="C18" s="2">
        <v>32</v>
      </c>
      <c r="D18" s="2">
        <v>32</v>
      </c>
      <c r="E18" s="2">
        <v>32</v>
      </c>
      <c r="F18" s="2">
        <v>32</v>
      </c>
      <c r="G18" s="2">
        <v>0</v>
      </c>
      <c r="H18" s="2">
        <v>0</v>
      </c>
      <c r="I18" s="2">
        <v>0</v>
      </c>
      <c r="J18" s="2">
        <v>0</v>
      </c>
      <c r="K18" s="2">
        <v>32</v>
      </c>
      <c r="L18" s="2">
        <v>32</v>
      </c>
      <c r="M18" s="2">
        <v>32</v>
      </c>
      <c r="N18" s="2">
        <v>32</v>
      </c>
      <c r="O18" s="2">
        <v>32</v>
      </c>
      <c r="P18" s="2">
        <v>32</v>
      </c>
      <c r="Q18" s="2">
        <v>0</v>
      </c>
      <c r="R18" s="2">
        <v>32</v>
      </c>
    </row>
    <row r="19" spans="1:18" x14ac:dyDescent="0.25">
      <c r="A19" s="39" t="s">
        <v>19</v>
      </c>
      <c r="B19" s="3" t="s">
        <v>26</v>
      </c>
      <c r="C19" s="2">
        <v>27</v>
      </c>
      <c r="D19" s="2">
        <v>50</v>
      </c>
      <c r="E19" s="2">
        <v>0</v>
      </c>
      <c r="F19" s="2">
        <v>50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25">
      <c r="A20" s="39"/>
      <c r="B20" s="3" t="s">
        <v>33</v>
      </c>
      <c r="C20" s="2">
        <v>27</v>
      </c>
      <c r="D20" s="2">
        <v>27</v>
      </c>
      <c r="E20" s="2">
        <v>0</v>
      </c>
      <c r="F20" s="2">
        <v>27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25">
      <c r="A21" s="39" t="s">
        <v>20</v>
      </c>
      <c r="B21" s="3" t="s">
        <v>26</v>
      </c>
      <c r="C21" s="2">
        <v>5</v>
      </c>
      <c r="D21" s="2">
        <v>24</v>
      </c>
      <c r="E21" s="2">
        <v>5</v>
      </c>
      <c r="F21" s="2">
        <v>24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5</v>
      </c>
      <c r="N21" s="2">
        <v>24</v>
      </c>
      <c r="O21" s="2">
        <v>5</v>
      </c>
      <c r="P21" s="2">
        <v>24</v>
      </c>
      <c r="Q21" s="2">
        <v>5</v>
      </c>
      <c r="R21" s="2">
        <v>24</v>
      </c>
    </row>
    <row r="22" spans="1:18" x14ac:dyDescent="0.25">
      <c r="A22" s="39"/>
      <c r="B22" s="3" t="s">
        <v>33</v>
      </c>
      <c r="C22" s="2">
        <v>6</v>
      </c>
      <c r="D22" s="2">
        <v>6</v>
      </c>
      <c r="E22" s="2">
        <v>5</v>
      </c>
      <c r="F22" s="2">
        <v>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6</v>
      </c>
      <c r="O22" s="2">
        <v>5</v>
      </c>
      <c r="P22" s="2">
        <v>6</v>
      </c>
      <c r="Q22" s="2">
        <v>5</v>
      </c>
      <c r="R22" s="2">
        <v>6</v>
      </c>
    </row>
    <row r="23" spans="1:18" x14ac:dyDescent="0.25">
      <c r="A23" s="39" t="s">
        <v>21</v>
      </c>
      <c r="B23" s="3" t="s">
        <v>26</v>
      </c>
      <c r="C23" s="2">
        <v>3</v>
      </c>
      <c r="D23" s="2">
        <v>9</v>
      </c>
      <c r="E23" s="2">
        <v>0</v>
      </c>
      <c r="F23" s="2">
        <v>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x14ac:dyDescent="0.25">
      <c r="A24" s="39"/>
      <c r="B24" s="3" t="s">
        <v>33</v>
      </c>
      <c r="C24" s="2">
        <v>1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25">
      <c r="A25" s="39" t="s">
        <v>69</v>
      </c>
      <c r="B25" s="3" t="s">
        <v>26</v>
      </c>
      <c r="C25" s="2">
        <v>15</v>
      </c>
      <c r="D25" s="2">
        <v>17</v>
      </c>
      <c r="E25" s="2">
        <v>15</v>
      </c>
      <c r="F25" s="2">
        <v>17</v>
      </c>
      <c r="G25" s="2">
        <v>0</v>
      </c>
      <c r="H25" s="2">
        <v>0</v>
      </c>
      <c r="I25" s="2">
        <v>15</v>
      </c>
      <c r="J25" s="2">
        <v>17</v>
      </c>
      <c r="K25" s="2">
        <v>15</v>
      </c>
      <c r="L25" s="2">
        <v>17</v>
      </c>
      <c r="M25" s="2">
        <v>15</v>
      </c>
      <c r="N25" s="2">
        <v>17</v>
      </c>
      <c r="O25" s="2">
        <v>15</v>
      </c>
      <c r="P25" s="2">
        <v>17</v>
      </c>
      <c r="Q25" s="2">
        <v>15</v>
      </c>
      <c r="R25" s="2">
        <v>17</v>
      </c>
    </row>
    <row r="26" spans="1:18" x14ac:dyDescent="0.25">
      <c r="A26" s="39"/>
      <c r="B26" s="3" t="s">
        <v>33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9" t="s">
        <v>37</v>
      </c>
      <c r="B27" s="3" t="s">
        <v>26</v>
      </c>
      <c r="C27" s="2">
        <v>1347</v>
      </c>
      <c r="D27" s="2">
        <v>696</v>
      </c>
      <c r="E27" s="2">
        <v>1347</v>
      </c>
      <c r="F27" s="2">
        <v>696</v>
      </c>
      <c r="G27" s="2">
        <v>0</v>
      </c>
      <c r="H27" s="2">
        <v>0</v>
      </c>
      <c r="I27" s="2">
        <v>1347</v>
      </c>
      <c r="J27" s="2">
        <v>696</v>
      </c>
      <c r="K27" s="2">
        <v>1347</v>
      </c>
      <c r="L27" s="2">
        <v>696</v>
      </c>
      <c r="M27" s="2">
        <v>1347</v>
      </c>
      <c r="N27" s="2">
        <v>696</v>
      </c>
      <c r="O27" s="2">
        <v>1347</v>
      </c>
      <c r="P27" s="2">
        <v>696</v>
      </c>
      <c r="Q27" s="2">
        <v>1347</v>
      </c>
      <c r="R27" s="2">
        <v>696</v>
      </c>
    </row>
    <row r="28" spans="1:18" x14ac:dyDescent="0.25">
      <c r="A28" s="39"/>
      <c r="B28" s="3" t="s">
        <v>33</v>
      </c>
      <c r="C28" s="2">
        <v>900</v>
      </c>
      <c r="D28" s="2">
        <v>696</v>
      </c>
      <c r="E28" s="2">
        <v>900</v>
      </c>
      <c r="F28" s="2">
        <v>696</v>
      </c>
      <c r="G28" s="2">
        <v>0</v>
      </c>
      <c r="H28" s="2">
        <v>0</v>
      </c>
      <c r="I28" s="2">
        <v>900</v>
      </c>
      <c r="J28" s="2">
        <v>696</v>
      </c>
      <c r="K28" s="2">
        <v>900</v>
      </c>
      <c r="L28" s="2">
        <v>696</v>
      </c>
      <c r="M28" s="2">
        <v>900</v>
      </c>
      <c r="N28" s="2">
        <v>696</v>
      </c>
      <c r="O28" s="2">
        <v>900</v>
      </c>
      <c r="P28" s="2">
        <v>696</v>
      </c>
      <c r="Q28" s="2">
        <v>900</v>
      </c>
      <c r="R28" s="2">
        <v>696</v>
      </c>
    </row>
    <row r="30" spans="1:18" x14ac:dyDescent="0.25">
      <c r="A30" s="1" t="s">
        <v>70</v>
      </c>
      <c r="G30">
        <v>4</v>
      </c>
      <c r="H30">
        <v>0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81"/>
  <sheetViews>
    <sheetView topLeftCell="A3381" workbookViewId="0">
      <selection activeCell="A3381" sqref="A3381"/>
    </sheetView>
  </sheetViews>
  <sheetFormatPr defaultRowHeight="15" x14ac:dyDescent="0.25"/>
  <sheetData>
    <row r="1" spans="1:35" x14ac:dyDescent="0.25">
      <c r="A1" t="s">
        <v>71</v>
      </c>
      <c r="B1" t="s">
        <v>31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33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</row>
    <row r="2" spans="1:35" x14ac:dyDescent="0.25">
      <c r="A2">
        <v>1871664367</v>
      </c>
      <c r="B2">
        <v>2340389</v>
      </c>
      <c r="C2" t="s">
        <v>104</v>
      </c>
      <c r="D2" t="s">
        <v>105</v>
      </c>
      <c r="E2" t="s">
        <v>104</v>
      </c>
      <c r="G2" t="s">
        <v>106</v>
      </c>
      <c r="H2" t="s">
        <v>107</v>
      </c>
      <c r="J2" t="s">
        <v>108</v>
      </c>
      <c r="L2" t="s">
        <v>109</v>
      </c>
      <c r="M2" t="s">
        <v>110</v>
      </c>
      <c r="R2" t="s">
        <v>104</v>
      </c>
      <c r="W2" t="s">
        <v>111</v>
      </c>
      <c r="X2" t="s">
        <v>112</v>
      </c>
      <c r="Y2" t="s">
        <v>113</v>
      </c>
      <c r="Z2" t="s">
        <v>114</v>
      </c>
      <c r="AA2" t="s">
        <v>115</v>
      </c>
      <c r="AB2" t="s">
        <v>116</v>
      </c>
      <c r="AC2" t="s">
        <v>117</v>
      </c>
      <c r="AD2" t="s">
        <v>110</v>
      </c>
      <c r="AE2" t="s">
        <v>118</v>
      </c>
      <c r="AG2" t="s">
        <v>119</v>
      </c>
    </row>
    <row r="3" spans="1:35" x14ac:dyDescent="0.25">
      <c r="A3">
        <v>1952339012</v>
      </c>
      <c r="B3">
        <v>3032313</v>
      </c>
      <c r="C3" t="s">
        <v>120</v>
      </c>
      <c r="D3" t="s">
        <v>121</v>
      </c>
      <c r="E3" t="s">
        <v>120</v>
      </c>
      <c r="G3" t="s">
        <v>106</v>
      </c>
      <c r="H3" t="s">
        <v>107</v>
      </c>
      <c r="J3" t="s">
        <v>108</v>
      </c>
      <c r="L3" t="s">
        <v>122</v>
      </c>
      <c r="M3" t="s">
        <v>123</v>
      </c>
      <c r="R3" t="s">
        <v>120</v>
      </c>
      <c r="W3" t="s">
        <v>124</v>
      </c>
      <c r="X3" t="s">
        <v>125</v>
      </c>
      <c r="Y3" t="s">
        <v>126</v>
      </c>
      <c r="Z3" t="s">
        <v>114</v>
      </c>
      <c r="AA3" t="s">
        <v>127</v>
      </c>
      <c r="AB3" t="s">
        <v>128</v>
      </c>
      <c r="AC3" t="s">
        <v>117</v>
      </c>
      <c r="AD3" t="s">
        <v>110</v>
      </c>
      <c r="AE3" t="s">
        <v>118</v>
      </c>
      <c r="AG3" t="s">
        <v>119</v>
      </c>
    </row>
    <row r="4" spans="1:35" x14ac:dyDescent="0.25">
      <c r="A4">
        <v>1003065673</v>
      </c>
      <c r="B4">
        <v>3625490</v>
      </c>
      <c r="C4" t="s">
        <v>129</v>
      </c>
      <c r="D4" t="s">
        <v>130</v>
      </c>
      <c r="E4" t="s">
        <v>131</v>
      </c>
      <c r="G4" t="s">
        <v>106</v>
      </c>
      <c r="H4" t="s">
        <v>107</v>
      </c>
      <c r="J4" t="s">
        <v>108</v>
      </c>
      <c r="L4" t="s">
        <v>122</v>
      </c>
      <c r="M4" t="s">
        <v>123</v>
      </c>
      <c r="R4" t="s">
        <v>132</v>
      </c>
      <c r="W4" t="s">
        <v>133</v>
      </c>
      <c r="X4" t="s">
        <v>134</v>
      </c>
      <c r="Y4" t="s">
        <v>135</v>
      </c>
      <c r="Z4" t="s">
        <v>114</v>
      </c>
      <c r="AA4" t="s">
        <v>136</v>
      </c>
      <c r="AB4" t="s">
        <v>128</v>
      </c>
      <c r="AC4" t="s">
        <v>117</v>
      </c>
      <c r="AD4" t="s">
        <v>110</v>
      </c>
      <c r="AE4" t="s">
        <v>118</v>
      </c>
      <c r="AG4" t="s">
        <v>119</v>
      </c>
    </row>
    <row r="5" spans="1:35" x14ac:dyDescent="0.25">
      <c r="A5">
        <v>1184723744</v>
      </c>
      <c r="B5">
        <v>2677801</v>
      </c>
      <c r="C5" t="s">
        <v>137</v>
      </c>
      <c r="D5" t="s">
        <v>138</v>
      </c>
      <c r="E5" t="s">
        <v>139</v>
      </c>
      <c r="G5" t="s">
        <v>106</v>
      </c>
      <c r="H5" t="s">
        <v>107</v>
      </c>
      <c r="J5" t="s">
        <v>108</v>
      </c>
      <c r="L5" t="s">
        <v>140</v>
      </c>
      <c r="M5" t="s">
        <v>110</v>
      </c>
      <c r="R5" t="s">
        <v>141</v>
      </c>
      <c r="W5" t="s">
        <v>142</v>
      </c>
      <c r="Y5" t="s">
        <v>143</v>
      </c>
      <c r="Z5" t="s">
        <v>114</v>
      </c>
      <c r="AA5" t="s">
        <v>144</v>
      </c>
      <c r="AB5" t="s">
        <v>128</v>
      </c>
      <c r="AC5" t="s">
        <v>117</v>
      </c>
      <c r="AD5" t="s">
        <v>110</v>
      </c>
      <c r="AE5" t="s">
        <v>118</v>
      </c>
      <c r="AG5" t="s">
        <v>119</v>
      </c>
    </row>
    <row r="6" spans="1:35" x14ac:dyDescent="0.25">
      <c r="A6">
        <v>1184739237</v>
      </c>
      <c r="B6">
        <v>3093038</v>
      </c>
      <c r="C6" t="s">
        <v>145</v>
      </c>
      <c r="D6" t="s">
        <v>146</v>
      </c>
      <c r="E6" t="s">
        <v>147</v>
      </c>
      <c r="G6" t="s">
        <v>106</v>
      </c>
      <c r="H6" t="s">
        <v>107</v>
      </c>
      <c r="J6" t="s">
        <v>108</v>
      </c>
      <c r="L6" t="s">
        <v>122</v>
      </c>
      <c r="M6" t="s">
        <v>110</v>
      </c>
      <c r="R6" t="s">
        <v>148</v>
      </c>
      <c r="W6" t="s">
        <v>149</v>
      </c>
      <c r="X6" t="s">
        <v>150</v>
      </c>
      <c r="Y6" t="s">
        <v>151</v>
      </c>
      <c r="Z6" t="s">
        <v>114</v>
      </c>
      <c r="AA6" t="s">
        <v>152</v>
      </c>
      <c r="AB6" t="s">
        <v>128</v>
      </c>
      <c r="AC6" t="s">
        <v>117</v>
      </c>
      <c r="AD6" t="s">
        <v>110</v>
      </c>
      <c r="AE6" t="s">
        <v>118</v>
      </c>
      <c r="AG6" t="s">
        <v>119</v>
      </c>
    </row>
    <row r="7" spans="1:35" x14ac:dyDescent="0.25">
      <c r="A7">
        <v>1366706996</v>
      </c>
      <c r="B7">
        <v>3543620</v>
      </c>
      <c r="C7" t="s">
        <v>153</v>
      </c>
      <c r="D7" t="s">
        <v>154</v>
      </c>
      <c r="E7" t="s">
        <v>155</v>
      </c>
      <c r="G7" t="s">
        <v>156</v>
      </c>
      <c r="H7" t="s">
        <v>157</v>
      </c>
      <c r="J7" t="s">
        <v>158</v>
      </c>
      <c r="L7" t="s">
        <v>109</v>
      </c>
      <c r="M7" t="s">
        <v>123</v>
      </c>
      <c r="R7" t="s">
        <v>155</v>
      </c>
      <c r="W7" t="s">
        <v>155</v>
      </c>
      <c r="X7" t="s">
        <v>134</v>
      </c>
      <c r="Y7" t="s">
        <v>135</v>
      </c>
      <c r="Z7" t="s">
        <v>114</v>
      </c>
      <c r="AA7" t="s">
        <v>136</v>
      </c>
      <c r="AB7" t="s">
        <v>128</v>
      </c>
      <c r="AC7" t="s">
        <v>117</v>
      </c>
      <c r="AD7" t="s">
        <v>110</v>
      </c>
      <c r="AE7" t="s">
        <v>118</v>
      </c>
      <c r="AG7" t="s">
        <v>119</v>
      </c>
    </row>
    <row r="8" spans="1:35" x14ac:dyDescent="0.25">
      <c r="A8">
        <v>1568428191</v>
      </c>
      <c r="B8">
        <v>1124432</v>
      </c>
      <c r="C8" t="s">
        <v>159</v>
      </c>
      <c r="D8" t="s">
        <v>160</v>
      </c>
      <c r="E8" t="s">
        <v>161</v>
      </c>
      <c r="G8" t="s">
        <v>106</v>
      </c>
      <c r="H8" t="s">
        <v>107</v>
      </c>
      <c r="J8" t="s">
        <v>108</v>
      </c>
      <c r="L8" t="s">
        <v>140</v>
      </c>
      <c r="M8" t="s">
        <v>110</v>
      </c>
      <c r="R8" t="s">
        <v>159</v>
      </c>
      <c r="W8" t="s">
        <v>162</v>
      </c>
      <c r="X8" t="s">
        <v>163</v>
      </c>
      <c r="Y8" t="s">
        <v>135</v>
      </c>
      <c r="Z8" t="s">
        <v>114</v>
      </c>
      <c r="AA8">
        <v>11418</v>
      </c>
      <c r="AB8" t="s">
        <v>128</v>
      </c>
      <c r="AC8" t="s">
        <v>117</v>
      </c>
      <c r="AD8" t="s">
        <v>110</v>
      </c>
      <c r="AE8" t="s">
        <v>118</v>
      </c>
      <c r="AG8" t="s">
        <v>119</v>
      </c>
    </row>
    <row r="9" spans="1:35" x14ac:dyDescent="0.25">
      <c r="A9">
        <v>1568462711</v>
      </c>
      <c r="C9" t="s">
        <v>164</v>
      </c>
      <c r="G9" t="s">
        <v>106</v>
      </c>
      <c r="H9" t="s">
        <v>107</v>
      </c>
      <c r="J9" t="s">
        <v>108</v>
      </c>
      <c r="K9" t="s">
        <v>165</v>
      </c>
      <c r="L9" t="s">
        <v>166</v>
      </c>
      <c r="M9" t="s">
        <v>110</v>
      </c>
      <c r="R9" t="s">
        <v>164</v>
      </c>
      <c r="S9" t="s">
        <v>167</v>
      </c>
      <c r="T9" t="s">
        <v>168</v>
      </c>
      <c r="U9" t="s">
        <v>114</v>
      </c>
      <c r="V9">
        <v>110303816</v>
      </c>
      <c r="AC9" t="s">
        <v>117</v>
      </c>
      <c r="AD9" t="s">
        <v>110</v>
      </c>
      <c r="AE9" t="s">
        <v>169</v>
      </c>
      <c r="AG9" t="s">
        <v>119</v>
      </c>
    </row>
    <row r="10" spans="1:35" x14ac:dyDescent="0.25">
      <c r="A10">
        <v>1588724835</v>
      </c>
      <c r="B10">
        <v>1274982</v>
      </c>
      <c r="C10" t="s">
        <v>170</v>
      </c>
      <c r="D10" t="s">
        <v>171</v>
      </c>
      <c r="E10" t="s">
        <v>172</v>
      </c>
      <c r="G10" t="s">
        <v>106</v>
      </c>
      <c r="H10" t="s">
        <v>107</v>
      </c>
      <c r="J10" t="s">
        <v>108</v>
      </c>
      <c r="L10" t="s">
        <v>122</v>
      </c>
      <c r="M10" t="s">
        <v>110</v>
      </c>
      <c r="R10" t="s">
        <v>170</v>
      </c>
      <c r="W10" t="s">
        <v>172</v>
      </c>
      <c r="X10" t="s">
        <v>173</v>
      </c>
      <c r="Y10" t="s">
        <v>174</v>
      </c>
      <c r="Z10" t="s">
        <v>114</v>
      </c>
      <c r="AA10" t="s">
        <v>175</v>
      </c>
      <c r="AB10" t="s">
        <v>128</v>
      </c>
      <c r="AC10" t="s">
        <v>117</v>
      </c>
      <c r="AD10" t="s">
        <v>110</v>
      </c>
      <c r="AE10" t="s">
        <v>118</v>
      </c>
      <c r="AG10" t="s">
        <v>119</v>
      </c>
    </row>
    <row r="11" spans="1:35" x14ac:dyDescent="0.25">
      <c r="A11">
        <v>1588743991</v>
      </c>
      <c r="B11">
        <v>3945131</v>
      </c>
      <c r="C11" t="s">
        <v>176</v>
      </c>
      <c r="D11" t="s">
        <v>177</v>
      </c>
      <c r="E11" t="s">
        <v>178</v>
      </c>
      <c r="G11" t="s">
        <v>106</v>
      </c>
      <c r="H11" t="s">
        <v>107</v>
      </c>
      <c r="J11" t="s">
        <v>108</v>
      </c>
      <c r="L11" t="s">
        <v>140</v>
      </c>
      <c r="M11" t="s">
        <v>110</v>
      </c>
      <c r="R11" t="s">
        <v>179</v>
      </c>
      <c r="W11" t="s">
        <v>178</v>
      </c>
      <c r="X11" t="s">
        <v>180</v>
      </c>
      <c r="Y11" t="s">
        <v>126</v>
      </c>
      <c r="Z11" t="s">
        <v>114</v>
      </c>
      <c r="AA11" t="s">
        <v>181</v>
      </c>
      <c r="AB11" t="s">
        <v>182</v>
      </c>
      <c r="AC11" t="s">
        <v>117</v>
      </c>
      <c r="AD11" t="s">
        <v>110</v>
      </c>
      <c r="AE11" t="s">
        <v>118</v>
      </c>
      <c r="AG11" t="s">
        <v>119</v>
      </c>
    </row>
    <row r="12" spans="1:35" x14ac:dyDescent="0.25">
      <c r="A12">
        <v>1598727158</v>
      </c>
      <c r="B12">
        <v>2594801</v>
      </c>
      <c r="C12" t="s">
        <v>183</v>
      </c>
      <c r="D12" t="s">
        <v>184</v>
      </c>
      <c r="E12" t="s">
        <v>185</v>
      </c>
      <c r="G12" t="s">
        <v>106</v>
      </c>
      <c r="H12" t="s">
        <v>107</v>
      </c>
      <c r="J12" t="s">
        <v>108</v>
      </c>
      <c r="L12" t="s">
        <v>122</v>
      </c>
      <c r="M12" t="s">
        <v>110</v>
      </c>
      <c r="R12" t="s">
        <v>183</v>
      </c>
      <c r="W12" t="s">
        <v>185</v>
      </c>
      <c r="X12" t="s">
        <v>186</v>
      </c>
      <c r="Y12" t="s">
        <v>135</v>
      </c>
      <c r="Z12" t="s">
        <v>114</v>
      </c>
      <c r="AA12" t="s">
        <v>187</v>
      </c>
      <c r="AB12" t="s">
        <v>128</v>
      </c>
      <c r="AC12" t="s">
        <v>117</v>
      </c>
      <c r="AD12" t="s">
        <v>110</v>
      </c>
      <c r="AE12" t="s">
        <v>118</v>
      </c>
      <c r="AG12" t="s">
        <v>119</v>
      </c>
    </row>
    <row r="13" spans="1:35" x14ac:dyDescent="0.25">
      <c r="A13">
        <v>1598780579</v>
      </c>
      <c r="B13">
        <v>3625472</v>
      </c>
      <c r="C13" t="s">
        <v>188</v>
      </c>
      <c r="D13" t="s">
        <v>189</v>
      </c>
      <c r="E13" t="s">
        <v>190</v>
      </c>
      <c r="G13" t="s">
        <v>106</v>
      </c>
      <c r="H13" t="s">
        <v>107</v>
      </c>
      <c r="J13" t="s">
        <v>108</v>
      </c>
      <c r="L13" t="s">
        <v>191</v>
      </c>
      <c r="M13" t="s">
        <v>110</v>
      </c>
      <c r="R13" t="s">
        <v>192</v>
      </c>
      <c r="W13" t="s">
        <v>190</v>
      </c>
      <c r="X13" t="s">
        <v>193</v>
      </c>
      <c r="Y13" t="s">
        <v>135</v>
      </c>
      <c r="Z13" t="s">
        <v>114</v>
      </c>
      <c r="AA13" t="s">
        <v>194</v>
      </c>
      <c r="AB13" t="s">
        <v>128</v>
      </c>
      <c r="AC13" t="s">
        <v>117</v>
      </c>
      <c r="AD13" t="s">
        <v>110</v>
      </c>
      <c r="AE13" t="s">
        <v>118</v>
      </c>
      <c r="AG13" t="s">
        <v>119</v>
      </c>
    </row>
    <row r="14" spans="1:35" x14ac:dyDescent="0.25">
      <c r="A14">
        <v>1609205871</v>
      </c>
      <c r="B14">
        <v>4081861</v>
      </c>
      <c r="C14" t="s">
        <v>195</v>
      </c>
      <c r="D14" t="s">
        <v>196</v>
      </c>
      <c r="E14" t="s">
        <v>197</v>
      </c>
      <c r="G14" t="s">
        <v>106</v>
      </c>
      <c r="H14" t="s">
        <v>107</v>
      </c>
      <c r="J14" t="s">
        <v>108</v>
      </c>
      <c r="L14" t="s">
        <v>140</v>
      </c>
      <c r="M14" t="s">
        <v>110</v>
      </c>
      <c r="R14" t="s">
        <v>198</v>
      </c>
      <c r="W14" t="s">
        <v>197</v>
      </c>
      <c r="X14" t="s">
        <v>150</v>
      </c>
      <c r="Y14" t="s">
        <v>151</v>
      </c>
      <c r="Z14" t="s">
        <v>114</v>
      </c>
      <c r="AA14" t="s">
        <v>152</v>
      </c>
      <c r="AB14" t="s">
        <v>199</v>
      </c>
      <c r="AC14" t="s">
        <v>117</v>
      </c>
      <c r="AD14" t="s">
        <v>110</v>
      </c>
      <c r="AE14" t="s">
        <v>118</v>
      </c>
      <c r="AG14" t="s">
        <v>119</v>
      </c>
    </row>
    <row r="15" spans="1:35" x14ac:dyDescent="0.25">
      <c r="A15">
        <v>1609802115</v>
      </c>
      <c r="B15">
        <v>2085587</v>
      </c>
      <c r="C15" t="s">
        <v>200</v>
      </c>
      <c r="D15" t="s">
        <v>201</v>
      </c>
      <c r="E15" t="s">
        <v>202</v>
      </c>
      <c r="G15" t="s">
        <v>106</v>
      </c>
      <c r="H15" t="s">
        <v>107</v>
      </c>
      <c r="J15" t="s">
        <v>108</v>
      </c>
      <c r="L15" t="s">
        <v>140</v>
      </c>
      <c r="M15" t="s">
        <v>110</v>
      </c>
      <c r="R15" t="s">
        <v>200</v>
      </c>
      <c r="W15" t="s">
        <v>202</v>
      </c>
      <c r="X15" t="s">
        <v>203</v>
      </c>
      <c r="Y15" t="s">
        <v>204</v>
      </c>
      <c r="Z15" t="s">
        <v>114</v>
      </c>
      <c r="AA15">
        <v>11794</v>
      </c>
      <c r="AB15" t="s">
        <v>128</v>
      </c>
      <c r="AC15" t="s">
        <v>117</v>
      </c>
      <c r="AD15" t="s">
        <v>110</v>
      </c>
      <c r="AE15" t="s">
        <v>118</v>
      </c>
      <c r="AG15" t="s">
        <v>119</v>
      </c>
    </row>
    <row r="16" spans="1:35" x14ac:dyDescent="0.25">
      <c r="A16">
        <v>1619932589</v>
      </c>
      <c r="B16">
        <v>1618386</v>
      </c>
      <c r="C16" t="s">
        <v>205</v>
      </c>
      <c r="D16" t="s">
        <v>206</v>
      </c>
      <c r="E16" t="s">
        <v>207</v>
      </c>
      <c r="G16" t="s">
        <v>106</v>
      </c>
      <c r="H16" t="s">
        <v>107</v>
      </c>
      <c r="J16" t="s">
        <v>108</v>
      </c>
      <c r="L16" t="s">
        <v>140</v>
      </c>
      <c r="M16" t="s">
        <v>110</v>
      </c>
      <c r="R16" t="s">
        <v>205</v>
      </c>
      <c r="W16" t="s">
        <v>207</v>
      </c>
      <c r="X16" t="s">
        <v>208</v>
      </c>
      <c r="Y16" t="s">
        <v>209</v>
      </c>
      <c r="Z16" t="s">
        <v>114</v>
      </c>
      <c r="AA16" t="s">
        <v>210</v>
      </c>
      <c r="AB16" t="s">
        <v>128</v>
      </c>
      <c r="AC16" t="s">
        <v>117</v>
      </c>
      <c r="AD16" t="s">
        <v>110</v>
      </c>
      <c r="AE16" t="s">
        <v>118</v>
      </c>
      <c r="AG16" t="s">
        <v>119</v>
      </c>
    </row>
    <row r="17" spans="1:33" x14ac:dyDescent="0.25">
      <c r="A17">
        <v>1467506998</v>
      </c>
      <c r="B17">
        <v>3485476</v>
      </c>
      <c r="C17" t="s">
        <v>211</v>
      </c>
      <c r="D17" t="s">
        <v>212</v>
      </c>
      <c r="E17" t="s">
        <v>213</v>
      </c>
      <c r="G17" t="s">
        <v>106</v>
      </c>
      <c r="H17" t="s">
        <v>107</v>
      </c>
      <c r="J17" t="s">
        <v>108</v>
      </c>
      <c r="L17" t="s">
        <v>214</v>
      </c>
      <c r="M17" t="s">
        <v>110</v>
      </c>
      <c r="R17" t="s">
        <v>215</v>
      </c>
      <c r="W17" t="s">
        <v>216</v>
      </c>
      <c r="X17" t="s">
        <v>217</v>
      </c>
      <c r="Y17" t="s">
        <v>135</v>
      </c>
      <c r="Z17" t="s">
        <v>114</v>
      </c>
      <c r="AA17" t="s">
        <v>115</v>
      </c>
      <c r="AB17" t="s">
        <v>116</v>
      </c>
      <c r="AC17" t="s">
        <v>117</v>
      </c>
      <c r="AD17" t="s">
        <v>110</v>
      </c>
      <c r="AE17" t="s">
        <v>118</v>
      </c>
      <c r="AG17" t="s">
        <v>119</v>
      </c>
    </row>
    <row r="18" spans="1:33" x14ac:dyDescent="0.25">
      <c r="A18">
        <v>1700117058</v>
      </c>
      <c r="B18">
        <v>3285343</v>
      </c>
      <c r="C18" t="s">
        <v>218</v>
      </c>
      <c r="D18" t="s">
        <v>219</v>
      </c>
      <c r="E18" t="s">
        <v>220</v>
      </c>
      <c r="G18" t="s">
        <v>106</v>
      </c>
      <c r="H18" t="s">
        <v>107</v>
      </c>
      <c r="J18" t="s">
        <v>108</v>
      </c>
      <c r="L18" t="s">
        <v>109</v>
      </c>
      <c r="M18" t="s">
        <v>110</v>
      </c>
      <c r="R18" t="s">
        <v>221</v>
      </c>
      <c r="W18" t="s">
        <v>222</v>
      </c>
      <c r="X18" t="s">
        <v>217</v>
      </c>
      <c r="Y18" t="s">
        <v>135</v>
      </c>
      <c r="Z18" t="s">
        <v>114</v>
      </c>
      <c r="AA18" t="s">
        <v>115</v>
      </c>
      <c r="AB18" t="s">
        <v>128</v>
      </c>
      <c r="AC18" t="s">
        <v>117</v>
      </c>
      <c r="AD18" t="s">
        <v>110</v>
      </c>
      <c r="AE18" t="s">
        <v>118</v>
      </c>
      <c r="AG18" t="s">
        <v>119</v>
      </c>
    </row>
    <row r="19" spans="1:33" x14ac:dyDescent="0.25">
      <c r="A19">
        <v>1720185440</v>
      </c>
      <c r="B19">
        <v>192145</v>
      </c>
      <c r="C19" t="s">
        <v>223</v>
      </c>
      <c r="D19" t="s">
        <v>224</v>
      </c>
      <c r="E19" t="s">
        <v>225</v>
      </c>
      <c r="G19" t="s">
        <v>106</v>
      </c>
      <c r="H19" t="s">
        <v>107</v>
      </c>
      <c r="J19" t="s">
        <v>108</v>
      </c>
      <c r="L19" t="s">
        <v>226</v>
      </c>
      <c r="M19" t="s">
        <v>123</v>
      </c>
      <c r="R19" t="s">
        <v>227</v>
      </c>
      <c r="W19" t="s">
        <v>228</v>
      </c>
      <c r="X19" t="s">
        <v>229</v>
      </c>
      <c r="Y19" t="s">
        <v>135</v>
      </c>
      <c r="Z19" t="s">
        <v>114</v>
      </c>
      <c r="AA19" t="s">
        <v>230</v>
      </c>
      <c r="AB19" t="s">
        <v>128</v>
      </c>
      <c r="AC19" t="s">
        <v>117</v>
      </c>
      <c r="AD19" t="s">
        <v>110</v>
      </c>
      <c r="AE19" t="s">
        <v>118</v>
      </c>
      <c r="AG19" t="s">
        <v>119</v>
      </c>
    </row>
    <row r="20" spans="1:33" x14ac:dyDescent="0.25">
      <c r="A20">
        <v>1750336319</v>
      </c>
      <c r="B20">
        <v>2240733</v>
      </c>
      <c r="C20" t="s">
        <v>231</v>
      </c>
      <c r="D20" t="s">
        <v>232</v>
      </c>
      <c r="E20" t="s">
        <v>233</v>
      </c>
      <c r="G20" t="s">
        <v>106</v>
      </c>
      <c r="H20" t="s">
        <v>107</v>
      </c>
      <c r="J20" t="s">
        <v>108</v>
      </c>
      <c r="L20" t="s">
        <v>234</v>
      </c>
      <c r="M20" t="s">
        <v>110</v>
      </c>
      <c r="R20" t="s">
        <v>231</v>
      </c>
      <c r="W20" t="s">
        <v>231</v>
      </c>
      <c r="X20" t="s">
        <v>235</v>
      </c>
      <c r="Y20" t="s">
        <v>135</v>
      </c>
      <c r="Z20" t="s">
        <v>114</v>
      </c>
      <c r="AA20">
        <v>11418</v>
      </c>
      <c r="AB20" t="s">
        <v>128</v>
      </c>
      <c r="AC20" t="s">
        <v>117</v>
      </c>
      <c r="AD20" t="s">
        <v>110</v>
      </c>
      <c r="AE20" t="s">
        <v>118</v>
      </c>
      <c r="AG20" t="s">
        <v>119</v>
      </c>
    </row>
    <row r="21" spans="1:33" x14ac:dyDescent="0.25">
      <c r="A21">
        <v>1770634610</v>
      </c>
      <c r="B21">
        <v>2693992</v>
      </c>
      <c r="C21" t="s">
        <v>236</v>
      </c>
      <c r="D21" t="s">
        <v>237</v>
      </c>
      <c r="E21" t="s">
        <v>238</v>
      </c>
      <c r="G21" t="s">
        <v>106</v>
      </c>
      <c r="H21" t="s">
        <v>107</v>
      </c>
      <c r="J21" t="s">
        <v>108</v>
      </c>
      <c r="L21" t="s">
        <v>122</v>
      </c>
      <c r="M21" t="s">
        <v>110</v>
      </c>
      <c r="R21" t="s">
        <v>236</v>
      </c>
      <c r="W21" t="s">
        <v>239</v>
      </c>
      <c r="X21" t="s">
        <v>134</v>
      </c>
      <c r="Y21" t="s">
        <v>135</v>
      </c>
      <c r="Z21" t="s">
        <v>114</v>
      </c>
      <c r="AA21" t="s">
        <v>136</v>
      </c>
      <c r="AB21" t="s">
        <v>128</v>
      </c>
      <c r="AC21" t="s">
        <v>117</v>
      </c>
      <c r="AD21" t="s">
        <v>110</v>
      </c>
      <c r="AE21" t="s">
        <v>118</v>
      </c>
      <c r="AG21" t="s">
        <v>119</v>
      </c>
    </row>
    <row r="22" spans="1:33" x14ac:dyDescent="0.25">
      <c r="A22">
        <v>1821377284</v>
      </c>
      <c r="B22">
        <v>3462695</v>
      </c>
      <c r="C22" t="s">
        <v>240</v>
      </c>
      <c r="D22" t="s">
        <v>241</v>
      </c>
      <c r="E22" t="s">
        <v>242</v>
      </c>
      <c r="G22" t="s">
        <v>106</v>
      </c>
      <c r="H22" t="s">
        <v>107</v>
      </c>
      <c r="J22" t="s">
        <v>108</v>
      </c>
      <c r="L22" t="s">
        <v>122</v>
      </c>
      <c r="M22" t="s">
        <v>110</v>
      </c>
      <c r="R22" t="s">
        <v>240</v>
      </c>
      <c r="W22" t="s">
        <v>240</v>
      </c>
      <c r="X22" t="s">
        <v>243</v>
      </c>
      <c r="Y22" t="s">
        <v>135</v>
      </c>
      <c r="Z22" t="s">
        <v>114</v>
      </c>
      <c r="AA22" t="s">
        <v>136</v>
      </c>
      <c r="AB22" t="s">
        <v>128</v>
      </c>
      <c r="AC22" t="s">
        <v>117</v>
      </c>
      <c r="AD22" t="s">
        <v>110</v>
      </c>
      <c r="AE22" t="s">
        <v>118</v>
      </c>
      <c r="AG22" t="s">
        <v>119</v>
      </c>
    </row>
    <row r="23" spans="1:33" x14ac:dyDescent="0.25">
      <c r="A23">
        <v>1609016773</v>
      </c>
      <c r="B23">
        <v>3153606</v>
      </c>
      <c r="C23" t="s">
        <v>244</v>
      </c>
      <c r="D23" t="s">
        <v>245</v>
      </c>
      <c r="E23" t="s">
        <v>246</v>
      </c>
      <c r="G23" t="s">
        <v>106</v>
      </c>
      <c r="H23" t="s">
        <v>107</v>
      </c>
      <c r="J23" t="s">
        <v>108</v>
      </c>
      <c r="L23" t="s">
        <v>122</v>
      </c>
      <c r="M23" t="s">
        <v>123</v>
      </c>
      <c r="R23" t="s">
        <v>244</v>
      </c>
      <c r="W23" t="s">
        <v>244</v>
      </c>
      <c r="X23" t="s">
        <v>247</v>
      </c>
      <c r="Y23" t="s">
        <v>126</v>
      </c>
      <c r="Z23" t="s">
        <v>114</v>
      </c>
      <c r="AA23" t="s">
        <v>248</v>
      </c>
      <c r="AB23" t="s">
        <v>128</v>
      </c>
      <c r="AC23" t="s">
        <v>117</v>
      </c>
      <c r="AD23" t="s">
        <v>110</v>
      </c>
      <c r="AE23" t="s">
        <v>118</v>
      </c>
      <c r="AG23" t="s">
        <v>119</v>
      </c>
    </row>
    <row r="24" spans="1:33" x14ac:dyDescent="0.25">
      <c r="A24">
        <v>1366520850</v>
      </c>
      <c r="B24">
        <v>2087805</v>
      </c>
      <c r="C24" t="s">
        <v>249</v>
      </c>
      <c r="D24" t="s">
        <v>250</v>
      </c>
      <c r="E24" t="s">
        <v>251</v>
      </c>
      <c r="G24" t="s">
        <v>106</v>
      </c>
      <c r="H24" t="s">
        <v>107</v>
      </c>
      <c r="J24" t="s">
        <v>108</v>
      </c>
      <c r="L24" t="s">
        <v>122</v>
      </c>
      <c r="M24" t="s">
        <v>110</v>
      </c>
      <c r="R24" t="s">
        <v>249</v>
      </c>
      <c r="W24" t="s">
        <v>249</v>
      </c>
      <c r="X24" t="s">
        <v>252</v>
      </c>
      <c r="Y24" t="s">
        <v>135</v>
      </c>
      <c r="Z24" t="s">
        <v>114</v>
      </c>
      <c r="AA24" t="s">
        <v>187</v>
      </c>
      <c r="AB24" t="s">
        <v>128</v>
      </c>
      <c r="AC24" t="s">
        <v>117</v>
      </c>
      <c r="AD24" t="s">
        <v>110</v>
      </c>
      <c r="AE24" t="s">
        <v>118</v>
      </c>
      <c r="AG24" t="s">
        <v>119</v>
      </c>
    </row>
    <row r="25" spans="1:33" x14ac:dyDescent="0.25">
      <c r="A25">
        <v>1568404010</v>
      </c>
      <c r="B25">
        <v>407263</v>
      </c>
      <c r="C25" t="s">
        <v>253</v>
      </c>
      <c r="D25" t="s">
        <v>254</v>
      </c>
      <c r="E25" t="s">
        <v>255</v>
      </c>
      <c r="G25" t="s">
        <v>156</v>
      </c>
      <c r="H25" t="s">
        <v>157</v>
      </c>
      <c r="J25" t="s">
        <v>158</v>
      </c>
      <c r="L25" t="s">
        <v>109</v>
      </c>
      <c r="M25" t="s">
        <v>123</v>
      </c>
      <c r="R25" t="s">
        <v>256</v>
      </c>
      <c r="W25" t="s">
        <v>255</v>
      </c>
      <c r="X25" t="s">
        <v>257</v>
      </c>
      <c r="Y25" t="s">
        <v>258</v>
      </c>
      <c r="Z25" t="s">
        <v>114</v>
      </c>
      <c r="AA25" t="s">
        <v>259</v>
      </c>
      <c r="AB25" t="s">
        <v>128</v>
      </c>
      <c r="AC25" t="s">
        <v>117</v>
      </c>
      <c r="AD25" t="s">
        <v>110</v>
      </c>
      <c r="AE25" t="s">
        <v>118</v>
      </c>
      <c r="AG25" t="s">
        <v>119</v>
      </c>
    </row>
    <row r="26" spans="1:33" x14ac:dyDescent="0.25">
      <c r="A26">
        <v>1831159870</v>
      </c>
      <c r="B26">
        <v>548412</v>
      </c>
      <c r="C26" t="s">
        <v>260</v>
      </c>
      <c r="D26" t="s">
        <v>261</v>
      </c>
      <c r="E26" t="s">
        <v>262</v>
      </c>
      <c r="G26" t="s">
        <v>106</v>
      </c>
      <c r="H26" t="s">
        <v>107</v>
      </c>
      <c r="J26" t="s">
        <v>108</v>
      </c>
      <c r="L26" t="s">
        <v>122</v>
      </c>
      <c r="M26" t="s">
        <v>110</v>
      </c>
      <c r="R26" t="s">
        <v>260</v>
      </c>
      <c r="W26" t="s">
        <v>262</v>
      </c>
      <c r="X26" t="s">
        <v>263</v>
      </c>
      <c r="Y26" t="s">
        <v>135</v>
      </c>
      <c r="Z26" t="s">
        <v>114</v>
      </c>
      <c r="AA26">
        <v>11418</v>
      </c>
      <c r="AB26" t="s">
        <v>128</v>
      </c>
      <c r="AC26" t="s">
        <v>117</v>
      </c>
      <c r="AD26" t="s">
        <v>110</v>
      </c>
      <c r="AE26" t="s">
        <v>118</v>
      </c>
      <c r="AG26" t="s">
        <v>119</v>
      </c>
    </row>
    <row r="27" spans="1:33" x14ac:dyDescent="0.25">
      <c r="A27">
        <v>1861563652</v>
      </c>
      <c r="B27">
        <v>1996721</v>
      </c>
      <c r="C27" t="s">
        <v>264</v>
      </c>
      <c r="D27" t="s">
        <v>265</v>
      </c>
      <c r="E27" t="s">
        <v>266</v>
      </c>
      <c r="G27" t="s">
        <v>156</v>
      </c>
      <c r="H27" t="s">
        <v>157</v>
      </c>
      <c r="J27" t="s">
        <v>158</v>
      </c>
      <c r="L27" t="s">
        <v>267</v>
      </c>
      <c r="M27" t="s">
        <v>123</v>
      </c>
      <c r="R27" t="s">
        <v>268</v>
      </c>
      <c r="W27" t="s">
        <v>266</v>
      </c>
      <c r="X27" t="s">
        <v>269</v>
      </c>
      <c r="Y27" t="s">
        <v>135</v>
      </c>
      <c r="Z27" t="s">
        <v>114</v>
      </c>
      <c r="AA27">
        <v>11418</v>
      </c>
      <c r="AB27" t="s">
        <v>128</v>
      </c>
      <c r="AC27" t="s">
        <v>117</v>
      </c>
      <c r="AD27" t="s">
        <v>110</v>
      </c>
      <c r="AE27" t="s">
        <v>118</v>
      </c>
      <c r="AG27" t="s">
        <v>119</v>
      </c>
    </row>
    <row r="28" spans="1:33" x14ac:dyDescent="0.25">
      <c r="A28">
        <v>1922106251</v>
      </c>
      <c r="B28">
        <v>2742767</v>
      </c>
      <c r="C28" t="s">
        <v>270</v>
      </c>
      <c r="D28" t="s">
        <v>271</v>
      </c>
      <c r="E28" t="s">
        <v>272</v>
      </c>
      <c r="G28" t="s">
        <v>106</v>
      </c>
      <c r="H28" t="s">
        <v>107</v>
      </c>
      <c r="J28" t="s">
        <v>108</v>
      </c>
      <c r="L28" t="s">
        <v>226</v>
      </c>
      <c r="M28" t="s">
        <v>110</v>
      </c>
      <c r="R28" t="s">
        <v>273</v>
      </c>
      <c r="W28" t="s">
        <v>272</v>
      </c>
      <c r="X28" t="s">
        <v>274</v>
      </c>
      <c r="Y28" t="s">
        <v>135</v>
      </c>
      <c r="Z28" t="s">
        <v>114</v>
      </c>
      <c r="AA28" t="s">
        <v>187</v>
      </c>
      <c r="AB28" t="s">
        <v>128</v>
      </c>
      <c r="AC28" t="s">
        <v>117</v>
      </c>
      <c r="AD28" t="s">
        <v>110</v>
      </c>
      <c r="AE28" t="s">
        <v>118</v>
      </c>
      <c r="AG28" t="s">
        <v>119</v>
      </c>
    </row>
    <row r="29" spans="1:33" x14ac:dyDescent="0.25">
      <c r="A29">
        <v>1821025362</v>
      </c>
      <c r="B29">
        <v>2219863</v>
      </c>
      <c r="C29" t="s">
        <v>275</v>
      </c>
      <c r="D29" t="s">
        <v>276</v>
      </c>
      <c r="E29" t="s">
        <v>277</v>
      </c>
      <c r="G29" t="s">
        <v>156</v>
      </c>
      <c r="H29" t="s">
        <v>157</v>
      </c>
      <c r="J29" t="s">
        <v>158</v>
      </c>
      <c r="L29" t="s">
        <v>109</v>
      </c>
      <c r="M29" t="s">
        <v>123</v>
      </c>
      <c r="R29" t="s">
        <v>278</v>
      </c>
      <c r="W29" t="s">
        <v>277</v>
      </c>
      <c r="X29" t="s">
        <v>279</v>
      </c>
      <c r="Y29" t="s">
        <v>135</v>
      </c>
      <c r="Z29" t="s">
        <v>114</v>
      </c>
      <c r="AA29">
        <v>11418</v>
      </c>
      <c r="AB29" t="s">
        <v>128</v>
      </c>
      <c r="AC29" t="s">
        <v>117</v>
      </c>
      <c r="AD29" t="s">
        <v>110</v>
      </c>
      <c r="AE29" t="s">
        <v>118</v>
      </c>
      <c r="AG29" t="s">
        <v>119</v>
      </c>
    </row>
    <row r="30" spans="1:33" x14ac:dyDescent="0.25">
      <c r="A30">
        <v>1427217041</v>
      </c>
      <c r="B30">
        <v>3649263</v>
      </c>
      <c r="C30" t="s">
        <v>280</v>
      </c>
      <c r="D30" t="s">
        <v>281</v>
      </c>
      <c r="E30" t="s">
        <v>282</v>
      </c>
      <c r="G30" t="s">
        <v>283</v>
      </c>
      <c r="H30" t="s">
        <v>284</v>
      </c>
      <c r="J30" t="s">
        <v>285</v>
      </c>
      <c r="L30" t="s">
        <v>122</v>
      </c>
      <c r="M30" t="s">
        <v>110</v>
      </c>
      <c r="R30" t="s">
        <v>280</v>
      </c>
      <c r="W30" t="s">
        <v>282</v>
      </c>
      <c r="X30" t="s">
        <v>286</v>
      </c>
      <c r="Y30" t="s">
        <v>258</v>
      </c>
      <c r="Z30" t="s">
        <v>114</v>
      </c>
      <c r="AA30" t="s">
        <v>287</v>
      </c>
      <c r="AB30" t="s">
        <v>128</v>
      </c>
      <c r="AC30" t="s">
        <v>117</v>
      </c>
      <c r="AD30" t="s">
        <v>110</v>
      </c>
      <c r="AE30" t="s">
        <v>118</v>
      </c>
      <c r="AG30" t="s">
        <v>119</v>
      </c>
    </row>
    <row r="31" spans="1:33" x14ac:dyDescent="0.25">
      <c r="A31">
        <v>1427217678</v>
      </c>
      <c r="B31">
        <v>3238644</v>
      </c>
      <c r="C31" t="s">
        <v>288</v>
      </c>
      <c r="D31" t="s">
        <v>289</v>
      </c>
      <c r="E31" t="s">
        <v>290</v>
      </c>
      <c r="G31" t="s">
        <v>283</v>
      </c>
      <c r="H31" t="s">
        <v>284</v>
      </c>
      <c r="J31" t="s">
        <v>285</v>
      </c>
      <c r="L31" t="s">
        <v>226</v>
      </c>
      <c r="M31" t="s">
        <v>123</v>
      </c>
      <c r="R31" t="s">
        <v>288</v>
      </c>
      <c r="W31" t="s">
        <v>291</v>
      </c>
      <c r="X31" t="s">
        <v>292</v>
      </c>
      <c r="Y31" t="s">
        <v>258</v>
      </c>
      <c r="Z31" t="s">
        <v>114</v>
      </c>
      <c r="AA31" t="s">
        <v>293</v>
      </c>
      <c r="AB31" t="s">
        <v>128</v>
      </c>
      <c r="AC31" t="s">
        <v>117</v>
      </c>
      <c r="AD31" t="s">
        <v>110</v>
      </c>
      <c r="AE31" t="s">
        <v>118</v>
      </c>
      <c r="AG31" t="s">
        <v>119</v>
      </c>
    </row>
    <row r="32" spans="1:33" x14ac:dyDescent="0.25">
      <c r="A32">
        <v>1427251982</v>
      </c>
      <c r="B32">
        <v>3290200</v>
      </c>
      <c r="C32" t="s">
        <v>294</v>
      </c>
      <c r="D32" t="s">
        <v>295</v>
      </c>
      <c r="E32" t="s">
        <v>296</v>
      </c>
      <c r="G32" t="s">
        <v>283</v>
      </c>
      <c r="H32" t="s">
        <v>284</v>
      </c>
      <c r="J32" t="s">
        <v>285</v>
      </c>
      <c r="L32" t="s">
        <v>226</v>
      </c>
      <c r="M32" t="s">
        <v>110</v>
      </c>
      <c r="R32" t="s">
        <v>294</v>
      </c>
      <c r="W32" t="s">
        <v>296</v>
      </c>
      <c r="X32" t="s">
        <v>297</v>
      </c>
      <c r="Y32" t="s">
        <v>258</v>
      </c>
      <c r="Z32" t="s">
        <v>114</v>
      </c>
      <c r="AA32" t="s">
        <v>298</v>
      </c>
      <c r="AB32" t="s">
        <v>128</v>
      </c>
      <c r="AC32" t="s">
        <v>117</v>
      </c>
      <c r="AD32" t="s">
        <v>110</v>
      </c>
      <c r="AE32" t="s">
        <v>118</v>
      </c>
      <c r="AG32" t="s">
        <v>119</v>
      </c>
    </row>
    <row r="33" spans="1:33" x14ac:dyDescent="0.25">
      <c r="A33">
        <v>1437455839</v>
      </c>
      <c r="B33">
        <v>3415698</v>
      </c>
      <c r="C33" t="s">
        <v>299</v>
      </c>
      <c r="D33" t="s">
        <v>300</v>
      </c>
      <c r="E33" t="s">
        <v>301</v>
      </c>
      <c r="G33" t="s">
        <v>283</v>
      </c>
      <c r="H33" t="s">
        <v>284</v>
      </c>
      <c r="J33" t="s">
        <v>285</v>
      </c>
      <c r="L33" t="s">
        <v>226</v>
      </c>
      <c r="M33" t="s">
        <v>110</v>
      </c>
      <c r="R33" t="s">
        <v>299</v>
      </c>
      <c r="W33" t="s">
        <v>301</v>
      </c>
      <c r="X33" t="s">
        <v>302</v>
      </c>
      <c r="Y33" t="s">
        <v>303</v>
      </c>
      <c r="Z33" t="s">
        <v>114</v>
      </c>
      <c r="AA33" t="s">
        <v>304</v>
      </c>
      <c r="AB33" t="s">
        <v>128</v>
      </c>
      <c r="AC33" t="s">
        <v>117</v>
      </c>
      <c r="AD33" t="s">
        <v>110</v>
      </c>
      <c r="AE33" t="s">
        <v>118</v>
      </c>
      <c r="AG33" t="s">
        <v>119</v>
      </c>
    </row>
    <row r="34" spans="1:33" x14ac:dyDescent="0.25">
      <c r="A34">
        <v>1447296736</v>
      </c>
      <c r="B34">
        <v>3393735</v>
      </c>
      <c r="C34" t="s">
        <v>305</v>
      </c>
      <c r="D34" t="s">
        <v>306</v>
      </c>
      <c r="E34" t="s">
        <v>307</v>
      </c>
      <c r="G34" t="s">
        <v>283</v>
      </c>
      <c r="H34" t="s">
        <v>284</v>
      </c>
      <c r="J34" t="s">
        <v>285</v>
      </c>
      <c r="L34" t="s">
        <v>226</v>
      </c>
      <c r="M34" t="s">
        <v>110</v>
      </c>
      <c r="R34" t="s">
        <v>305</v>
      </c>
      <c r="W34" t="s">
        <v>307</v>
      </c>
      <c r="X34" t="s">
        <v>308</v>
      </c>
      <c r="Y34" t="s">
        <v>258</v>
      </c>
      <c r="Z34" t="s">
        <v>114</v>
      </c>
      <c r="AA34" t="s">
        <v>309</v>
      </c>
      <c r="AB34" t="s">
        <v>128</v>
      </c>
      <c r="AC34" t="s">
        <v>117</v>
      </c>
      <c r="AD34" t="s">
        <v>110</v>
      </c>
      <c r="AE34" t="s">
        <v>118</v>
      </c>
      <c r="AG34" t="s">
        <v>119</v>
      </c>
    </row>
    <row r="35" spans="1:33" x14ac:dyDescent="0.25">
      <c r="A35">
        <v>1447308218</v>
      </c>
      <c r="B35">
        <v>3270486</v>
      </c>
      <c r="C35" t="s">
        <v>310</v>
      </c>
      <c r="D35" t="s">
        <v>311</v>
      </c>
      <c r="E35" t="s">
        <v>312</v>
      </c>
      <c r="G35" t="s">
        <v>283</v>
      </c>
      <c r="H35" t="s">
        <v>284</v>
      </c>
      <c r="J35" t="s">
        <v>285</v>
      </c>
      <c r="L35" t="s">
        <v>140</v>
      </c>
      <c r="M35" t="s">
        <v>110</v>
      </c>
      <c r="R35" t="s">
        <v>310</v>
      </c>
      <c r="W35" t="s">
        <v>313</v>
      </c>
      <c r="X35" t="s">
        <v>314</v>
      </c>
      <c r="Y35" t="s">
        <v>258</v>
      </c>
      <c r="Z35" t="s">
        <v>114</v>
      </c>
      <c r="AA35" t="s">
        <v>315</v>
      </c>
      <c r="AB35" t="s">
        <v>128</v>
      </c>
      <c r="AC35" t="s">
        <v>117</v>
      </c>
      <c r="AD35" t="s">
        <v>110</v>
      </c>
      <c r="AE35" t="s">
        <v>118</v>
      </c>
      <c r="AG35" t="s">
        <v>119</v>
      </c>
    </row>
    <row r="36" spans="1:33" x14ac:dyDescent="0.25">
      <c r="A36">
        <v>1457365140</v>
      </c>
      <c r="B36">
        <v>2235532</v>
      </c>
      <c r="C36" t="s">
        <v>316</v>
      </c>
      <c r="D36" t="s">
        <v>317</v>
      </c>
      <c r="E36" t="s">
        <v>318</v>
      </c>
      <c r="G36" t="s">
        <v>283</v>
      </c>
      <c r="H36" t="s">
        <v>284</v>
      </c>
      <c r="J36" t="s">
        <v>285</v>
      </c>
      <c r="L36" t="s">
        <v>234</v>
      </c>
      <c r="M36" t="s">
        <v>110</v>
      </c>
      <c r="R36" t="s">
        <v>316</v>
      </c>
      <c r="W36" t="s">
        <v>318</v>
      </c>
      <c r="X36" t="s">
        <v>319</v>
      </c>
      <c r="Y36" t="s">
        <v>258</v>
      </c>
      <c r="Z36" t="s">
        <v>114</v>
      </c>
      <c r="AA36" t="s">
        <v>320</v>
      </c>
      <c r="AB36" t="s">
        <v>128</v>
      </c>
      <c r="AC36" t="s">
        <v>117</v>
      </c>
      <c r="AD36" t="s">
        <v>110</v>
      </c>
      <c r="AE36" t="s">
        <v>118</v>
      </c>
      <c r="AG36" t="s">
        <v>119</v>
      </c>
    </row>
    <row r="37" spans="1:33" x14ac:dyDescent="0.25">
      <c r="A37">
        <v>1467616540</v>
      </c>
      <c r="B37">
        <v>3476804</v>
      </c>
      <c r="C37" t="s">
        <v>321</v>
      </c>
      <c r="D37" t="s">
        <v>322</v>
      </c>
      <c r="E37" t="s">
        <v>321</v>
      </c>
      <c r="G37" t="s">
        <v>283</v>
      </c>
      <c r="H37" t="s">
        <v>284</v>
      </c>
      <c r="J37" t="s">
        <v>285</v>
      </c>
      <c r="L37" t="s">
        <v>122</v>
      </c>
      <c r="M37" t="s">
        <v>110</v>
      </c>
      <c r="R37" t="s">
        <v>321</v>
      </c>
      <c r="W37" t="s">
        <v>321</v>
      </c>
      <c r="X37" t="s">
        <v>297</v>
      </c>
      <c r="Y37" t="s">
        <v>258</v>
      </c>
      <c r="Z37" t="s">
        <v>114</v>
      </c>
      <c r="AA37" t="s">
        <v>298</v>
      </c>
      <c r="AB37" t="s">
        <v>128</v>
      </c>
      <c r="AC37" t="s">
        <v>117</v>
      </c>
      <c r="AD37" t="s">
        <v>110</v>
      </c>
      <c r="AE37" t="s">
        <v>118</v>
      </c>
      <c r="AG37" t="s">
        <v>119</v>
      </c>
    </row>
    <row r="38" spans="1:33" x14ac:dyDescent="0.25">
      <c r="A38">
        <v>1467669556</v>
      </c>
      <c r="B38">
        <v>3431312</v>
      </c>
      <c r="C38" t="s">
        <v>323</v>
      </c>
      <c r="D38" t="s">
        <v>324</v>
      </c>
      <c r="E38" t="s">
        <v>325</v>
      </c>
      <c r="G38" t="s">
        <v>283</v>
      </c>
      <c r="H38" t="s">
        <v>284</v>
      </c>
      <c r="J38" t="s">
        <v>285</v>
      </c>
      <c r="L38" t="s">
        <v>191</v>
      </c>
      <c r="M38" t="s">
        <v>110</v>
      </c>
      <c r="R38" t="s">
        <v>323</v>
      </c>
      <c r="W38" t="s">
        <v>325</v>
      </c>
      <c r="X38" t="s">
        <v>326</v>
      </c>
      <c r="Y38" t="s">
        <v>258</v>
      </c>
      <c r="Z38" t="s">
        <v>114</v>
      </c>
      <c r="AA38" t="s">
        <v>327</v>
      </c>
      <c r="AB38" t="s">
        <v>128</v>
      </c>
      <c r="AC38" t="s">
        <v>117</v>
      </c>
      <c r="AD38" t="s">
        <v>110</v>
      </c>
      <c r="AE38" t="s">
        <v>118</v>
      </c>
      <c r="AG38" t="s">
        <v>119</v>
      </c>
    </row>
    <row r="39" spans="1:33" x14ac:dyDescent="0.25">
      <c r="A39">
        <v>1467695155</v>
      </c>
      <c r="B39">
        <v>3951044</v>
      </c>
      <c r="C39" t="s">
        <v>328</v>
      </c>
      <c r="D39" t="s">
        <v>329</v>
      </c>
      <c r="E39" t="s">
        <v>328</v>
      </c>
      <c r="G39" t="s">
        <v>283</v>
      </c>
      <c r="H39" t="s">
        <v>284</v>
      </c>
      <c r="J39" t="s">
        <v>285</v>
      </c>
      <c r="L39" t="s">
        <v>122</v>
      </c>
      <c r="M39" t="s">
        <v>110</v>
      </c>
      <c r="R39" t="s">
        <v>328</v>
      </c>
      <c r="W39" t="s">
        <v>330</v>
      </c>
      <c r="X39" t="s">
        <v>297</v>
      </c>
      <c r="Y39" t="s">
        <v>258</v>
      </c>
      <c r="Z39" t="s">
        <v>114</v>
      </c>
      <c r="AA39" t="s">
        <v>298</v>
      </c>
      <c r="AB39" t="s">
        <v>128</v>
      </c>
      <c r="AC39" t="s">
        <v>117</v>
      </c>
      <c r="AD39" t="s">
        <v>110</v>
      </c>
      <c r="AE39" t="s">
        <v>118</v>
      </c>
      <c r="AG39" t="s">
        <v>119</v>
      </c>
    </row>
    <row r="40" spans="1:33" x14ac:dyDescent="0.25">
      <c r="A40">
        <v>1043381569</v>
      </c>
      <c r="B40">
        <v>1859769</v>
      </c>
      <c r="C40" t="s">
        <v>331</v>
      </c>
      <c r="D40" t="s">
        <v>332</v>
      </c>
      <c r="E40" t="s">
        <v>333</v>
      </c>
      <c r="G40" t="s">
        <v>334</v>
      </c>
      <c r="H40" t="s">
        <v>335</v>
      </c>
      <c r="J40" t="s">
        <v>336</v>
      </c>
      <c r="L40" t="s">
        <v>226</v>
      </c>
      <c r="M40" t="s">
        <v>123</v>
      </c>
      <c r="R40" t="s">
        <v>331</v>
      </c>
      <c r="W40" t="s">
        <v>337</v>
      </c>
      <c r="X40" t="s">
        <v>338</v>
      </c>
      <c r="Y40" t="s">
        <v>258</v>
      </c>
      <c r="Z40" t="s">
        <v>114</v>
      </c>
      <c r="AA40" t="s">
        <v>339</v>
      </c>
      <c r="AB40" t="s">
        <v>128</v>
      </c>
      <c r="AC40" t="s">
        <v>117</v>
      </c>
      <c r="AD40" t="s">
        <v>110</v>
      </c>
      <c r="AE40" t="s">
        <v>118</v>
      </c>
      <c r="AF40" t="s">
        <v>340</v>
      </c>
      <c r="AG40" t="s">
        <v>119</v>
      </c>
    </row>
    <row r="41" spans="1:33" x14ac:dyDescent="0.25">
      <c r="A41">
        <v>1104953777</v>
      </c>
      <c r="B41">
        <v>1585597</v>
      </c>
      <c r="C41" t="s">
        <v>341</v>
      </c>
      <c r="D41" t="s">
        <v>342</v>
      </c>
      <c r="E41" t="s">
        <v>343</v>
      </c>
      <c r="G41" t="s">
        <v>334</v>
      </c>
      <c r="H41" t="s">
        <v>335</v>
      </c>
      <c r="J41" t="s">
        <v>336</v>
      </c>
      <c r="L41" t="s">
        <v>344</v>
      </c>
      <c r="M41" t="s">
        <v>123</v>
      </c>
      <c r="R41" t="s">
        <v>345</v>
      </c>
      <c r="W41" t="s">
        <v>341</v>
      </c>
      <c r="X41" t="s">
        <v>346</v>
      </c>
      <c r="Y41" t="s">
        <v>258</v>
      </c>
      <c r="Z41" t="s">
        <v>114</v>
      </c>
      <c r="AA41" t="s">
        <v>347</v>
      </c>
      <c r="AB41" t="s">
        <v>348</v>
      </c>
      <c r="AC41" t="s">
        <v>117</v>
      </c>
      <c r="AD41" t="s">
        <v>110</v>
      </c>
      <c r="AE41" t="s">
        <v>118</v>
      </c>
      <c r="AF41" t="s">
        <v>340</v>
      </c>
      <c r="AG41" t="s">
        <v>119</v>
      </c>
    </row>
    <row r="42" spans="1:33" x14ac:dyDescent="0.25">
      <c r="A42">
        <v>1851345946</v>
      </c>
      <c r="B42">
        <v>3548354</v>
      </c>
      <c r="C42" t="s">
        <v>349</v>
      </c>
      <c r="D42" t="s">
        <v>350</v>
      </c>
      <c r="E42" t="s">
        <v>351</v>
      </c>
      <c r="G42" t="s">
        <v>352</v>
      </c>
      <c r="H42" t="s">
        <v>353</v>
      </c>
      <c r="J42" t="s">
        <v>354</v>
      </c>
      <c r="L42" t="s">
        <v>37</v>
      </c>
      <c r="M42" t="s">
        <v>110</v>
      </c>
      <c r="R42" t="s">
        <v>349</v>
      </c>
      <c r="W42" t="s">
        <v>351</v>
      </c>
      <c r="X42" t="s">
        <v>355</v>
      </c>
      <c r="Y42" t="s">
        <v>143</v>
      </c>
      <c r="Z42" t="s">
        <v>114</v>
      </c>
      <c r="AA42" t="s">
        <v>356</v>
      </c>
      <c r="AB42" t="s">
        <v>357</v>
      </c>
      <c r="AC42" t="s">
        <v>117</v>
      </c>
      <c r="AD42" t="s">
        <v>110</v>
      </c>
      <c r="AE42" t="s">
        <v>118</v>
      </c>
      <c r="AG42" t="s">
        <v>119</v>
      </c>
    </row>
    <row r="43" spans="1:33" x14ac:dyDescent="0.25">
      <c r="A43">
        <v>1174793392</v>
      </c>
      <c r="B43">
        <v>3565666</v>
      </c>
      <c r="C43" t="s">
        <v>358</v>
      </c>
      <c r="D43" t="s">
        <v>359</v>
      </c>
      <c r="E43" t="s">
        <v>360</v>
      </c>
      <c r="G43" t="s">
        <v>361</v>
      </c>
      <c r="H43" t="s">
        <v>362</v>
      </c>
      <c r="J43" t="s">
        <v>363</v>
      </c>
      <c r="L43" t="s">
        <v>37</v>
      </c>
      <c r="M43" t="s">
        <v>110</v>
      </c>
      <c r="R43" t="s">
        <v>358</v>
      </c>
      <c r="W43" t="s">
        <v>360</v>
      </c>
      <c r="X43" t="s">
        <v>364</v>
      </c>
      <c r="Y43" t="s">
        <v>365</v>
      </c>
      <c r="Z43" t="s">
        <v>114</v>
      </c>
      <c r="AA43" t="s">
        <v>366</v>
      </c>
      <c r="AB43" t="s">
        <v>367</v>
      </c>
      <c r="AC43" t="s">
        <v>117</v>
      </c>
      <c r="AD43" t="s">
        <v>110</v>
      </c>
      <c r="AE43" t="s">
        <v>118</v>
      </c>
      <c r="AF43" t="s">
        <v>368</v>
      </c>
      <c r="AG43" t="s">
        <v>119</v>
      </c>
    </row>
    <row r="44" spans="1:33" x14ac:dyDescent="0.25">
      <c r="A44">
        <v>1285824888</v>
      </c>
      <c r="B44">
        <v>2993355</v>
      </c>
      <c r="C44" t="s">
        <v>369</v>
      </c>
      <c r="D44" t="s">
        <v>370</v>
      </c>
      <c r="E44" t="s">
        <v>371</v>
      </c>
      <c r="G44" t="s">
        <v>361</v>
      </c>
      <c r="H44" t="s">
        <v>362</v>
      </c>
      <c r="J44" t="s">
        <v>363</v>
      </c>
      <c r="L44" t="s">
        <v>226</v>
      </c>
      <c r="M44" t="s">
        <v>123</v>
      </c>
      <c r="R44" t="s">
        <v>369</v>
      </c>
      <c r="W44" t="s">
        <v>372</v>
      </c>
      <c r="X44" t="s">
        <v>373</v>
      </c>
      <c r="Y44" t="s">
        <v>374</v>
      </c>
      <c r="Z44" t="s">
        <v>114</v>
      </c>
      <c r="AA44" t="s">
        <v>375</v>
      </c>
      <c r="AB44" t="s">
        <v>128</v>
      </c>
      <c r="AC44" t="s">
        <v>117</v>
      </c>
      <c r="AD44" t="s">
        <v>110</v>
      </c>
      <c r="AE44" t="s">
        <v>118</v>
      </c>
      <c r="AF44" t="s">
        <v>368</v>
      </c>
      <c r="AG44" t="s">
        <v>119</v>
      </c>
    </row>
    <row r="45" spans="1:33" x14ac:dyDescent="0.25">
      <c r="A45">
        <v>1275595787</v>
      </c>
      <c r="B45">
        <v>2118647</v>
      </c>
      <c r="C45" t="s">
        <v>376</v>
      </c>
      <c r="D45" t="s">
        <v>377</v>
      </c>
      <c r="E45" t="s">
        <v>378</v>
      </c>
      <c r="G45" t="s">
        <v>379</v>
      </c>
      <c r="H45" t="s">
        <v>380</v>
      </c>
      <c r="J45" t="s">
        <v>381</v>
      </c>
      <c r="L45" t="s">
        <v>226</v>
      </c>
      <c r="M45" t="s">
        <v>123</v>
      </c>
      <c r="R45" t="s">
        <v>382</v>
      </c>
      <c r="W45" t="s">
        <v>378</v>
      </c>
      <c r="X45" t="s">
        <v>383</v>
      </c>
      <c r="Y45" t="s">
        <v>384</v>
      </c>
      <c r="Z45" t="s">
        <v>114</v>
      </c>
      <c r="AA45" t="s">
        <v>385</v>
      </c>
      <c r="AB45" t="s">
        <v>128</v>
      </c>
      <c r="AC45" t="s">
        <v>117</v>
      </c>
      <c r="AD45" t="s">
        <v>110</v>
      </c>
      <c r="AE45" t="s">
        <v>118</v>
      </c>
      <c r="AF45" t="s">
        <v>340</v>
      </c>
      <c r="AG45" t="s">
        <v>119</v>
      </c>
    </row>
    <row r="46" spans="1:33" x14ac:dyDescent="0.25">
      <c r="A46">
        <v>1154355253</v>
      </c>
      <c r="B46">
        <v>2729124</v>
      </c>
      <c r="C46" t="s">
        <v>386</v>
      </c>
      <c r="D46" t="s">
        <v>387</v>
      </c>
      <c r="E46" t="s">
        <v>388</v>
      </c>
      <c r="G46" t="s">
        <v>379</v>
      </c>
      <c r="H46" t="s">
        <v>380</v>
      </c>
      <c r="J46" t="s">
        <v>381</v>
      </c>
      <c r="L46" t="s">
        <v>122</v>
      </c>
      <c r="M46" t="s">
        <v>123</v>
      </c>
      <c r="R46" t="s">
        <v>389</v>
      </c>
      <c r="W46" t="s">
        <v>388</v>
      </c>
      <c r="X46" t="s">
        <v>390</v>
      </c>
      <c r="Y46" t="s">
        <v>391</v>
      </c>
      <c r="Z46" t="s">
        <v>114</v>
      </c>
      <c r="AA46" t="s">
        <v>392</v>
      </c>
      <c r="AB46" t="s">
        <v>128</v>
      </c>
      <c r="AC46" t="s">
        <v>117</v>
      </c>
      <c r="AD46" t="s">
        <v>110</v>
      </c>
      <c r="AE46" t="s">
        <v>118</v>
      </c>
      <c r="AG46" t="s">
        <v>119</v>
      </c>
    </row>
    <row r="47" spans="1:33" x14ac:dyDescent="0.25">
      <c r="A47">
        <v>1003937913</v>
      </c>
      <c r="C47" t="s">
        <v>393</v>
      </c>
      <c r="G47" t="s">
        <v>394</v>
      </c>
      <c r="H47" t="s">
        <v>395</v>
      </c>
      <c r="J47" t="s">
        <v>396</v>
      </c>
      <c r="K47" t="s">
        <v>397</v>
      </c>
      <c r="L47" t="s">
        <v>140</v>
      </c>
      <c r="M47" t="s">
        <v>110</v>
      </c>
      <c r="R47" t="s">
        <v>398</v>
      </c>
      <c r="S47" t="s">
        <v>399</v>
      </c>
      <c r="T47" t="s">
        <v>374</v>
      </c>
      <c r="U47" t="s">
        <v>114</v>
      </c>
      <c r="V47">
        <v>113736200</v>
      </c>
      <c r="AC47" t="s">
        <v>117</v>
      </c>
      <c r="AD47" t="s">
        <v>110</v>
      </c>
      <c r="AE47" t="s">
        <v>169</v>
      </c>
      <c r="AG47" t="s">
        <v>119</v>
      </c>
    </row>
    <row r="48" spans="1:33" x14ac:dyDescent="0.25">
      <c r="A48">
        <v>1982623310</v>
      </c>
      <c r="B48">
        <v>2998947</v>
      </c>
      <c r="C48" t="s">
        <v>400</v>
      </c>
      <c r="D48" t="s">
        <v>401</v>
      </c>
      <c r="E48" t="s">
        <v>402</v>
      </c>
      <c r="G48" t="s">
        <v>403</v>
      </c>
      <c r="H48" t="s">
        <v>404</v>
      </c>
      <c r="J48" t="s">
        <v>405</v>
      </c>
      <c r="L48" t="s">
        <v>406</v>
      </c>
      <c r="M48" t="s">
        <v>123</v>
      </c>
      <c r="R48" t="s">
        <v>407</v>
      </c>
      <c r="W48" t="s">
        <v>402</v>
      </c>
      <c r="X48" t="s">
        <v>408</v>
      </c>
      <c r="Y48" t="s">
        <v>143</v>
      </c>
      <c r="Z48" t="s">
        <v>114</v>
      </c>
      <c r="AA48" t="s">
        <v>409</v>
      </c>
      <c r="AB48" t="s">
        <v>348</v>
      </c>
      <c r="AC48" t="s">
        <v>117</v>
      </c>
      <c r="AD48" t="s">
        <v>110</v>
      </c>
      <c r="AE48" t="s">
        <v>118</v>
      </c>
      <c r="AG48" t="s">
        <v>119</v>
      </c>
    </row>
    <row r="49" spans="1:33" x14ac:dyDescent="0.25">
      <c r="A49">
        <v>1992713564</v>
      </c>
      <c r="B49">
        <v>272633</v>
      </c>
      <c r="C49" t="s">
        <v>410</v>
      </c>
      <c r="D49" t="s">
        <v>411</v>
      </c>
      <c r="E49" t="s">
        <v>412</v>
      </c>
      <c r="G49" t="s">
        <v>413</v>
      </c>
      <c r="H49" t="s">
        <v>414</v>
      </c>
      <c r="J49" t="s">
        <v>415</v>
      </c>
      <c r="L49" t="s">
        <v>416</v>
      </c>
      <c r="M49" t="s">
        <v>123</v>
      </c>
      <c r="R49" t="s">
        <v>417</v>
      </c>
      <c r="W49" t="s">
        <v>418</v>
      </c>
      <c r="X49" t="s">
        <v>419</v>
      </c>
      <c r="Y49" t="s">
        <v>258</v>
      </c>
      <c r="Z49" t="s">
        <v>114</v>
      </c>
      <c r="AA49" t="s">
        <v>420</v>
      </c>
      <c r="AB49" t="s">
        <v>421</v>
      </c>
      <c r="AC49" t="s">
        <v>117</v>
      </c>
      <c r="AD49" t="s">
        <v>123</v>
      </c>
      <c r="AE49" t="s">
        <v>118</v>
      </c>
      <c r="AG49" t="s">
        <v>119</v>
      </c>
    </row>
    <row r="50" spans="1:33" x14ac:dyDescent="0.25">
      <c r="A50">
        <v>1689879280</v>
      </c>
      <c r="B50">
        <v>2903579</v>
      </c>
      <c r="C50" t="s">
        <v>422</v>
      </c>
      <c r="D50" t="s">
        <v>423</v>
      </c>
      <c r="E50" t="s">
        <v>424</v>
      </c>
      <c r="G50" t="s">
        <v>425</v>
      </c>
      <c r="H50" t="s">
        <v>426</v>
      </c>
      <c r="L50" t="s">
        <v>427</v>
      </c>
      <c r="M50" t="s">
        <v>123</v>
      </c>
      <c r="R50" t="s">
        <v>428</v>
      </c>
      <c r="W50" t="s">
        <v>429</v>
      </c>
      <c r="X50" t="s">
        <v>430</v>
      </c>
      <c r="Y50" t="s">
        <v>135</v>
      </c>
      <c r="Z50" t="s">
        <v>114</v>
      </c>
      <c r="AA50" t="s">
        <v>431</v>
      </c>
      <c r="AB50" t="s">
        <v>432</v>
      </c>
      <c r="AC50" t="s">
        <v>117</v>
      </c>
      <c r="AD50" t="s">
        <v>110</v>
      </c>
      <c r="AE50" t="s">
        <v>118</v>
      </c>
      <c r="AG50" t="s">
        <v>119</v>
      </c>
    </row>
    <row r="51" spans="1:33" x14ac:dyDescent="0.25">
      <c r="A51">
        <v>1215974183</v>
      </c>
      <c r="B51">
        <v>2679454</v>
      </c>
      <c r="C51" t="s">
        <v>433</v>
      </c>
      <c r="D51" t="s">
        <v>434</v>
      </c>
      <c r="E51" t="s">
        <v>435</v>
      </c>
      <c r="G51" t="s">
        <v>436</v>
      </c>
      <c r="H51" t="s">
        <v>437</v>
      </c>
      <c r="J51" t="s">
        <v>438</v>
      </c>
      <c r="L51" t="s">
        <v>439</v>
      </c>
      <c r="M51" t="s">
        <v>123</v>
      </c>
      <c r="R51" t="s">
        <v>440</v>
      </c>
      <c r="W51" t="s">
        <v>435</v>
      </c>
      <c r="X51" t="s">
        <v>441</v>
      </c>
      <c r="Y51" t="s">
        <v>126</v>
      </c>
      <c r="Z51" t="s">
        <v>114</v>
      </c>
      <c r="AA51" t="s">
        <v>442</v>
      </c>
      <c r="AB51" t="s">
        <v>432</v>
      </c>
      <c r="AC51" t="s">
        <v>117</v>
      </c>
      <c r="AD51" t="s">
        <v>110</v>
      </c>
      <c r="AE51" t="s">
        <v>118</v>
      </c>
      <c r="AG51" t="s">
        <v>119</v>
      </c>
    </row>
    <row r="52" spans="1:33" x14ac:dyDescent="0.25">
      <c r="C52" t="s">
        <v>443</v>
      </c>
      <c r="G52" t="s">
        <v>444</v>
      </c>
      <c r="H52" t="s">
        <v>445</v>
      </c>
      <c r="K52" t="s">
        <v>397</v>
      </c>
      <c r="L52" t="s">
        <v>446</v>
      </c>
      <c r="M52" t="s">
        <v>110</v>
      </c>
      <c r="N52" t="s">
        <v>447</v>
      </c>
      <c r="O52" t="s">
        <v>448</v>
      </c>
      <c r="P52" t="s">
        <v>114</v>
      </c>
      <c r="Q52">
        <v>11374</v>
      </c>
      <c r="AC52" t="s">
        <v>117</v>
      </c>
      <c r="AD52" t="s">
        <v>110</v>
      </c>
      <c r="AE52" t="s">
        <v>449</v>
      </c>
      <c r="AG52" t="s">
        <v>119</v>
      </c>
    </row>
    <row r="53" spans="1:33" x14ac:dyDescent="0.25">
      <c r="C53" t="s">
        <v>450</v>
      </c>
      <c r="G53" t="s">
        <v>451</v>
      </c>
      <c r="H53" t="s">
        <v>452</v>
      </c>
      <c r="J53" t="s">
        <v>453</v>
      </c>
      <c r="K53" t="s">
        <v>397</v>
      </c>
      <c r="L53" t="s">
        <v>446</v>
      </c>
      <c r="M53" t="s">
        <v>110</v>
      </c>
      <c r="N53" t="s">
        <v>454</v>
      </c>
      <c r="O53" t="s">
        <v>455</v>
      </c>
      <c r="P53" t="s">
        <v>114</v>
      </c>
      <c r="Q53">
        <v>11220</v>
      </c>
      <c r="AC53" t="s">
        <v>117</v>
      </c>
      <c r="AD53" t="s">
        <v>110</v>
      </c>
      <c r="AE53" t="s">
        <v>449</v>
      </c>
      <c r="AG53" t="s">
        <v>119</v>
      </c>
    </row>
    <row r="54" spans="1:33" x14ac:dyDescent="0.25">
      <c r="A54">
        <v>1790852259</v>
      </c>
      <c r="B54">
        <v>1962330</v>
      </c>
      <c r="C54" t="s">
        <v>456</v>
      </c>
      <c r="D54" t="s">
        <v>457</v>
      </c>
      <c r="E54" t="s">
        <v>456</v>
      </c>
      <c r="F54">
        <v>112482974</v>
      </c>
      <c r="G54" t="s">
        <v>458</v>
      </c>
      <c r="H54" t="s">
        <v>459</v>
      </c>
      <c r="J54" t="s">
        <v>460</v>
      </c>
      <c r="L54" t="s">
        <v>461</v>
      </c>
      <c r="M54" t="s">
        <v>123</v>
      </c>
      <c r="R54" t="s">
        <v>462</v>
      </c>
      <c r="W54" t="s">
        <v>463</v>
      </c>
      <c r="X54" t="s">
        <v>464</v>
      </c>
      <c r="Y54" t="s">
        <v>465</v>
      </c>
      <c r="Z54" t="s">
        <v>114</v>
      </c>
      <c r="AA54" t="s">
        <v>466</v>
      </c>
      <c r="AB54" t="s">
        <v>348</v>
      </c>
      <c r="AC54" t="s">
        <v>117</v>
      </c>
      <c r="AD54" t="s">
        <v>110</v>
      </c>
      <c r="AE54" t="s">
        <v>118</v>
      </c>
      <c r="AG54" t="s">
        <v>119</v>
      </c>
    </row>
    <row r="55" spans="1:33" x14ac:dyDescent="0.25">
      <c r="B55">
        <v>2701480</v>
      </c>
      <c r="C55" t="s">
        <v>467</v>
      </c>
      <c r="D55" t="s">
        <v>468</v>
      </c>
      <c r="E55" t="s">
        <v>467</v>
      </c>
      <c r="F55">
        <v>112482974</v>
      </c>
      <c r="G55" t="s">
        <v>458</v>
      </c>
      <c r="H55" t="s">
        <v>459</v>
      </c>
      <c r="J55" t="s">
        <v>460</v>
      </c>
      <c r="L55" t="s">
        <v>37</v>
      </c>
      <c r="M55" t="s">
        <v>123</v>
      </c>
      <c r="W55" t="s">
        <v>467</v>
      </c>
      <c r="X55" t="s">
        <v>469</v>
      </c>
      <c r="Y55" t="s">
        <v>258</v>
      </c>
      <c r="Z55" t="s">
        <v>114</v>
      </c>
      <c r="AA55">
        <v>10001</v>
      </c>
      <c r="AB55" t="s">
        <v>470</v>
      </c>
      <c r="AC55" t="s">
        <v>117</v>
      </c>
      <c r="AD55" t="s">
        <v>110</v>
      </c>
      <c r="AE55" t="s">
        <v>118</v>
      </c>
      <c r="AG55" t="s">
        <v>119</v>
      </c>
    </row>
    <row r="56" spans="1:33" x14ac:dyDescent="0.25">
      <c r="B56">
        <v>2216975</v>
      </c>
      <c r="C56" t="s">
        <v>471</v>
      </c>
      <c r="D56" t="s">
        <v>472</v>
      </c>
      <c r="E56" t="s">
        <v>471</v>
      </c>
      <c r="F56">
        <v>131641068</v>
      </c>
      <c r="G56" t="s">
        <v>473</v>
      </c>
      <c r="H56" t="s">
        <v>474</v>
      </c>
      <c r="J56" t="s">
        <v>475</v>
      </c>
      <c r="L56" t="s">
        <v>68</v>
      </c>
      <c r="M56" t="s">
        <v>110</v>
      </c>
      <c r="W56" t="s">
        <v>471</v>
      </c>
      <c r="Y56" t="s">
        <v>476</v>
      </c>
      <c r="Z56" t="s">
        <v>114</v>
      </c>
      <c r="AA56" t="s">
        <v>477</v>
      </c>
      <c r="AB56" t="s">
        <v>470</v>
      </c>
      <c r="AC56" t="s">
        <v>117</v>
      </c>
      <c r="AD56" t="s">
        <v>110</v>
      </c>
      <c r="AE56" t="s">
        <v>118</v>
      </c>
      <c r="AG56" t="s">
        <v>119</v>
      </c>
    </row>
    <row r="57" spans="1:33" x14ac:dyDescent="0.25">
      <c r="B57">
        <v>2699214</v>
      </c>
      <c r="C57" t="s">
        <v>478</v>
      </c>
      <c r="D57" t="s">
        <v>479</v>
      </c>
      <c r="E57" t="s">
        <v>478</v>
      </c>
      <c r="F57">
        <v>131641068</v>
      </c>
      <c r="G57" t="s">
        <v>473</v>
      </c>
      <c r="H57" t="s">
        <v>474</v>
      </c>
      <c r="J57" t="s">
        <v>475</v>
      </c>
      <c r="L57" t="s">
        <v>37</v>
      </c>
      <c r="M57" t="s">
        <v>110</v>
      </c>
      <c r="W57" t="s">
        <v>478</v>
      </c>
      <c r="X57" t="s">
        <v>469</v>
      </c>
      <c r="Y57" t="s">
        <v>476</v>
      </c>
      <c r="Z57" t="s">
        <v>114</v>
      </c>
      <c r="AA57" t="s">
        <v>477</v>
      </c>
      <c r="AB57" t="s">
        <v>470</v>
      </c>
      <c r="AC57" t="s">
        <v>117</v>
      </c>
      <c r="AD57" t="s">
        <v>110</v>
      </c>
      <c r="AE57" t="s">
        <v>118</v>
      </c>
      <c r="AG57" t="s">
        <v>119</v>
      </c>
    </row>
    <row r="58" spans="1:33" x14ac:dyDescent="0.25">
      <c r="A58">
        <v>1104923291</v>
      </c>
      <c r="B58">
        <v>2635674</v>
      </c>
      <c r="C58" t="s">
        <v>480</v>
      </c>
      <c r="D58" t="s">
        <v>481</v>
      </c>
      <c r="E58" t="s">
        <v>482</v>
      </c>
      <c r="G58" t="s">
        <v>436</v>
      </c>
      <c r="H58" t="s">
        <v>437</v>
      </c>
      <c r="J58" t="s">
        <v>438</v>
      </c>
      <c r="L58" t="s">
        <v>439</v>
      </c>
      <c r="M58" t="s">
        <v>123</v>
      </c>
      <c r="R58" t="s">
        <v>483</v>
      </c>
      <c r="W58" t="s">
        <v>482</v>
      </c>
      <c r="X58" t="s">
        <v>484</v>
      </c>
      <c r="Y58" t="s">
        <v>374</v>
      </c>
      <c r="Z58" t="s">
        <v>114</v>
      </c>
      <c r="AA58" t="s">
        <v>485</v>
      </c>
      <c r="AB58" t="s">
        <v>432</v>
      </c>
      <c r="AC58" t="s">
        <v>117</v>
      </c>
      <c r="AD58" t="s">
        <v>110</v>
      </c>
      <c r="AE58" t="s">
        <v>118</v>
      </c>
      <c r="AG58" t="s">
        <v>119</v>
      </c>
    </row>
    <row r="59" spans="1:33" x14ac:dyDescent="0.25">
      <c r="A59">
        <v>1700868270</v>
      </c>
      <c r="B59">
        <v>2670726</v>
      </c>
      <c r="C59" t="s">
        <v>486</v>
      </c>
      <c r="D59" t="s">
        <v>487</v>
      </c>
      <c r="E59" t="s">
        <v>488</v>
      </c>
      <c r="G59" t="s">
        <v>379</v>
      </c>
      <c r="H59" t="s">
        <v>380</v>
      </c>
      <c r="J59" t="s">
        <v>381</v>
      </c>
      <c r="L59" t="s">
        <v>234</v>
      </c>
      <c r="M59" t="s">
        <v>123</v>
      </c>
      <c r="R59" t="s">
        <v>489</v>
      </c>
      <c r="W59" t="s">
        <v>488</v>
      </c>
      <c r="X59" t="s">
        <v>490</v>
      </c>
      <c r="Y59" t="s">
        <v>491</v>
      </c>
      <c r="Z59" t="s">
        <v>492</v>
      </c>
      <c r="AA59" t="s">
        <v>493</v>
      </c>
      <c r="AB59" t="s">
        <v>128</v>
      </c>
      <c r="AC59" t="s">
        <v>117</v>
      </c>
      <c r="AD59" t="s">
        <v>110</v>
      </c>
      <c r="AE59" t="s">
        <v>118</v>
      </c>
      <c r="AG59" t="s">
        <v>119</v>
      </c>
    </row>
    <row r="60" spans="1:33" x14ac:dyDescent="0.25">
      <c r="A60">
        <v>1407936206</v>
      </c>
      <c r="B60">
        <v>1220240</v>
      </c>
      <c r="C60" t="s">
        <v>494</v>
      </c>
      <c r="D60" t="s">
        <v>495</v>
      </c>
      <c r="E60" t="s">
        <v>496</v>
      </c>
      <c r="G60" t="s">
        <v>497</v>
      </c>
      <c r="H60" t="s">
        <v>498</v>
      </c>
      <c r="J60" t="s">
        <v>499</v>
      </c>
      <c r="L60" t="s">
        <v>226</v>
      </c>
      <c r="M60" t="s">
        <v>123</v>
      </c>
      <c r="R60" t="s">
        <v>500</v>
      </c>
      <c r="W60" t="s">
        <v>496</v>
      </c>
      <c r="X60" t="s">
        <v>501</v>
      </c>
      <c r="Y60" t="s">
        <v>258</v>
      </c>
      <c r="Z60" t="s">
        <v>114</v>
      </c>
      <c r="AA60" t="s">
        <v>502</v>
      </c>
      <c r="AB60" t="s">
        <v>128</v>
      </c>
      <c r="AC60" t="s">
        <v>117</v>
      </c>
      <c r="AD60" t="s">
        <v>110</v>
      </c>
      <c r="AE60" t="s">
        <v>118</v>
      </c>
      <c r="AF60" t="s">
        <v>368</v>
      </c>
      <c r="AG60" t="s">
        <v>119</v>
      </c>
    </row>
    <row r="61" spans="1:33" x14ac:dyDescent="0.25">
      <c r="A61">
        <v>1194769067</v>
      </c>
      <c r="B61">
        <v>1978243</v>
      </c>
      <c r="C61" t="s">
        <v>503</v>
      </c>
      <c r="D61" t="s">
        <v>504</v>
      </c>
      <c r="E61" t="s">
        <v>505</v>
      </c>
      <c r="G61" t="s">
        <v>361</v>
      </c>
      <c r="H61" t="s">
        <v>362</v>
      </c>
      <c r="J61" t="s">
        <v>363</v>
      </c>
      <c r="L61" t="s">
        <v>109</v>
      </c>
      <c r="M61" t="s">
        <v>110</v>
      </c>
      <c r="R61" t="s">
        <v>503</v>
      </c>
      <c r="W61" t="s">
        <v>505</v>
      </c>
      <c r="X61" t="s">
        <v>506</v>
      </c>
      <c r="Y61" t="s">
        <v>258</v>
      </c>
      <c r="Z61" t="s">
        <v>114</v>
      </c>
      <c r="AA61" t="s">
        <v>507</v>
      </c>
      <c r="AB61" t="s">
        <v>128</v>
      </c>
      <c r="AC61" t="s">
        <v>117</v>
      </c>
      <c r="AD61" t="s">
        <v>110</v>
      </c>
      <c r="AE61" t="s">
        <v>118</v>
      </c>
      <c r="AF61" t="s">
        <v>368</v>
      </c>
      <c r="AG61" t="s">
        <v>119</v>
      </c>
    </row>
    <row r="62" spans="1:33" x14ac:dyDescent="0.25">
      <c r="A62">
        <v>1508865320</v>
      </c>
      <c r="B62">
        <v>2131304</v>
      </c>
      <c r="C62" t="s">
        <v>508</v>
      </c>
      <c r="D62" t="s">
        <v>509</v>
      </c>
      <c r="E62" t="s">
        <v>510</v>
      </c>
      <c r="G62" t="s">
        <v>361</v>
      </c>
      <c r="H62" t="s">
        <v>362</v>
      </c>
      <c r="J62" t="s">
        <v>363</v>
      </c>
      <c r="L62" t="s">
        <v>234</v>
      </c>
      <c r="M62" t="s">
        <v>110</v>
      </c>
      <c r="R62" t="s">
        <v>508</v>
      </c>
      <c r="W62" t="s">
        <v>511</v>
      </c>
      <c r="X62" t="s">
        <v>512</v>
      </c>
      <c r="Y62" t="s">
        <v>258</v>
      </c>
      <c r="Z62" t="s">
        <v>114</v>
      </c>
      <c r="AA62" t="s">
        <v>513</v>
      </c>
      <c r="AB62" t="s">
        <v>514</v>
      </c>
      <c r="AC62" t="s">
        <v>117</v>
      </c>
      <c r="AD62" t="s">
        <v>110</v>
      </c>
      <c r="AE62" t="s">
        <v>118</v>
      </c>
      <c r="AF62" t="s">
        <v>368</v>
      </c>
      <c r="AG62" t="s">
        <v>119</v>
      </c>
    </row>
    <row r="63" spans="1:33" x14ac:dyDescent="0.25">
      <c r="A63">
        <v>1225103583</v>
      </c>
      <c r="B63">
        <v>2721608</v>
      </c>
      <c r="C63" t="s">
        <v>515</v>
      </c>
      <c r="D63" t="s">
        <v>516</v>
      </c>
      <c r="E63" t="s">
        <v>517</v>
      </c>
      <c r="G63" t="s">
        <v>518</v>
      </c>
      <c r="H63" t="s">
        <v>519</v>
      </c>
      <c r="J63" t="s">
        <v>520</v>
      </c>
      <c r="L63" t="s">
        <v>226</v>
      </c>
      <c r="M63" t="s">
        <v>123</v>
      </c>
      <c r="R63" t="s">
        <v>521</v>
      </c>
      <c r="W63" t="s">
        <v>517</v>
      </c>
      <c r="X63" t="s">
        <v>522</v>
      </c>
      <c r="Y63" t="s">
        <v>258</v>
      </c>
      <c r="Z63" t="s">
        <v>114</v>
      </c>
      <c r="AA63" t="s">
        <v>523</v>
      </c>
      <c r="AB63" t="s">
        <v>128</v>
      </c>
      <c r="AC63" t="s">
        <v>117</v>
      </c>
      <c r="AD63" t="s">
        <v>110</v>
      </c>
      <c r="AE63" t="s">
        <v>118</v>
      </c>
      <c r="AF63" t="s">
        <v>368</v>
      </c>
      <c r="AG63" t="s">
        <v>119</v>
      </c>
    </row>
    <row r="64" spans="1:33" x14ac:dyDescent="0.25">
      <c r="A64">
        <v>1689731614</v>
      </c>
      <c r="B64">
        <v>1567064</v>
      </c>
      <c r="C64" t="s">
        <v>524</v>
      </c>
      <c r="D64" t="s">
        <v>525</v>
      </c>
      <c r="E64" t="s">
        <v>526</v>
      </c>
      <c r="G64" t="s">
        <v>527</v>
      </c>
      <c r="H64" t="s">
        <v>528</v>
      </c>
      <c r="J64" t="s">
        <v>529</v>
      </c>
      <c r="L64" t="s">
        <v>226</v>
      </c>
      <c r="M64" t="s">
        <v>123</v>
      </c>
      <c r="R64" t="s">
        <v>530</v>
      </c>
      <c r="W64" t="s">
        <v>526</v>
      </c>
      <c r="X64" t="s">
        <v>531</v>
      </c>
      <c r="Y64" t="s">
        <v>532</v>
      </c>
      <c r="Z64" t="s">
        <v>114</v>
      </c>
      <c r="AA64" t="s">
        <v>533</v>
      </c>
      <c r="AB64" t="s">
        <v>128</v>
      </c>
      <c r="AC64" t="s">
        <v>117</v>
      </c>
      <c r="AD64" t="s">
        <v>110</v>
      </c>
      <c r="AE64" t="s">
        <v>118</v>
      </c>
      <c r="AF64" t="s">
        <v>368</v>
      </c>
      <c r="AG64" t="s">
        <v>119</v>
      </c>
    </row>
    <row r="65" spans="1:33" x14ac:dyDescent="0.25">
      <c r="A65">
        <v>1033299318</v>
      </c>
      <c r="B65">
        <v>760196</v>
      </c>
      <c r="C65" t="s">
        <v>534</v>
      </c>
      <c r="D65" t="s">
        <v>535</v>
      </c>
      <c r="E65" t="s">
        <v>536</v>
      </c>
      <c r="G65" t="s">
        <v>537</v>
      </c>
      <c r="H65" t="s">
        <v>538</v>
      </c>
      <c r="L65" t="s">
        <v>226</v>
      </c>
      <c r="M65" t="s">
        <v>123</v>
      </c>
      <c r="R65" t="s">
        <v>539</v>
      </c>
      <c r="W65" t="s">
        <v>540</v>
      </c>
      <c r="X65" t="s">
        <v>541</v>
      </c>
      <c r="Y65" t="s">
        <v>143</v>
      </c>
      <c r="Z65" t="s">
        <v>114</v>
      </c>
      <c r="AA65" t="s">
        <v>542</v>
      </c>
      <c r="AB65" t="s">
        <v>128</v>
      </c>
      <c r="AC65" t="s">
        <v>117</v>
      </c>
      <c r="AD65" t="s">
        <v>110</v>
      </c>
      <c r="AE65" t="s">
        <v>118</v>
      </c>
      <c r="AF65" t="s">
        <v>368</v>
      </c>
      <c r="AG65" t="s">
        <v>119</v>
      </c>
    </row>
    <row r="66" spans="1:33" x14ac:dyDescent="0.25">
      <c r="A66">
        <v>1912179458</v>
      </c>
      <c r="B66">
        <v>3064940</v>
      </c>
      <c r="C66" t="s">
        <v>543</v>
      </c>
      <c r="D66" t="s">
        <v>544</v>
      </c>
      <c r="E66" t="s">
        <v>545</v>
      </c>
      <c r="G66" t="s">
        <v>546</v>
      </c>
      <c r="H66" t="s">
        <v>547</v>
      </c>
      <c r="J66" t="s">
        <v>548</v>
      </c>
      <c r="L66" t="s">
        <v>226</v>
      </c>
      <c r="M66" t="s">
        <v>123</v>
      </c>
      <c r="R66" t="s">
        <v>549</v>
      </c>
      <c r="W66" t="s">
        <v>545</v>
      </c>
      <c r="X66" t="s">
        <v>550</v>
      </c>
      <c r="Y66" t="s">
        <v>551</v>
      </c>
      <c r="Z66" t="s">
        <v>114</v>
      </c>
      <c r="AA66" t="s">
        <v>552</v>
      </c>
      <c r="AB66" t="s">
        <v>128</v>
      </c>
      <c r="AC66" t="s">
        <v>117</v>
      </c>
      <c r="AD66" t="s">
        <v>110</v>
      </c>
      <c r="AE66" t="s">
        <v>118</v>
      </c>
      <c r="AF66" t="s">
        <v>368</v>
      </c>
      <c r="AG66" t="s">
        <v>119</v>
      </c>
    </row>
    <row r="67" spans="1:33" x14ac:dyDescent="0.25">
      <c r="A67">
        <v>1396837191</v>
      </c>
      <c r="B67">
        <v>897269</v>
      </c>
      <c r="C67" t="s">
        <v>553</v>
      </c>
      <c r="D67" t="s">
        <v>554</v>
      </c>
      <c r="E67" t="s">
        <v>555</v>
      </c>
      <c r="G67" t="s">
        <v>556</v>
      </c>
      <c r="H67" t="s">
        <v>557</v>
      </c>
      <c r="J67" t="s">
        <v>558</v>
      </c>
      <c r="L67" t="s">
        <v>226</v>
      </c>
      <c r="M67" t="s">
        <v>123</v>
      </c>
      <c r="R67" t="s">
        <v>559</v>
      </c>
      <c r="W67" t="s">
        <v>555</v>
      </c>
      <c r="X67" t="s">
        <v>560</v>
      </c>
      <c r="Y67" t="s">
        <v>143</v>
      </c>
      <c r="Z67" t="s">
        <v>114</v>
      </c>
      <c r="AA67" t="s">
        <v>561</v>
      </c>
      <c r="AB67" t="s">
        <v>128</v>
      </c>
      <c r="AC67" t="s">
        <v>117</v>
      </c>
      <c r="AD67" t="s">
        <v>110</v>
      </c>
      <c r="AE67" t="s">
        <v>118</v>
      </c>
      <c r="AF67" t="s">
        <v>368</v>
      </c>
      <c r="AG67" t="s">
        <v>119</v>
      </c>
    </row>
    <row r="68" spans="1:33" x14ac:dyDescent="0.25">
      <c r="A68">
        <v>1114925336</v>
      </c>
      <c r="B68">
        <v>731035</v>
      </c>
      <c r="C68" t="s">
        <v>562</v>
      </c>
      <c r="D68" t="s">
        <v>563</v>
      </c>
      <c r="E68" t="s">
        <v>564</v>
      </c>
      <c r="G68" t="s">
        <v>565</v>
      </c>
      <c r="H68" t="s">
        <v>566</v>
      </c>
      <c r="J68" t="s">
        <v>567</v>
      </c>
      <c r="L68" t="s">
        <v>226</v>
      </c>
      <c r="M68" t="s">
        <v>123</v>
      </c>
      <c r="R68" t="s">
        <v>564</v>
      </c>
      <c r="W68" t="s">
        <v>564</v>
      </c>
      <c r="X68" t="s">
        <v>568</v>
      </c>
      <c r="Y68" t="s">
        <v>569</v>
      </c>
      <c r="Z68" t="s">
        <v>114</v>
      </c>
      <c r="AA68" t="s">
        <v>570</v>
      </c>
      <c r="AB68" t="s">
        <v>128</v>
      </c>
      <c r="AC68" t="s">
        <v>117</v>
      </c>
      <c r="AD68" t="s">
        <v>110</v>
      </c>
      <c r="AE68" t="s">
        <v>118</v>
      </c>
      <c r="AG68" t="s">
        <v>119</v>
      </c>
    </row>
    <row r="69" spans="1:33" x14ac:dyDescent="0.25">
      <c r="A69">
        <v>1659354983</v>
      </c>
      <c r="B69">
        <v>1466820</v>
      </c>
      <c r="C69" t="s">
        <v>571</v>
      </c>
      <c r="D69" t="s">
        <v>572</v>
      </c>
      <c r="E69" t="s">
        <v>573</v>
      </c>
      <c r="G69" t="s">
        <v>574</v>
      </c>
      <c r="H69" t="s">
        <v>575</v>
      </c>
      <c r="J69" t="s">
        <v>576</v>
      </c>
      <c r="L69" t="s">
        <v>226</v>
      </c>
      <c r="M69" t="s">
        <v>123</v>
      </c>
      <c r="R69" t="s">
        <v>577</v>
      </c>
      <c r="W69" t="s">
        <v>573</v>
      </c>
      <c r="X69" t="s">
        <v>578</v>
      </c>
      <c r="Y69" t="s">
        <v>258</v>
      </c>
      <c r="Z69" t="s">
        <v>114</v>
      </c>
      <c r="AA69" t="s">
        <v>579</v>
      </c>
      <c r="AB69" t="s">
        <v>128</v>
      </c>
      <c r="AC69" t="s">
        <v>117</v>
      </c>
      <c r="AD69" t="s">
        <v>110</v>
      </c>
      <c r="AE69" t="s">
        <v>118</v>
      </c>
      <c r="AF69" t="s">
        <v>368</v>
      </c>
      <c r="AG69" t="s">
        <v>119</v>
      </c>
    </row>
    <row r="70" spans="1:33" x14ac:dyDescent="0.25">
      <c r="A70">
        <v>1235227349</v>
      </c>
      <c r="B70">
        <v>1189564</v>
      </c>
      <c r="C70" t="s">
        <v>580</v>
      </c>
      <c r="D70" t="s">
        <v>581</v>
      </c>
      <c r="E70" t="s">
        <v>582</v>
      </c>
      <c r="G70" t="s">
        <v>583</v>
      </c>
      <c r="H70" t="s">
        <v>584</v>
      </c>
      <c r="L70" t="s">
        <v>122</v>
      </c>
      <c r="M70" t="s">
        <v>110</v>
      </c>
      <c r="R70" t="s">
        <v>585</v>
      </c>
      <c r="W70" t="s">
        <v>582</v>
      </c>
      <c r="X70" t="s">
        <v>586</v>
      </c>
      <c r="Y70" t="s">
        <v>551</v>
      </c>
      <c r="Z70" t="s">
        <v>114</v>
      </c>
      <c r="AA70" t="s">
        <v>587</v>
      </c>
      <c r="AB70" t="s">
        <v>128</v>
      </c>
      <c r="AC70" t="s">
        <v>117</v>
      </c>
      <c r="AD70" t="s">
        <v>110</v>
      </c>
      <c r="AE70" t="s">
        <v>118</v>
      </c>
      <c r="AF70" t="s">
        <v>368</v>
      </c>
      <c r="AG70" t="s">
        <v>119</v>
      </c>
    </row>
    <row r="71" spans="1:33" x14ac:dyDescent="0.25">
      <c r="A71">
        <v>1548237571</v>
      </c>
      <c r="B71">
        <v>2258964</v>
      </c>
      <c r="C71" t="s">
        <v>588</v>
      </c>
      <c r="D71" t="s">
        <v>589</v>
      </c>
      <c r="E71" t="s">
        <v>590</v>
      </c>
      <c r="G71" t="s">
        <v>591</v>
      </c>
      <c r="H71" t="s">
        <v>592</v>
      </c>
      <c r="L71" t="s">
        <v>226</v>
      </c>
      <c r="M71" t="s">
        <v>110</v>
      </c>
      <c r="R71" t="s">
        <v>588</v>
      </c>
      <c r="W71" t="s">
        <v>590</v>
      </c>
      <c r="X71" t="s">
        <v>593</v>
      </c>
      <c r="Y71" t="s">
        <v>143</v>
      </c>
      <c r="Z71" t="s">
        <v>114</v>
      </c>
      <c r="AA71" t="s">
        <v>594</v>
      </c>
      <c r="AB71" t="s">
        <v>128</v>
      </c>
      <c r="AC71" t="s">
        <v>117</v>
      </c>
      <c r="AD71" t="s">
        <v>110</v>
      </c>
      <c r="AE71" t="s">
        <v>118</v>
      </c>
      <c r="AF71" t="s">
        <v>368</v>
      </c>
      <c r="AG71" t="s">
        <v>119</v>
      </c>
    </row>
    <row r="72" spans="1:33" x14ac:dyDescent="0.25">
      <c r="C72" t="s">
        <v>595</v>
      </c>
      <c r="G72" t="s">
        <v>596</v>
      </c>
      <c r="H72" t="s">
        <v>597</v>
      </c>
      <c r="J72" t="s">
        <v>598</v>
      </c>
      <c r="K72" t="s">
        <v>397</v>
      </c>
      <c r="L72" t="s">
        <v>446</v>
      </c>
      <c r="M72" t="s">
        <v>110</v>
      </c>
      <c r="N72" t="s">
        <v>599</v>
      </c>
      <c r="O72" t="s">
        <v>455</v>
      </c>
      <c r="P72" t="s">
        <v>114</v>
      </c>
      <c r="Q72">
        <v>11229</v>
      </c>
      <c r="AC72" t="s">
        <v>117</v>
      </c>
      <c r="AD72" t="s">
        <v>110</v>
      </c>
      <c r="AE72" t="s">
        <v>449</v>
      </c>
      <c r="AG72" t="s">
        <v>119</v>
      </c>
    </row>
    <row r="73" spans="1:33" x14ac:dyDescent="0.25">
      <c r="A73">
        <v>1780862334</v>
      </c>
      <c r="B73">
        <v>2957248</v>
      </c>
      <c r="C73" t="s">
        <v>600</v>
      </c>
      <c r="D73" t="s">
        <v>601</v>
      </c>
      <c r="E73" t="s">
        <v>602</v>
      </c>
      <c r="G73" t="s">
        <v>603</v>
      </c>
      <c r="H73" t="s">
        <v>604</v>
      </c>
      <c r="J73" t="s">
        <v>605</v>
      </c>
      <c r="L73" t="s">
        <v>439</v>
      </c>
      <c r="M73" t="s">
        <v>123</v>
      </c>
      <c r="R73" t="s">
        <v>600</v>
      </c>
      <c r="W73" t="s">
        <v>602</v>
      </c>
      <c r="X73" t="s">
        <v>606</v>
      </c>
      <c r="Y73" t="s">
        <v>126</v>
      </c>
      <c r="Z73" t="s">
        <v>114</v>
      </c>
      <c r="AA73" t="s">
        <v>607</v>
      </c>
      <c r="AB73" t="s">
        <v>432</v>
      </c>
      <c r="AC73" t="s">
        <v>117</v>
      </c>
      <c r="AD73" t="s">
        <v>110</v>
      </c>
      <c r="AE73" t="s">
        <v>118</v>
      </c>
      <c r="AG73" t="s">
        <v>119</v>
      </c>
    </row>
    <row r="74" spans="1:33" x14ac:dyDescent="0.25">
      <c r="A74">
        <v>1306166889</v>
      </c>
      <c r="B74">
        <v>3299272</v>
      </c>
      <c r="C74" t="s">
        <v>608</v>
      </c>
      <c r="D74" t="s">
        <v>609</v>
      </c>
      <c r="E74" t="s">
        <v>610</v>
      </c>
      <c r="G74" t="s">
        <v>611</v>
      </c>
      <c r="H74" t="s">
        <v>612</v>
      </c>
      <c r="J74" t="s">
        <v>613</v>
      </c>
      <c r="L74" t="s">
        <v>37</v>
      </c>
      <c r="M74" t="s">
        <v>110</v>
      </c>
      <c r="R74" t="s">
        <v>608</v>
      </c>
      <c r="W74" t="s">
        <v>610</v>
      </c>
      <c r="X74" t="s">
        <v>614</v>
      </c>
      <c r="Y74" t="s">
        <v>615</v>
      </c>
      <c r="Z74" t="s">
        <v>114</v>
      </c>
      <c r="AA74" t="s">
        <v>616</v>
      </c>
      <c r="AB74" t="s">
        <v>367</v>
      </c>
      <c r="AC74" t="s">
        <v>117</v>
      </c>
      <c r="AD74" t="s">
        <v>110</v>
      </c>
      <c r="AE74" t="s">
        <v>118</v>
      </c>
      <c r="AG74" t="s">
        <v>119</v>
      </c>
    </row>
    <row r="75" spans="1:33" x14ac:dyDescent="0.25">
      <c r="C75" t="s">
        <v>617</v>
      </c>
      <c r="G75" t="s">
        <v>618</v>
      </c>
      <c r="H75" t="s">
        <v>619</v>
      </c>
      <c r="J75" t="s">
        <v>620</v>
      </c>
      <c r="K75" t="s">
        <v>397</v>
      </c>
      <c r="L75" t="s">
        <v>446</v>
      </c>
      <c r="M75" t="s">
        <v>110</v>
      </c>
      <c r="N75" t="s">
        <v>621</v>
      </c>
      <c r="O75" t="s">
        <v>455</v>
      </c>
      <c r="P75" t="s">
        <v>114</v>
      </c>
      <c r="Q75">
        <v>11236</v>
      </c>
      <c r="AC75" t="s">
        <v>117</v>
      </c>
      <c r="AD75" t="s">
        <v>110</v>
      </c>
      <c r="AE75" t="s">
        <v>449</v>
      </c>
      <c r="AF75" t="s">
        <v>368</v>
      </c>
      <c r="AG75" t="s">
        <v>119</v>
      </c>
    </row>
    <row r="76" spans="1:33" x14ac:dyDescent="0.25">
      <c r="A76">
        <v>1295796464</v>
      </c>
      <c r="B76">
        <v>1580836</v>
      </c>
      <c r="C76" t="s">
        <v>622</v>
      </c>
      <c r="D76" t="s">
        <v>623</v>
      </c>
      <c r="E76" t="s">
        <v>624</v>
      </c>
      <c r="G76" t="s">
        <v>625</v>
      </c>
      <c r="H76" t="s">
        <v>626</v>
      </c>
      <c r="J76" t="s">
        <v>627</v>
      </c>
      <c r="L76" t="s">
        <v>226</v>
      </c>
      <c r="M76" t="s">
        <v>123</v>
      </c>
      <c r="R76" t="s">
        <v>628</v>
      </c>
      <c r="W76" t="s">
        <v>629</v>
      </c>
      <c r="X76" t="s">
        <v>630</v>
      </c>
      <c r="Y76" t="s">
        <v>551</v>
      </c>
      <c r="Z76" t="s">
        <v>114</v>
      </c>
      <c r="AA76" t="s">
        <v>631</v>
      </c>
      <c r="AB76" t="s">
        <v>128</v>
      </c>
      <c r="AC76" t="s">
        <v>117</v>
      </c>
      <c r="AD76" t="s">
        <v>110</v>
      </c>
      <c r="AE76" t="s">
        <v>118</v>
      </c>
      <c r="AF76" t="s">
        <v>368</v>
      </c>
      <c r="AG76" t="s">
        <v>119</v>
      </c>
    </row>
    <row r="77" spans="1:33" x14ac:dyDescent="0.25">
      <c r="A77">
        <v>1467412684</v>
      </c>
      <c r="B77">
        <v>1990770</v>
      </c>
      <c r="C77" t="s">
        <v>632</v>
      </c>
      <c r="D77" t="s">
        <v>633</v>
      </c>
      <c r="E77" t="s">
        <v>634</v>
      </c>
      <c r="G77" t="s">
        <v>635</v>
      </c>
      <c r="H77" t="s">
        <v>636</v>
      </c>
      <c r="J77" t="s">
        <v>637</v>
      </c>
      <c r="L77" t="s">
        <v>226</v>
      </c>
      <c r="M77" t="s">
        <v>123</v>
      </c>
      <c r="R77" t="s">
        <v>638</v>
      </c>
      <c r="W77" t="s">
        <v>634</v>
      </c>
      <c r="X77" t="s">
        <v>639</v>
      </c>
      <c r="Y77" t="s">
        <v>143</v>
      </c>
      <c r="Z77" t="s">
        <v>114</v>
      </c>
      <c r="AA77">
        <v>10471</v>
      </c>
      <c r="AB77" t="s">
        <v>128</v>
      </c>
      <c r="AC77" t="s">
        <v>117</v>
      </c>
      <c r="AD77" t="s">
        <v>110</v>
      </c>
      <c r="AE77" t="s">
        <v>118</v>
      </c>
      <c r="AF77" t="s">
        <v>368</v>
      </c>
      <c r="AG77" t="s">
        <v>119</v>
      </c>
    </row>
    <row r="78" spans="1:33" x14ac:dyDescent="0.25">
      <c r="A78">
        <v>1962408880</v>
      </c>
      <c r="B78">
        <v>1150765</v>
      </c>
      <c r="C78" t="s">
        <v>640</v>
      </c>
      <c r="D78" t="s">
        <v>641</v>
      </c>
      <c r="E78" t="s">
        <v>642</v>
      </c>
      <c r="G78" t="s">
        <v>643</v>
      </c>
      <c r="H78" t="s">
        <v>644</v>
      </c>
      <c r="J78" t="s">
        <v>645</v>
      </c>
      <c r="L78" t="s">
        <v>226</v>
      </c>
      <c r="M78" t="s">
        <v>110</v>
      </c>
      <c r="R78" t="s">
        <v>646</v>
      </c>
      <c r="W78" t="s">
        <v>642</v>
      </c>
      <c r="X78" t="s">
        <v>647</v>
      </c>
      <c r="Y78" t="s">
        <v>126</v>
      </c>
      <c r="Z78" t="s">
        <v>114</v>
      </c>
      <c r="AA78" t="s">
        <v>648</v>
      </c>
      <c r="AB78" t="s">
        <v>128</v>
      </c>
      <c r="AC78" t="s">
        <v>117</v>
      </c>
      <c r="AD78" t="s">
        <v>110</v>
      </c>
      <c r="AE78" t="s">
        <v>118</v>
      </c>
      <c r="AF78" t="s">
        <v>368</v>
      </c>
      <c r="AG78" t="s">
        <v>119</v>
      </c>
    </row>
    <row r="79" spans="1:33" x14ac:dyDescent="0.25">
      <c r="A79">
        <v>1083646970</v>
      </c>
      <c r="B79">
        <v>2734265</v>
      </c>
      <c r="C79" t="s">
        <v>649</v>
      </c>
      <c r="D79" t="s">
        <v>650</v>
      </c>
      <c r="E79" t="s">
        <v>651</v>
      </c>
      <c r="G79" t="s">
        <v>361</v>
      </c>
      <c r="H79" t="s">
        <v>362</v>
      </c>
      <c r="J79" t="s">
        <v>363</v>
      </c>
      <c r="L79" t="s">
        <v>226</v>
      </c>
      <c r="M79" t="s">
        <v>123</v>
      </c>
      <c r="R79" t="s">
        <v>649</v>
      </c>
      <c r="W79" t="s">
        <v>651</v>
      </c>
      <c r="X79" t="s">
        <v>652</v>
      </c>
      <c r="Y79" t="s">
        <v>258</v>
      </c>
      <c r="Z79" t="s">
        <v>114</v>
      </c>
      <c r="AA79" t="s">
        <v>653</v>
      </c>
      <c r="AB79" t="s">
        <v>128</v>
      </c>
      <c r="AC79" t="s">
        <v>117</v>
      </c>
      <c r="AD79" t="s">
        <v>110</v>
      </c>
      <c r="AE79" t="s">
        <v>118</v>
      </c>
      <c r="AF79" t="s">
        <v>368</v>
      </c>
      <c r="AG79" t="s">
        <v>119</v>
      </c>
    </row>
    <row r="80" spans="1:33" x14ac:dyDescent="0.25">
      <c r="A80">
        <v>1215971262</v>
      </c>
      <c r="B80">
        <v>3035967</v>
      </c>
      <c r="C80" t="s">
        <v>654</v>
      </c>
      <c r="D80" t="s">
        <v>655</v>
      </c>
      <c r="E80" t="s">
        <v>656</v>
      </c>
      <c r="G80" t="s">
        <v>657</v>
      </c>
      <c r="H80" t="s">
        <v>658</v>
      </c>
      <c r="J80" t="s">
        <v>659</v>
      </c>
      <c r="L80" t="s">
        <v>226</v>
      </c>
      <c r="M80" t="s">
        <v>123</v>
      </c>
      <c r="R80" t="s">
        <v>660</v>
      </c>
      <c r="W80" t="s">
        <v>656</v>
      </c>
      <c r="X80" t="s">
        <v>373</v>
      </c>
      <c r="Y80" t="s">
        <v>374</v>
      </c>
      <c r="Z80" t="s">
        <v>114</v>
      </c>
      <c r="AA80" t="s">
        <v>375</v>
      </c>
      <c r="AB80" t="s">
        <v>128</v>
      </c>
      <c r="AC80" t="s">
        <v>117</v>
      </c>
      <c r="AD80" t="s">
        <v>110</v>
      </c>
      <c r="AE80" t="s">
        <v>118</v>
      </c>
      <c r="AF80" t="s">
        <v>368</v>
      </c>
      <c r="AG80" t="s">
        <v>119</v>
      </c>
    </row>
    <row r="81" spans="1:33" x14ac:dyDescent="0.25">
      <c r="A81">
        <v>1275837080</v>
      </c>
      <c r="B81">
        <v>3390278</v>
      </c>
      <c r="C81" t="s">
        <v>661</v>
      </c>
      <c r="D81" t="s">
        <v>662</v>
      </c>
      <c r="E81" t="s">
        <v>663</v>
      </c>
      <c r="G81" t="s">
        <v>664</v>
      </c>
      <c r="H81" t="s">
        <v>665</v>
      </c>
      <c r="J81" t="s">
        <v>666</v>
      </c>
      <c r="L81" t="s">
        <v>226</v>
      </c>
      <c r="M81" t="s">
        <v>123</v>
      </c>
      <c r="R81" t="s">
        <v>667</v>
      </c>
      <c r="W81" t="s">
        <v>663</v>
      </c>
      <c r="X81" t="s">
        <v>668</v>
      </c>
      <c r="Y81" t="s">
        <v>476</v>
      </c>
      <c r="Z81" t="s">
        <v>114</v>
      </c>
      <c r="AA81" t="s">
        <v>669</v>
      </c>
      <c r="AB81" t="s">
        <v>128</v>
      </c>
      <c r="AC81" t="s">
        <v>117</v>
      </c>
      <c r="AD81" t="s">
        <v>110</v>
      </c>
      <c r="AE81" t="s">
        <v>118</v>
      </c>
      <c r="AF81" t="s">
        <v>368</v>
      </c>
      <c r="AG81" t="s">
        <v>119</v>
      </c>
    </row>
    <row r="82" spans="1:33" x14ac:dyDescent="0.25">
      <c r="A82">
        <v>1427118140</v>
      </c>
      <c r="B82">
        <v>2932589</v>
      </c>
      <c r="C82" t="s">
        <v>670</v>
      </c>
      <c r="D82" t="s">
        <v>671</v>
      </c>
      <c r="E82" t="s">
        <v>672</v>
      </c>
      <c r="G82" t="s">
        <v>361</v>
      </c>
      <c r="H82" t="s">
        <v>362</v>
      </c>
      <c r="J82" t="s">
        <v>363</v>
      </c>
      <c r="L82" t="s">
        <v>226</v>
      </c>
      <c r="M82" t="s">
        <v>123</v>
      </c>
      <c r="R82" t="s">
        <v>670</v>
      </c>
      <c r="W82" t="s">
        <v>673</v>
      </c>
      <c r="X82" t="s">
        <v>674</v>
      </c>
      <c r="Y82" t="s">
        <v>143</v>
      </c>
      <c r="Z82" t="s">
        <v>114</v>
      </c>
      <c r="AA82" t="s">
        <v>675</v>
      </c>
      <c r="AB82" t="s">
        <v>128</v>
      </c>
      <c r="AC82" t="s">
        <v>117</v>
      </c>
      <c r="AD82" t="s">
        <v>110</v>
      </c>
      <c r="AE82" t="s">
        <v>118</v>
      </c>
      <c r="AF82" t="s">
        <v>368</v>
      </c>
      <c r="AG82" t="s">
        <v>119</v>
      </c>
    </row>
    <row r="83" spans="1:33" x14ac:dyDescent="0.25">
      <c r="A83">
        <v>1811006083</v>
      </c>
      <c r="B83">
        <v>3172630</v>
      </c>
      <c r="C83" t="s">
        <v>676</v>
      </c>
      <c r="D83" t="s">
        <v>677</v>
      </c>
      <c r="E83" t="s">
        <v>676</v>
      </c>
      <c r="G83" t="s">
        <v>361</v>
      </c>
      <c r="H83" t="s">
        <v>362</v>
      </c>
      <c r="J83" t="s">
        <v>678</v>
      </c>
      <c r="L83" t="s">
        <v>37</v>
      </c>
      <c r="M83" t="s">
        <v>110</v>
      </c>
      <c r="R83" t="s">
        <v>676</v>
      </c>
      <c r="W83" t="s">
        <v>679</v>
      </c>
      <c r="X83" t="s">
        <v>680</v>
      </c>
      <c r="Y83" t="s">
        <v>258</v>
      </c>
      <c r="Z83" t="s">
        <v>114</v>
      </c>
      <c r="AA83" t="s">
        <v>681</v>
      </c>
      <c r="AB83" t="s">
        <v>357</v>
      </c>
      <c r="AC83" t="s">
        <v>117</v>
      </c>
      <c r="AD83" t="s">
        <v>110</v>
      </c>
      <c r="AE83" t="s">
        <v>118</v>
      </c>
      <c r="AF83" t="s">
        <v>368</v>
      </c>
      <c r="AG83" t="s">
        <v>119</v>
      </c>
    </row>
    <row r="84" spans="1:33" x14ac:dyDescent="0.25">
      <c r="A84">
        <v>1457441487</v>
      </c>
      <c r="B84">
        <v>1596501</v>
      </c>
      <c r="C84" t="s">
        <v>682</v>
      </c>
      <c r="D84" t="s">
        <v>683</v>
      </c>
      <c r="E84" t="s">
        <v>684</v>
      </c>
      <c r="G84" t="s">
        <v>685</v>
      </c>
      <c r="H84" t="s">
        <v>686</v>
      </c>
      <c r="J84" t="s">
        <v>687</v>
      </c>
      <c r="L84" t="s">
        <v>226</v>
      </c>
      <c r="M84" t="s">
        <v>123</v>
      </c>
      <c r="R84" t="s">
        <v>688</v>
      </c>
      <c r="W84" t="s">
        <v>684</v>
      </c>
      <c r="X84" t="s">
        <v>689</v>
      </c>
      <c r="Y84" t="s">
        <v>258</v>
      </c>
      <c r="Z84" t="s">
        <v>114</v>
      </c>
      <c r="AA84" t="s">
        <v>690</v>
      </c>
      <c r="AB84" t="s">
        <v>128</v>
      </c>
      <c r="AC84" t="s">
        <v>117</v>
      </c>
      <c r="AD84" t="s">
        <v>110</v>
      </c>
      <c r="AE84" t="s">
        <v>118</v>
      </c>
      <c r="AF84" t="s">
        <v>368</v>
      </c>
      <c r="AG84" t="s">
        <v>119</v>
      </c>
    </row>
    <row r="85" spans="1:33" x14ac:dyDescent="0.25">
      <c r="A85">
        <v>1194828459</v>
      </c>
      <c r="B85">
        <v>1265989</v>
      </c>
      <c r="C85" t="s">
        <v>691</v>
      </c>
      <c r="D85" t="s">
        <v>692</v>
      </c>
      <c r="E85" t="s">
        <v>693</v>
      </c>
      <c r="G85" t="s">
        <v>694</v>
      </c>
      <c r="H85" t="s">
        <v>695</v>
      </c>
      <c r="J85" t="s">
        <v>696</v>
      </c>
      <c r="L85" t="s">
        <v>226</v>
      </c>
      <c r="M85" t="s">
        <v>123</v>
      </c>
      <c r="R85" t="s">
        <v>697</v>
      </c>
      <c r="W85" t="s">
        <v>693</v>
      </c>
      <c r="X85" t="s">
        <v>698</v>
      </c>
      <c r="Y85" t="s">
        <v>374</v>
      </c>
      <c r="Z85" t="s">
        <v>114</v>
      </c>
      <c r="AA85" t="s">
        <v>699</v>
      </c>
      <c r="AB85" t="s">
        <v>128</v>
      </c>
      <c r="AC85" t="s">
        <v>117</v>
      </c>
      <c r="AD85" t="s">
        <v>110</v>
      </c>
      <c r="AE85" t="s">
        <v>118</v>
      </c>
      <c r="AG85" t="s">
        <v>119</v>
      </c>
    </row>
    <row r="86" spans="1:33" x14ac:dyDescent="0.25">
      <c r="A86">
        <v>1679646061</v>
      </c>
      <c r="B86">
        <v>3178503</v>
      </c>
      <c r="C86" t="s">
        <v>700</v>
      </c>
      <c r="D86" t="s">
        <v>701</v>
      </c>
      <c r="E86" t="s">
        <v>700</v>
      </c>
      <c r="G86" t="s">
        <v>702</v>
      </c>
      <c r="H86" t="s">
        <v>703</v>
      </c>
      <c r="J86" t="s">
        <v>704</v>
      </c>
      <c r="L86" t="s">
        <v>37</v>
      </c>
      <c r="M86" t="s">
        <v>110</v>
      </c>
      <c r="R86" t="s">
        <v>700</v>
      </c>
      <c r="W86" t="s">
        <v>700</v>
      </c>
      <c r="X86" t="s">
        <v>652</v>
      </c>
      <c r="Y86" t="s">
        <v>258</v>
      </c>
      <c r="Z86" t="s">
        <v>114</v>
      </c>
      <c r="AA86" t="s">
        <v>653</v>
      </c>
      <c r="AB86" t="s">
        <v>348</v>
      </c>
      <c r="AC86" t="s">
        <v>117</v>
      </c>
      <c r="AD86" t="s">
        <v>110</v>
      </c>
      <c r="AE86" t="s">
        <v>118</v>
      </c>
      <c r="AG86" t="s">
        <v>119</v>
      </c>
    </row>
    <row r="87" spans="1:33" x14ac:dyDescent="0.25">
      <c r="A87">
        <v>1093777609</v>
      </c>
      <c r="B87">
        <v>1601761</v>
      </c>
      <c r="C87" t="s">
        <v>705</v>
      </c>
      <c r="D87" t="s">
        <v>706</v>
      </c>
      <c r="E87" t="s">
        <v>707</v>
      </c>
      <c r="G87" t="s">
        <v>708</v>
      </c>
      <c r="H87" t="s">
        <v>709</v>
      </c>
      <c r="J87" t="s">
        <v>710</v>
      </c>
      <c r="L87" t="s">
        <v>226</v>
      </c>
      <c r="M87" t="s">
        <v>123</v>
      </c>
      <c r="R87" t="s">
        <v>711</v>
      </c>
      <c r="W87" t="s">
        <v>712</v>
      </c>
      <c r="X87" t="s">
        <v>713</v>
      </c>
      <c r="Y87" t="s">
        <v>258</v>
      </c>
      <c r="Z87" t="s">
        <v>114</v>
      </c>
      <c r="AA87" t="s">
        <v>714</v>
      </c>
      <c r="AB87" t="s">
        <v>128</v>
      </c>
      <c r="AC87" t="s">
        <v>117</v>
      </c>
      <c r="AD87" t="s">
        <v>110</v>
      </c>
      <c r="AE87" t="s">
        <v>118</v>
      </c>
      <c r="AF87" t="s">
        <v>368</v>
      </c>
      <c r="AG87" t="s">
        <v>119</v>
      </c>
    </row>
    <row r="88" spans="1:33" x14ac:dyDescent="0.25">
      <c r="A88">
        <v>1336296623</v>
      </c>
      <c r="B88">
        <v>873529</v>
      </c>
      <c r="C88" t="s">
        <v>715</v>
      </c>
      <c r="D88" t="s">
        <v>716</v>
      </c>
      <c r="E88" t="s">
        <v>717</v>
      </c>
      <c r="G88" t="s">
        <v>718</v>
      </c>
      <c r="H88" t="s">
        <v>719</v>
      </c>
      <c r="J88" t="s">
        <v>720</v>
      </c>
      <c r="L88" t="s">
        <v>226</v>
      </c>
      <c r="M88" t="s">
        <v>123</v>
      </c>
      <c r="R88" t="s">
        <v>721</v>
      </c>
      <c r="W88" t="s">
        <v>717</v>
      </c>
      <c r="X88" t="s">
        <v>722</v>
      </c>
      <c r="Y88" t="s">
        <v>143</v>
      </c>
      <c r="Z88" t="s">
        <v>114</v>
      </c>
      <c r="AA88" t="s">
        <v>723</v>
      </c>
      <c r="AB88" t="s">
        <v>128</v>
      </c>
      <c r="AC88" t="s">
        <v>117</v>
      </c>
      <c r="AD88" t="s">
        <v>110</v>
      </c>
      <c r="AE88" t="s">
        <v>118</v>
      </c>
      <c r="AF88" t="s">
        <v>368</v>
      </c>
      <c r="AG88" t="s">
        <v>119</v>
      </c>
    </row>
    <row r="89" spans="1:33" x14ac:dyDescent="0.25">
      <c r="A89">
        <v>1235301631</v>
      </c>
      <c r="B89">
        <v>3143982</v>
      </c>
      <c r="C89" t="s">
        <v>724</v>
      </c>
      <c r="D89" t="s">
        <v>725</v>
      </c>
      <c r="E89" t="s">
        <v>724</v>
      </c>
      <c r="G89" t="s">
        <v>726</v>
      </c>
      <c r="H89" t="s">
        <v>519</v>
      </c>
      <c r="J89" t="s">
        <v>727</v>
      </c>
      <c r="L89" t="s">
        <v>37</v>
      </c>
      <c r="M89" t="s">
        <v>110</v>
      </c>
      <c r="R89" t="s">
        <v>728</v>
      </c>
      <c r="W89" t="s">
        <v>728</v>
      </c>
      <c r="X89" t="s">
        <v>729</v>
      </c>
      <c r="Y89" t="s">
        <v>258</v>
      </c>
      <c r="Z89" t="s">
        <v>114</v>
      </c>
      <c r="AA89" t="s">
        <v>730</v>
      </c>
      <c r="AB89" t="s">
        <v>367</v>
      </c>
      <c r="AC89" t="s">
        <v>117</v>
      </c>
      <c r="AD89" t="s">
        <v>110</v>
      </c>
      <c r="AE89" t="s">
        <v>118</v>
      </c>
      <c r="AF89" t="s">
        <v>368</v>
      </c>
      <c r="AG89" t="s">
        <v>119</v>
      </c>
    </row>
    <row r="90" spans="1:33" x14ac:dyDescent="0.25">
      <c r="A90">
        <v>1932268877</v>
      </c>
      <c r="B90">
        <v>1270722</v>
      </c>
      <c r="C90" t="s">
        <v>731</v>
      </c>
      <c r="D90" t="s">
        <v>732</v>
      </c>
      <c r="E90" t="s">
        <v>733</v>
      </c>
      <c r="G90" t="s">
        <v>106</v>
      </c>
      <c r="H90" t="s">
        <v>107</v>
      </c>
      <c r="J90" t="s">
        <v>108</v>
      </c>
      <c r="L90" t="s">
        <v>140</v>
      </c>
      <c r="M90" t="s">
        <v>123</v>
      </c>
      <c r="R90" t="s">
        <v>734</v>
      </c>
      <c r="W90" t="s">
        <v>735</v>
      </c>
      <c r="X90" t="s">
        <v>736</v>
      </c>
      <c r="Y90" t="s">
        <v>374</v>
      </c>
      <c r="Z90" t="s">
        <v>114</v>
      </c>
      <c r="AA90" t="s">
        <v>699</v>
      </c>
      <c r="AB90" t="s">
        <v>128</v>
      </c>
      <c r="AC90" t="s">
        <v>117</v>
      </c>
      <c r="AD90" t="s">
        <v>110</v>
      </c>
      <c r="AE90" t="s">
        <v>118</v>
      </c>
      <c r="AG90" t="s">
        <v>119</v>
      </c>
    </row>
    <row r="91" spans="1:33" x14ac:dyDescent="0.25">
      <c r="A91">
        <v>1033282538</v>
      </c>
      <c r="B91">
        <v>1991515</v>
      </c>
      <c r="C91" t="s">
        <v>737</v>
      </c>
      <c r="D91" t="s">
        <v>738</v>
      </c>
      <c r="E91" t="s">
        <v>739</v>
      </c>
      <c r="G91" t="s">
        <v>106</v>
      </c>
      <c r="H91" t="s">
        <v>107</v>
      </c>
      <c r="J91" t="s">
        <v>108</v>
      </c>
      <c r="L91" t="s">
        <v>226</v>
      </c>
      <c r="M91" t="s">
        <v>123</v>
      </c>
      <c r="R91" t="s">
        <v>739</v>
      </c>
      <c r="W91" t="s">
        <v>739</v>
      </c>
      <c r="X91" t="s">
        <v>740</v>
      </c>
      <c r="Y91" t="s">
        <v>135</v>
      </c>
      <c r="Z91" t="s">
        <v>114</v>
      </c>
      <c r="AA91" t="s">
        <v>741</v>
      </c>
      <c r="AB91" t="s">
        <v>128</v>
      </c>
      <c r="AC91" t="s">
        <v>117</v>
      </c>
      <c r="AD91" t="s">
        <v>110</v>
      </c>
      <c r="AE91" t="s">
        <v>118</v>
      </c>
      <c r="AG91" t="s">
        <v>119</v>
      </c>
    </row>
    <row r="92" spans="1:33" x14ac:dyDescent="0.25">
      <c r="A92">
        <v>1700179462</v>
      </c>
      <c r="B92">
        <v>3950158</v>
      </c>
      <c r="C92" t="s">
        <v>742</v>
      </c>
      <c r="D92" t="s">
        <v>743</v>
      </c>
      <c r="E92" t="s">
        <v>744</v>
      </c>
      <c r="G92" t="s">
        <v>283</v>
      </c>
      <c r="H92" t="s">
        <v>284</v>
      </c>
      <c r="J92" t="s">
        <v>285</v>
      </c>
      <c r="L92" t="s">
        <v>191</v>
      </c>
      <c r="M92" t="s">
        <v>110</v>
      </c>
      <c r="R92" t="s">
        <v>742</v>
      </c>
      <c r="W92" t="s">
        <v>745</v>
      </c>
      <c r="X92" t="s">
        <v>297</v>
      </c>
      <c r="Y92" t="s">
        <v>258</v>
      </c>
      <c r="Z92" t="s">
        <v>114</v>
      </c>
      <c r="AA92" t="s">
        <v>298</v>
      </c>
      <c r="AB92" t="s">
        <v>128</v>
      </c>
      <c r="AC92" t="s">
        <v>117</v>
      </c>
      <c r="AD92" t="s">
        <v>110</v>
      </c>
      <c r="AE92" t="s">
        <v>118</v>
      </c>
      <c r="AG92" t="s">
        <v>119</v>
      </c>
    </row>
    <row r="93" spans="1:33" x14ac:dyDescent="0.25">
      <c r="A93">
        <v>1700827003</v>
      </c>
      <c r="B93">
        <v>2780927</v>
      </c>
      <c r="C93" t="s">
        <v>746</v>
      </c>
      <c r="D93" t="s">
        <v>747</v>
      </c>
      <c r="E93" t="s">
        <v>748</v>
      </c>
      <c r="G93" t="s">
        <v>283</v>
      </c>
      <c r="H93" t="s">
        <v>284</v>
      </c>
      <c r="J93" t="s">
        <v>285</v>
      </c>
      <c r="L93" t="s">
        <v>226</v>
      </c>
      <c r="M93" t="s">
        <v>110</v>
      </c>
      <c r="R93" t="s">
        <v>746</v>
      </c>
      <c r="W93" t="s">
        <v>748</v>
      </c>
      <c r="X93" t="s">
        <v>749</v>
      </c>
      <c r="Y93" t="s">
        <v>750</v>
      </c>
      <c r="Z93" t="s">
        <v>114</v>
      </c>
      <c r="AA93" t="s">
        <v>751</v>
      </c>
      <c r="AB93" t="s">
        <v>128</v>
      </c>
      <c r="AC93" t="s">
        <v>117</v>
      </c>
      <c r="AD93" t="s">
        <v>110</v>
      </c>
      <c r="AE93" t="s">
        <v>118</v>
      </c>
      <c r="AG93" t="s">
        <v>119</v>
      </c>
    </row>
    <row r="94" spans="1:33" x14ac:dyDescent="0.25">
      <c r="A94">
        <v>1750301180</v>
      </c>
      <c r="B94">
        <v>1292488</v>
      </c>
      <c r="C94" t="s">
        <v>752</v>
      </c>
      <c r="D94" t="s">
        <v>753</v>
      </c>
      <c r="E94" t="s">
        <v>754</v>
      </c>
      <c r="G94" t="s">
        <v>755</v>
      </c>
      <c r="H94" t="s">
        <v>756</v>
      </c>
      <c r="J94" t="s">
        <v>757</v>
      </c>
      <c r="L94" t="s">
        <v>406</v>
      </c>
      <c r="M94" t="s">
        <v>123</v>
      </c>
      <c r="R94" t="s">
        <v>752</v>
      </c>
      <c r="W94" t="s">
        <v>754</v>
      </c>
      <c r="X94" t="s">
        <v>758</v>
      </c>
      <c r="Y94" t="s">
        <v>258</v>
      </c>
      <c r="Z94" t="s">
        <v>114</v>
      </c>
      <c r="AA94" t="s">
        <v>759</v>
      </c>
      <c r="AB94" t="s">
        <v>432</v>
      </c>
      <c r="AC94" t="s">
        <v>117</v>
      </c>
      <c r="AD94" t="s">
        <v>110</v>
      </c>
      <c r="AE94" t="s">
        <v>118</v>
      </c>
      <c r="AG94" t="s">
        <v>119</v>
      </c>
    </row>
    <row r="95" spans="1:33" x14ac:dyDescent="0.25">
      <c r="A95">
        <v>1992941702</v>
      </c>
      <c r="B95">
        <v>3063123</v>
      </c>
      <c r="C95" t="s">
        <v>760</v>
      </c>
      <c r="D95" t="s">
        <v>761</v>
      </c>
      <c r="E95" t="s">
        <v>762</v>
      </c>
      <c r="G95" t="s">
        <v>763</v>
      </c>
      <c r="H95" t="s">
        <v>764</v>
      </c>
      <c r="J95" t="s">
        <v>765</v>
      </c>
      <c r="L95" t="s">
        <v>439</v>
      </c>
      <c r="M95" t="s">
        <v>123</v>
      </c>
      <c r="R95" t="s">
        <v>760</v>
      </c>
      <c r="W95" t="s">
        <v>766</v>
      </c>
      <c r="X95" t="s">
        <v>767</v>
      </c>
      <c r="Y95" t="s">
        <v>258</v>
      </c>
      <c r="Z95" t="s">
        <v>114</v>
      </c>
      <c r="AA95" t="s">
        <v>768</v>
      </c>
      <c r="AB95" t="s">
        <v>432</v>
      </c>
      <c r="AC95" t="s">
        <v>117</v>
      </c>
      <c r="AD95" t="s">
        <v>110</v>
      </c>
      <c r="AE95" t="s">
        <v>118</v>
      </c>
      <c r="AG95" t="s">
        <v>119</v>
      </c>
    </row>
    <row r="96" spans="1:33" x14ac:dyDescent="0.25">
      <c r="C96" t="s">
        <v>769</v>
      </c>
      <c r="G96" t="s">
        <v>361</v>
      </c>
      <c r="H96" t="s">
        <v>362</v>
      </c>
      <c r="J96" t="s">
        <v>363</v>
      </c>
      <c r="K96" t="s">
        <v>397</v>
      </c>
      <c r="L96" t="s">
        <v>446</v>
      </c>
      <c r="M96" t="s">
        <v>110</v>
      </c>
      <c r="N96" t="s">
        <v>770</v>
      </c>
      <c r="O96" t="s">
        <v>771</v>
      </c>
      <c r="P96" t="s">
        <v>114</v>
      </c>
      <c r="Q96">
        <v>10034</v>
      </c>
      <c r="AC96" t="s">
        <v>117</v>
      </c>
      <c r="AD96" t="s">
        <v>110</v>
      </c>
      <c r="AE96" t="s">
        <v>449</v>
      </c>
      <c r="AF96" t="s">
        <v>368</v>
      </c>
      <c r="AG96" t="s">
        <v>119</v>
      </c>
    </row>
    <row r="97" spans="1:33" x14ac:dyDescent="0.25">
      <c r="C97" t="s">
        <v>772</v>
      </c>
      <c r="G97" t="s">
        <v>361</v>
      </c>
      <c r="H97" t="s">
        <v>362</v>
      </c>
      <c r="J97" t="s">
        <v>363</v>
      </c>
      <c r="K97" t="s">
        <v>397</v>
      </c>
      <c r="L97" t="s">
        <v>446</v>
      </c>
      <c r="M97" t="s">
        <v>110</v>
      </c>
      <c r="N97" t="s">
        <v>773</v>
      </c>
      <c r="O97" t="s">
        <v>771</v>
      </c>
      <c r="P97" t="s">
        <v>114</v>
      </c>
      <c r="Q97">
        <v>10034</v>
      </c>
      <c r="AC97" t="s">
        <v>117</v>
      </c>
      <c r="AD97" t="s">
        <v>110</v>
      </c>
      <c r="AE97" t="s">
        <v>449</v>
      </c>
      <c r="AF97" t="s">
        <v>368</v>
      </c>
      <c r="AG97" t="s">
        <v>119</v>
      </c>
    </row>
    <row r="98" spans="1:33" x14ac:dyDescent="0.25">
      <c r="A98">
        <v>1972927903</v>
      </c>
      <c r="B98">
        <v>4510505</v>
      </c>
      <c r="C98" t="s">
        <v>774</v>
      </c>
      <c r="D98" t="s">
        <v>775</v>
      </c>
      <c r="E98" t="s">
        <v>776</v>
      </c>
      <c r="G98" t="s">
        <v>777</v>
      </c>
      <c r="H98" t="s">
        <v>778</v>
      </c>
      <c r="J98" t="s">
        <v>779</v>
      </c>
      <c r="L98" t="s">
        <v>439</v>
      </c>
      <c r="M98" t="s">
        <v>110</v>
      </c>
      <c r="R98" t="s">
        <v>774</v>
      </c>
      <c r="W98" t="s">
        <v>776</v>
      </c>
      <c r="AB98" t="s">
        <v>432</v>
      </c>
      <c r="AC98" t="s">
        <v>117</v>
      </c>
      <c r="AD98" t="s">
        <v>110</v>
      </c>
      <c r="AE98" t="s">
        <v>118</v>
      </c>
      <c r="AG98" t="s">
        <v>119</v>
      </c>
    </row>
    <row r="99" spans="1:33" x14ac:dyDescent="0.25">
      <c r="A99">
        <v>1710931423</v>
      </c>
      <c r="B99">
        <v>2686175</v>
      </c>
      <c r="C99" t="s">
        <v>780</v>
      </c>
      <c r="D99" t="s">
        <v>781</v>
      </c>
      <c r="E99" t="s">
        <v>782</v>
      </c>
      <c r="G99" t="s">
        <v>379</v>
      </c>
      <c r="H99" t="s">
        <v>380</v>
      </c>
      <c r="J99" t="s">
        <v>381</v>
      </c>
      <c r="L99" t="s">
        <v>140</v>
      </c>
      <c r="M99" t="s">
        <v>123</v>
      </c>
      <c r="R99" t="s">
        <v>783</v>
      </c>
      <c r="W99" t="s">
        <v>782</v>
      </c>
      <c r="X99" t="s">
        <v>784</v>
      </c>
      <c r="Y99" t="s">
        <v>151</v>
      </c>
      <c r="Z99" t="s">
        <v>114</v>
      </c>
      <c r="AA99" t="s">
        <v>785</v>
      </c>
      <c r="AB99" t="s">
        <v>128</v>
      </c>
      <c r="AC99" t="s">
        <v>117</v>
      </c>
      <c r="AD99" t="s">
        <v>110</v>
      </c>
      <c r="AE99" t="s">
        <v>118</v>
      </c>
      <c r="AG99" t="s">
        <v>119</v>
      </c>
    </row>
    <row r="100" spans="1:33" x14ac:dyDescent="0.25">
      <c r="A100">
        <v>1700969920</v>
      </c>
      <c r="B100">
        <v>1563813</v>
      </c>
      <c r="C100" t="s">
        <v>786</v>
      </c>
      <c r="D100" t="s">
        <v>787</v>
      </c>
      <c r="E100" t="s">
        <v>788</v>
      </c>
      <c r="G100" t="s">
        <v>379</v>
      </c>
      <c r="H100" t="s">
        <v>380</v>
      </c>
      <c r="J100" t="s">
        <v>381</v>
      </c>
      <c r="L100" t="s">
        <v>226</v>
      </c>
      <c r="M100" t="s">
        <v>123</v>
      </c>
      <c r="R100" t="s">
        <v>789</v>
      </c>
      <c r="W100" t="s">
        <v>790</v>
      </c>
      <c r="X100" t="s">
        <v>791</v>
      </c>
      <c r="Y100" t="s">
        <v>151</v>
      </c>
      <c r="Z100" t="s">
        <v>114</v>
      </c>
      <c r="AA100" t="s">
        <v>792</v>
      </c>
      <c r="AB100" t="s">
        <v>128</v>
      </c>
      <c r="AC100" t="s">
        <v>117</v>
      </c>
      <c r="AD100" t="s">
        <v>110</v>
      </c>
      <c r="AE100" t="s">
        <v>118</v>
      </c>
      <c r="AG100" t="s">
        <v>119</v>
      </c>
    </row>
    <row r="101" spans="1:33" x14ac:dyDescent="0.25">
      <c r="A101">
        <v>1639186422</v>
      </c>
      <c r="B101">
        <v>2093667</v>
      </c>
      <c r="C101" t="s">
        <v>793</v>
      </c>
      <c r="D101" t="s">
        <v>794</v>
      </c>
      <c r="E101" t="s">
        <v>795</v>
      </c>
      <c r="G101" t="s">
        <v>379</v>
      </c>
      <c r="H101" t="s">
        <v>380</v>
      </c>
      <c r="J101" t="s">
        <v>381</v>
      </c>
      <c r="L101" t="s">
        <v>226</v>
      </c>
      <c r="M101" t="s">
        <v>110</v>
      </c>
      <c r="R101" t="s">
        <v>796</v>
      </c>
      <c r="W101" t="s">
        <v>795</v>
      </c>
      <c r="X101" t="s">
        <v>797</v>
      </c>
      <c r="Y101" t="s">
        <v>258</v>
      </c>
      <c r="Z101" t="s">
        <v>114</v>
      </c>
      <c r="AA101" t="s">
        <v>798</v>
      </c>
      <c r="AB101" t="s">
        <v>128</v>
      </c>
      <c r="AC101" t="s">
        <v>117</v>
      </c>
      <c r="AD101" t="s">
        <v>110</v>
      </c>
      <c r="AE101" t="s">
        <v>118</v>
      </c>
      <c r="AG101" t="s">
        <v>119</v>
      </c>
    </row>
    <row r="102" spans="1:33" x14ac:dyDescent="0.25">
      <c r="A102">
        <v>1427083880</v>
      </c>
      <c r="B102">
        <v>2443089</v>
      </c>
      <c r="C102" t="s">
        <v>799</v>
      </c>
      <c r="D102" t="s">
        <v>800</v>
      </c>
      <c r="E102" t="s">
        <v>801</v>
      </c>
      <c r="G102" t="s">
        <v>379</v>
      </c>
      <c r="H102" t="s">
        <v>380</v>
      </c>
      <c r="J102" t="s">
        <v>381</v>
      </c>
      <c r="L102" t="s">
        <v>122</v>
      </c>
      <c r="M102" t="s">
        <v>123</v>
      </c>
      <c r="R102" t="s">
        <v>802</v>
      </c>
      <c r="W102" t="s">
        <v>802</v>
      </c>
      <c r="X102" t="s">
        <v>803</v>
      </c>
      <c r="Y102" t="s">
        <v>151</v>
      </c>
      <c r="Z102" t="s">
        <v>114</v>
      </c>
      <c r="AA102" t="s">
        <v>804</v>
      </c>
      <c r="AB102" t="s">
        <v>128</v>
      </c>
      <c r="AC102" t="s">
        <v>117</v>
      </c>
      <c r="AD102" t="s">
        <v>110</v>
      </c>
      <c r="AE102" t="s">
        <v>118</v>
      </c>
      <c r="AF102" t="s">
        <v>340</v>
      </c>
      <c r="AG102" t="s">
        <v>119</v>
      </c>
    </row>
    <row r="103" spans="1:33" x14ac:dyDescent="0.25">
      <c r="A103">
        <v>1649338484</v>
      </c>
      <c r="B103">
        <v>2945760</v>
      </c>
      <c r="C103" t="s">
        <v>805</v>
      </c>
      <c r="D103" t="s">
        <v>806</v>
      </c>
      <c r="E103" t="s">
        <v>807</v>
      </c>
      <c r="G103" t="s">
        <v>379</v>
      </c>
      <c r="H103" t="s">
        <v>380</v>
      </c>
      <c r="J103" t="s">
        <v>381</v>
      </c>
      <c r="L103" t="s">
        <v>122</v>
      </c>
      <c r="M103" t="s">
        <v>123</v>
      </c>
      <c r="R103" t="s">
        <v>808</v>
      </c>
      <c r="W103" t="s">
        <v>807</v>
      </c>
      <c r="X103" t="s">
        <v>809</v>
      </c>
      <c r="Y103" t="s">
        <v>258</v>
      </c>
      <c r="Z103" t="s">
        <v>114</v>
      </c>
      <c r="AA103" t="s">
        <v>810</v>
      </c>
      <c r="AB103" t="s">
        <v>128</v>
      </c>
      <c r="AC103" t="s">
        <v>117</v>
      </c>
      <c r="AD103" t="s">
        <v>110</v>
      </c>
      <c r="AE103" t="s">
        <v>118</v>
      </c>
      <c r="AG103" t="s">
        <v>119</v>
      </c>
    </row>
    <row r="104" spans="1:33" x14ac:dyDescent="0.25">
      <c r="A104">
        <v>1316261563</v>
      </c>
      <c r="B104">
        <v>3334452</v>
      </c>
      <c r="C104" t="s">
        <v>811</v>
      </c>
      <c r="D104" t="s">
        <v>812</v>
      </c>
      <c r="E104" t="s">
        <v>813</v>
      </c>
      <c r="G104" t="s">
        <v>379</v>
      </c>
      <c r="H104" t="s">
        <v>380</v>
      </c>
      <c r="J104" t="s">
        <v>381</v>
      </c>
      <c r="L104" t="s">
        <v>37</v>
      </c>
      <c r="M104" t="s">
        <v>110</v>
      </c>
      <c r="R104" t="s">
        <v>811</v>
      </c>
      <c r="W104" t="s">
        <v>813</v>
      </c>
      <c r="X104" t="s">
        <v>814</v>
      </c>
      <c r="Y104" t="s">
        <v>151</v>
      </c>
      <c r="Z104" t="s">
        <v>114</v>
      </c>
      <c r="AA104" t="s">
        <v>815</v>
      </c>
      <c r="AB104" t="s">
        <v>367</v>
      </c>
      <c r="AC104" t="s">
        <v>117</v>
      </c>
      <c r="AD104" t="s">
        <v>110</v>
      </c>
      <c r="AE104" t="s">
        <v>118</v>
      </c>
      <c r="AG104" t="s">
        <v>119</v>
      </c>
    </row>
    <row r="105" spans="1:33" x14ac:dyDescent="0.25">
      <c r="A105">
        <v>1326225582</v>
      </c>
      <c r="B105">
        <v>3481683</v>
      </c>
      <c r="C105" t="s">
        <v>816</v>
      </c>
      <c r="D105" t="s">
        <v>817</v>
      </c>
      <c r="E105" t="s">
        <v>818</v>
      </c>
      <c r="G105" t="s">
        <v>379</v>
      </c>
      <c r="H105" t="s">
        <v>819</v>
      </c>
      <c r="J105" t="s">
        <v>381</v>
      </c>
      <c r="L105" t="s">
        <v>226</v>
      </c>
      <c r="M105" t="s">
        <v>110</v>
      </c>
      <c r="R105" t="s">
        <v>816</v>
      </c>
      <c r="W105" t="s">
        <v>818</v>
      </c>
      <c r="X105" t="s">
        <v>820</v>
      </c>
      <c r="Y105" t="s">
        <v>258</v>
      </c>
      <c r="Z105" t="s">
        <v>114</v>
      </c>
      <c r="AA105" t="s">
        <v>821</v>
      </c>
      <c r="AB105" t="s">
        <v>367</v>
      </c>
      <c r="AC105" t="s">
        <v>117</v>
      </c>
      <c r="AD105" t="s">
        <v>110</v>
      </c>
      <c r="AE105" t="s">
        <v>118</v>
      </c>
      <c r="AF105" t="s">
        <v>822</v>
      </c>
      <c r="AG105" t="s">
        <v>119</v>
      </c>
    </row>
    <row r="106" spans="1:33" x14ac:dyDescent="0.25">
      <c r="A106">
        <v>1346411808</v>
      </c>
      <c r="B106">
        <v>3355268</v>
      </c>
      <c r="C106" t="s">
        <v>823</v>
      </c>
      <c r="D106" t="s">
        <v>824</v>
      </c>
      <c r="E106" t="s">
        <v>823</v>
      </c>
      <c r="G106" t="s">
        <v>379</v>
      </c>
      <c r="H106" t="s">
        <v>380</v>
      </c>
      <c r="J106" t="s">
        <v>381</v>
      </c>
      <c r="L106" t="s">
        <v>166</v>
      </c>
      <c r="M106" t="s">
        <v>110</v>
      </c>
      <c r="R106" t="s">
        <v>823</v>
      </c>
      <c r="W106" t="s">
        <v>823</v>
      </c>
      <c r="X106" t="s">
        <v>825</v>
      </c>
      <c r="Y106" t="s">
        <v>151</v>
      </c>
      <c r="Z106" t="s">
        <v>114</v>
      </c>
      <c r="AA106" t="s">
        <v>826</v>
      </c>
      <c r="AB106" t="s">
        <v>367</v>
      </c>
      <c r="AC106" t="s">
        <v>117</v>
      </c>
      <c r="AD106" t="s">
        <v>110</v>
      </c>
      <c r="AE106" t="s">
        <v>118</v>
      </c>
      <c r="AG106" t="s">
        <v>119</v>
      </c>
    </row>
    <row r="107" spans="1:33" x14ac:dyDescent="0.25">
      <c r="B107">
        <v>2252793</v>
      </c>
      <c r="C107" t="s">
        <v>827</v>
      </c>
      <c r="D107" t="s">
        <v>828</v>
      </c>
      <c r="E107" t="s">
        <v>827</v>
      </c>
      <c r="F107">
        <v>237209731</v>
      </c>
      <c r="G107" t="s">
        <v>829</v>
      </c>
      <c r="H107" t="s">
        <v>830</v>
      </c>
      <c r="I107">
        <v>211</v>
      </c>
      <c r="J107" t="s">
        <v>831</v>
      </c>
      <c r="L107" t="s">
        <v>37</v>
      </c>
      <c r="M107" t="s">
        <v>123</v>
      </c>
      <c r="W107" t="s">
        <v>827</v>
      </c>
      <c r="X107" t="s">
        <v>832</v>
      </c>
      <c r="Y107" t="s">
        <v>174</v>
      </c>
      <c r="Z107" t="s">
        <v>114</v>
      </c>
      <c r="AA107" t="s">
        <v>833</v>
      </c>
      <c r="AB107" t="s">
        <v>470</v>
      </c>
      <c r="AC107" t="s">
        <v>117</v>
      </c>
      <c r="AD107" t="s">
        <v>110</v>
      </c>
      <c r="AE107" t="s">
        <v>118</v>
      </c>
      <c r="AG107" t="s">
        <v>119</v>
      </c>
    </row>
    <row r="108" spans="1:33" x14ac:dyDescent="0.25">
      <c r="C108" t="s">
        <v>834</v>
      </c>
      <c r="G108" t="s">
        <v>835</v>
      </c>
      <c r="H108" t="s">
        <v>836</v>
      </c>
      <c r="J108" t="s">
        <v>837</v>
      </c>
      <c r="K108" t="s">
        <v>838</v>
      </c>
      <c r="L108" t="s">
        <v>446</v>
      </c>
      <c r="M108" t="s">
        <v>110</v>
      </c>
      <c r="N108" t="s">
        <v>839</v>
      </c>
      <c r="O108" t="s">
        <v>840</v>
      </c>
      <c r="P108" t="s">
        <v>114</v>
      </c>
      <c r="Q108">
        <v>11432</v>
      </c>
      <c r="AC108" t="s">
        <v>117</v>
      </c>
      <c r="AD108" t="s">
        <v>110</v>
      </c>
      <c r="AE108" t="s">
        <v>449</v>
      </c>
      <c r="AG108" t="s">
        <v>119</v>
      </c>
    </row>
    <row r="109" spans="1:33" x14ac:dyDescent="0.25">
      <c r="A109">
        <v>1740334879</v>
      </c>
      <c r="B109">
        <v>1128629</v>
      </c>
      <c r="C109" t="s">
        <v>841</v>
      </c>
      <c r="D109" t="s">
        <v>842</v>
      </c>
      <c r="E109" t="s">
        <v>841</v>
      </c>
      <c r="G109" t="s">
        <v>843</v>
      </c>
      <c r="H109" t="s">
        <v>844</v>
      </c>
      <c r="L109" t="s">
        <v>37</v>
      </c>
      <c r="M109" t="s">
        <v>110</v>
      </c>
      <c r="R109" t="s">
        <v>845</v>
      </c>
      <c r="W109" t="s">
        <v>841</v>
      </c>
      <c r="X109" t="s">
        <v>846</v>
      </c>
      <c r="Y109" t="s">
        <v>847</v>
      </c>
      <c r="Z109" t="s">
        <v>114</v>
      </c>
      <c r="AA109" t="s">
        <v>848</v>
      </c>
      <c r="AB109" t="s">
        <v>849</v>
      </c>
      <c r="AC109" t="s">
        <v>117</v>
      </c>
      <c r="AD109" t="s">
        <v>110</v>
      </c>
      <c r="AE109" t="s">
        <v>118</v>
      </c>
      <c r="AG109" t="s">
        <v>119</v>
      </c>
    </row>
    <row r="110" spans="1:33" x14ac:dyDescent="0.25">
      <c r="A110">
        <v>1407999634</v>
      </c>
      <c r="B110">
        <v>1128830</v>
      </c>
      <c r="C110" t="s">
        <v>850</v>
      </c>
      <c r="D110" t="s">
        <v>851</v>
      </c>
      <c r="E110" t="s">
        <v>850</v>
      </c>
      <c r="F110">
        <v>112047151</v>
      </c>
      <c r="G110" t="s">
        <v>843</v>
      </c>
      <c r="H110" t="s">
        <v>844</v>
      </c>
      <c r="L110" t="s">
        <v>37</v>
      </c>
      <c r="M110" t="s">
        <v>110</v>
      </c>
      <c r="R110" t="s">
        <v>852</v>
      </c>
      <c r="W110" t="s">
        <v>850</v>
      </c>
      <c r="X110" t="s">
        <v>853</v>
      </c>
      <c r="Y110" t="s">
        <v>854</v>
      </c>
      <c r="Z110" t="s">
        <v>114</v>
      </c>
      <c r="AA110" t="s">
        <v>855</v>
      </c>
      <c r="AB110" t="s">
        <v>849</v>
      </c>
      <c r="AC110" t="s">
        <v>117</v>
      </c>
      <c r="AD110" t="s">
        <v>110</v>
      </c>
      <c r="AE110" t="s">
        <v>118</v>
      </c>
      <c r="AG110" t="s">
        <v>119</v>
      </c>
    </row>
    <row r="111" spans="1:33" x14ac:dyDescent="0.25">
      <c r="A111">
        <v>1194900720</v>
      </c>
      <c r="B111">
        <v>1405669</v>
      </c>
      <c r="C111" t="s">
        <v>856</v>
      </c>
      <c r="D111" t="s">
        <v>857</v>
      </c>
      <c r="E111" t="s">
        <v>858</v>
      </c>
      <c r="G111" t="s">
        <v>859</v>
      </c>
      <c r="H111" t="s">
        <v>860</v>
      </c>
      <c r="J111" t="s">
        <v>861</v>
      </c>
      <c r="L111" t="s">
        <v>14</v>
      </c>
      <c r="M111" t="s">
        <v>110</v>
      </c>
      <c r="R111" t="s">
        <v>856</v>
      </c>
      <c r="W111" t="s">
        <v>858</v>
      </c>
      <c r="X111" t="s">
        <v>862</v>
      </c>
      <c r="Y111" t="s">
        <v>615</v>
      </c>
      <c r="Z111" t="s">
        <v>114</v>
      </c>
      <c r="AA111" t="s">
        <v>863</v>
      </c>
      <c r="AB111" t="s">
        <v>470</v>
      </c>
      <c r="AC111" t="s">
        <v>117</v>
      </c>
      <c r="AD111" t="s">
        <v>110</v>
      </c>
      <c r="AE111" t="s">
        <v>118</v>
      </c>
      <c r="AG111" t="s">
        <v>119</v>
      </c>
    </row>
    <row r="112" spans="1:33" x14ac:dyDescent="0.25">
      <c r="B112">
        <v>2704052</v>
      </c>
      <c r="C112" t="s">
        <v>864</v>
      </c>
      <c r="D112" t="s">
        <v>865</v>
      </c>
      <c r="E112" t="s">
        <v>864</v>
      </c>
      <c r="F112">
        <v>112047151</v>
      </c>
      <c r="G112" t="s">
        <v>843</v>
      </c>
      <c r="H112" t="s">
        <v>844</v>
      </c>
      <c r="L112" t="s">
        <v>37</v>
      </c>
      <c r="M112" t="s">
        <v>110</v>
      </c>
      <c r="W112" t="s">
        <v>864</v>
      </c>
      <c r="X112" t="s">
        <v>469</v>
      </c>
      <c r="Y112" t="s">
        <v>126</v>
      </c>
      <c r="Z112" t="s">
        <v>114</v>
      </c>
      <c r="AA112" t="s">
        <v>866</v>
      </c>
      <c r="AB112" t="s">
        <v>470</v>
      </c>
      <c r="AC112" t="s">
        <v>117</v>
      </c>
      <c r="AD112" t="s">
        <v>110</v>
      </c>
      <c r="AE112" t="s">
        <v>118</v>
      </c>
      <c r="AG112" t="s">
        <v>119</v>
      </c>
    </row>
    <row r="113" spans="1:33" x14ac:dyDescent="0.25">
      <c r="B113">
        <v>2608280</v>
      </c>
      <c r="C113" t="s">
        <v>867</v>
      </c>
      <c r="D113" t="s">
        <v>868</v>
      </c>
      <c r="E113" t="s">
        <v>867</v>
      </c>
      <c r="F113">
        <v>112047151</v>
      </c>
      <c r="G113" t="s">
        <v>843</v>
      </c>
      <c r="H113" t="s">
        <v>844</v>
      </c>
      <c r="L113" t="s">
        <v>37</v>
      </c>
      <c r="M113" t="s">
        <v>110</v>
      </c>
      <c r="W113" t="s">
        <v>867</v>
      </c>
      <c r="X113" t="s">
        <v>832</v>
      </c>
      <c r="Y113" t="s">
        <v>126</v>
      </c>
      <c r="Z113" t="s">
        <v>114</v>
      </c>
      <c r="AA113" t="s">
        <v>866</v>
      </c>
      <c r="AB113" t="s">
        <v>470</v>
      </c>
      <c r="AC113" t="s">
        <v>117</v>
      </c>
      <c r="AD113" t="s">
        <v>110</v>
      </c>
      <c r="AE113" t="s">
        <v>118</v>
      </c>
      <c r="AG113" t="s">
        <v>119</v>
      </c>
    </row>
    <row r="114" spans="1:33" x14ac:dyDescent="0.25">
      <c r="A114">
        <v>1548373921</v>
      </c>
      <c r="B114">
        <v>244624</v>
      </c>
      <c r="C114" t="s">
        <v>869</v>
      </c>
      <c r="D114" t="s">
        <v>870</v>
      </c>
      <c r="E114" t="s">
        <v>871</v>
      </c>
      <c r="G114" t="s">
        <v>843</v>
      </c>
      <c r="H114" t="s">
        <v>844</v>
      </c>
      <c r="L114" t="s">
        <v>406</v>
      </c>
      <c r="M114" t="s">
        <v>123</v>
      </c>
      <c r="R114" t="s">
        <v>872</v>
      </c>
      <c r="W114" t="s">
        <v>871</v>
      </c>
      <c r="X114" t="s">
        <v>873</v>
      </c>
      <c r="Y114" t="s">
        <v>551</v>
      </c>
      <c r="Z114" t="s">
        <v>114</v>
      </c>
      <c r="AA114" t="s">
        <v>874</v>
      </c>
      <c r="AB114" t="s">
        <v>348</v>
      </c>
      <c r="AC114" t="s">
        <v>117</v>
      </c>
      <c r="AD114" t="s">
        <v>110</v>
      </c>
      <c r="AE114" t="s">
        <v>118</v>
      </c>
      <c r="AG114" t="s">
        <v>119</v>
      </c>
    </row>
    <row r="115" spans="1:33" x14ac:dyDescent="0.25">
      <c r="A115">
        <v>1417997412</v>
      </c>
      <c r="B115">
        <v>2778009</v>
      </c>
      <c r="C115" t="s">
        <v>875</v>
      </c>
      <c r="D115" t="s">
        <v>876</v>
      </c>
      <c r="E115" t="s">
        <v>877</v>
      </c>
      <c r="G115" t="s">
        <v>878</v>
      </c>
      <c r="H115" t="s">
        <v>879</v>
      </c>
      <c r="I115">
        <v>2604</v>
      </c>
      <c r="J115" t="s">
        <v>880</v>
      </c>
      <c r="L115" t="s">
        <v>234</v>
      </c>
      <c r="M115" t="s">
        <v>110</v>
      </c>
      <c r="R115" t="s">
        <v>881</v>
      </c>
      <c r="W115" t="s">
        <v>882</v>
      </c>
      <c r="X115" t="s">
        <v>883</v>
      </c>
      <c r="Y115" t="s">
        <v>258</v>
      </c>
      <c r="Z115" t="s">
        <v>114</v>
      </c>
      <c r="AA115" t="s">
        <v>884</v>
      </c>
      <c r="AB115" t="s">
        <v>128</v>
      </c>
      <c r="AC115" t="s">
        <v>117</v>
      </c>
      <c r="AD115" t="s">
        <v>110</v>
      </c>
      <c r="AE115" t="s">
        <v>118</v>
      </c>
      <c r="AG115" t="s">
        <v>119</v>
      </c>
    </row>
    <row r="116" spans="1:33" x14ac:dyDescent="0.25">
      <c r="A116">
        <v>1770555187</v>
      </c>
      <c r="B116">
        <v>3021309</v>
      </c>
      <c r="C116" t="s">
        <v>885</v>
      </c>
      <c r="D116" t="s">
        <v>886</v>
      </c>
      <c r="E116" t="s">
        <v>887</v>
      </c>
      <c r="G116" t="s">
        <v>878</v>
      </c>
      <c r="H116" t="s">
        <v>879</v>
      </c>
      <c r="I116">
        <v>2604</v>
      </c>
      <c r="J116" t="s">
        <v>880</v>
      </c>
      <c r="L116" t="s">
        <v>109</v>
      </c>
      <c r="M116" t="s">
        <v>110</v>
      </c>
      <c r="R116" t="s">
        <v>888</v>
      </c>
      <c r="W116" t="s">
        <v>889</v>
      </c>
      <c r="X116" t="s">
        <v>890</v>
      </c>
      <c r="Y116" t="s">
        <v>258</v>
      </c>
      <c r="Z116" t="s">
        <v>114</v>
      </c>
      <c r="AA116" t="s">
        <v>891</v>
      </c>
      <c r="AB116" t="s">
        <v>128</v>
      </c>
      <c r="AC116" t="s">
        <v>117</v>
      </c>
      <c r="AD116" t="s">
        <v>110</v>
      </c>
      <c r="AE116" t="s">
        <v>118</v>
      </c>
      <c r="AG116" t="s">
        <v>119</v>
      </c>
    </row>
    <row r="117" spans="1:33" x14ac:dyDescent="0.25">
      <c r="A117">
        <v>1619039310</v>
      </c>
      <c r="B117">
        <v>1843470</v>
      </c>
      <c r="C117" t="s">
        <v>892</v>
      </c>
      <c r="D117" t="s">
        <v>893</v>
      </c>
      <c r="E117" t="s">
        <v>894</v>
      </c>
      <c r="G117" t="s">
        <v>106</v>
      </c>
      <c r="H117" t="s">
        <v>107</v>
      </c>
      <c r="J117" t="s">
        <v>108</v>
      </c>
      <c r="L117" t="s">
        <v>109</v>
      </c>
      <c r="M117" t="s">
        <v>110</v>
      </c>
      <c r="R117" t="s">
        <v>894</v>
      </c>
      <c r="W117" t="s">
        <v>895</v>
      </c>
      <c r="X117" t="s">
        <v>896</v>
      </c>
      <c r="Y117" t="s">
        <v>303</v>
      </c>
      <c r="Z117" t="s">
        <v>114</v>
      </c>
      <c r="AA117" t="s">
        <v>897</v>
      </c>
      <c r="AB117" t="s">
        <v>128</v>
      </c>
      <c r="AC117" t="s">
        <v>117</v>
      </c>
      <c r="AD117" t="s">
        <v>110</v>
      </c>
      <c r="AE117" t="s">
        <v>118</v>
      </c>
      <c r="AG117" t="s">
        <v>119</v>
      </c>
    </row>
    <row r="118" spans="1:33" x14ac:dyDescent="0.25">
      <c r="A118">
        <v>1659455723</v>
      </c>
      <c r="B118">
        <v>2487112</v>
      </c>
      <c r="C118" t="s">
        <v>898</v>
      </c>
      <c r="D118" t="s">
        <v>899</v>
      </c>
      <c r="E118" t="s">
        <v>900</v>
      </c>
      <c r="G118" t="s">
        <v>106</v>
      </c>
      <c r="H118" t="s">
        <v>107</v>
      </c>
      <c r="J118" t="s">
        <v>108</v>
      </c>
      <c r="L118" t="s">
        <v>122</v>
      </c>
      <c r="M118" t="s">
        <v>110</v>
      </c>
      <c r="R118" t="s">
        <v>901</v>
      </c>
      <c r="W118" t="s">
        <v>900</v>
      </c>
      <c r="X118" t="s">
        <v>134</v>
      </c>
      <c r="Y118" t="s">
        <v>135</v>
      </c>
      <c r="Z118" t="s">
        <v>114</v>
      </c>
      <c r="AA118" t="s">
        <v>136</v>
      </c>
      <c r="AB118" t="s">
        <v>128</v>
      </c>
      <c r="AC118" t="s">
        <v>117</v>
      </c>
      <c r="AD118" t="s">
        <v>110</v>
      </c>
      <c r="AE118" t="s">
        <v>118</v>
      </c>
      <c r="AG118" t="s">
        <v>119</v>
      </c>
    </row>
    <row r="119" spans="1:33" x14ac:dyDescent="0.25">
      <c r="A119">
        <v>1720130479</v>
      </c>
      <c r="B119">
        <v>2694008</v>
      </c>
      <c r="C119" t="s">
        <v>902</v>
      </c>
      <c r="D119" t="s">
        <v>903</v>
      </c>
      <c r="E119" t="s">
        <v>902</v>
      </c>
      <c r="G119" t="s">
        <v>106</v>
      </c>
      <c r="H119" t="s">
        <v>107</v>
      </c>
      <c r="J119" t="s">
        <v>108</v>
      </c>
      <c r="L119" t="s">
        <v>122</v>
      </c>
      <c r="M119" t="s">
        <v>110</v>
      </c>
      <c r="R119" t="s">
        <v>902</v>
      </c>
      <c r="W119" t="s">
        <v>902</v>
      </c>
      <c r="X119" t="s">
        <v>134</v>
      </c>
      <c r="Y119" t="s">
        <v>135</v>
      </c>
      <c r="Z119" t="s">
        <v>114</v>
      </c>
      <c r="AA119" t="s">
        <v>136</v>
      </c>
      <c r="AB119" t="s">
        <v>128</v>
      </c>
      <c r="AC119" t="s">
        <v>117</v>
      </c>
      <c r="AD119" t="s">
        <v>110</v>
      </c>
      <c r="AE119" t="s">
        <v>118</v>
      </c>
      <c r="AG119" t="s">
        <v>119</v>
      </c>
    </row>
    <row r="120" spans="1:33" x14ac:dyDescent="0.25">
      <c r="A120">
        <v>1750474805</v>
      </c>
      <c r="B120">
        <v>2832126</v>
      </c>
      <c r="C120" t="s">
        <v>904</v>
      </c>
      <c r="D120" t="s">
        <v>905</v>
      </c>
      <c r="E120" t="s">
        <v>906</v>
      </c>
      <c r="G120" t="s">
        <v>156</v>
      </c>
      <c r="H120" t="s">
        <v>157</v>
      </c>
      <c r="J120" t="s">
        <v>158</v>
      </c>
      <c r="L120" t="s">
        <v>109</v>
      </c>
      <c r="M120" t="s">
        <v>123</v>
      </c>
      <c r="R120" t="s">
        <v>907</v>
      </c>
      <c r="W120" t="s">
        <v>906</v>
      </c>
      <c r="X120" t="s">
        <v>193</v>
      </c>
      <c r="Y120" t="s">
        <v>135</v>
      </c>
      <c r="Z120" t="s">
        <v>114</v>
      </c>
      <c r="AA120">
        <v>11418</v>
      </c>
      <c r="AB120" t="s">
        <v>128</v>
      </c>
      <c r="AC120" t="s">
        <v>117</v>
      </c>
      <c r="AD120" t="s">
        <v>110</v>
      </c>
      <c r="AE120" t="s">
        <v>118</v>
      </c>
      <c r="AG120" t="s">
        <v>119</v>
      </c>
    </row>
    <row r="121" spans="1:33" x14ac:dyDescent="0.25">
      <c r="A121">
        <v>1790748374</v>
      </c>
      <c r="B121">
        <v>2370212</v>
      </c>
      <c r="C121" t="s">
        <v>908</v>
      </c>
      <c r="D121" t="s">
        <v>909</v>
      </c>
      <c r="E121" t="s">
        <v>910</v>
      </c>
      <c r="G121" t="s">
        <v>106</v>
      </c>
      <c r="H121" t="s">
        <v>107</v>
      </c>
      <c r="J121" t="s">
        <v>108</v>
      </c>
      <c r="L121" t="s">
        <v>911</v>
      </c>
      <c r="M121" t="s">
        <v>123</v>
      </c>
      <c r="R121" t="s">
        <v>912</v>
      </c>
      <c r="W121" t="s">
        <v>910</v>
      </c>
      <c r="X121" t="s">
        <v>913</v>
      </c>
      <c r="Y121" t="s">
        <v>143</v>
      </c>
      <c r="Z121" t="s">
        <v>114</v>
      </c>
      <c r="AA121" t="s">
        <v>914</v>
      </c>
      <c r="AB121" t="s">
        <v>128</v>
      </c>
      <c r="AC121" t="s">
        <v>117</v>
      </c>
      <c r="AD121" t="s">
        <v>110</v>
      </c>
      <c r="AE121" t="s">
        <v>118</v>
      </c>
      <c r="AG121" t="s">
        <v>119</v>
      </c>
    </row>
    <row r="122" spans="1:33" x14ac:dyDescent="0.25">
      <c r="A122">
        <v>1669475992</v>
      </c>
      <c r="B122">
        <v>906212</v>
      </c>
      <c r="C122" t="s">
        <v>915</v>
      </c>
      <c r="D122" t="s">
        <v>916</v>
      </c>
      <c r="E122" t="s">
        <v>917</v>
      </c>
      <c r="G122" t="s">
        <v>106</v>
      </c>
      <c r="H122" t="s">
        <v>107</v>
      </c>
      <c r="J122" t="s">
        <v>108</v>
      </c>
      <c r="L122" t="s">
        <v>122</v>
      </c>
      <c r="M122" t="s">
        <v>110</v>
      </c>
      <c r="R122" t="s">
        <v>918</v>
      </c>
      <c r="W122" t="s">
        <v>917</v>
      </c>
      <c r="X122" t="s">
        <v>326</v>
      </c>
      <c r="Y122" t="s">
        <v>258</v>
      </c>
      <c r="Z122" t="s">
        <v>114</v>
      </c>
      <c r="AA122" t="s">
        <v>327</v>
      </c>
      <c r="AB122" t="s">
        <v>919</v>
      </c>
      <c r="AC122" t="s">
        <v>117</v>
      </c>
      <c r="AD122" t="s">
        <v>110</v>
      </c>
      <c r="AE122" t="s">
        <v>118</v>
      </c>
      <c r="AG122" t="s">
        <v>119</v>
      </c>
    </row>
    <row r="123" spans="1:33" x14ac:dyDescent="0.25">
      <c r="A123">
        <v>1669495339</v>
      </c>
      <c r="B123">
        <v>963108</v>
      </c>
      <c r="C123" t="s">
        <v>920</v>
      </c>
      <c r="D123" t="s">
        <v>921</v>
      </c>
      <c r="E123" t="s">
        <v>922</v>
      </c>
      <c r="G123" t="s">
        <v>106</v>
      </c>
      <c r="H123" t="s">
        <v>107</v>
      </c>
      <c r="J123" t="s">
        <v>108</v>
      </c>
      <c r="L123" t="s">
        <v>140</v>
      </c>
      <c r="M123" t="s">
        <v>110</v>
      </c>
      <c r="R123" t="s">
        <v>923</v>
      </c>
      <c r="W123" t="s">
        <v>924</v>
      </c>
      <c r="X123" t="s">
        <v>925</v>
      </c>
      <c r="Y123" t="s">
        <v>374</v>
      </c>
      <c r="Z123" t="s">
        <v>114</v>
      </c>
      <c r="AA123" t="s">
        <v>699</v>
      </c>
      <c r="AB123" t="s">
        <v>128</v>
      </c>
      <c r="AC123" t="s">
        <v>117</v>
      </c>
      <c r="AD123" t="s">
        <v>110</v>
      </c>
      <c r="AE123" t="s">
        <v>118</v>
      </c>
      <c r="AG123" t="s">
        <v>119</v>
      </c>
    </row>
    <row r="124" spans="1:33" x14ac:dyDescent="0.25">
      <c r="A124">
        <v>1548321839</v>
      </c>
      <c r="B124">
        <v>1585377</v>
      </c>
      <c r="C124" t="s">
        <v>926</v>
      </c>
      <c r="D124" t="s">
        <v>927</v>
      </c>
      <c r="E124" t="s">
        <v>928</v>
      </c>
      <c r="G124" t="s">
        <v>106</v>
      </c>
      <c r="H124" t="s">
        <v>107</v>
      </c>
      <c r="J124" t="s">
        <v>108</v>
      </c>
      <c r="L124" t="s">
        <v>140</v>
      </c>
      <c r="M124" t="s">
        <v>110</v>
      </c>
      <c r="R124" t="s">
        <v>929</v>
      </c>
      <c r="W124" t="s">
        <v>930</v>
      </c>
      <c r="X124" t="s">
        <v>931</v>
      </c>
      <c r="Y124" t="s">
        <v>932</v>
      </c>
      <c r="Z124" t="s">
        <v>114</v>
      </c>
      <c r="AA124" t="s">
        <v>933</v>
      </c>
      <c r="AB124" t="s">
        <v>128</v>
      </c>
      <c r="AC124" t="s">
        <v>117</v>
      </c>
      <c r="AD124" t="s">
        <v>110</v>
      </c>
      <c r="AE124" t="s">
        <v>118</v>
      </c>
      <c r="AG124" t="s">
        <v>119</v>
      </c>
    </row>
    <row r="125" spans="1:33" x14ac:dyDescent="0.25">
      <c r="A125">
        <v>1962403691</v>
      </c>
      <c r="B125">
        <v>1598425</v>
      </c>
      <c r="C125" t="s">
        <v>934</v>
      </c>
      <c r="D125" t="s">
        <v>935</v>
      </c>
      <c r="E125" t="s">
        <v>936</v>
      </c>
      <c r="G125" t="s">
        <v>106</v>
      </c>
      <c r="H125" t="s">
        <v>107</v>
      </c>
      <c r="J125" t="s">
        <v>108</v>
      </c>
      <c r="L125" t="s">
        <v>122</v>
      </c>
      <c r="M125" t="s">
        <v>110</v>
      </c>
      <c r="R125" t="s">
        <v>937</v>
      </c>
      <c r="W125" t="s">
        <v>936</v>
      </c>
      <c r="X125" t="s">
        <v>938</v>
      </c>
      <c r="Y125" t="s">
        <v>303</v>
      </c>
      <c r="Z125" t="s">
        <v>114</v>
      </c>
      <c r="AA125" t="s">
        <v>939</v>
      </c>
      <c r="AB125" t="s">
        <v>128</v>
      </c>
      <c r="AC125" t="s">
        <v>117</v>
      </c>
      <c r="AD125" t="s">
        <v>110</v>
      </c>
      <c r="AE125" t="s">
        <v>118</v>
      </c>
      <c r="AG125" t="s">
        <v>119</v>
      </c>
    </row>
    <row r="126" spans="1:33" x14ac:dyDescent="0.25">
      <c r="A126">
        <v>1003914789</v>
      </c>
      <c r="B126">
        <v>1647016</v>
      </c>
      <c r="C126" t="s">
        <v>940</v>
      </c>
      <c r="D126" t="s">
        <v>941</v>
      </c>
      <c r="E126" t="s">
        <v>942</v>
      </c>
      <c r="G126" t="s">
        <v>106</v>
      </c>
      <c r="H126" t="s">
        <v>107</v>
      </c>
      <c r="J126" t="s">
        <v>108</v>
      </c>
      <c r="L126" t="s">
        <v>122</v>
      </c>
      <c r="M126" t="s">
        <v>110</v>
      </c>
      <c r="R126" t="s">
        <v>943</v>
      </c>
      <c r="W126" t="s">
        <v>944</v>
      </c>
      <c r="X126" t="s">
        <v>945</v>
      </c>
      <c r="Y126" t="s">
        <v>135</v>
      </c>
      <c r="Z126" t="s">
        <v>114</v>
      </c>
      <c r="AA126" t="s">
        <v>946</v>
      </c>
      <c r="AB126" t="s">
        <v>128</v>
      </c>
      <c r="AC126" t="s">
        <v>117</v>
      </c>
      <c r="AD126" t="s">
        <v>110</v>
      </c>
      <c r="AE126" t="s">
        <v>118</v>
      </c>
      <c r="AG126" t="s">
        <v>119</v>
      </c>
    </row>
    <row r="127" spans="1:33" x14ac:dyDescent="0.25">
      <c r="A127">
        <v>1245281310</v>
      </c>
      <c r="B127">
        <v>2288342</v>
      </c>
      <c r="C127" t="s">
        <v>947</v>
      </c>
      <c r="D127" t="s">
        <v>948</v>
      </c>
      <c r="E127" t="s">
        <v>949</v>
      </c>
      <c r="G127" t="s">
        <v>106</v>
      </c>
      <c r="H127" t="s">
        <v>107</v>
      </c>
      <c r="J127" t="s">
        <v>108</v>
      </c>
      <c r="L127" t="s">
        <v>122</v>
      </c>
      <c r="M127" t="s">
        <v>110</v>
      </c>
      <c r="R127" t="s">
        <v>950</v>
      </c>
      <c r="W127" t="s">
        <v>949</v>
      </c>
      <c r="X127" t="s">
        <v>951</v>
      </c>
      <c r="Y127" t="s">
        <v>143</v>
      </c>
      <c r="Z127" t="s">
        <v>114</v>
      </c>
      <c r="AA127" t="s">
        <v>952</v>
      </c>
      <c r="AB127" t="s">
        <v>128</v>
      </c>
      <c r="AC127" t="s">
        <v>117</v>
      </c>
      <c r="AD127" t="s">
        <v>110</v>
      </c>
      <c r="AE127" t="s">
        <v>118</v>
      </c>
      <c r="AG127" t="s">
        <v>119</v>
      </c>
    </row>
    <row r="128" spans="1:33" x14ac:dyDescent="0.25">
      <c r="A128">
        <v>1033402219</v>
      </c>
      <c r="B128">
        <v>3759666</v>
      </c>
      <c r="C128" t="s">
        <v>953</v>
      </c>
      <c r="D128" t="s">
        <v>954</v>
      </c>
      <c r="E128" t="s">
        <v>955</v>
      </c>
      <c r="G128" t="s">
        <v>106</v>
      </c>
      <c r="H128" t="s">
        <v>107</v>
      </c>
      <c r="J128" t="s">
        <v>108</v>
      </c>
      <c r="L128" t="s">
        <v>122</v>
      </c>
      <c r="M128" t="s">
        <v>123</v>
      </c>
      <c r="R128" t="s">
        <v>956</v>
      </c>
      <c r="W128" t="s">
        <v>955</v>
      </c>
      <c r="X128" t="s">
        <v>957</v>
      </c>
      <c r="Y128" t="s">
        <v>958</v>
      </c>
      <c r="Z128" t="s">
        <v>114</v>
      </c>
      <c r="AA128" t="s">
        <v>959</v>
      </c>
      <c r="AB128" t="s">
        <v>128</v>
      </c>
      <c r="AC128" t="s">
        <v>117</v>
      </c>
      <c r="AD128" t="s">
        <v>110</v>
      </c>
      <c r="AE128" t="s">
        <v>118</v>
      </c>
      <c r="AG128" t="s">
        <v>119</v>
      </c>
    </row>
    <row r="129" spans="1:33" x14ac:dyDescent="0.25">
      <c r="A129">
        <v>1285699389</v>
      </c>
      <c r="B129">
        <v>710238</v>
      </c>
      <c r="C129" t="s">
        <v>960</v>
      </c>
      <c r="D129" t="s">
        <v>961</v>
      </c>
      <c r="E129" t="s">
        <v>962</v>
      </c>
      <c r="G129" t="s">
        <v>106</v>
      </c>
      <c r="H129" t="s">
        <v>107</v>
      </c>
      <c r="J129" t="s">
        <v>108</v>
      </c>
      <c r="L129" t="s">
        <v>226</v>
      </c>
      <c r="M129" t="s">
        <v>123</v>
      </c>
      <c r="R129" t="s">
        <v>963</v>
      </c>
      <c r="W129" t="s">
        <v>962</v>
      </c>
      <c r="X129" t="s">
        <v>964</v>
      </c>
      <c r="Y129" t="s">
        <v>143</v>
      </c>
      <c r="Z129" t="s">
        <v>114</v>
      </c>
      <c r="AA129" t="s">
        <v>965</v>
      </c>
      <c r="AB129" t="s">
        <v>128</v>
      </c>
      <c r="AC129" t="s">
        <v>117</v>
      </c>
      <c r="AD129" t="s">
        <v>110</v>
      </c>
      <c r="AE129" t="s">
        <v>118</v>
      </c>
      <c r="AG129" t="s">
        <v>119</v>
      </c>
    </row>
    <row r="130" spans="1:33" x14ac:dyDescent="0.25">
      <c r="A130">
        <v>1952491698</v>
      </c>
      <c r="B130">
        <v>1124854</v>
      </c>
      <c r="C130" t="s">
        <v>966</v>
      </c>
      <c r="D130" t="s">
        <v>967</v>
      </c>
      <c r="E130" t="s">
        <v>968</v>
      </c>
      <c r="G130" t="s">
        <v>106</v>
      </c>
      <c r="H130" t="s">
        <v>107</v>
      </c>
      <c r="J130" t="s">
        <v>108</v>
      </c>
      <c r="L130" t="s">
        <v>122</v>
      </c>
      <c r="M130" t="s">
        <v>110</v>
      </c>
      <c r="R130" t="s">
        <v>969</v>
      </c>
      <c r="W130" t="s">
        <v>968</v>
      </c>
      <c r="X130" t="s">
        <v>150</v>
      </c>
      <c r="Y130" t="s">
        <v>151</v>
      </c>
      <c r="Z130" t="s">
        <v>114</v>
      </c>
      <c r="AA130" t="s">
        <v>152</v>
      </c>
      <c r="AB130" t="s">
        <v>128</v>
      </c>
      <c r="AC130" t="s">
        <v>117</v>
      </c>
      <c r="AD130" t="s">
        <v>110</v>
      </c>
      <c r="AE130" t="s">
        <v>118</v>
      </c>
      <c r="AG130" t="s">
        <v>119</v>
      </c>
    </row>
    <row r="131" spans="1:33" x14ac:dyDescent="0.25">
      <c r="A131">
        <v>1396708616</v>
      </c>
      <c r="B131">
        <v>2091303</v>
      </c>
      <c r="C131" t="s">
        <v>970</v>
      </c>
      <c r="D131" t="s">
        <v>971</v>
      </c>
      <c r="E131" t="s">
        <v>972</v>
      </c>
      <c r="G131" t="s">
        <v>106</v>
      </c>
      <c r="H131" t="s">
        <v>107</v>
      </c>
      <c r="J131" t="s">
        <v>108</v>
      </c>
      <c r="L131" t="s">
        <v>234</v>
      </c>
      <c r="M131" t="s">
        <v>123</v>
      </c>
      <c r="R131" t="s">
        <v>973</v>
      </c>
      <c r="W131" t="s">
        <v>972</v>
      </c>
      <c r="X131" t="s">
        <v>974</v>
      </c>
      <c r="Y131" t="s">
        <v>151</v>
      </c>
      <c r="Z131" t="s">
        <v>114</v>
      </c>
      <c r="AA131" t="s">
        <v>975</v>
      </c>
      <c r="AB131" t="s">
        <v>128</v>
      </c>
      <c r="AC131" t="s">
        <v>117</v>
      </c>
      <c r="AD131" t="s">
        <v>110</v>
      </c>
      <c r="AE131" t="s">
        <v>118</v>
      </c>
      <c r="AG131" t="s">
        <v>119</v>
      </c>
    </row>
    <row r="132" spans="1:33" x14ac:dyDescent="0.25">
      <c r="A132">
        <v>1508825050</v>
      </c>
      <c r="B132">
        <v>2057876</v>
      </c>
      <c r="C132" t="s">
        <v>976</v>
      </c>
      <c r="D132" t="s">
        <v>977</v>
      </c>
      <c r="E132" t="s">
        <v>978</v>
      </c>
      <c r="G132" t="s">
        <v>106</v>
      </c>
      <c r="H132" t="s">
        <v>107</v>
      </c>
      <c r="J132" t="s">
        <v>108</v>
      </c>
      <c r="L132" t="s">
        <v>140</v>
      </c>
      <c r="M132" t="s">
        <v>123</v>
      </c>
      <c r="R132" t="s">
        <v>976</v>
      </c>
      <c r="W132" t="s">
        <v>978</v>
      </c>
      <c r="X132" t="s">
        <v>945</v>
      </c>
      <c r="Y132" t="s">
        <v>135</v>
      </c>
      <c r="Z132" t="s">
        <v>114</v>
      </c>
      <c r="AA132" t="s">
        <v>946</v>
      </c>
      <c r="AB132" t="s">
        <v>128</v>
      </c>
      <c r="AC132" t="s">
        <v>117</v>
      </c>
      <c r="AD132" t="s">
        <v>110</v>
      </c>
      <c r="AE132" t="s">
        <v>118</v>
      </c>
      <c r="AG132" t="s">
        <v>119</v>
      </c>
    </row>
    <row r="133" spans="1:33" x14ac:dyDescent="0.25">
      <c r="A133">
        <v>1043279581</v>
      </c>
      <c r="B133">
        <v>1760892</v>
      </c>
      <c r="C133" t="s">
        <v>979</v>
      </c>
      <c r="D133" t="s">
        <v>980</v>
      </c>
      <c r="E133" t="s">
        <v>981</v>
      </c>
      <c r="G133" t="s">
        <v>106</v>
      </c>
      <c r="H133" t="s">
        <v>107</v>
      </c>
      <c r="J133" t="s">
        <v>108</v>
      </c>
      <c r="L133" t="s">
        <v>226</v>
      </c>
      <c r="M133" t="s">
        <v>123</v>
      </c>
      <c r="R133" t="s">
        <v>982</v>
      </c>
      <c r="W133" t="s">
        <v>983</v>
      </c>
      <c r="X133" t="s">
        <v>984</v>
      </c>
      <c r="Y133" t="s">
        <v>135</v>
      </c>
      <c r="Z133" t="s">
        <v>114</v>
      </c>
      <c r="AA133" t="s">
        <v>946</v>
      </c>
      <c r="AB133" t="s">
        <v>128</v>
      </c>
      <c r="AC133" t="s">
        <v>117</v>
      </c>
      <c r="AD133" t="s">
        <v>110</v>
      </c>
      <c r="AE133" t="s">
        <v>118</v>
      </c>
      <c r="AG133" t="s">
        <v>119</v>
      </c>
    </row>
    <row r="134" spans="1:33" x14ac:dyDescent="0.25">
      <c r="A134">
        <v>1063678910</v>
      </c>
      <c r="B134">
        <v>3161704</v>
      </c>
      <c r="C134" t="s">
        <v>985</v>
      </c>
      <c r="D134" t="s">
        <v>986</v>
      </c>
      <c r="E134" t="s">
        <v>987</v>
      </c>
      <c r="G134" t="s">
        <v>106</v>
      </c>
      <c r="H134" t="s">
        <v>107</v>
      </c>
      <c r="J134" t="s">
        <v>108</v>
      </c>
      <c r="L134" t="s">
        <v>226</v>
      </c>
      <c r="M134" t="s">
        <v>110</v>
      </c>
      <c r="R134" t="s">
        <v>988</v>
      </c>
      <c r="W134" t="s">
        <v>989</v>
      </c>
      <c r="X134" t="s">
        <v>990</v>
      </c>
      <c r="Y134" t="s">
        <v>991</v>
      </c>
      <c r="Z134" t="s">
        <v>114</v>
      </c>
      <c r="AA134" t="s">
        <v>992</v>
      </c>
      <c r="AB134" t="s">
        <v>128</v>
      </c>
      <c r="AC134" t="s">
        <v>117</v>
      </c>
      <c r="AD134" t="s">
        <v>110</v>
      </c>
      <c r="AE134" t="s">
        <v>118</v>
      </c>
      <c r="AG134" t="s">
        <v>119</v>
      </c>
    </row>
    <row r="135" spans="1:33" x14ac:dyDescent="0.25">
      <c r="A135">
        <v>1144286782</v>
      </c>
      <c r="B135">
        <v>1046551</v>
      </c>
      <c r="C135" t="s">
        <v>993</v>
      </c>
      <c r="D135" t="s">
        <v>994</v>
      </c>
      <c r="E135" t="s">
        <v>995</v>
      </c>
      <c r="G135" t="s">
        <v>106</v>
      </c>
      <c r="H135" t="s">
        <v>107</v>
      </c>
      <c r="J135" t="s">
        <v>108</v>
      </c>
      <c r="L135" t="s">
        <v>122</v>
      </c>
      <c r="M135" t="s">
        <v>123</v>
      </c>
      <c r="R135" t="s">
        <v>993</v>
      </c>
      <c r="W135" t="s">
        <v>996</v>
      </c>
      <c r="X135" t="s">
        <v>997</v>
      </c>
      <c r="Y135" t="s">
        <v>151</v>
      </c>
      <c r="Z135" t="s">
        <v>114</v>
      </c>
      <c r="AA135" t="s">
        <v>998</v>
      </c>
      <c r="AB135" t="s">
        <v>128</v>
      </c>
      <c r="AC135" t="s">
        <v>117</v>
      </c>
      <c r="AD135" t="s">
        <v>110</v>
      </c>
      <c r="AE135" t="s">
        <v>118</v>
      </c>
      <c r="AG135" t="s">
        <v>119</v>
      </c>
    </row>
    <row r="136" spans="1:33" x14ac:dyDescent="0.25">
      <c r="A136">
        <v>1124008701</v>
      </c>
      <c r="B136">
        <v>1808442</v>
      </c>
      <c r="C136" t="s">
        <v>999</v>
      </c>
      <c r="D136" t="s">
        <v>1000</v>
      </c>
      <c r="E136" t="s">
        <v>1001</v>
      </c>
      <c r="G136" t="s">
        <v>106</v>
      </c>
      <c r="H136" t="s">
        <v>107</v>
      </c>
      <c r="J136" t="s">
        <v>108</v>
      </c>
      <c r="L136" t="s">
        <v>122</v>
      </c>
      <c r="M136" t="s">
        <v>110</v>
      </c>
      <c r="R136" t="s">
        <v>1002</v>
      </c>
      <c r="W136" t="s">
        <v>1003</v>
      </c>
      <c r="X136" t="s">
        <v>1004</v>
      </c>
      <c r="Y136" t="s">
        <v>151</v>
      </c>
      <c r="Z136" t="s">
        <v>114</v>
      </c>
      <c r="AA136" t="s">
        <v>1005</v>
      </c>
      <c r="AB136" t="s">
        <v>514</v>
      </c>
      <c r="AC136" t="s">
        <v>117</v>
      </c>
      <c r="AD136" t="s">
        <v>110</v>
      </c>
      <c r="AE136" t="s">
        <v>118</v>
      </c>
      <c r="AG136" t="s">
        <v>119</v>
      </c>
    </row>
    <row r="137" spans="1:33" x14ac:dyDescent="0.25">
      <c r="A137">
        <v>1134192230</v>
      </c>
      <c r="B137">
        <v>1468753</v>
      </c>
      <c r="C137" t="s">
        <v>1006</v>
      </c>
      <c r="D137" t="s">
        <v>1007</v>
      </c>
      <c r="E137" t="s">
        <v>1008</v>
      </c>
      <c r="G137" t="s">
        <v>106</v>
      </c>
      <c r="H137" t="s">
        <v>107</v>
      </c>
      <c r="J137" t="s">
        <v>108</v>
      </c>
      <c r="L137" t="s">
        <v>226</v>
      </c>
      <c r="M137" t="s">
        <v>123</v>
      </c>
      <c r="R137" t="s">
        <v>1009</v>
      </c>
      <c r="W137" t="s">
        <v>1008</v>
      </c>
      <c r="X137" t="s">
        <v>1010</v>
      </c>
      <c r="Y137" t="s">
        <v>135</v>
      </c>
      <c r="Z137" t="s">
        <v>114</v>
      </c>
      <c r="AA137">
        <v>11418</v>
      </c>
      <c r="AB137" t="s">
        <v>128</v>
      </c>
      <c r="AC137" t="s">
        <v>117</v>
      </c>
      <c r="AD137" t="s">
        <v>110</v>
      </c>
      <c r="AE137" t="s">
        <v>118</v>
      </c>
      <c r="AG137" t="s">
        <v>119</v>
      </c>
    </row>
    <row r="138" spans="1:33" x14ac:dyDescent="0.25">
      <c r="A138">
        <v>1134289499</v>
      </c>
      <c r="B138">
        <v>1878757</v>
      </c>
      <c r="C138" t="s">
        <v>1011</v>
      </c>
      <c r="D138" t="s">
        <v>1012</v>
      </c>
      <c r="E138" t="s">
        <v>1013</v>
      </c>
      <c r="G138" t="s">
        <v>106</v>
      </c>
      <c r="H138" t="s">
        <v>107</v>
      </c>
      <c r="J138" t="s">
        <v>108</v>
      </c>
      <c r="L138" t="s">
        <v>140</v>
      </c>
      <c r="M138" t="s">
        <v>110</v>
      </c>
      <c r="R138" t="s">
        <v>1014</v>
      </c>
      <c r="W138" t="s">
        <v>1013</v>
      </c>
      <c r="X138" t="s">
        <v>243</v>
      </c>
      <c r="Y138" t="s">
        <v>135</v>
      </c>
      <c r="Z138" t="s">
        <v>114</v>
      </c>
      <c r="AA138" t="s">
        <v>136</v>
      </c>
      <c r="AB138" t="s">
        <v>128</v>
      </c>
      <c r="AC138" t="s">
        <v>117</v>
      </c>
      <c r="AD138" t="s">
        <v>110</v>
      </c>
      <c r="AE138" t="s">
        <v>118</v>
      </c>
      <c r="AG138" t="s">
        <v>119</v>
      </c>
    </row>
    <row r="139" spans="1:33" x14ac:dyDescent="0.25">
      <c r="A139">
        <v>1992873103</v>
      </c>
      <c r="B139">
        <v>2603501</v>
      </c>
      <c r="C139" t="s">
        <v>1015</v>
      </c>
      <c r="D139" t="s">
        <v>1016</v>
      </c>
      <c r="E139" t="s">
        <v>1017</v>
      </c>
      <c r="G139" t="s">
        <v>1018</v>
      </c>
      <c r="H139" t="s">
        <v>1019</v>
      </c>
      <c r="J139" t="s">
        <v>1020</v>
      </c>
      <c r="L139" t="s">
        <v>439</v>
      </c>
      <c r="M139" t="s">
        <v>123</v>
      </c>
      <c r="R139" t="s">
        <v>1021</v>
      </c>
      <c r="W139" t="s">
        <v>1017</v>
      </c>
      <c r="X139" t="s">
        <v>1022</v>
      </c>
      <c r="Y139" t="s">
        <v>126</v>
      </c>
      <c r="Z139" t="s">
        <v>114</v>
      </c>
      <c r="AA139" t="s">
        <v>1023</v>
      </c>
      <c r="AB139" t="s">
        <v>432</v>
      </c>
      <c r="AC139" t="s">
        <v>117</v>
      </c>
      <c r="AD139" t="s">
        <v>110</v>
      </c>
      <c r="AE139" t="s">
        <v>118</v>
      </c>
      <c r="AG139" t="s">
        <v>119</v>
      </c>
    </row>
    <row r="140" spans="1:33" x14ac:dyDescent="0.25">
      <c r="A140">
        <v>1366430563</v>
      </c>
      <c r="B140">
        <v>688220</v>
      </c>
      <c r="C140" t="s">
        <v>1024</v>
      </c>
      <c r="D140" t="s">
        <v>1025</v>
      </c>
      <c r="E140" t="s">
        <v>1026</v>
      </c>
      <c r="G140" t="s">
        <v>1027</v>
      </c>
      <c r="H140" t="s">
        <v>1028</v>
      </c>
      <c r="J140" t="s">
        <v>1029</v>
      </c>
      <c r="L140" t="s">
        <v>406</v>
      </c>
      <c r="M140" t="s">
        <v>123</v>
      </c>
      <c r="R140" t="s">
        <v>1030</v>
      </c>
      <c r="W140" t="s">
        <v>1026</v>
      </c>
      <c r="X140" t="s">
        <v>1031</v>
      </c>
      <c r="Y140" t="s">
        <v>854</v>
      </c>
      <c r="Z140" t="s">
        <v>114</v>
      </c>
      <c r="AA140" t="s">
        <v>1032</v>
      </c>
      <c r="AB140" t="s">
        <v>432</v>
      </c>
      <c r="AC140" t="s">
        <v>117</v>
      </c>
      <c r="AD140" t="s">
        <v>110</v>
      </c>
      <c r="AE140" t="s">
        <v>118</v>
      </c>
      <c r="AG140" t="s">
        <v>119</v>
      </c>
    </row>
    <row r="141" spans="1:33" x14ac:dyDescent="0.25">
      <c r="A141">
        <v>1932215209</v>
      </c>
      <c r="B141">
        <v>309839</v>
      </c>
      <c r="C141" t="s">
        <v>1033</v>
      </c>
      <c r="D141" t="s">
        <v>1034</v>
      </c>
      <c r="E141" t="s">
        <v>1035</v>
      </c>
      <c r="G141" t="s">
        <v>1036</v>
      </c>
      <c r="H141" t="s">
        <v>1037</v>
      </c>
      <c r="J141" t="s">
        <v>1038</v>
      </c>
      <c r="L141" t="s">
        <v>1039</v>
      </c>
      <c r="M141" t="s">
        <v>123</v>
      </c>
      <c r="R141" t="s">
        <v>1040</v>
      </c>
      <c r="W141" t="s">
        <v>1035</v>
      </c>
      <c r="X141" t="s">
        <v>1041</v>
      </c>
      <c r="Y141" t="s">
        <v>1042</v>
      </c>
      <c r="Z141" t="s">
        <v>114</v>
      </c>
      <c r="AA141" t="s">
        <v>1043</v>
      </c>
      <c r="AB141" t="s">
        <v>849</v>
      </c>
      <c r="AC141" t="s">
        <v>117</v>
      </c>
      <c r="AD141" t="s">
        <v>110</v>
      </c>
      <c r="AE141" t="s">
        <v>118</v>
      </c>
      <c r="AG141" t="s">
        <v>119</v>
      </c>
    </row>
    <row r="142" spans="1:33" x14ac:dyDescent="0.25">
      <c r="A142">
        <v>1013948314</v>
      </c>
      <c r="B142">
        <v>1846455</v>
      </c>
      <c r="C142" t="s">
        <v>1044</v>
      </c>
      <c r="D142" t="s">
        <v>1045</v>
      </c>
      <c r="E142" t="s">
        <v>1044</v>
      </c>
      <c r="G142" t="s">
        <v>379</v>
      </c>
      <c r="H142" t="s">
        <v>380</v>
      </c>
      <c r="J142" t="s">
        <v>381</v>
      </c>
      <c r="L142" t="s">
        <v>226</v>
      </c>
      <c r="M142" t="s">
        <v>123</v>
      </c>
      <c r="R142" t="s">
        <v>1046</v>
      </c>
      <c r="W142" t="s">
        <v>1044</v>
      </c>
      <c r="X142" t="s">
        <v>1047</v>
      </c>
      <c r="Y142" t="s">
        <v>258</v>
      </c>
      <c r="Z142" t="s">
        <v>114</v>
      </c>
      <c r="AA142" t="s">
        <v>1048</v>
      </c>
      <c r="AB142" t="s">
        <v>128</v>
      </c>
      <c r="AC142" t="s">
        <v>117</v>
      </c>
      <c r="AD142" t="s">
        <v>110</v>
      </c>
      <c r="AE142" t="s">
        <v>118</v>
      </c>
      <c r="AG142" t="s">
        <v>119</v>
      </c>
    </row>
    <row r="143" spans="1:33" x14ac:dyDescent="0.25">
      <c r="A143">
        <v>1992871933</v>
      </c>
      <c r="B143">
        <v>2909511</v>
      </c>
      <c r="C143" t="s">
        <v>1049</v>
      </c>
      <c r="D143" t="s">
        <v>1050</v>
      </c>
      <c r="E143" t="s">
        <v>1051</v>
      </c>
      <c r="G143" t="s">
        <v>379</v>
      </c>
      <c r="H143" t="s">
        <v>380</v>
      </c>
      <c r="J143" t="s">
        <v>381</v>
      </c>
      <c r="L143" t="s">
        <v>226</v>
      </c>
      <c r="M143" t="s">
        <v>123</v>
      </c>
      <c r="R143" t="s">
        <v>1052</v>
      </c>
      <c r="W143" t="s">
        <v>1051</v>
      </c>
      <c r="X143" t="s">
        <v>1053</v>
      </c>
      <c r="Y143" t="s">
        <v>258</v>
      </c>
      <c r="Z143" t="s">
        <v>114</v>
      </c>
      <c r="AA143" t="s">
        <v>1054</v>
      </c>
      <c r="AB143" t="s">
        <v>128</v>
      </c>
      <c r="AC143" t="s">
        <v>117</v>
      </c>
      <c r="AD143" t="s">
        <v>110</v>
      </c>
      <c r="AE143" t="s">
        <v>118</v>
      </c>
      <c r="AF143" t="s">
        <v>340</v>
      </c>
      <c r="AG143" t="s">
        <v>119</v>
      </c>
    </row>
    <row r="144" spans="1:33" x14ac:dyDescent="0.25">
      <c r="A144">
        <v>1154497642</v>
      </c>
      <c r="B144">
        <v>1897281</v>
      </c>
      <c r="C144" t="s">
        <v>1055</v>
      </c>
      <c r="D144" t="s">
        <v>1056</v>
      </c>
      <c r="E144" t="s">
        <v>1057</v>
      </c>
      <c r="G144" t="s">
        <v>379</v>
      </c>
      <c r="H144" t="s">
        <v>380</v>
      </c>
      <c r="J144" t="s">
        <v>381</v>
      </c>
      <c r="L144" t="s">
        <v>226</v>
      </c>
      <c r="M144" t="s">
        <v>123</v>
      </c>
      <c r="R144" t="s">
        <v>1058</v>
      </c>
      <c r="W144" t="s">
        <v>1059</v>
      </c>
      <c r="X144" t="s">
        <v>1060</v>
      </c>
      <c r="Y144" t="s">
        <v>258</v>
      </c>
      <c r="Z144" t="s">
        <v>114</v>
      </c>
      <c r="AA144" t="s">
        <v>1061</v>
      </c>
      <c r="AB144" t="s">
        <v>128</v>
      </c>
      <c r="AC144" t="s">
        <v>117</v>
      </c>
      <c r="AD144" t="s">
        <v>110</v>
      </c>
      <c r="AE144" t="s">
        <v>118</v>
      </c>
      <c r="AF144" t="s">
        <v>340</v>
      </c>
      <c r="AG144" t="s">
        <v>119</v>
      </c>
    </row>
    <row r="145" spans="1:33" x14ac:dyDescent="0.25">
      <c r="A145">
        <v>1184673105</v>
      </c>
      <c r="B145">
        <v>1605921</v>
      </c>
      <c r="C145" t="s">
        <v>1062</v>
      </c>
      <c r="D145" t="s">
        <v>1063</v>
      </c>
      <c r="E145" t="s">
        <v>1064</v>
      </c>
      <c r="G145" t="s">
        <v>379</v>
      </c>
      <c r="H145" t="s">
        <v>380</v>
      </c>
      <c r="J145" t="s">
        <v>381</v>
      </c>
      <c r="L145" t="s">
        <v>140</v>
      </c>
      <c r="M145" t="s">
        <v>123</v>
      </c>
      <c r="R145" t="s">
        <v>1065</v>
      </c>
      <c r="W145" t="s">
        <v>1064</v>
      </c>
      <c r="X145" t="s">
        <v>1066</v>
      </c>
      <c r="Y145" t="s">
        <v>1067</v>
      </c>
      <c r="Z145" t="s">
        <v>114</v>
      </c>
      <c r="AA145" t="s">
        <v>1068</v>
      </c>
      <c r="AB145" t="s">
        <v>128</v>
      </c>
      <c r="AC145" t="s">
        <v>117</v>
      </c>
      <c r="AD145" t="s">
        <v>110</v>
      </c>
      <c r="AE145" t="s">
        <v>118</v>
      </c>
      <c r="AG145" t="s">
        <v>119</v>
      </c>
    </row>
    <row r="146" spans="1:33" x14ac:dyDescent="0.25">
      <c r="A146">
        <v>1982737136</v>
      </c>
      <c r="B146">
        <v>3456824</v>
      </c>
      <c r="C146" t="s">
        <v>1010</v>
      </c>
      <c r="D146" t="s">
        <v>1069</v>
      </c>
      <c r="E146" t="s">
        <v>274</v>
      </c>
      <c r="G146" t="s">
        <v>1070</v>
      </c>
      <c r="H146" t="s">
        <v>1071</v>
      </c>
      <c r="J146" t="s">
        <v>1072</v>
      </c>
      <c r="L146" t="s">
        <v>1073</v>
      </c>
      <c r="M146" t="s">
        <v>123</v>
      </c>
      <c r="R146" t="s">
        <v>1010</v>
      </c>
      <c r="W146" t="s">
        <v>274</v>
      </c>
      <c r="X146" t="s">
        <v>134</v>
      </c>
      <c r="Y146" t="s">
        <v>135</v>
      </c>
      <c r="Z146" t="s">
        <v>114</v>
      </c>
      <c r="AA146" t="s">
        <v>136</v>
      </c>
      <c r="AB146" t="s">
        <v>421</v>
      </c>
      <c r="AC146" t="s">
        <v>117</v>
      </c>
      <c r="AD146" t="s">
        <v>110</v>
      </c>
      <c r="AE146" t="s">
        <v>118</v>
      </c>
      <c r="AG146" t="s">
        <v>119</v>
      </c>
    </row>
    <row r="147" spans="1:33" x14ac:dyDescent="0.25">
      <c r="A147">
        <v>1174612592</v>
      </c>
      <c r="B147">
        <v>1644646</v>
      </c>
      <c r="C147" t="s">
        <v>1074</v>
      </c>
      <c r="D147" t="s">
        <v>1075</v>
      </c>
      <c r="E147" t="s">
        <v>1076</v>
      </c>
      <c r="G147" t="s">
        <v>106</v>
      </c>
      <c r="H147" t="s">
        <v>107</v>
      </c>
      <c r="J147" t="s">
        <v>108</v>
      </c>
      <c r="L147" t="s">
        <v>122</v>
      </c>
      <c r="M147" t="s">
        <v>123</v>
      </c>
      <c r="R147" t="s">
        <v>1077</v>
      </c>
      <c r="W147" t="s">
        <v>1076</v>
      </c>
      <c r="X147" t="s">
        <v>1078</v>
      </c>
      <c r="Y147" t="s">
        <v>374</v>
      </c>
      <c r="Z147" t="s">
        <v>114</v>
      </c>
      <c r="AA147" t="s">
        <v>699</v>
      </c>
      <c r="AB147" t="s">
        <v>128</v>
      </c>
      <c r="AC147" t="s">
        <v>117</v>
      </c>
      <c r="AD147" t="s">
        <v>110</v>
      </c>
      <c r="AE147" t="s">
        <v>118</v>
      </c>
      <c r="AG147" t="s">
        <v>119</v>
      </c>
    </row>
    <row r="148" spans="1:33" x14ac:dyDescent="0.25">
      <c r="A148">
        <v>1538273321</v>
      </c>
      <c r="B148">
        <v>2046564</v>
      </c>
      <c r="C148" t="s">
        <v>1079</v>
      </c>
      <c r="D148" t="s">
        <v>1080</v>
      </c>
      <c r="E148" t="s">
        <v>1081</v>
      </c>
      <c r="G148" t="s">
        <v>106</v>
      </c>
      <c r="H148" t="s">
        <v>107</v>
      </c>
      <c r="J148" t="s">
        <v>108</v>
      </c>
      <c r="L148" t="s">
        <v>122</v>
      </c>
      <c r="M148" t="s">
        <v>123</v>
      </c>
      <c r="R148" t="s">
        <v>1082</v>
      </c>
      <c r="W148" t="s">
        <v>1081</v>
      </c>
      <c r="X148" t="s">
        <v>1083</v>
      </c>
      <c r="Y148" t="s">
        <v>126</v>
      </c>
      <c r="Z148" t="s">
        <v>114</v>
      </c>
      <c r="AA148" t="s">
        <v>181</v>
      </c>
      <c r="AB148" t="s">
        <v>128</v>
      </c>
      <c r="AC148" t="s">
        <v>117</v>
      </c>
      <c r="AD148" t="s">
        <v>110</v>
      </c>
      <c r="AE148" t="s">
        <v>118</v>
      </c>
      <c r="AG148" t="s">
        <v>119</v>
      </c>
    </row>
    <row r="149" spans="1:33" x14ac:dyDescent="0.25">
      <c r="A149">
        <v>1467423152</v>
      </c>
      <c r="B149">
        <v>1542103</v>
      </c>
      <c r="C149" t="s">
        <v>1084</v>
      </c>
      <c r="D149" t="s">
        <v>1085</v>
      </c>
      <c r="E149" t="s">
        <v>1084</v>
      </c>
      <c r="G149" t="s">
        <v>106</v>
      </c>
      <c r="H149" t="s">
        <v>107</v>
      </c>
      <c r="J149" t="s">
        <v>108</v>
      </c>
      <c r="L149" t="s">
        <v>122</v>
      </c>
      <c r="M149" t="s">
        <v>110</v>
      </c>
      <c r="R149" t="s">
        <v>1084</v>
      </c>
      <c r="W149" t="s">
        <v>1084</v>
      </c>
      <c r="X149" t="s">
        <v>1086</v>
      </c>
      <c r="Y149" t="s">
        <v>847</v>
      </c>
      <c r="Z149" t="s">
        <v>114</v>
      </c>
      <c r="AA149" t="s">
        <v>1087</v>
      </c>
      <c r="AB149" t="s">
        <v>514</v>
      </c>
      <c r="AC149" t="s">
        <v>117</v>
      </c>
      <c r="AD149" t="s">
        <v>110</v>
      </c>
      <c r="AE149" t="s">
        <v>118</v>
      </c>
      <c r="AG149" t="s">
        <v>119</v>
      </c>
    </row>
    <row r="150" spans="1:33" x14ac:dyDescent="0.25">
      <c r="A150">
        <v>1578550950</v>
      </c>
      <c r="B150">
        <v>693967</v>
      </c>
      <c r="C150" t="s">
        <v>1088</v>
      </c>
      <c r="D150" t="s">
        <v>1089</v>
      </c>
      <c r="E150" t="s">
        <v>1090</v>
      </c>
      <c r="G150" t="s">
        <v>106</v>
      </c>
      <c r="H150" t="s">
        <v>107</v>
      </c>
      <c r="J150" t="s">
        <v>108</v>
      </c>
      <c r="L150" t="s">
        <v>122</v>
      </c>
      <c r="M150" t="s">
        <v>123</v>
      </c>
      <c r="R150" t="s">
        <v>1091</v>
      </c>
      <c r="W150" t="s">
        <v>1090</v>
      </c>
      <c r="X150" t="s">
        <v>1092</v>
      </c>
      <c r="Y150" t="s">
        <v>374</v>
      </c>
      <c r="Z150" t="s">
        <v>114</v>
      </c>
      <c r="AA150" t="s">
        <v>1093</v>
      </c>
      <c r="AB150" t="s">
        <v>128</v>
      </c>
      <c r="AC150" t="s">
        <v>117</v>
      </c>
      <c r="AD150" t="s">
        <v>110</v>
      </c>
      <c r="AE150" t="s">
        <v>118</v>
      </c>
      <c r="AG150" t="s">
        <v>119</v>
      </c>
    </row>
    <row r="151" spans="1:33" x14ac:dyDescent="0.25">
      <c r="A151">
        <v>1336480664</v>
      </c>
      <c r="B151">
        <v>3583924</v>
      </c>
      <c r="C151" t="s">
        <v>1094</v>
      </c>
      <c r="D151" t="s">
        <v>1095</v>
      </c>
      <c r="E151" t="s">
        <v>1096</v>
      </c>
      <c r="G151" t="s">
        <v>106</v>
      </c>
      <c r="H151" t="s">
        <v>107</v>
      </c>
      <c r="J151" t="s">
        <v>108</v>
      </c>
      <c r="L151" t="s">
        <v>122</v>
      </c>
      <c r="M151" t="s">
        <v>110</v>
      </c>
      <c r="R151" t="s">
        <v>1097</v>
      </c>
      <c r="W151" t="s">
        <v>1096</v>
      </c>
      <c r="X151" t="s">
        <v>957</v>
      </c>
      <c r="Y151" t="s">
        <v>958</v>
      </c>
      <c r="Z151" t="s">
        <v>114</v>
      </c>
      <c r="AA151" t="s">
        <v>959</v>
      </c>
      <c r="AB151" t="s">
        <v>128</v>
      </c>
      <c r="AC151" t="s">
        <v>117</v>
      </c>
      <c r="AD151" t="s">
        <v>110</v>
      </c>
      <c r="AE151" t="s">
        <v>118</v>
      </c>
      <c r="AG151" t="s">
        <v>119</v>
      </c>
    </row>
    <row r="152" spans="1:33" x14ac:dyDescent="0.25">
      <c r="A152">
        <v>1407965429</v>
      </c>
      <c r="B152">
        <v>2321373</v>
      </c>
      <c r="C152" t="s">
        <v>1098</v>
      </c>
      <c r="D152" t="s">
        <v>1099</v>
      </c>
      <c r="E152" t="s">
        <v>1100</v>
      </c>
      <c r="G152" t="s">
        <v>106</v>
      </c>
      <c r="H152" t="s">
        <v>107</v>
      </c>
      <c r="J152" t="s">
        <v>108</v>
      </c>
      <c r="L152" t="s">
        <v>122</v>
      </c>
      <c r="M152" t="s">
        <v>123</v>
      </c>
      <c r="R152" t="s">
        <v>1101</v>
      </c>
      <c r="W152" t="s">
        <v>1100</v>
      </c>
      <c r="X152" t="s">
        <v>1102</v>
      </c>
      <c r="Y152" t="s">
        <v>135</v>
      </c>
      <c r="Z152" t="s">
        <v>114</v>
      </c>
      <c r="AA152" t="s">
        <v>946</v>
      </c>
      <c r="AB152" t="s">
        <v>128</v>
      </c>
      <c r="AC152" t="s">
        <v>117</v>
      </c>
      <c r="AD152" t="s">
        <v>110</v>
      </c>
      <c r="AE152" t="s">
        <v>118</v>
      </c>
      <c r="AG152" t="s">
        <v>119</v>
      </c>
    </row>
    <row r="153" spans="1:33" x14ac:dyDescent="0.25">
      <c r="A153">
        <v>1043549512</v>
      </c>
      <c r="B153">
        <v>3197615</v>
      </c>
      <c r="C153" t="s">
        <v>1103</v>
      </c>
      <c r="D153" t="s">
        <v>1104</v>
      </c>
      <c r="E153" t="s">
        <v>1105</v>
      </c>
      <c r="G153" t="s">
        <v>106</v>
      </c>
      <c r="H153" t="s">
        <v>107</v>
      </c>
      <c r="J153" t="s">
        <v>108</v>
      </c>
      <c r="L153" t="s">
        <v>122</v>
      </c>
      <c r="M153" t="s">
        <v>123</v>
      </c>
      <c r="R153" t="s">
        <v>1106</v>
      </c>
      <c r="W153" t="s">
        <v>1105</v>
      </c>
      <c r="X153" t="s">
        <v>957</v>
      </c>
      <c r="Y153" t="s">
        <v>135</v>
      </c>
      <c r="Z153" t="s">
        <v>114</v>
      </c>
      <c r="AA153" t="s">
        <v>959</v>
      </c>
      <c r="AB153" t="s">
        <v>128</v>
      </c>
      <c r="AC153" t="s">
        <v>117</v>
      </c>
      <c r="AD153" t="s">
        <v>110</v>
      </c>
      <c r="AE153" t="s">
        <v>118</v>
      </c>
      <c r="AG153" t="s">
        <v>119</v>
      </c>
    </row>
    <row r="154" spans="1:33" x14ac:dyDescent="0.25">
      <c r="A154">
        <v>1609850296</v>
      </c>
      <c r="B154">
        <v>2104103</v>
      </c>
      <c r="C154" t="s">
        <v>1107</v>
      </c>
      <c r="D154" t="s">
        <v>1108</v>
      </c>
      <c r="E154" t="s">
        <v>1109</v>
      </c>
      <c r="G154" t="s">
        <v>106</v>
      </c>
      <c r="H154" t="s">
        <v>107</v>
      </c>
      <c r="J154" t="s">
        <v>108</v>
      </c>
      <c r="L154" t="s">
        <v>122</v>
      </c>
      <c r="M154" t="s">
        <v>123</v>
      </c>
      <c r="R154" t="s">
        <v>1110</v>
      </c>
      <c r="W154" t="s">
        <v>1111</v>
      </c>
      <c r="X154" t="s">
        <v>1112</v>
      </c>
      <c r="Y154" t="s">
        <v>135</v>
      </c>
      <c r="Z154" t="s">
        <v>114</v>
      </c>
      <c r="AA154" t="s">
        <v>1113</v>
      </c>
      <c r="AB154" t="s">
        <v>128</v>
      </c>
      <c r="AC154" t="s">
        <v>117</v>
      </c>
      <c r="AD154" t="s">
        <v>110</v>
      </c>
      <c r="AE154" t="s">
        <v>118</v>
      </c>
      <c r="AG154" t="s">
        <v>119</v>
      </c>
    </row>
    <row r="155" spans="1:33" x14ac:dyDescent="0.25">
      <c r="A155">
        <v>1346200383</v>
      </c>
      <c r="B155">
        <v>2542969</v>
      </c>
      <c r="C155" t="s">
        <v>1114</v>
      </c>
      <c r="D155" t="s">
        <v>1115</v>
      </c>
      <c r="E155" t="s">
        <v>1116</v>
      </c>
      <c r="G155" t="s">
        <v>106</v>
      </c>
      <c r="H155" t="s">
        <v>107</v>
      </c>
      <c r="J155" t="s">
        <v>108</v>
      </c>
      <c r="L155" t="s">
        <v>122</v>
      </c>
      <c r="M155" t="s">
        <v>123</v>
      </c>
      <c r="R155" t="s">
        <v>1117</v>
      </c>
      <c r="W155" t="s">
        <v>1116</v>
      </c>
      <c r="X155" t="s">
        <v>1118</v>
      </c>
      <c r="Y155" t="s">
        <v>135</v>
      </c>
      <c r="Z155" t="s">
        <v>114</v>
      </c>
      <c r="AA155" t="s">
        <v>946</v>
      </c>
      <c r="AB155" t="s">
        <v>128</v>
      </c>
      <c r="AC155" t="s">
        <v>117</v>
      </c>
      <c r="AD155" t="s">
        <v>110</v>
      </c>
      <c r="AE155" t="s">
        <v>118</v>
      </c>
      <c r="AG155" t="s">
        <v>119</v>
      </c>
    </row>
    <row r="156" spans="1:33" x14ac:dyDescent="0.25">
      <c r="A156">
        <v>1972749695</v>
      </c>
      <c r="B156">
        <v>3476304</v>
      </c>
      <c r="C156" t="s">
        <v>1119</v>
      </c>
      <c r="D156" t="s">
        <v>1120</v>
      </c>
      <c r="E156" t="s">
        <v>1121</v>
      </c>
      <c r="G156" t="s">
        <v>106</v>
      </c>
      <c r="H156" t="s">
        <v>107</v>
      </c>
      <c r="J156" t="s">
        <v>108</v>
      </c>
      <c r="L156" t="s">
        <v>122</v>
      </c>
      <c r="M156" t="s">
        <v>123</v>
      </c>
      <c r="R156" t="s">
        <v>1122</v>
      </c>
      <c r="W156" t="s">
        <v>1121</v>
      </c>
      <c r="X156" t="s">
        <v>957</v>
      </c>
      <c r="Y156" t="s">
        <v>135</v>
      </c>
      <c r="Z156" t="s">
        <v>114</v>
      </c>
      <c r="AA156" t="s">
        <v>959</v>
      </c>
      <c r="AB156" t="s">
        <v>128</v>
      </c>
      <c r="AC156" t="s">
        <v>117</v>
      </c>
      <c r="AD156" t="s">
        <v>110</v>
      </c>
      <c r="AE156" t="s">
        <v>118</v>
      </c>
      <c r="AG156" t="s">
        <v>119</v>
      </c>
    </row>
    <row r="157" spans="1:33" x14ac:dyDescent="0.25">
      <c r="A157">
        <v>1356373013</v>
      </c>
      <c r="B157">
        <v>845565</v>
      </c>
      <c r="C157" t="s">
        <v>1123</v>
      </c>
      <c r="D157" t="s">
        <v>1124</v>
      </c>
      <c r="E157" t="s">
        <v>1125</v>
      </c>
      <c r="G157" t="s">
        <v>106</v>
      </c>
      <c r="H157" t="s">
        <v>107</v>
      </c>
      <c r="J157" t="s">
        <v>108</v>
      </c>
      <c r="L157" t="s">
        <v>122</v>
      </c>
      <c r="M157" t="s">
        <v>123</v>
      </c>
      <c r="R157" t="s">
        <v>1123</v>
      </c>
      <c r="W157" t="s">
        <v>1125</v>
      </c>
      <c r="X157" t="s">
        <v>1126</v>
      </c>
      <c r="Y157" t="s">
        <v>258</v>
      </c>
      <c r="Z157" t="s">
        <v>114</v>
      </c>
      <c r="AA157" t="s">
        <v>1127</v>
      </c>
      <c r="AB157" t="s">
        <v>128</v>
      </c>
      <c r="AC157" t="s">
        <v>117</v>
      </c>
      <c r="AD157" t="s">
        <v>110</v>
      </c>
      <c r="AE157" t="s">
        <v>118</v>
      </c>
      <c r="AG157" t="s">
        <v>119</v>
      </c>
    </row>
    <row r="158" spans="1:33" x14ac:dyDescent="0.25">
      <c r="A158">
        <v>1275592727</v>
      </c>
      <c r="B158">
        <v>1655783</v>
      </c>
      <c r="C158" t="s">
        <v>1128</v>
      </c>
      <c r="D158" t="s">
        <v>1129</v>
      </c>
      <c r="E158" t="s">
        <v>1130</v>
      </c>
      <c r="G158" t="s">
        <v>106</v>
      </c>
      <c r="H158" t="s">
        <v>107</v>
      </c>
      <c r="J158" t="s">
        <v>108</v>
      </c>
      <c r="L158" t="s">
        <v>122</v>
      </c>
      <c r="M158" t="s">
        <v>123</v>
      </c>
      <c r="R158" t="s">
        <v>1131</v>
      </c>
      <c r="W158" t="s">
        <v>1130</v>
      </c>
      <c r="X158" t="s">
        <v>1132</v>
      </c>
      <c r="Y158" t="s">
        <v>374</v>
      </c>
      <c r="Z158" t="s">
        <v>114</v>
      </c>
      <c r="AA158" t="s">
        <v>1093</v>
      </c>
      <c r="AB158" t="s">
        <v>128</v>
      </c>
      <c r="AC158" t="s">
        <v>117</v>
      </c>
      <c r="AD158" t="s">
        <v>110</v>
      </c>
      <c r="AE158" t="s">
        <v>118</v>
      </c>
      <c r="AG158" t="s">
        <v>119</v>
      </c>
    </row>
    <row r="159" spans="1:33" x14ac:dyDescent="0.25">
      <c r="A159">
        <v>1780872861</v>
      </c>
      <c r="B159">
        <v>3254611</v>
      </c>
      <c r="C159" t="s">
        <v>1133</v>
      </c>
      <c r="D159" t="s">
        <v>1134</v>
      </c>
      <c r="E159" t="s">
        <v>1135</v>
      </c>
      <c r="G159" t="s">
        <v>106</v>
      </c>
      <c r="H159" t="s">
        <v>107</v>
      </c>
      <c r="J159" t="s">
        <v>108</v>
      </c>
      <c r="L159" t="s">
        <v>122</v>
      </c>
      <c r="M159" t="s">
        <v>110</v>
      </c>
      <c r="R159" t="s">
        <v>1136</v>
      </c>
      <c r="W159" t="s">
        <v>1135</v>
      </c>
      <c r="X159" t="s">
        <v>1137</v>
      </c>
      <c r="Y159" t="s">
        <v>958</v>
      </c>
      <c r="Z159" t="s">
        <v>114</v>
      </c>
      <c r="AA159" t="s">
        <v>959</v>
      </c>
      <c r="AB159" t="s">
        <v>182</v>
      </c>
      <c r="AC159" t="s">
        <v>117</v>
      </c>
      <c r="AD159" t="s">
        <v>110</v>
      </c>
      <c r="AE159" t="s">
        <v>118</v>
      </c>
      <c r="AG159" t="s">
        <v>119</v>
      </c>
    </row>
    <row r="160" spans="1:33" x14ac:dyDescent="0.25">
      <c r="A160">
        <v>1396902730</v>
      </c>
      <c r="B160">
        <v>3022373</v>
      </c>
      <c r="C160" t="s">
        <v>1138</v>
      </c>
      <c r="D160" t="s">
        <v>1139</v>
      </c>
      <c r="E160" t="s">
        <v>1140</v>
      </c>
      <c r="G160" t="s">
        <v>106</v>
      </c>
      <c r="H160" t="s">
        <v>107</v>
      </c>
      <c r="J160" t="s">
        <v>108</v>
      </c>
      <c r="L160" t="s">
        <v>122</v>
      </c>
      <c r="M160" t="s">
        <v>123</v>
      </c>
      <c r="R160" t="s">
        <v>1141</v>
      </c>
      <c r="W160" t="s">
        <v>1142</v>
      </c>
      <c r="X160" t="s">
        <v>1143</v>
      </c>
      <c r="Y160" t="s">
        <v>135</v>
      </c>
      <c r="Z160" t="s">
        <v>114</v>
      </c>
      <c r="AA160" t="s">
        <v>1144</v>
      </c>
      <c r="AB160" t="s">
        <v>128</v>
      </c>
      <c r="AC160" t="s">
        <v>117</v>
      </c>
      <c r="AD160" t="s">
        <v>110</v>
      </c>
      <c r="AE160" t="s">
        <v>118</v>
      </c>
      <c r="AG160" t="s">
        <v>119</v>
      </c>
    </row>
    <row r="161" spans="1:33" x14ac:dyDescent="0.25">
      <c r="A161">
        <v>1407938764</v>
      </c>
      <c r="B161">
        <v>790556</v>
      </c>
      <c r="C161" t="s">
        <v>1145</v>
      </c>
      <c r="D161" t="s">
        <v>1146</v>
      </c>
      <c r="E161" t="s">
        <v>1147</v>
      </c>
      <c r="G161" t="s">
        <v>106</v>
      </c>
      <c r="H161" t="s">
        <v>107</v>
      </c>
      <c r="J161" t="s">
        <v>108</v>
      </c>
      <c r="L161" t="s">
        <v>226</v>
      </c>
      <c r="M161" t="s">
        <v>123</v>
      </c>
      <c r="R161" t="s">
        <v>1148</v>
      </c>
      <c r="W161" t="s">
        <v>1147</v>
      </c>
      <c r="X161" t="s">
        <v>1149</v>
      </c>
      <c r="Y161" t="s">
        <v>1150</v>
      </c>
      <c r="Z161" t="s">
        <v>114</v>
      </c>
      <c r="AA161" t="s">
        <v>1151</v>
      </c>
      <c r="AB161" t="s">
        <v>128</v>
      </c>
      <c r="AC161" t="s">
        <v>117</v>
      </c>
      <c r="AD161" t="s">
        <v>110</v>
      </c>
      <c r="AE161" t="s">
        <v>118</v>
      </c>
      <c r="AG161" t="s">
        <v>119</v>
      </c>
    </row>
    <row r="162" spans="1:33" x14ac:dyDescent="0.25">
      <c r="A162">
        <v>1144220674</v>
      </c>
      <c r="B162">
        <v>599431</v>
      </c>
      <c r="C162" t="s">
        <v>1152</v>
      </c>
      <c r="D162" t="s">
        <v>1153</v>
      </c>
      <c r="E162" t="s">
        <v>1154</v>
      </c>
      <c r="G162" t="s">
        <v>106</v>
      </c>
      <c r="H162" t="s">
        <v>107</v>
      </c>
      <c r="J162" t="s">
        <v>108</v>
      </c>
      <c r="L162" t="s">
        <v>122</v>
      </c>
      <c r="M162" t="s">
        <v>123</v>
      </c>
      <c r="R162" t="s">
        <v>1155</v>
      </c>
      <c r="W162" t="s">
        <v>1154</v>
      </c>
      <c r="X162" t="s">
        <v>1156</v>
      </c>
      <c r="Y162" t="s">
        <v>151</v>
      </c>
      <c r="Z162" t="s">
        <v>114</v>
      </c>
      <c r="AA162" t="s">
        <v>152</v>
      </c>
      <c r="AB162" t="s">
        <v>128</v>
      </c>
      <c r="AC162" t="s">
        <v>117</v>
      </c>
      <c r="AD162" t="s">
        <v>110</v>
      </c>
      <c r="AE162" t="s">
        <v>118</v>
      </c>
      <c r="AG162" t="s">
        <v>119</v>
      </c>
    </row>
    <row r="163" spans="1:33" x14ac:dyDescent="0.25">
      <c r="A163">
        <v>1275626434</v>
      </c>
      <c r="B163">
        <v>2802326</v>
      </c>
      <c r="C163" t="s">
        <v>1157</v>
      </c>
      <c r="D163" t="s">
        <v>1158</v>
      </c>
      <c r="E163" t="s">
        <v>1159</v>
      </c>
      <c r="G163" t="s">
        <v>156</v>
      </c>
      <c r="H163" t="s">
        <v>157</v>
      </c>
      <c r="J163" t="s">
        <v>158</v>
      </c>
      <c r="L163" t="s">
        <v>109</v>
      </c>
      <c r="M163" t="s">
        <v>123</v>
      </c>
      <c r="R163" t="s">
        <v>1160</v>
      </c>
      <c r="W163" t="s">
        <v>1159</v>
      </c>
      <c r="X163" t="s">
        <v>1161</v>
      </c>
      <c r="Y163" t="s">
        <v>303</v>
      </c>
      <c r="Z163" t="s">
        <v>114</v>
      </c>
      <c r="AA163" t="s">
        <v>1162</v>
      </c>
      <c r="AB163" t="s">
        <v>128</v>
      </c>
      <c r="AC163" t="s">
        <v>117</v>
      </c>
      <c r="AD163" t="s">
        <v>110</v>
      </c>
      <c r="AE163" t="s">
        <v>118</v>
      </c>
      <c r="AG163" t="s">
        <v>119</v>
      </c>
    </row>
    <row r="164" spans="1:33" x14ac:dyDescent="0.25">
      <c r="A164">
        <v>1275800864</v>
      </c>
      <c r="B164">
        <v>3409950</v>
      </c>
      <c r="C164" t="s">
        <v>1163</v>
      </c>
      <c r="D164" t="s">
        <v>1164</v>
      </c>
      <c r="E164" t="s">
        <v>1165</v>
      </c>
      <c r="G164" t="s">
        <v>106</v>
      </c>
      <c r="H164" t="s">
        <v>107</v>
      </c>
      <c r="J164" t="s">
        <v>108</v>
      </c>
      <c r="L164" t="s">
        <v>226</v>
      </c>
      <c r="M164" t="s">
        <v>110</v>
      </c>
      <c r="R164" t="s">
        <v>1166</v>
      </c>
      <c r="W164" t="s">
        <v>1165</v>
      </c>
      <c r="X164" t="s">
        <v>1167</v>
      </c>
      <c r="Y164" t="s">
        <v>151</v>
      </c>
      <c r="Z164" t="s">
        <v>114</v>
      </c>
      <c r="AA164" t="s">
        <v>1168</v>
      </c>
      <c r="AB164" t="s">
        <v>128</v>
      </c>
      <c r="AC164" t="s">
        <v>117</v>
      </c>
      <c r="AD164" t="s">
        <v>110</v>
      </c>
      <c r="AE164" t="s">
        <v>118</v>
      </c>
      <c r="AG164" t="s">
        <v>119</v>
      </c>
    </row>
    <row r="165" spans="1:33" x14ac:dyDescent="0.25">
      <c r="A165">
        <v>1396784609</v>
      </c>
      <c r="B165">
        <v>783055</v>
      </c>
      <c r="C165" t="s">
        <v>1169</v>
      </c>
      <c r="D165" t="s">
        <v>1170</v>
      </c>
      <c r="E165" t="s">
        <v>1171</v>
      </c>
      <c r="G165" t="s">
        <v>106</v>
      </c>
      <c r="H165" t="s">
        <v>107</v>
      </c>
      <c r="J165" t="s">
        <v>108</v>
      </c>
      <c r="L165" t="s">
        <v>122</v>
      </c>
      <c r="M165" t="s">
        <v>110</v>
      </c>
      <c r="R165" t="s">
        <v>1172</v>
      </c>
      <c r="W165" t="s">
        <v>1171</v>
      </c>
      <c r="X165" t="s">
        <v>1173</v>
      </c>
      <c r="Y165" t="s">
        <v>1174</v>
      </c>
      <c r="Z165" t="s">
        <v>114</v>
      </c>
      <c r="AA165" t="s">
        <v>1175</v>
      </c>
      <c r="AB165" t="s">
        <v>128</v>
      </c>
      <c r="AC165" t="s">
        <v>117</v>
      </c>
      <c r="AD165" t="s">
        <v>110</v>
      </c>
      <c r="AE165" t="s">
        <v>118</v>
      </c>
      <c r="AG165" t="s">
        <v>119</v>
      </c>
    </row>
    <row r="166" spans="1:33" x14ac:dyDescent="0.25">
      <c r="A166">
        <v>1861595308</v>
      </c>
      <c r="B166">
        <v>929020</v>
      </c>
      <c r="C166" t="s">
        <v>1176</v>
      </c>
      <c r="D166" t="s">
        <v>1177</v>
      </c>
      <c r="E166" t="s">
        <v>1178</v>
      </c>
      <c r="H166" t="s">
        <v>1179</v>
      </c>
      <c r="J166" t="s">
        <v>1180</v>
      </c>
      <c r="L166" t="s">
        <v>109</v>
      </c>
      <c r="M166" t="s">
        <v>110</v>
      </c>
      <c r="R166" t="s">
        <v>1181</v>
      </c>
      <c r="W166" t="s">
        <v>1178</v>
      </c>
      <c r="X166" t="s">
        <v>1182</v>
      </c>
      <c r="Y166" t="s">
        <v>391</v>
      </c>
      <c r="Z166" t="s">
        <v>114</v>
      </c>
      <c r="AA166" t="s">
        <v>1183</v>
      </c>
      <c r="AB166" t="s">
        <v>128</v>
      </c>
      <c r="AC166" t="s">
        <v>117</v>
      </c>
      <c r="AD166" t="s">
        <v>110</v>
      </c>
      <c r="AE166" t="s">
        <v>118</v>
      </c>
      <c r="AG166" t="s">
        <v>119</v>
      </c>
    </row>
    <row r="167" spans="1:33" x14ac:dyDescent="0.25">
      <c r="A167">
        <v>1871729863</v>
      </c>
      <c r="B167">
        <v>3124554</v>
      </c>
      <c r="C167" t="s">
        <v>1184</v>
      </c>
      <c r="D167" t="s">
        <v>1185</v>
      </c>
      <c r="E167" t="s">
        <v>1186</v>
      </c>
      <c r="G167" t="s">
        <v>1187</v>
      </c>
      <c r="H167" t="s">
        <v>1188</v>
      </c>
      <c r="I167">
        <v>2107</v>
      </c>
      <c r="J167" t="s">
        <v>1189</v>
      </c>
      <c r="L167" t="s">
        <v>234</v>
      </c>
      <c r="M167" t="s">
        <v>110</v>
      </c>
      <c r="R167" t="s">
        <v>1186</v>
      </c>
      <c r="W167" t="s">
        <v>1186</v>
      </c>
      <c r="X167" t="s">
        <v>1190</v>
      </c>
      <c r="Y167" t="s">
        <v>1191</v>
      </c>
      <c r="Z167" t="s">
        <v>114</v>
      </c>
      <c r="AA167" t="s">
        <v>1192</v>
      </c>
      <c r="AB167" t="s">
        <v>128</v>
      </c>
      <c r="AC167" t="s">
        <v>117</v>
      </c>
      <c r="AD167" t="s">
        <v>110</v>
      </c>
      <c r="AE167" t="s">
        <v>118</v>
      </c>
      <c r="AG167" t="s">
        <v>119</v>
      </c>
    </row>
    <row r="168" spans="1:33" x14ac:dyDescent="0.25">
      <c r="A168">
        <v>1225285513</v>
      </c>
      <c r="B168">
        <v>1113235</v>
      </c>
      <c r="C168" t="s">
        <v>1193</v>
      </c>
      <c r="D168" t="s">
        <v>1194</v>
      </c>
      <c r="E168" t="s">
        <v>1195</v>
      </c>
      <c r="G168" t="s">
        <v>1036</v>
      </c>
      <c r="H168" t="s">
        <v>1037</v>
      </c>
      <c r="J168" t="s">
        <v>1038</v>
      </c>
      <c r="L168" t="s">
        <v>1039</v>
      </c>
      <c r="M168" t="s">
        <v>123</v>
      </c>
      <c r="R168" t="s">
        <v>1196</v>
      </c>
      <c r="W168" t="s">
        <v>1197</v>
      </c>
      <c r="X168" t="s">
        <v>1198</v>
      </c>
      <c r="Y168" t="s">
        <v>126</v>
      </c>
      <c r="Z168" t="s">
        <v>114</v>
      </c>
      <c r="AA168" t="s">
        <v>1199</v>
      </c>
      <c r="AB168" t="s">
        <v>849</v>
      </c>
      <c r="AC168" t="s">
        <v>117</v>
      </c>
      <c r="AD168" t="s">
        <v>110</v>
      </c>
      <c r="AE168" t="s">
        <v>118</v>
      </c>
      <c r="AG168" t="s">
        <v>119</v>
      </c>
    </row>
    <row r="169" spans="1:33" x14ac:dyDescent="0.25">
      <c r="A169">
        <v>1194936955</v>
      </c>
      <c r="B169">
        <v>2986276</v>
      </c>
      <c r="C169" t="s">
        <v>1200</v>
      </c>
      <c r="D169" t="s">
        <v>1201</v>
      </c>
      <c r="E169" t="s">
        <v>1202</v>
      </c>
      <c r="G169" t="s">
        <v>379</v>
      </c>
      <c r="H169" t="s">
        <v>380</v>
      </c>
      <c r="J169" t="s">
        <v>381</v>
      </c>
      <c r="L169" t="s">
        <v>226</v>
      </c>
      <c r="M169" t="s">
        <v>123</v>
      </c>
      <c r="R169" t="s">
        <v>1203</v>
      </c>
      <c r="W169" t="s">
        <v>1204</v>
      </c>
      <c r="X169" t="s">
        <v>1205</v>
      </c>
      <c r="Y169" t="s">
        <v>258</v>
      </c>
      <c r="Z169" t="s">
        <v>114</v>
      </c>
      <c r="AA169" t="s">
        <v>1206</v>
      </c>
      <c r="AB169" t="s">
        <v>128</v>
      </c>
      <c r="AC169" t="s">
        <v>117</v>
      </c>
      <c r="AD169" t="s">
        <v>110</v>
      </c>
      <c r="AE169" t="s">
        <v>118</v>
      </c>
      <c r="AG169" t="s">
        <v>119</v>
      </c>
    </row>
    <row r="170" spans="1:33" x14ac:dyDescent="0.25">
      <c r="A170">
        <v>1518013960</v>
      </c>
      <c r="B170">
        <v>783308</v>
      </c>
      <c r="C170" t="s">
        <v>1207</v>
      </c>
      <c r="D170" t="s">
        <v>1208</v>
      </c>
      <c r="E170" t="s">
        <v>1207</v>
      </c>
      <c r="G170" t="s">
        <v>379</v>
      </c>
      <c r="H170" t="s">
        <v>380</v>
      </c>
      <c r="J170" t="s">
        <v>381</v>
      </c>
      <c r="L170" t="s">
        <v>226</v>
      </c>
      <c r="M170" t="s">
        <v>110</v>
      </c>
      <c r="R170" t="s">
        <v>1209</v>
      </c>
      <c r="W170" t="s">
        <v>1207</v>
      </c>
      <c r="X170" t="s">
        <v>1210</v>
      </c>
      <c r="Y170" t="s">
        <v>151</v>
      </c>
      <c r="Z170" t="s">
        <v>114</v>
      </c>
      <c r="AA170" t="s">
        <v>1211</v>
      </c>
      <c r="AB170" t="s">
        <v>128</v>
      </c>
      <c r="AC170" t="s">
        <v>117</v>
      </c>
      <c r="AD170" t="s">
        <v>110</v>
      </c>
      <c r="AE170" t="s">
        <v>118</v>
      </c>
      <c r="AG170" t="s">
        <v>119</v>
      </c>
    </row>
    <row r="171" spans="1:33" x14ac:dyDescent="0.25">
      <c r="A171">
        <v>1811154339</v>
      </c>
      <c r="B171">
        <v>3059529</v>
      </c>
      <c r="C171" t="s">
        <v>1212</v>
      </c>
      <c r="D171" t="s">
        <v>1213</v>
      </c>
      <c r="E171" t="s">
        <v>1214</v>
      </c>
      <c r="G171" t="s">
        <v>1215</v>
      </c>
      <c r="H171" t="s">
        <v>1216</v>
      </c>
      <c r="J171" t="s">
        <v>1217</v>
      </c>
      <c r="L171" t="s">
        <v>122</v>
      </c>
      <c r="M171" t="s">
        <v>110</v>
      </c>
      <c r="R171" t="s">
        <v>1218</v>
      </c>
      <c r="W171" t="s">
        <v>1219</v>
      </c>
      <c r="X171" t="s">
        <v>1220</v>
      </c>
      <c r="Y171" t="s">
        <v>615</v>
      </c>
      <c r="Z171" t="s">
        <v>114</v>
      </c>
      <c r="AA171" t="s">
        <v>1221</v>
      </c>
      <c r="AB171" t="s">
        <v>514</v>
      </c>
      <c r="AC171" t="s">
        <v>117</v>
      </c>
      <c r="AD171" t="s">
        <v>110</v>
      </c>
      <c r="AE171" t="s">
        <v>118</v>
      </c>
      <c r="AF171" t="s">
        <v>368</v>
      </c>
      <c r="AG171" t="s">
        <v>119</v>
      </c>
    </row>
    <row r="172" spans="1:33" x14ac:dyDescent="0.25">
      <c r="A172">
        <v>1851499149</v>
      </c>
      <c r="B172">
        <v>479727</v>
      </c>
      <c r="C172" t="s">
        <v>1222</v>
      </c>
      <c r="D172" t="s">
        <v>1223</v>
      </c>
      <c r="E172" t="s">
        <v>1224</v>
      </c>
      <c r="G172" t="s">
        <v>1225</v>
      </c>
      <c r="H172" t="s">
        <v>1226</v>
      </c>
      <c r="J172" t="s">
        <v>1227</v>
      </c>
      <c r="L172" t="s">
        <v>122</v>
      </c>
      <c r="M172" t="s">
        <v>123</v>
      </c>
      <c r="R172" t="s">
        <v>1228</v>
      </c>
      <c r="W172" t="s">
        <v>1224</v>
      </c>
      <c r="X172" t="s">
        <v>1229</v>
      </c>
      <c r="Y172" t="s">
        <v>151</v>
      </c>
      <c r="Z172" t="s">
        <v>114</v>
      </c>
      <c r="AA172" t="s">
        <v>1230</v>
      </c>
      <c r="AB172" t="s">
        <v>128</v>
      </c>
      <c r="AC172" t="s">
        <v>117</v>
      </c>
      <c r="AD172" t="s">
        <v>110</v>
      </c>
      <c r="AE172" t="s">
        <v>118</v>
      </c>
      <c r="AF172" t="s">
        <v>368</v>
      </c>
      <c r="AG172" t="s">
        <v>119</v>
      </c>
    </row>
    <row r="173" spans="1:33" x14ac:dyDescent="0.25">
      <c r="A173">
        <v>1669418992</v>
      </c>
      <c r="B173">
        <v>1739197</v>
      </c>
      <c r="C173" t="s">
        <v>1231</v>
      </c>
      <c r="D173" t="s">
        <v>1232</v>
      </c>
      <c r="E173" t="s">
        <v>1233</v>
      </c>
      <c r="G173" t="s">
        <v>1234</v>
      </c>
      <c r="H173" t="s">
        <v>1235</v>
      </c>
      <c r="J173" t="s">
        <v>1236</v>
      </c>
      <c r="L173" t="s">
        <v>122</v>
      </c>
      <c r="M173" t="s">
        <v>110</v>
      </c>
      <c r="R173" t="s">
        <v>1237</v>
      </c>
      <c r="W173" t="s">
        <v>1233</v>
      </c>
      <c r="X173" t="s">
        <v>1238</v>
      </c>
      <c r="Y173" t="s">
        <v>258</v>
      </c>
      <c r="Z173" t="s">
        <v>114</v>
      </c>
      <c r="AA173" t="s">
        <v>1239</v>
      </c>
      <c r="AB173" t="s">
        <v>514</v>
      </c>
      <c r="AC173" t="s">
        <v>117</v>
      </c>
      <c r="AD173" t="s">
        <v>110</v>
      </c>
      <c r="AE173" t="s">
        <v>118</v>
      </c>
      <c r="AF173" t="s">
        <v>368</v>
      </c>
      <c r="AG173" t="s">
        <v>119</v>
      </c>
    </row>
    <row r="174" spans="1:33" x14ac:dyDescent="0.25">
      <c r="A174">
        <v>1477556199</v>
      </c>
      <c r="B174">
        <v>1559026</v>
      </c>
      <c r="C174" t="s">
        <v>1240</v>
      </c>
      <c r="D174" t="s">
        <v>1241</v>
      </c>
      <c r="E174" t="s">
        <v>1242</v>
      </c>
      <c r="G174" t="s">
        <v>1243</v>
      </c>
      <c r="H174" t="s">
        <v>1244</v>
      </c>
      <c r="J174" t="s">
        <v>1245</v>
      </c>
      <c r="L174" t="s">
        <v>37</v>
      </c>
      <c r="M174" t="s">
        <v>123</v>
      </c>
      <c r="R174" t="s">
        <v>1246</v>
      </c>
      <c r="W174" t="s">
        <v>1242</v>
      </c>
      <c r="X174" t="s">
        <v>1247</v>
      </c>
      <c r="Y174" t="s">
        <v>258</v>
      </c>
      <c r="Z174" t="s">
        <v>114</v>
      </c>
      <c r="AA174" t="s">
        <v>1248</v>
      </c>
      <c r="AB174" t="s">
        <v>470</v>
      </c>
      <c r="AC174" t="s">
        <v>117</v>
      </c>
      <c r="AD174" t="s">
        <v>110</v>
      </c>
      <c r="AE174" t="s">
        <v>118</v>
      </c>
      <c r="AG174" t="s">
        <v>119</v>
      </c>
    </row>
    <row r="175" spans="1:33" x14ac:dyDescent="0.25">
      <c r="A175">
        <v>1639590862</v>
      </c>
      <c r="B175">
        <v>3849685</v>
      </c>
      <c r="C175" t="s">
        <v>1249</v>
      </c>
      <c r="D175" t="s">
        <v>1250</v>
      </c>
      <c r="E175" t="s">
        <v>1251</v>
      </c>
      <c r="G175" t="s">
        <v>361</v>
      </c>
      <c r="H175" t="s">
        <v>362</v>
      </c>
      <c r="J175" t="s">
        <v>363</v>
      </c>
      <c r="L175" t="s">
        <v>166</v>
      </c>
      <c r="M175" t="s">
        <v>110</v>
      </c>
      <c r="R175" t="s">
        <v>1249</v>
      </c>
      <c r="W175" t="s">
        <v>1251</v>
      </c>
      <c r="X175" t="s">
        <v>1252</v>
      </c>
      <c r="Y175" t="s">
        <v>551</v>
      </c>
      <c r="Z175" t="s">
        <v>114</v>
      </c>
      <c r="AA175" t="s">
        <v>1253</v>
      </c>
      <c r="AB175" t="s">
        <v>367</v>
      </c>
      <c r="AC175" t="s">
        <v>117</v>
      </c>
      <c r="AD175" t="s">
        <v>110</v>
      </c>
      <c r="AE175" t="s">
        <v>118</v>
      </c>
      <c r="AF175" t="s">
        <v>368</v>
      </c>
      <c r="AG175" t="s">
        <v>119</v>
      </c>
    </row>
    <row r="176" spans="1:33" x14ac:dyDescent="0.25">
      <c r="A176">
        <v>1649334921</v>
      </c>
      <c r="B176">
        <v>3283236</v>
      </c>
      <c r="C176" t="s">
        <v>1254</v>
      </c>
      <c r="D176" t="s">
        <v>1255</v>
      </c>
      <c r="E176" t="s">
        <v>1256</v>
      </c>
      <c r="G176" t="s">
        <v>361</v>
      </c>
      <c r="H176" t="s">
        <v>362</v>
      </c>
      <c r="J176" t="s">
        <v>678</v>
      </c>
      <c r="L176" t="s">
        <v>226</v>
      </c>
      <c r="M176" t="s">
        <v>110</v>
      </c>
      <c r="R176" t="s">
        <v>1254</v>
      </c>
      <c r="W176" t="s">
        <v>1256</v>
      </c>
      <c r="X176" t="s">
        <v>1257</v>
      </c>
      <c r="Y176" t="s">
        <v>551</v>
      </c>
      <c r="Z176" t="s">
        <v>114</v>
      </c>
      <c r="AA176" t="s">
        <v>1258</v>
      </c>
      <c r="AB176" t="s">
        <v>367</v>
      </c>
      <c r="AC176" t="s">
        <v>117</v>
      </c>
      <c r="AD176" t="s">
        <v>110</v>
      </c>
      <c r="AE176" t="s">
        <v>118</v>
      </c>
      <c r="AF176" t="s">
        <v>368</v>
      </c>
      <c r="AG176" t="s">
        <v>119</v>
      </c>
    </row>
    <row r="177" spans="1:33" x14ac:dyDescent="0.25">
      <c r="A177">
        <v>1649531450</v>
      </c>
      <c r="B177">
        <v>3474820</v>
      </c>
      <c r="C177" t="s">
        <v>1259</v>
      </c>
      <c r="D177" t="s">
        <v>1260</v>
      </c>
      <c r="E177" t="s">
        <v>1259</v>
      </c>
      <c r="G177" t="s">
        <v>361</v>
      </c>
      <c r="H177" t="s">
        <v>362</v>
      </c>
      <c r="J177" t="s">
        <v>678</v>
      </c>
      <c r="L177" t="s">
        <v>166</v>
      </c>
      <c r="M177" t="s">
        <v>110</v>
      </c>
      <c r="R177" t="s">
        <v>1259</v>
      </c>
      <c r="W177" t="s">
        <v>1259</v>
      </c>
      <c r="X177" t="s">
        <v>1261</v>
      </c>
      <c r="Y177" t="s">
        <v>258</v>
      </c>
      <c r="Z177" t="s">
        <v>114</v>
      </c>
      <c r="AA177" t="s">
        <v>1262</v>
      </c>
      <c r="AB177" t="s">
        <v>367</v>
      </c>
      <c r="AC177" t="s">
        <v>117</v>
      </c>
      <c r="AD177" t="s">
        <v>110</v>
      </c>
      <c r="AE177" t="s">
        <v>118</v>
      </c>
      <c r="AF177" t="s">
        <v>368</v>
      </c>
      <c r="AG177" t="s">
        <v>119</v>
      </c>
    </row>
    <row r="178" spans="1:33" x14ac:dyDescent="0.25">
      <c r="A178">
        <v>1659306306</v>
      </c>
      <c r="B178">
        <v>2787786</v>
      </c>
      <c r="C178" t="s">
        <v>1263</v>
      </c>
      <c r="D178" t="s">
        <v>1264</v>
      </c>
      <c r="E178" t="s">
        <v>1265</v>
      </c>
      <c r="G178" t="s">
        <v>1266</v>
      </c>
      <c r="H178" t="s">
        <v>665</v>
      </c>
      <c r="J178" t="s">
        <v>1267</v>
      </c>
      <c r="L178" t="s">
        <v>226</v>
      </c>
      <c r="M178" t="s">
        <v>123</v>
      </c>
      <c r="R178" t="s">
        <v>1268</v>
      </c>
      <c r="W178" t="s">
        <v>1269</v>
      </c>
      <c r="X178" t="s">
        <v>1270</v>
      </c>
      <c r="Y178" t="s">
        <v>476</v>
      </c>
      <c r="Z178" t="s">
        <v>114</v>
      </c>
      <c r="AA178" t="s">
        <v>1271</v>
      </c>
      <c r="AB178" t="s">
        <v>128</v>
      </c>
      <c r="AC178" t="s">
        <v>117</v>
      </c>
      <c r="AD178" t="s">
        <v>110</v>
      </c>
      <c r="AE178" t="s">
        <v>118</v>
      </c>
      <c r="AF178" t="s">
        <v>368</v>
      </c>
      <c r="AG178" t="s">
        <v>119</v>
      </c>
    </row>
    <row r="179" spans="1:33" x14ac:dyDescent="0.25">
      <c r="A179">
        <v>1659615870</v>
      </c>
      <c r="B179">
        <v>3519766</v>
      </c>
      <c r="C179" t="s">
        <v>1272</v>
      </c>
      <c r="D179" t="s">
        <v>1273</v>
      </c>
      <c r="E179" t="s">
        <v>1274</v>
      </c>
      <c r="G179" t="s">
        <v>361</v>
      </c>
      <c r="H179" t="s">
        <v>362</v>
      </c>
      <c r="J179" t="s">
        <v>363</v>
      </c>
      <c r="L179" t="s">
        <v>37</v>
      </c>
      <c r="M179" t="s">
        <v>110</v>
      </c>
      <c r="R179" t="s">
        <v>1272</v>
      </c>
      <c r="W179" t="s">
        <v>1274</v>
      </c>
      <c r="X179" t="s">
        <v>1275</v>
      </c>
      <c r="Y179" t="s">
        <v>143</v>
      </c>
      <c r="Z179" t="s">
        <v>114</v>
      </c>
      <c r="AA179" t="s">
        <v>1276</v>
      </c>
      <c r="AB179" t="s">
        <v>367</v>
      </c>
      <c r="AC179" t="s">
        <v>117</v>
      </c>
      <c r="AD179" t="s">
        <v>110</v>
      </c>
      <c r="AE179" t="s">
        <v>118</v>
      </c>
      <c r="AF179" t="s">
        <v>368</v>
      </c>
      <c r="AG179" t="s">
        <v>119</v>
      </c>
    </row>
    <row r="180" spans="1:33" x14ac:dyDescent="0.25">
      <c r="A180">
        <v>1659783256</v>
      </c>
      <c r="B180">
        <v>3882602</v>
      </c>
      <c r="C180" t="s">
        <v>1277</v>
      </c>
      <c r="D180" t="s">
        <v>1278</v>
      </c>
      <c r="E180" t="s">
        <v>1277</v>
      </c>
      <c r="G180" t="s">
        <v>361</v>
      </c>
      <c r="H180" t="s">
        <v>362</v>
      </c>
      <c r="J180" t="s">
        <v>678</v>
      </c>
      <c r="L180" t="s">
        <v>37</v>
      </c>
      <c r="M180" t="s">
        <v>110</v>
      </c>
      <c r="R180" t="s">
        <v>1277</v>
      </c>
      <c r="W180" t="s">
        <v>1277</v>
      </c>
      <c r="X180" t="s">
        <v>1279</v>
      </c>
      <c r="Y180" t="s">
        <v>258</v>
      </c>
      <c r="Z180" t="s">
        <v>114</v>
      </c>
      <c r="AA180" t="s">
        <v>1280</v>
      </c>
      <c r="AB180" t="s">
        <v>367</v>
      </c>
      <c r="AC180" t="s">
        <v>117</v>
      </c>
      <c r="AD180" t="s">
        <v>110</v>
      </c>
      <c r="AE180" t="s">
        <v>118</v>
      </c>
      <c r="AF180" t="s">
        <v>368</v>
      </c>
      <c r="AG180" t="s">
        <v>119</v>
      </c>
    </row>
    <row r="181" spans="1:33" x14ac:dyDescent="0.25">
      <c r="A181">
        <v>1669593562</v>
      </c>
      <c r="B181">
        <v>3531037</v>
      </c>
      <c r="C181" t="s">
        <v>1281</v>
      </c>
      <c r="D181" t="s">
        <v>1282</v>
      </c>
      <c r="E181" t="s">
        <v>1283</v>
      </c>
      <c r="G181" t="s">
        <v>361</v>
      </c>
      <c r="H181" t="s">
        <v>362</v>
      </c>
      <c r="J181" t="s">
        <v>678</v>
      </c>
      <c r="L181" t="s">
        <v>37</v>
      </c>
      <c r="M181" t="s">
        <v>110</v>
      </c>
      <c r="R181" t="s">
        <v>1281</v>
      </c>
      <c r="W181" t="s">
        <v>1283</v>
      </c>
      <c r="X181" t="s">
        <v>1284</v>
      </c>
      <c r="Y181" t="s">
        <v>258</v>
      </c>
      <c r="Z181" t="s">
        <v>114</v>
      </c>
      <c r="AA181" t="s">
        <v>1285</v>
      </c>
      <c r="AB181" t="s">
        <v>367</v>
      </c>
      <c r="AC181" t="s">
        <v>117</v>
      </c>
      <c r="AD181" t="s">
        <v>110</v>
      </c>
      <c r="AE181" t="s">
        <v>118</v>
      </c>
      <c r="AF181" t="s">
        <v>368</v>
      </c>
      <c r="AG181" t="s">
        <v>119</v>
      </c>
    </row>
    <row r="182" spans="1:33" x14ac:dyDescent="0.25">
      <c r="A182">
        <v>1669614293</v>
      </c>
      <c r="B182">
        <v>3156585</v>
      </c>
      <c r="C182" t="s">
        <v>1286</v>
      </c>
      <c r="D182" t="s">
        <v>1287</v>
      </c>
      <c r="E182" t="s">
        <v>1288</v>
      </c>
      <c r="G182" t="s">
        <v>361</v>
      </c>
      <c r="H182" t="s">
        <v>362</v>
      </c>
      <c r="J182" t="s">
        <v>678</v>
      </c>
      <c r="L182" t="s">
        <v>226</v>
      </c>
      <c r="M182" t="s">
        <v>110</v>
      </c>
      <c r="R182" t="s">
        <v>1286</v>
      </c>
      <c r="W182" t="s">
        <v>1288</v>
      </c>
      <c r="X182" t="s">
        <v>1289</v>
      </c>
      <c r="Y182" t="s">
        <v>532</v>
      </c>
      <c r="Z182" t="s">
        <v>114</v>
      </c>
      <c r="AA182" t="s">
        <v>1290</v>
      </c>
      <c r="AB182" t="s">
        <v>367</v>
      </c>
      <c r="AC182" t="s">
        <v>117</v>
      </c>
      <c r="AD182" t="s">
        <v>110</v>
      </c>
      <c r="AE182" t="s">
        <v>118</v>
      </c>
      <c r="AF182" t="s">
        <v>368</v>
      </c>
      <c r="AG182" t="s">
        <v>119</v>
      </c>
    </row>
    <row r="183" spans="1:33" x14ac:dyDescent="0.25">
      <c r="A183">
        <v>1679891816</v>
      </c>
      <c r="B183">
        <v>3268119</v>
      </c>
      <c r="C183" t="s">
        <v>1291</v>
      </c>
      <c r="D183" t="s">
        <v>1292</v>
      </c>
      <c r="E183" t="s">
        <v>1291</v>
      </c>
      <c r="G183" t="s">
        <v>1293</v>
      </c>
      <c r="H183" t="s">
        <v>362</v>
      </c>
      <c r="J183" t="s">
        <v>363</v>
      </c>
      <c r="L183" t="s">
        <v>37</v>
      </c>
      <c r="M183" t="s">
        <v>110</v>
      </c>
      <c r="R183" t="s">
        <v>1291</v>
      </c>
      <c r="W183" t="s">
        <v>1291</v>
      </c>
      <c r="X183" t="s">
        <v>1294</v>
      </c>
      <c r="Y183" t="s">
        <v>532</v>
      </c>
      <c r="Z183" t="s">
        <v>114</v>
      </c>
      <c r="AA183" t="s">
        <v>1295</v>
      </c>
      <c r="AB183" t="s">
        <v>367</v>
      </c>
      <c r="AC183" t="s">
        <v>117</v>
      </c>
      <c r="AD183" t="s">
        <v>110</v>
      </c>
      <c r="AE183" t="s">
        <v>118</v>
      </c>
      <c r="AF183" t="s">
        <v>368</v>
      </c>
      <c r="AG183" t="s">
        <v>119</v>
      </c>
    </row>
    <row r="184" spans="1:33" x14ac:dyDescent="0.25">
      <c r="A184">
        <v>1689981094</v>
      </c>
      <c r="B184">
        <v>3349011</v>
      </c>
      <c r="C184" t="s">
        <v>1296</v>
      </c>
      <c r="D184" t="s">
        <v>1297</v>
      </c>
      <c r="E184" t="s">
        <v>1298</v>
      </c>
      <c r="G184" t="s">
        <v>361</v>
      </c>
      <c r="H184" t="s">
        <v>362</v>
      </c>
      <c r="J184" t="s">
        <v>363</v>
      </c>
      <c r="L184" t="s">
        <v>37</v>
      </c>
      <c r="M184" t="s">
        <v>110</v>
      </c>
      <c r="R184" t="s">
        <v>1296</v>
      </c>
      <c r="W184" t="s">
        <v>1298</v>
      </c>
      <c r="X184" t="s">
        <v>1299</v>
      </c>
      <c r="Y184" t="s">
        <v>143</v>
      </c>
      <c r="Z184" t="s">
        <v>114</v>
      </c>
      <c r="AA184" t="s">
        <v>1300</v>
      </c>
      <c r="AB184" t="s">
        <v>367</v>
      </c>
      <c r="AC184" t="s">
        <v>117</v>
      </c>
      <c r="AD184" t="s">
        <v>110</v>
      </c>
      <c r="AE184" t="s">
        <v>118</v>
      </c>
      <c r="AF184" t="s">
        <v>368</v>
      </c>
      <c r="AG184" t="s">
        <v>119</v>
      </c>
    </row>
    <row r="185" spans="1:33" x14ac:dyDescent="0.25">
      <c r="A185">
        <v>1699030718</v>
      </c>
      <c r="C185" t="s">
        <v>1301</v>
      </c>
      <c r="G185" t="s">
        <v>361</v>
      </c>
      <c r="H185" t="s">
        <v>362</v>
      </c>
      <c r="J185" t="s">
        <v>363</v>
      </c>
      <c r="K185" t="s">
        <v>165</v>
      </c>
      <c r="L185" t="s">
        <v>166</v>
      </c>
      <c r="M185" t="s">
        <v>110</v>
      </c>
      <c r="R185" t="s">
        <v>1301</v>
      </c>
      <c r="S185" t="s">
        <v>1302</v>
      </c>
      <c r="T185" t="s">
        <v>384</v>
      </c>
      <c r="U185" t="s">
        <v>114</v>
      </c>
      <c r="V185">
        <v>107016651</v>
      </c>
      <c r="AC185" t="s">
        <v>117</v>
      </c>
      <c r="AD185" t="s">
        <v>110</v>
      </c>
      <c r="AE185" t="s">
        <v>169</v>
      </c>
      <c r="AF185" t="s">
        <v>368</v>
      </c>
      <c r="AG185" t="s">
        <v>119</v>
      </c>
    </row>
    <row r="186" spans="1:33" x14ac:dyDescent="0.25">
      <c r="A186">
        <v>1699823930</v>
      </c>
      <c r="C186" t="s">
        <v>1303</v>
      </c>
      <c r="G186" t="s">
        <v>361</v>
      </c>
      <c r="H186" t="s">
        <v>1304</v>
      </c>
      <c r="J186" t="s">
        <v>678</v>
      </c>
      <c r="K186" t="s">
        <v>165</v>
      </c>
      <c r="L186" t="s">
        <v>1305</v>
      </c>
      <c r="M186" t="s">
        <v>110</v>
      </c>
      <c r="R186" t="s">
        <v>1303</v>
      </c>
      <c r="S186" t="s">
        <v>1306</v>
      </c>
      <c r="T186" t="s">
        <v>143</v>
      </c>
      <c r="U186" t="s">
        <v>114</v>
      </c>
      <c r="V186">
        <v>10453</v>
      </c>
      <c r="AC186" t="s">
        <v>117</v>
      </c>
      <c r="AD186" t="s">
        <v>110</v>
      </c>
      <c r="AE186" t="s">
        <v>169</v>
      </c>
      <c r="AF186" t="s">
        <v>368</v>
      </c>
      <c r="AG186" t="s">
        <v>119</v>
      </c>
    </row>
    <row r="187" spans="1:33" x14ac:dyDescent="0.25">
      <c r="A187">
        <v>1740425545</v>
      </c>
      <c r="B187">
        <v>3332767</v>
      </c>
      <c r="C187" t="s">
        <v>1307</v>
      </c>
      <c r="D187" t="s">
        <v>1308</v>
      </c>
      <c r="E187" t="s">
        <v>1307</v>
      </c>
      <c r="G187" t="s">
        <v>361</v>
      </c>
      <c r="H187" t="s">
        <v>362</v>
      </c>
      <c r="J187" t="s">
        <v>678</v>
      </c>
      <c r="L187" t="s">
        <v>37</v>
      </c>
      <c r="M187" t="s">
        <v>110</v>
      </c>
      <c r="R187" t="s">
        <v>1307</v>
      </c>
      <c r="W187" t="s">
        <v>1307</v>
      </c>
      <c r="X187" t="s">
        <v>1309</v>
      </c>
      <c r="Y187" t="s">
        <v>143</v>
      </c>
      <c r="Z187" t="s">
        <v>114</v>
      </c>
      <c r="AA187" t="s">
        <v>1310</v>
      </c>
      <c r="AB187" t="s">
        <v>367</v>
      </c>
      <c r="AC187" t="s">
        <v>117</v>
      </c>
      <c r="AD187" t="s">
        <v>110</v>
      </c>
      <c r="AE187" t="s">
        <v>118</v>
      </c>
      <c r="AF187" t="s">
        <v>368</v>
      </c>
      <c r="AG187" t="s">
        <v>119</v>
      </c>
    </row>
    <row r="188" spans="1:33" x14ac:dyDescent="0.25">
      <c r="A188">
        <v>1740479799</v>
      </c>
      <c r="B188">
        <v>3187542</v>
      </c>
      <c r="C188" t="s">
        <v>1311</v>
      </c>
      <c r="D188" t="s">
        <v>1312</v>
      </c>
      <c r="E188" t="s">
        <v>1313</v>
      </c>
      <c r="G188" t="s">
        <v>361</v>
      </c>
      <c r="H188" t="s">
        <v>362</v>
      </c>
      <c r="J188" t="s">
        <v>363</v>
      </c>
      <c r="L188" t="s">
        <v>140</v>
      </c>
      <c r="M188" t="s">
        <v>110</v>
      </c>
      <c r="R188" t="s">
        <v>1311</v>
      </c>
      <c r="W188" t="s">
        <v>1313</v>
      </c>
      <c r="X188" t="s">
        <v>1314</v>
      </c>
      <c r="Y188" t="s">
        <v>258</v>
      </c>
      <c r="Z188" t="s">
        <v>114</v>
      </c>
      <c r="AA188" t="s">
        <v>1315</v>
      </c>
      <c r="AB188" t="s">
        <v>1316</v>
      </c>
      <c r="AC188" t="s">
        <v>117</v>
      </c>
      <c r="AD188" t="s">
        <v>110</v>
      </c>
      <c r="AE188" t="s">
        <v>118</v>
      </c>
      <c r="AF188" t="s">
        <v>368</v>
      </c>
      <c r="AG188" t="s">
        <v>119</v>
      </c>
    </row>
    <row r="189" spans="1:33" x14ac:dyDescent="0.25">
      <c r="A189">
        <v>1740506955</v>
      </c>
      <c r="C189" t="s">
        <v>1317</v>
      </c>
      <c r="G189" t="s">
        <v>361</v>
      </c>
      <c r="H189" t="s">
        <v>362</v>
      </c>
      <c r="J189" t="s">
        <v>363</v>
      </c>
      <c r="K189" t="s">
        <v>165</v>
      </c>
      <c r="L189" t="s">
        <v>166</v>
      </c>
      <c r="M189" t="s">
        <v>110</v>
      </c>
      <c r="R189" t="s">
        <v>1317</v>
      </c>
      <c r="S189" t="s">
        <v>1318</v>
      </c>
      <c r="T189" t="s">
        <v>1319</v>
      </c>
      <c r="U189" t="s">
        <v>1320</v>
      </c>
      <c r="V189">
        <v>328034802</v>
      </c>
      <c r="AC189" t="s">
        <v>117</v>
      </c>
      <c r="AD189" t="s">
        <v>110</v>
      </c>
      <c r="AE189" t="s">
        <v>169</v>
      </c>
      <c r="AF189" t="s">
        <v>368</v>
      </c>
      <c r="AG189" t="s">
        <v>119</v>
      </c>
    </row>
    <row r="190" spans="1:33" x14ac:dyDescent="0.25">
      <c r="A190">
        <v>1740539931</v>
      </c>
      <c r="B190">
        <v>3722598</v>
      </c>
      <c r="C190" t="s">
        <v>1321</v>
      </c>
      <c r="D190" t="s">
        <v>1322</v>
      </c>
      <c r="E190" t="s">
        <v>1323</v>
      </c>
      <c r="G190" t="s">
        <v>1324</v>
      </c>
      <c r="H190" t="s">
        <v>1325</v>
      </c>
      <c r="J190" t="s">
        <v>1326</v>
      </c>
      <c r="L190" t="s">
        <v>226</v>
      </c>
      <c r="M190" t="s">
        <v>123</v>
      </c>
      <c r="R190" t="s">
        <v>1327</v>
      </c>
      <c r="W190" t="s">
        <v>1323</v>
      </c>
      <c r="X190" t="s">
        <v>1328</v>
      </c>
      <c r="Y190" t="s">
        <v>143</v>
      </c>
      <c r="Z190" t="s">
        <v>114</v>
      </c>
      <c r="AA190" t="s">
        <v>1329</v>
      </c>
      <c r="AB190" t="s">
        <v>128</v>
      </c>
      <c r="AC190" t="s">
        <v>117</v>
      </c>
      <c r="AD190" t="s">
        <v>110</v>
      </c>
      <c r="AE190" t="s">
        <v>118</v>
      </c>
      <c r="AG190" t="s">
        <v>119</v>
      </c>
    </row>
    <row r="191" spans="1:33" x14ac:dyDescent="0.25">
      <c r="A191">
        <v>1760407084</v>
      </c>
      <c r="B191">
        <v>2886299</v>
      </c>
      <c r="C191" t="s">
        <v>1330</v>
      </c>
      <c r="D191" t="s">
        <v>1331</v>
      </c>
      <c r="E191" t="s">
        <v>1332</v>
      </c>
      <c r="G191" t="s">
        <v>361</v>
      </c>
      <c r="H191" t="s">
        <v>1304</v>
      </c>
      <c r="J191" t="s">
        <v>1333</v>
      </c>
      <c r="L191" t="s">
        <v>140</v>
      </c>
      <c r="M191" t="s">
        <v>110</v>
      </c>
      <c r="R191" t="s">
        <v>1330</v>
      </c>
      <c r="W191" t="s">
        <v>1332</v>
      </c>
      <c r="X191" t="s">
        <v>1334</v>
      </c>
      <c r="Y191" t="s">
        <v>258</v>
      </c>
      <c r="Z191" t="s">
        <v>114</v>
      </c>
      <c r="AA191" t="s">
        <v>1335</v>
      </c>
      <c r="AB191" t="s">
        <v>128</v>
      </c>
      <c r="AC191" t="s">
        <v>117</v>
      </c>
      <c r="AD191" t="s">
        <v>110</v>
      </c>
      <c r="AE191" t="s">
        <v>118</v>
      </c>
      <c r="AF191" t="s">
        <v>368</v>
      </c>
      <c r="AG191" t="s">
        <v>119</v>
      </c>
    </row>
    <row r="192" spans="1:33" x14ac:dyDescent="0.25">
      <c r="A192">
        <v>1518927565</v>
      </c>
      <c r="B192">
        <v>1186350</v>
      </c>
      <c r="C192" t="s">
        <v>1336</v>
      </c>
      <c r="D192" t="s">
        <v>1337</v>
      </c>
      <c r="E192" t="s">
        <v>1338</v>
      </c>
      <c r="G192" t="s">
        <v>106</v>
      </c>
      <c r="H192" t="s">
        <v>107</v>
      </c>
      <c r="J192" t="s">
        <v>108</v>
      </c>
      <c r="L192" t="s">
        <v>122</v>
      </c>
      <c r="M192" t="s">
        <v>123</v>
      </c>
      <c r="R192" t="s">
        <v>1339</v>
      </c>
      <c r="W192" t="s">
        <v>1338</v>
      </c>
      <c r="X192" t="s">
        <v>945</v>
      </c>
      <c r="Y192" t="s">
        <v>135</v>
      </c>
      <c r="Z192" t="s">
        <v>114</v>
      </c>
      <c r="AA192" t="s">
        <v>946</v>
      </c>
      <c r="AB192" t="s">
        <v>128</v>
      </c>
      <c r="AC192" t="s">
        <v>117</v>
      </c>
      <c r="AD192" t="s">
        <v>110</v>
      </c>
      <c r="AE192" t="s">
        <v>118</v>
      </c>
      <c r="AG192" t="s">
        <v>119</v>
      </c>
    </row>
    <row r="193" spans="1:33" x14ac:dyDescent="0.25">
      <c r="A193">
        <v>1356403042</v>
      </c>
      <c r="B193">
        <v>2514730</v>
      </c>
      <c r="C193" t="s">
        <v>1340</v>
      </c>
      <c r="D193" t="s">
        <v>1341</v>
      </c>
      <c r="E193" t="s">
        <v>1342</v>
      </c>
      <c r="G193" t="s">
        <v>106</v>
      </c>
      <c r="H193" t="s">
        <v>107</v>
      </c>
      <c r="J193" t="s">
        <v>108</v>
      </c>
      <c r="L193" t="s">
        <v>226</v>
      </c>
      <c r="M193" t="s">
        <v>123</v>
      </c>
      <c r="R193" t="s">
        <v>1343</v>
      </c>
      <c r="W193" t="s">
        <v>1343</v>
      </c>
      <c r="X193" t="s">
        <v>1344</v>
      </c>
      <c r="Y193" t="s">
        <v>126</v>
      </c>
      <c r="Z193" t="s">
        <v>114</v>
      </c>
      <c r="AA193" t="s">
        <v>1345</v>
      </c>
      <c r="AB193" t="s">
        <v>128</v>
      </c>
      <c r="AC193" t="s">
        <v>117</v>
      </c>
      <c r="AD193" t="s">
        <v>110</v>
      </c>
      <c r="AE193" t="s">
        <v>118</v>
      </c>
      <c r="AG193" t="s">
        <v>119</v>
      </c>
    </row>
    <row r="194" spans="1:33" x14ac:dyDescent="0.25">
      <c r="A194">
        <v>1457546582</v>
      </c>
      <c r="B194">
        <v>574158</v>
      </c>
      <c r="C194" t="s">
        <v>1346</v>
      </c>
      <c r="D194" t="s">
        <v>1347</v>
      </c>
      <c r="E194" t="s">
        <v>1348</v>
      </c>
      <c r="G194" t="s">
        <v>106</v>
      </c>
      <c r="H194" t="s">
        <v>107</v>
      </c>
      <c r="J194" t="s">
        <v>108</v>
      </c>
      <c r="L194" t="s">
        <v>122</v>
      </c>
      <c r="M194" t="s">
        <v>123</v>
      </c>
      <c r="R194" t="s">
        <v>1349</v>
      </c>
      <c r="W194" t="s">
        <v>1350</v>
      </c>
      <c r="X194" t="s">
        <v>1351</v>
      </c>
      <c r="Y194" t="s">
        <v>258</v>
      </c>
      <c r="Z194" t="s">
        <v>114</v>
      </c>
      <c r="AA194" t="s">
        <v>1352</v>
      </c>
      <c r="AB194" t="s">
        <v>128</v>
      </c>
      <c r="AC194" t="s">
        <v>117</v>
      </c>
      <c r="AD194" t="s">
        <v>110</v>
      </c>
      <c r="AE194" t="s">
        <v>118</v>
      </c>
      <c r="AG194" t="s">
        <v>119</v>
      </c>
    </row>
    <row r="195" spans="1:33" x14ac:dyDescent="0.25">
      <c r="A195">
        <v>1477651552</v>
      </c>
      <c r="B195">
        <v>1983811</v>
      </c>
      <c r="C195" t="s">
        <v>1353</v>
      </c>
      <c r="D195" t="s">
        <v>1354</v>
      </c>
      <c r="E195" t="s">
        <v>1355</v>
      </c>
      <c r="G195" t="s">
        <v>106</v>
      </c>
      <c r="H195" t="s">
        <v>107</v>
      </c>
      <c r="J195" t="s">
        <v>108</v>
      </c>
      <c r="L195" t="s">
        <v>122</v>
      </c>
      <c r="M195" t="s">
        <v>110</v>
      </c>
      <c r="R195" t="s">
        <v>1356</v>
      </c>
      <c r="W195" t="s">
        <v>1357</v>
      </c>
      <c r="X195" t="s">
        <v>134</v>
      </c>
      <c r="Y195" t="s">
        <v>135</v>
      </c>
      <c r="Z195" t="s">
        <v>114</v>
      </c>
      <c r="AA195" t="s">
        <v>136</v>
      </c>
      <c r="AB195" t="s">
        <v>128</v>
      </c>
      <c r="AC195" t="s">
        <v>117</v>
      </c>
      <c r="AD195" t="s">
        <v>110</v>
      </c>
      <c r="AE195" t="s">
        <v>118</v>
      </c>
      <c r="AG195" t="s">
        <v>119</v>
      </c>
    </row>
    <row r="196" spans="1:33" x14ac:dyDescent="0.25">
      <c r="A196">
        <v>1295749984</v>
      </c>
      <c r="B196">
        <v>762143</v>
      </c>
      <c r="C196" t="s">
        <v>1358</v>
      </c>
      <c r="D196" t="s">
        <v>1359</v>
      </c>
      <c r="E196" t="s">
        <v>1360</v>
      </c>
      <c r="G196" t="s">
        <v>283</v>
      </c>
      <c r="H196" t="s">
        <v>284</v>
      </c>
      <c r="J196" t="s">
        <v>285</v>
      </c>
      <c r="L196" t="s">
        <v>122</v>
      </c>
      <c r="M196" t="s">
        <v>110</v>
      </c>
      <c r="R196" t="s">
        <v>1358</v>
      </c>
      <c r="W196" t="s">
        <v>1360</v>
      </c>
      <c r="X196" t="s">
        <v>1361</v>
      </c>
      <c r="Y196" t="s">
        <v>258</v>
      </c>
      <c r="Z196" t="s">
        <v>114</v>
      </c>
      <c r="AA196" t="s">
        <v>1362</v>
      </c>
      <c r="AB196" t="s">
        <v>128</v>
      </c>
      <c r="AC196" t="s">
        <v>117</v>
      </c>
      <c r="AD196" t="s">
        <v>110</v>
      </c>
      <c r="AE196" t="s">
        <v>118</v>
      </c>
      <c r="AG196" t="s">
        <v>119</v>
      </c>
    </row>
    <row r="197" spans="1:33" x14ac:dyDescent="0.25">
      <c r="A197">
        <v>1306068309</v>
      </c>
      <c r="C197" t="s">
        <v>1363</v>
      </c>
      <c r="G197" t="s">
        <v>283</v>
      </c>
      <c r="H197" t="s">
        <v>284</v>
      </c>
      <c r="J197" t="s">
        <v>285</v>
      </c>
      <c r="K197" t="s">
        <v>165</v>
      </c>
      <c r="L197" t="s">
        <v>140</v>
      </c>
      <c r="M197" t="s">
        <v>110</v>
      </c>
      <c r="R197" t="s">
        <v>1363</v>
      </c>
      <c r="S197" t="s">
        <v>1364</v>
      </c>
      <c r="T197" t="s">
        <v>258</v>
      </c>
      <c r="U197" t="s">
        <v>114</v>
      </c>
      <c r="V197">
        <v>100215802</v>
      </c>
      <c r="AC197" t="s">
        <v>117</v>
      </c>
      <c r="AD197" t="s">
        <v>110</v>
      </c>
      <c r="AE197" t="s">
        <v>169</v>
      </c>
      <c r="AG197" t="s">
        <v>119</v>
      </c>
    </row>
    <row r="198" spans="1:33" x14ac:dyDescent="0.25">
      <c r="A198">
        <v>1992721104</v>
      </c>
      <c r="B198">
        <v>2292928</v>
      </c>
      <c r="C198" t="s">
        <v>1365</v>
      </c>
      <c r="D198" t="s">
        <v>1366</v>
      </c>
      <c r="E198" t="s">
        <v>1367</v>
      </c>
      <c r="G198" t="s">
        <v>379</v>
      </c>
      <c r="H198" t="s">
        <v>380</v>
      </c>
      <c r="J198" t="s">
        <v>381</v>
      </c>
      <c r="L198" t="s">
        <v>226</v>
      </c>
      <c r="M198" t="s">
        <v>123</v>
      </c>
      <c r="R198" t="s">
        <v>1368</v>
      </c>
      <c r="W198" t="s">
        <v>1367</v>
      </c>
      <c r="X198" t="s">
        <v>1369</v>
      </c>
      <c r="Y198" t="s">
        <v>258</v>
      </c>
      <c r="Z198" t="s">
        <v>114</v>
      </c>
      <c r="AA198" t="s">
        <v>1370</v>
      </c>
      <c r="AB198" t="s">
        <v>128</v>
      </c>
      <c r="AC198" t="s">
        <v>117</v>
      </c>
      <c r="AD198" t="s">
        <v>110</v>
      </c>
      <c r="AE198" t="s">
        <v>118</v>
      </c>
      <c r="AG198" t="s">
        <v>119</v>
      </c>
    </row>
    <row r="199" spans="1:33" x14ac:dyDescent="0.25">
      <c r="A199">
        <v>1336140433</v>
      </c>
      <c r="B199">
        <v>1466595</v>
      </c>
      <c r="C199" t="s">
        <v>1371</v>
      </c>
      <c r="D199" t="s">
        <v>1372</v>
      </c>
      <c r="E199" t="s">
        <v>1373</v>
      </c>
      <c r="G199" t="s">
        <v>379</v>
      </c>
      <c r="H199" t="s">
        <v>380</v>
      </c>
      <c r="J199" t="s">
        <v>381</v>
      </c>
      <c r="L199" t="s">
        <v>122</v>
      </c>
      <c r="M199" t="s">
        <v>123</v>
      </c>
      <c r="R199" t="s">
        <v>1374</v>
      </c>
      <c r="W199" t="s">
        <v>1375</v>
      </c>
      <c r="X199" t="s">
        <v>1376</v>
      </c>
      <c r="Y199" t="s">
        <v>258</v>
      </c>
      <c r="Z199" t="s">
        <v>114</v>
      </c>
      <c r="AA199" t="s">
        <v>1377</v>
      </c>
      <c r="AB199" t="s">
        <v>128</v>
      </c>
      <c r="AC199" t="s">
        <v>117</v>
      </c>
      <c r="AD199" t="s">
        <v>110</v>
      </c>
      <c r="AE199" t="s">
        <v>118</v>
      </c>
      <c r="AG199" t="s">
        <v>119</v>
      </c>
    </row>
    <row r="200" spans="1:33" x14ac:dyDescent="0.25">
      <c r="A200">
        <v>1003970948</v>
      </c>
      <c r="B200">
        <v>2760772</v>
      </c>
      <c r="C200" t="s">
        <v>1378</v>
      </c>
      <c r="D200" t="s">
        <v>1379</v>
      </c>
      <c r="E200" t="s">
        <v>1380</v>
      </c>
      <c r="G200" t="s">
        <v>1381</v>
      </c>
      <c r="H200" t="s">
        <v>1382</v>
      </c>
      <c r="J200" t="s">
        <v>1383</v>
      </c>
      <c r="L200" t="s">
        <v>226</v>
      </c>
      <c r="M200" t="s">
        <v>110</v>
      </c>
      <c r="R200" t="s">
        <v>1384</v>
      </c>
      <c r="W200" t="s">
        <v>1380</v>
      </c>
      <c r="X200" t="s">
        <v>1385</v>
      </c>
      <c r="Y200" t="s">
        <v>258</v>
      </c>
      <c r="Z200" t="s">
        <v>114</v>
      </c>
      <c r="AA200" t="s">
        <v>1386</v>
      </c>
      <c r="AB200" t="s">
        <v>128</v>
      </c>
      <c r="AC200" t="s">
        <v>117</v>
      </c>
      <c r="AD200" t="s">
        <v>110</v>
      </c>
      <c r="AE200" t="s">
        <v>118</v>
      </c>
      <c r="AF200" t="s">
        <v>368</v>
      </c>
      <c r="AG200" t="s">
        <v>119</v>
      </c>
    </row>
    <row r="201" spans="1:33" x14ac:dyDescent="0.25">
      <c r="A201">
        <v>1013025782</v>
      </c>
      <c r="B201">
        <v>3674779</v>
      </c>
      <c r="C201" t="s">
        <v>1387</v>
      </c>
      <c r="D201" t="s">
        <v>1388</v>
      </c>
      <c r="E201" t="s">
        <v>1387</v>
      </c>
      <c r="G201" t="s">
        <v>361</v>
      </c>
      <c r="H201" t="s">
        <v>362</v>
      </c>
      <c r="J201" t="s">
        <v>363</v>
      </c>
      <c r="L201" t="s">
        <v>37</v>
      </c>
      <c r="M201" t="s">
        <v>110</v>
      </c>
      <c r="R201" t="s">
        <v>1387</v>
      </c>
      <c r="W201" t="s">
        <v>1387</v>
      </c>
      <c r="X201" t="s">
        <v>1389</v>
      </c>
      <c r="Y201" t="s">
        <v>258</v>
      </c>
      <c r="Z201" t="s">
        <v>114</v>
      </c>
      <c r="AA201" t="s">
        <v>1390</v>
      </c>
      <c r="AB201" t="s">
        <v>357</v>
      </c>
      <c r="AC201" t="s">
        <v>117</v>
      </c>
      <c r="AD201" t="s">
        <v>110</v>
      </c>
      <c r="AE201" t="s">
        <v>118</v>
      </c>
      <c r="AF201" t="s">
        <v>368</v>
      </c>
      <c r="AG201" t="s">
        <v>119</v>
      </c>
    </row>
    <row r="202" spans="1:33" x14ac:dyDescent="0.25">
      <c r="A202">
        <v>1013188986</v>
      </c>
      <c r="C202" t="s">
        <v>1391</v>
      </c>
      <c r="G202" t="s">
        <v>361</v>
      </c>
      <c r="H202" t="s">
        <v>1304</v>
      </c>
      <c r="J202" t="s">
        <v>678</v>
      </c>
      <c r="K202" t="s">
        <v>165</v>
      </c>
      <c r="L202" t="s">
        <v>166</v>
      </c>
      <c r="M202" t="s">
        <v>110</v>
      </c>
      <c r="R202" t="s">
        <v>1391</v>
      </c>
      <c r="S202" t="s">
        <v>1392</v>
      </c>
      <c r="T202" t="s">
        <v>258</v>
      </c>
      <c r="U202" t="s">
        <v>114</v>
      </c>
      <c r="V202">
        <v>100261903</v>
      </c>
      <c r="AC202" t="s">
        <v>117</v>
      </c>
      <c r="AD202" t="s">
        <v>110</v>
      </c>
      <c r="AE202" t="s">
        <v>169</v>
      </c>
      <c r="AF202" t="s">
        <v>368</v>
      </c>
      <c r="AG202" t="s">
        <v>119</v>
      </c>
    </row>
    <row r="203" spans="1:33" x14ac:dyDescent="0.25">
      <c r="A203">
        <v>1013900463</v>
      </c>
      <c r="B203">
        <v>3477043</v>
      </c>
      <c r="C203" t="s">
        <v>1393</v>
      </c>
      <c r="D203" t="s">
        <v>1394</v>
      </c>
      <c r="E203" t="s">
        <v>1395</v>
      </c>
      <c r="G203" t="s">
        <v>361</v>
      </c>
      <c r="H203" t="s">
        <v>362</v>
      </c>
      <c r="J203" t="s">
        <v>678</v>
      </c>
      <c r="L203" t="s">
        <v>37</v>
      </c>
      <c r="M203" t="s">
        <v>110</v>
      </c>
      <c r="R203" t="s">
        <v>1393</v>
      </c>
      <c r="W203" t="s">
        <v>1395</v>
      </c>
      <c r="X203" t="s">
        <v>1396</v>
      </c>
      <c r="Y203" t="s">
        <v>143</v>
      </c>
      <c r="Z203" t="s">
        <v>114</v>
      </c>
      <c r="AA203" t="s">
        <v>1397</v>
      </c>
      <c r="AB203" t="s">
        <v>367</v>
      </c>
      <c r="AC203" t="s">
        <v>117</v>
      </c>
      <c r="AD203" t="s">
        <v>110</v>
      </c>
      <c r="AE203" t="s">
        <v>118</v>
      </c>
      <c r="AF203" t="s">
        <v>368</v>
      </c>
      <c r="AG203" t="s">
        <v>119</v>
      </c>
    </row>
    <row r="204" spans="1:33" x14ac:dyDescent="0.25">
      <c r="A204">
        <v>1023178621</v>
      </c>
      <c r="C204" t="s">
        <v>1398</v>
      </c>
      <c r="G204" t="s">
        <v>361</v>
      </c>
      <c r="H204" t="s">
        <v>1304</v>
      </c>
      <c r="J204" t="s">
        <v>678</v>
      </c>
      <c r="K204" t="s">
        <v>165</v>
      </c>
      <c r="L204" t="s">
        <v>166</v>
      </c>
      <c r="M204" t="s">
        <v>110</v>
      </c>
      <c r="R204" t="s">
        <v>1398</v>
      </c>
      <c r="S204" t="s">
        <v>1399</v>
      </c>
      <c r="T204" t="s">
        <v>374</v>
      </c>
      <c r="U204" t="s">
        <v>114</v>
      </c>
      <c r="V204">
        <v>113731427</v>
      </c>
      <c r="AC204" t="s">
        <v>117</v>
      </c>
      <c r="AD204" t="s">
        <v>110</v>
      </c>
      <c r="AE204" t="s">
        <v>169</v>
      </c>
      <c r="AF204" t="s">
        <v>368</v>
      </c>
      <c r="AG204" t="s">
        <v>119</v>
      </c>
    </row>
    <row r="205" spans="1:33" x14ac:dyDescent="0.25">
      <c r="A205">
        <v>1023186442</v>
      </c>
      <c r="B205">
        <v>3119808</v>
      </c>
      <c r="C205" t="s">
        <v>1400</v>
      </c>
      <c r="D205" t="s">
        <v>1401</v>
      </c>
      <c r="E205" t="s">
        <v>1402</v>
      </c>
      <c r="G205" t="s">
        <v>361</v>
      </c>
      <c r="H205" t="s">
        <v>362</v>
      </c>
      <c r="J205" t="s">
        <v>678</v>
      </c>
      <c r="L205" t="s">
        <v>37</v>
      </c>
      <c r="M205" t="s">
        <v>110</v>
      </c>
      <c r="R205" t="s">
        <v>1402</v>
      </c>
      <c r="W205" t="s">
        <v>1402</v>
      </c>
      <c r="X205" t="s">
        <v>1403</v>
      </c>
      <c r="Y205" t="s">
        <v>1404</v>
      </c>
      <c r="Z205" t="s">
        <v>114</v>
      </c>
      <c r="AA205" t="s">
        <v>1405</v>
      </c>
      <c r="AB205" t="s">
        <v>367</v>
      </c>
      <c r="AC205" t="s">
        <v>117</v>
      </c>
      <c r="AD205" t="s">
        <v>110</v>
      </c>
      <c r="AE205" t="s">
        <v>118</v>
      </c>
      <c r="AF205" t="s">
        <v>368</v>
      </c>
      <c r="AG205" t="s">
        <v>119</v>
      </c>
    </row>
    <row r="206" spans="1:33" x14ac:dyDescent="0.25">
      <c r="A206">
        <v>1023296183</v>
      </c>
      <c r="C206" t="s">
        <v>1406</v>
      </c>
      <c r="G206" t="s">
        <v>361</v>
      </c>
      <c r="H206" t="s">
        <v>362</v>
      </c>
      <c r="J206" t="s">
        <v>363</v>
      </c>
      <c r="K206" t="s">
        <v>165</v>
      </c>
      <c r="L206" t="s">
        <v>166</v>
      </c>
      <c r="M206" t="s">
        <v>110</v>
      </c>
      <c r="R206" t="s">
        <v>1406</v>
      </c>
      <c r="S206" t="s">
        <v>1407</v>
      </c>
      <c r="T206" t="s">
        <v>258</v>
      </c>
      <c r="U206" t="s">
        <v>114</v>
      </c>
      <c r="V206">
        <v>100257357</v>
      </c>
      <c r="AC206" t="s">
        <v>117</v>
      </c>
      <c r="AD206" t="s">
        <v>110</v>
      </c>
      <c r="AE206" t="s">
        <v>169</v>
      </c>
      <c r="AF206" t="s">
        <v>368</v>
      </c>
      <c r="AG206" t="s">
        <v>119</v>
      </c>
    </row>
    <row r="207" spans="1:33" x14ac:dyDescent="0.25">
      <c r="A207">
        <v>1023388428</v>
      </c>
      <c r="B207">
        <v>3426024</v>
      </c>
      <c r="C207" t="s">
        <v>1408</v>
      </c>
      <c r="D207" t="s">
        <v>1409</v>
      </c>
      <c r="E207" t="s">
        <v>1410</v>
      </c>
      <c r="G207" t="s">
        <v>361</v>
      </c>
      <c r="H207" t="s">
        <v>362</v>
      </c>
      <c r="J207" t="s">
        <v>678</v>
      </c>
      <c r="L207" t="s">
        <v>37</v>
      </c>
      <c r="M207" t="s">
        <v>110</v>
      </c>
      <c r="R207" t="s">
        <v>1408</v>
      </c>
      <c r="W207" t="s">
        <v>1410</v>
      </c>
      <c r="X207" t="s">
        <v>1411</v>
      </c>
      <c r="Y207" t="s">
        <v>143</v>
      </c>
      <c r="Z207" t="s">
        <v>114</v>
      </c>
      <c r="AA207" t="s">
        <v>1412</v>
      </c>
      <c r="AB207" t="s">
        <v>367</v>
      </c>
      <c r="AC207" t="s">
        <v>117</v>
      </c>
      <c r="AD207" t="s">
        <v>110</v>
      </c>
      <c r="AE207" t="s">
        <v>118</v>
      </c>
      <c r="AF207" t="s">
        <v>368</v>
      </c>
      <c r="AG207" t="s">
        <v>119</v>
      </c>
    </row>
    <row r="208" spans="1:33" x14ac:dyDescent="0.25">
      <c r="A208">
        <v>1023437647</v>
      </c>
      <c r="C208" t="s">
        <v>1413</v>
      </c>
      <c r="G208" t="s">
        <v>361</v>
      </c>
      <c r="H208" t="s">
        <v>1304</v>
      </c>
      <c r="J208" t="s">
        <v>678</v>
      </c>
      <c r="K208" t="s">
        <v>165</v>
      </c>
      <c r="L208" t="s">
        <v>166</v>
      </c>
      <c r="M208" t="s">
        <v>110</v>
      </c>
      <c r="R208" t="s">
        <v>1413</v>
      </c>
      <c r="S208" t="s">
        <v>1414</v>
      </c>
      <c r="T208" t="s">
        <v>374</v>
      </c>
      <c r="U208" t="s">
        <v>114</v>
      </c>
      <c r="V208">
        <v>113735071</v>
      </c>
      <c r="AC208" t="s">
        <v>117</v>
      </c>
      <c r="AD208" t="s">
        <v>110</v>
      </c>
      <c r="AE208" t="s">
        <v>169</v>
      </c>
      <c r="AF208" t="s">
        <v>368</v>
      </c>
      <c r="AG208" t="s">
        <v>119</v>
      </c>
    </row>
    <row r="209" spans="1:33" x14ac:dyDescent="0.25">
      <c r="A209">
        <v>1265406862</v>
      </c>
      <c r="B209">
        <v>1612468</v>
      </c>
      <c r="C209" t="s">
        <v>1415</v>
      </c>
      <c r="D209" t="s">
        <v>1416</v>
      </c>
      <c r="E209" t="s">
        <v>1417</v>
      </c>
      <c r="G209" t="s">
        <v>106</v>
      </c>
      <c r="H209" t="s">
        <v>107</v>
      </c>
      <c r="J209" t="s">
        <v>108</v>
      </c>
      <c r="L209" t="s">
        <v>140</v>
      </c>
      <c r="M209" t="s">
        <v>110</v>
      </c>
      <c r="R209" t="s">
        <v>1415</v>
      </c>
      <c r="W209" t="s">
        <v>1417</v>
      </c>
      <c r="X209" t="s">
        <v>1418</v>
      </c>
      <c r="Y209" t="s">
        <v>258</v>
      </c>
      <c r="Z209" t="s">
        <v>114</v>
      </c>
      <c r="AA209" t="s">
        <v>1419</v>
      </c>
      <c r="AB209" t="s">
        <v>128</v>
      </c>
      <c r="AC209" t="s">
        <v>117</v>
      </c>
      <c r="AD209" t="s">
        <v>110</v>
      </c>
      <c r="AE209" t="s">
        <v>118</v>
      </c>
      <c r="AG209" t="s">
        <v>119</v>
      </c>
    </row>
    <row r="210" spans="1:33" x14ac:dyDescent="0.25">
      <c r="A210">
        <v>1891715173</v>
      </c>
      <c r="B210">
        <v>1657670</v>
      </c>
      <c r="C210" t="s">
        <v>1420</v>
      </c>
      <c r="D210" t="s">
        <v>1421</v>
      </c>
      <c r="E210" t="s">
        <v>1422</v>
      </c>
      <c r="G210" t="s">
        <v>106</v>
      </c>
      <c r="H210" t="s">
        <v>107</v>
      </c>
      <c r="J210" t="s">
        <v>108</v>
      </c>
      <c r="L210" t="s">
        <v>122</v>
      </c>
      <c r="M210" t="s">
        <v>110</v>
      </c>
      <c r="R210" t="s">
        <v>1423</v>
      </c>
      <c r="W210" t="s">
        <v>1422</v>
      </c>
      <c r="X210" t="s">
        <v>1424</v>
      </c>
      <c r="Y210" t="s">
        <v>126</v>
      </c>
      <c r="Z210" t="s">
        <v>114</v>
      </c>
      <c r="AA210" t="s">
        <v>1425</v>
      </c>
      <c r="AB210" t="s">
        <v>128</v>
      </c>
      <c r="AC210" t="s">
        <v>117</v>
      </c>
      <c r="AD210" t="s">
        <v>110</v>
      </c>
      <c r="AE210" t="s">
        <v>118</v>
      </c>
      <c r="AG210" t="s">
        <v>119</v>
      </c>
    </row>
    <row r="211" spans="1:33" x14ac:dyDescent="0.25">
      <c r="A211">
        <v>1184822660</v>
      </c>
      <c r="B211">
        <v>2974821</v>
      </c>
      <c r="C211" t="s">
        <v>1426</v>
      </c>
      <c r="D211" t="s">
        <v>1427</v>
      </c>
      <c r="E211" t="s">
        <v>1428</v>
      </c>
      <c r="G211" t="s">
        <v>106</v>
      </c>
      <c r="H211" t="s">
        <v>107</v>
      </c>
      <c r="J211" t="s">
        <v>108</v>
      </c>
      <c r="L211" t="s">
        <v>226</v>
      </c>
      <c r="M211" t="s">
        <v>123</v>
      </c>
      <c r="R211" t="s">
        <v>1429</v>
      </c>
      <c r="W211" t="s">
        <v>1430</v>
      </c>
      <c r="X211" t="s">
        <v>134</v>
      </c>
      <c r="Y211" t="s">
        <v>135</v>
      </c>
      <c r="Z211" t="s">
        <v>114</v>
      </c>
      <c r="AA211" t="s">
        <v>136</v>
      </c>
      <c r="AB211" t="s">
        <v>128</v>
      </c>
      <c r="AC211" t="s">
        <v>117</v>
      </c>
      <c r="AD211" t="s">
        <v>110</v>
      </c>
      <c r="AE211" t="s">
        <v>118</v>
      </c>
      <c r="AG211" t="s">
        <v>119</v>
      </c>
    </row>
    <row r="212" spans="1:33" x14ac:dyDescent="0.25">
      <c r="A212">
        <v>1417910076</v>
      </c>
      <c r="B212">
        <v>2235656</v>
      </c>
      <c r="C212" t="s">
        <v>1431</v>
      </c>
      <c r="D212" t="s">
        <v>1432</v>
      </c>
      <c r="E212" t="s">
        <v>1433</v>
      </c>
      <c r="G212" t="s">
        <v>106</v>
      </c>
      <c r="H212" t="s">
        <v>107</v>
      </c>
      <c r="J212" t="s">
        <v>108</v>
      </c>
      <c r="L212" t="s">
        <v>911</v>
      </c>
      <c r="M212" t="s">
        <v>123</v>
      </c>
      <c r="R212" t="s">
        <v>1434</v>
      </c>
      <c r="W212" t="s">
        <v>1433</v>
      </c>
      <c r="X212" t="s">
        <v>1435</v>
      </c>
      <c r="Y212" t="s">
        <v>151</v>
      </c>
      <c r="Z212" t="s">
        <v>114</v>
      </c>
      <c r="AA212" t="s">
        <v>152</v>
      </c>
      <c r="AB212" t="s">
        <v>128</v>
      </c>
      <c r="AC212" t="s">
        <v>117</v>
      </c>
      <c r="AD212" t="s">
        <v>110</v>
      </c>
      <c r="AE212" t="s">
        <v>118</v>
      </c>
      <c r="AG212" t="s">
        <v>119</v>
      </c>
    </row>
    <row r="213" spans="1:33" x14ac:dyDescent="0.25">
      <c r="A213">
        <v>1184628604</v>
      </c>
      <c r="B213">
        <v>174983</v>
      </c>
      <c r="C213" t="s">
        <v>1436</v>
      </c>
      <c r="D213" t="s">
        <v>1437</v>
      </c>
      <c r="E213" t="s">
        <v>1438</v>
      </c>
      <c r="G213" t="s">
        <v>283</v>
      </c>
      <c r="H213" t="s">
        <v>284</v>
      </c>
      <c r="J213" t="s">
        <v>285</v>
      </c>
      <c r="L213" t="s">
        <v>122</v>
      </c>
      <c r="M213" t="s">
        <v>110</v>
      </c>
      <c r="R213" t="s">
        <v>1436</v>
      </c>
      <c r="W213" t="s">
        <v>1438</v>
      </c>
      <c r="X213" t="s">
        <v>1439</v>
      </c>
      <c r="Y213" t="s">
        <v>258</v>
      </c>
      <c r="Z213" t="s">
        <v>114</v>
      </c>
      <c r="AA213" t="s">
        <v>1440</v>
      </c>
      <c r="AB213" t="s">
        <v>128</v>
      </c>
      <c r="AC213" t="s">
        <v>117</v>
      </c>
      <c r="AD213" t="s">
        <v>110</v>
      </c>
      <c r="AE213" t="s">
        <v>118</v>
      </c>
      <c r="AG213" t="s">
        <v>119</v>
      </c>
    </row>
    <row r="214" spans="1:33" x14ac:dyDescent="0.25">
      <c r="A214">
        <v>1184631509</v>
      </c>
      <c r="B214">
        <v>2317953</v>
      </c>
      <c r="C214" t="s">
        <v>1441</v>
      </c>
      <c r="D214" t="s">
        <v>1442</v>
      </c>
      <c r="E214" t="s">
        <v>1443</v>
      </c>
      <c r="G214" t="s">
        <v>283</v>
      </c>
      <c r="H214" t="s">
        <v>284</v>
      </c>
      <c r="J214" t="s">
        <v>285</v>
      </c>
      <c r="L214" t="s">
        <v>122</v>
      </c>
      <c r="M214" t="s">
        <v>110</v>
      </c>
      <c r="R214" t="s">
        <v>1441</v>
      </c>
      <c r="W214" t="s">
        <v>1443</v>
      </c>
      <c r="X214" t="s">
        <v>1444</v>
      </c>
      <c r="Y214" t="s">
        <v>258</v>
      </c>
      <c r="Z214" t="s">
        <v>114</v>
      </c>
      <c r="AA214" t="s">
        <v>1445</v>
      </c>
      <c r="AB214" t="s">
        <v>128</v>
      </c>
      <c r="AC214" t="s">
        <v>117</v>
      </c>
      <c r="AD214" t="s">
        <v>110</v>
      </c>
      <c r="AE214" t="s">
        <v>118</v>
      </c>
      <c r="AG214" t="s">
        <v>119</v>
      </c>
    </row>
    <row r="215" spans="1:33" x14ac:dyDescent="0.25">
      <c r="A215">
        <v>1871890004</v>
      </c>
      <c r="B215">
        <v>3375257</v>
      </c>
      <c r="C215" t="s">
        <v>1446</v>
      </c>
      <c r="D215" t="s">
        <v>1447</v>
      </c>
      <c r="E215" t="s">
        <v>1448</v>
      </c>
      <c r="G215" t="s">
        <v>1449</v>
      </c>
      <c r="H215" t="s">
        <v>1188</v>
      </c>
      <c r="I215">
        <v>6100</v>
      </c>
      <c r="J215" t="s">
        <v>1450</v>
      </c>
      <c r="L215" t="s">
        <v>226</v>
      </c>
      <c r="M215" t="s">
        <v>123</v>
      </c>
      <c r="R215" t="s">
        <v>1448</v>
      </c>
      <c r="W215" t="s">
        <v>1448</v>
      </c>
      <c r="X215" t="s">
        <v>1451</v>
      </c>
      <c r="Y215" t="s">
        <v>126</v>
      </c>
      <c r="Z215" t="s">
        <v>114</v>
      </c>
      <c r="AA215" t="s">
        <v>1452</v>
      </c>
      <c r="AB215" t="s">
        <v>128</v>
      </c>
      <c r="AC215" t="s">
        <v>117</v>
      </c>
      <c r="AD215" t="s">
        <v>110</v>
      </c>
      <c r="AE215" t="s">
        <v>118</v>
      </c>
      <c r="AG215" t="s">
        <v>119</v>
      </c>
    </row>
    <row r="216" spans="1:33" x14ac:dyDescent="0.25">
      <c r="A216">
        <v>1871926550</v>
      </c>
      <c r="C216" t="s">
        <v>1453</v>
      </c>
      <c r="H216" t="s">
        <v>1454</v>
      </c>
      <c r="J216" t="s">
        <v>1455</v>
      </c>
      <c r="K216" t="s">
        <v>397</v>
      </c>
      <c r="L216" t="s">
        <v>166</v>
      </c>
      <c r="M216" t="s">
        <v>110</v>
      </c>
      <c r="R216" t="s">
        <v>1456</v>
      </c>
      <c r="S216" t="s">
        <v>1457</v>
      </c>
      <c r="T216" t="s">
        <v>1458</v>
      </c>
      <c r="U216" t="s">
        <v>114</v>
      </c>
      <c r="V216">
        <v>110011044</v>
      </c>
      <c r="AC216" t="s">
        <v>117</v>
      </c>
      <c r="AD216" t="s">
        <v>110</v>
      </c>
      <c r="AE216" t="s">
        <v>169</v>
      </c>
      <c r="AG216" t="s">
        <v>119</v>
      </c>
    </row>
    <row r="217" spans="1:33" x14ac:dyDescent="0.25">
      <c r="A217">
        <v>1881673291</v>
      </c>
      <c r="B217">
        <v>1099967</v>
      </c>
      <c r="C217" t="s">
        <v>1459</v>
      </c>
      <c r="D217" t="s">
        <v>1460</v>
      </c>
      <c r="E217" t="s">
        <v>1461</v>
      </c>
      <c r="G217" t="s">
        <v>1462</v>
      </c>
      <c r="H217" t="s">
        <v>1188</v>
      </c>
      <c r="I217">
        <v>2100</v>
      </c>
      <c r="J217" t="s">
        <v>1463</v>
      </c>
      <c r="L217" t="s">
        <v>122</v>
      </c>
      <c r="M217" t="s">
        <v>110</v>
      </c>
      <c r="R217" t="s">
        <v>1464</v>
      </c>
      <c r="W217" t="s">
        <v>1461</v>
      </c>
      <c r="X217" t="s">
        <v>1465</v>
      </c>
      <c r="Y217" t="s">
        <v>1466</v>
      </c>
      <c r="Z217" t="s">
        <v>114</v>
      </c>
      <c r="AA217" t="s">
        <v>1467</v>
      </c>
      <c r="AB217" t="s">
        <v>128</v>
      </c>
      <c r="AC217" t="s">
        <v>117</v>
      </c>
      <c r="AD217" t="s">
        <v>110</v>
      </c>
      <c r="AE217" t="s">
        <v>118</v>
      </c>
      <c r="AG217" t="s">
        <v>119</v>
      </c>
    </row>
    <row r="218" spans="1:33" x14ac:dyDescent="0.25">
      <c r="A218">
        <v>1891926853</v>
      </c>
      <c r="B218">
        <v>3141426</v>
      </c>
      <c r="C218" t="s">
        <v>1468</v>
      </c>
      <c r="D218" t="s">
        <v>1469</v>
      </c>
      <c r="E218" t="s">
        <v>1470</v>
      </c>
      <c r="G218" t="s">
        <v>1471</v>
      </c>
      <c r="H218" t="s">
        <v>1188</v>
      </c>
      <c r="I218">
        <v>5100</v>
      </c>
      <c r="J218" t="s">
        <v>1472</v>
      </c>
      <c r="L218" t="s">
        <v>226</v>
      </c>
      <c r="M218" t="s">
        <v>123</v>
      </c>
      <c r="R218" t="s">
        <v>1470</v>
      </c>
      <c r="W218" t="s">
        <v>1470</v>
      </c>
      <c r="X218" t="s">
        <v>1473</v>
      </c>
      <c r="Y218" t="s">
        <v>126</v>
      </c>
      <c r="Z218" t="s">
        <v>114</v>
      </c>
      <c r="AA218" t="s">
        <v>1474</v>
      </c>
      <c r="AB218" t="s">
        <v>128</v>
      </c>
      <c r="AC218" t="s">
        <v>117</v>
      </c>
      <c r="AD218" t="s">
        <v>110</v>
      </c>
      <c r="AE218" t="s">
        <v>118</v>
      </c>
      <c r="AG218" t="s">
        <v>119</v>
      </c>
    </row>
    <row r="219" spans="1:33" x14ac:dyDescent="0.25">
      <c r="A219">
        <v>1912012592</v>
      </c>
      <c r="B219">
        <v>3092739</v>
      </c>
      <c r="C219" t="s">
        <v>1475</v>
      </c>
      <c r="D219" t="s">
        <v>1476</v>
      </c>
      <c r="E219" t="s">
        <v>1477</v>
      </c>
      <c r="G219" t="s">
        <v>1475</v>
      </c>
      <c r="H219" t="s">
        <v>1478</v>
      </c>
      <c r="I219">
        <v>0</v>
      </c>
      <c r="J219" t="s">
        <v>1479</v>
      </c>
      <c r="L219" t="s">
        <v>140</v>
      </c>
      <c r="M219" t="s">
        <v>110</v>
      </c>
      <c r="R219" t="s">
        <v>1480</v>
      </c>
      <c r="W219" t="s">
        <v>1477</v>
      </c>
      <c r="X219" t="s">
        <v>951</v>
      </c>
      <c r="Y219" t="s">
        <v>143</v>
      </c>
      <c r="Z219" t="s">
        <v>114</v>
      </c>
      <c r="AA219" t="s">
        <v>952</v>
      </c>
      <c r="AB219" t="s">
        <v>128</v>
      </c>
      <c r="AC219" t="s">
        <v>117</v>
      </c>
      <c r="AD219" t="s">
        <v>110</v>
      </c>
      <c r="AE219" t="s">
        <v>118</v>
      </c>
      <c r="AG219" t="s">
        <v>119</v>
      </c>
    </row>
    <row r="220" spans="1:33" x14ac:dyDescent="0.25">
      <c r="A220">
        <v>1912110388</v>
      </c>
      <c r="B220">
        <v>3354652</v>
      </c>
      <c r="C220" t="s">
        <v>1481</v>
      </c>
      <c r="D220" t="s">
        <v>1482</v>
      </c>
      <c r="E220" t="s">
        <v>1483</v>
      </c>
      <c r="H220" t="s">
        <v>1484</v>
      </c>
      <c r="J220" t="s">
        <v>1485</v>
      </c>
      <c r="L220" t="s">
        <v>109</v>
      </c>
      <c r="M220" t="s">
        <v>123</v>
      </c>
      <c r="R220" t="s">
        <v>1486</v>
      </c>
      <c r="W220" t="s">
        <v>1483</v>
      </c>
      <c r="X220" t="s">
        <v>1487</v>
      </c>
      <c r="Y220" t="s">
        <v>1488</v>
      </c>
      <c r="Z220" t="s">
        <v>114</v>
      </c>
      <c r="AA220" t="s">
        <v>1489</v>
      </c>
      <c r="AB220" t="s">
        <v>128</v>
      </c>
      <c r="AC220" t="s">
        <v>117</v>
      </c>
      <c r="AD220" t="s">
        <v>110</v>
      </c>
      <c r="AE220" t="s">
        <v>118</v>
      </c>
      <c r="AG220" t="s">
        <v>119</v>
      </c>
    </row>
    <row r="221" spans="1:33" x14ac:dyDescent="0.25">
      <c r="A221">
        <v>1932373081</v>
      </c>
      <c r="B221">
        <v>3278291</v>
      </c>
      <c r="C221" t="s">
        <v>1490</v>
      </c>
      <c r="D221" t="s">
        <v>1491</v>
      </c>
      <c r="E221" t="s">
        <v>1492</v>
      </c>
      <c r="G221" t="s">
        <v>1490</v>
      </c>
      <c r="H221" t="s">
        <v>1493</v>
      </c>
      <c r="I221">
        <v>0</v>
      </c>
      <c r="J221" t="s">
        <v>1494</v>
      </c>
      <c r="L221" t="s">
        <v>140</v>
      </c>
      <c r="M221" t="s">
        <v>123</v>
      </c>
      <c r="R221" t="s">
        <v>1495</v>
      </c>
      <c r="W221" t="s">
        <v>1492</v>
      </c>
      <c r="X221" t="s">
        <v>1496</v>
      </c>
      <c r="Y221" t="s">
        <v>126</v>
      </c>
      <c r="Z221" t="s">
        <v>114</v>
      </c>
      <c r="AA221" t="s">
        <v>1497</v>
      </c>
      <c r="AB221" t="s">
        <v>128</v>
      </c>
      <c r="AC221" t="s">
        <v>117</v>
      </c>
      <c r="AD221" t="s">
        <v>110</v>
      </c>
      <c r="AE221" t="s">
        <v>118</v>
      </c>
      <c r="AG221" t="s">
        <v>119</v>
      </c>
    </row>
    <row r="222" spans="1:33" x14ac:dyDescent="0.25">
      <c r="A222">
        <v>1942352885</v>
      </c>
      <c r="B222">
        <v>1115571</v>
      </c>
      <c r="C222" t="s">
        <v>1498</v>
      </c>
      <c r="D222" t="s">
        <v>1499</v>
      </c>
      <c r="E222" t="s">
        <v>1500</v>
      </c>
      <c r="H222" t="s">
        <v>1454</v>
      </c>
      <c r="J222" t="s">
        <v>1501</v>
      </c>
      <c r="L222" t="s">
        <v>166</v>
      </c>
      <c r="M222" t="s">
        <v>110</v>
      </c>
      <c r="R222" t="s">
        <v>1502</v>
      </c>
      <c r="W222" t="s">
        <v>1503</v>
      </c>
      <c r="X222" t="s">
        <v>1504</v>
      </c>
      <c r="Y222" t="s">
        <v>1505</v>
      </c>
      <c r="Z222" t="s">
        <v>114</v>
      </c>
      <c r="AA222" t="s">
        <v>1506</v>
      </c>
      <c r="AB222" t="s">
        <v>128</v>
      </c>
      <c r="AC222" t="s">
        <v>117</v>
      </c>
      <c r="AD222" t="s">
        <v>110</v>
      </c>
      <c r="AE222" t="s">
        <v>118</v>
      </c>
      <c r="AG222" t="s">
        <v>119</v>
      </c>
    </row>
    <row r="223" spans="1:33" x14ac:dyDescent="0.25">
      <c r="C223" t="s">
        <v>1507</v>
      </c>
      <c r="H223" t="s">
        <v>1508</v>
      </c>
      <c r="J223" t="s">
        <v>1509</v>
      </c>
      <c r="K223" t="s">
        <v>397</v>
      </c>
      <c r="L223" t="s">
        <v>446</v>
      </c>
      <c r="M223" t="s">
        <v>110</v>
      </c>
      <c r="N223" t="s">
        <v>1510</v>
      </c>
      <c r="AC223" t="s">
        <v>117</v>
      </c>
      <c r="AD223" t="s">
        <v>110</v>
      </c>
      <c r="AE223" t="s">
        <v>449</v>
      </c>
      <c r="AG223" t="s">
        <v>119</v>
      </c>
    </row>
    <row r="224" spans="1:33" x14ac:dyDescent="0.25">
      <c r="C224" t="s">
        <v>1511</v>
      </c>
      <c r="G224" t="s">
        <v>1511</v>
      </c>
      <c r="H224" t="s">
        <v>1493</v>
      </c>
      <c r="I224">
        <v>0</v>
      </c>
      <c r="J224" t="s">
        <v>1512</v>
      </c>
      <c r="K224" t="s">
        <v>397</v>
      </c>
      <c r="L224" t="s">
        <v>446</v>
      </c>
      <c r="M224" t="s">
        <v>110</v>
      </c>
      <c r="N224" t="s">
        <v>1513</v>
      </c>
      <c r="O224" t="s">
        <v>771</v>
      </c>
      <c r="P224" t="s">
        <v>114</v>
      </c>
      <c r="Q224">
        <v>10018</v>
      </c>
      <c r="AC224" t="s">
        <v>117</v>
      </c>
      <c r="AD224" t="s">
        <v>110</v>
      </c>
      <c r="AE224" t="s">
        <v>449</v>
      </c>
      <c r="AG224" t="s">
        <v>119</v>
      </c>
    </row>
    <row r="225" spans="1:33" x14ac:dyDescent="0.25">
      <c r="A225">
        <v>1942435755</v>
      </c>
      <c r="B225">
        <v>3145806</v>
      </c>
      <c r="C225" t="s">
        <v>1514</v>
      </c>
      <c r="D225" t="s">
        <v>1515</v>
      </c>
      <c r="E225" t="s">
        <v>1516</v>
      </c>
      <c r="G225" t="s">
        <v>1517</v>
      </c>
      <c r="H225" t="s">
        <v>1188</v>
      </c>
      <c r="I225">
        <v>6100</v>
      </c>
      <c r="J225" t="s">
        <v>1518</v>
      </c>
      <c r="L225" t="s">
        <v>122</v>
      </c>
      <c r="M225" t="s">
        <v>110</v>
      </c>
      <c r="R225" t="s">
        <v>1516</v>
      </c>
      <c r="W225" t="s">
        <v>1516</v>
      </c>
      <c r="X225" t="s">
        <v>180</v>
      </c>
      <c r="Y225" t="s">
        <v>126</v>
      </c>
      <c r="Z225" t="s">
        <v>114</v>
      </c>
      <c r="AA225" t="s">
        <v>181</v>
      </c>
      <c r="AB225" t="s">
        <v>128</v>
      </c>
      <c r="AC225" t="s">
        <v>117</v>
      </c>
      <c r="AD225" t="s">
        <v>110</v>
      </c>
      <c r="AE225" t="s">
        <v>118</v>
      </c>
      <c r="AG225" t="s">
        <v>119</v>
      </c>
    </row>
    <row r="226" spans="1:33" x14ac:dyDescent="0.25">
      <c r="A226">
        <v>1952410722</v>
      </c>
      <c r="B226">
        <v>2795348</v>
      </c>
      <c r="C226" t="s">
        <v>1519</v>
      </c>
      <c r="D226" t="s">
        <v>1520</v>
      </c>
      <c r="E226" t="s">
        <v>1521</v>
      </c>
      <c r="G226" t="s">
        <v>1519</v>
      </c>
      <c r="H226" t="s">
        <v>1478</v>
      </c>
      <c r="I226">
        <v>0</v>
      </c>
      <c r="J226" t="s">
        <v>1522</v>
      </c>
      <c r="L226" t="s">
        <v>1305</v>
      </c>
      <c r="M226" t="s">
        <v>110</v>
      </c>
      <c r="R226" t="s">
        <v>1521</v>
      </c>
      <c r="W226" t="s">
        <v>1521</v>
      </c>
      <c r="X226" t="s">
        <v>1496</v>
      </c>
      <c r="Y226" t="s">
        <v>126</v>
      </c>
      <c r="Z226" t="s">
        <v>114</v>
      </c>
      <c r="AA226" t="s">
        <v>1497</v>
      </c>
      <c r="AB226" t="s">
        <v>128</v>
      </c>
      <c r="AC226" t="s">
        <v>117</v>
      </c>
      <c r="AD226" t="s">
        <v>110</v>
      </c>
      <c r="AE226" t="s">
        <v>118</v>
      </c>
      <c r="AG226" t="s">
        <v>119</v>
      </c>
    </row>
    <row r="227" spans="1:33" x14ac:dyDescent="0.25">
      <c r="A227">
        <v>1962451468</v>
      </c>
      <c r="B227">
        <v>2129697</v>
      </c>
      <c r="C227" t="s">
        <v>1523</v>
      </c>
      <c r="D227" t="s">
        <v>1524</v>
      </c>
      <c r="E227" t="s">
        <v>1525</v>
      </c>
      <c r="G227" t="s">
        <v>1526</v>
      </c>
      <c r="H227" t="s">
        <v>1188</v>
      </c>
      <c r="I227">
        <v>3127</v>
      </c>
      <c r="J227" t="s">
        <v>1527</v>
      </c>
      <c r="L227" t="s">
        <v>226</v>
      </c>
      <c r="M227" t="s">
        <v>110</v>
      </c>
      <c r="R227" t="s">
        <v>1528</v>
      </c>
      <c r="W227" t="s">
        <v>1525</v>
      </c>
      <c r="X227" t="s">
        <v>1529</v>
      </c>
      <c r="Y227" t="s">
        <v>151</v>
      </c>
      <c r="Z227" t="s">
        <v>114</v>
      </c>
      <c r="AA227" t="s">
        <v>1530</v>
      </c>
      <c r="AB227" t="s">
        <v>128</v>
      </c>
      <c r="AC227" t="s">
        <v>117</v>
      </c>
      <c r="AD227" t="s">
        <v>110</v>
      </c>
      <c r="AE227" t="s">
        <v>118</v>
      </c>
      <c r="AG227" t="s">
        <v>119</v>
      </c>
    </row>
    <row r="228" spans="1:33" x14ac:dyDescent="0.25">
      <c r="A228">
        <v>1215136254</v>
      </c>
      <c r="B228">
        <v>3128530</v>
      </c>
      <c r="C228" t="s">
        <v>1531</v>
      </c>
      <c r="D228" t="s">
        <v>1532</v>
      </c>
      <c r="E228" t="s">
        <v>1533</v>
      </c>
      <c r="G228" t="s">
        <v>1534</v>
      </c>
      <c r="H228" t="s">
        <v>1535</v>
      </c>
      <c r="J228" t="s">
        <v>1536</v>
      </c>
      <c r="L228" t="s">
        <v>226</v>
      </c>
      <c r="M228" t="s">
        <v>123</v>
      </c>
      <c r="R228" t="s">
        <v>1537</v>
      </c>
      <c r="W228" t="s">
        <v>1533</v>
      </c>
      <c r="X228" t="s">
        <v>1538</v>
      </c>
      <c r="Y228" t="s">
        <v>143</v>
      </c>
      <c r="Z228" t="s">
        <v>114</v>
      </c>
      <c r="AA228" t="s">
        <v>1539</v>
      </c>
      <c r="AB228" t="s">
        <v>128</v>
      </c>
      <c r="AC228" t="s">
        <v>117</v>
      </c>
      <c r="AD228" t="s">
        <v>110</v>
      </c>
      <c r="AE228" t="s">
        <v>118</v>
      </c>
      <c r="AF228" t="s">
        <v>368</v>
      </c>
      <c r="AG228" t="s">
        <v>119</v>
      </c>
    </row>
    <row r="229" spans="1:33" x14ac:dyDescent="0.25">
      <c r="A229">
        <v>1295827129</v>
      </c>
      <c r="B229">
        <v>1605421</v>
      </c>
      <c r="C229" t="s">
        <v>1540</v>
      </c>
      <c r="D229" t="s">
        <v>1541</v>
      </c>
      <c r="E229" t="s">
        <v>1542</v>
      </c>
      <c r="G229" t="s">
        <v>1543</v>
      </c>
      <c r="H229" t="s">
        <v>1544</v>
      </c>
      <c r="J229" t="s">
        <v>36</v>
      </c>
      <c r="L229" t="s">
        <v>226</v>
      </c>
      <c r="M229" t="s">
        <v>123</v>
      </c>
      <c r="R229" t="s">
        <v>1545</v>
      </c>
      <c r="W229" t="s">
        <v>1542</v>
      </c>
      <c r="X229" t="s">
        <v>1546</v>
      </c>
      <c r="Y229" t="s">
        <v>1547</v>
      </c>
      <c r="Z229" t="s">
        <v>114</v>
      </c>
      <c r="AA229">
        <v>10579</v>
      </c>
      <c r="AB229" t="s">
        <v>128</v>
      </c>
      <c r="AC229" t="s">
        <v>117</v>
      </c>
      <c r="AD229" t="s">
        <v>110</v>
      </c>
      <c r="AE229" t="s">
        <v>118</v>
      </c>
      <c r="AF229" t="s">
        <v>368</v>
      </c>
      <c r="AG229" t="s">
        <v>119</v>
      </c>
    </row>
    <row r="230" spans="1:33" x14ac:dyDescent="0.25">
      <c r="A230">
        <v>1295840098</v>
      </c>
      <c r="B230">
        <v>2721171</v>
      </c>
      <c r="C230" t="s">
        <v>1548</v>
      </c>
      <c r="D230" t="s">
        <v>1549</v>
      </c>
      <c r="E230" t="s">
        <v>1550</v>
      </c>
      <c r="G230" t="s">
        <v>1551</v>
      </c>
      <c r="H230" t="s">
        <v>1552</v>
      </c>
      <c r="J230" t="s">
        <v>1553</v>
      </c>
      <c r="L230" t="s">
        <v>226</v>
      </c>
      <c r="M230" t="s">
        <v>123</v>
      </c>
      <c r="R230" t="s">
        <v>1554</v>
      </c>
      <c r="W230" t="s">
        <v>1550</v>
      </c>
      <c r="X230" t="s">
        <v>1555</v>
      </c>
      <c r="Y230" t="s">
        <v>258</v>
      </c>
      <c r="Z230" t="s">
        <v>114</v>
      </c>
      <c r="AA230">
        <v>10032</v>
      </c>
      <c r="AB230" t="s">
        <v>128</v>
      </c>
      <c r="AC230" t="s">
        <v>117</v>
      </c>
      <c r="AD230" t="s">
        <v>110</v>
      </c>
      <c r="AE230" t="s">
        <v>118</v>
      </c>
      <c r="AF230" t="s">
        <v>368</v>
      </c>
      <c r="AG230" t="s">
        <v>119</v>
      </c>
    </row>
    <row r="231" spans="1:33" x14ac:dyDescent="0.25">
      <c r="A231">
        <v>1205867835</v>
      </c>
      <c r="B231">
        <v>1370974</v>
      </c>
      <c r="C231" t="s">
        <v>1556</v>
      </c>
      <c r="D231" t="s">
        <v>1557</v>
      </c>
      <c r="E231" t="s">
        <v>1558</v>
      </c>
      <c r="G231" t="s">
        <v>361</v>
      </c>
      <c r="H231" t="s">
        <v>362</v>
      </c>
      <c r="J231" t="s">
        <v>363</v>
      </c>
      <c r="L231" t="s">
        <v>226</v>
      </c>
      <c r="M231" t="s">
        <v>123</v>
      </c>
      <c r="R231" t="s">
        <v>1556</v>
      </c>
      <c r="W231" t="s">
        <v>1558</v>
      </c>
      <c r="X231" t="s">
        <v>1559</v>
      </c>
      <c r="Y231" t="s">
        <v>143</v>
      </c>
      <c r="Z231" t="s">
        <v>114</v>
      </c>
      <c r="AA231" t="s">
        <v>1560</v>
      </c>
      <c r="AB231" t="s">
        <v>128</v>
      </c>
      <c r="AC231" t="s">
        <v>117</v>
      </c>
      <c r="AD231" t="s">
        <v>110</v>
      </c>
      <c r="AE231" t="s">
        <v>118</v>
      </c>
      <c r="AF231" t="s">
        <v>368</v>
      </c>
      <c r="AG231" t="s">
        <v>119</v>
      </c>
    </row>
    <row r="232" spans="1:33" x14ac:dyDescent="0.25">
      <c r="A232">
        <v>1083964712</v>
      </c>
      <c r="B232">
        <v>3500263</v>
      </c>
      <c r="C232" t="s">
        <v>1561</v>
      </c>
      <c r="D232" t="s">
        <v>1562</v>
      </c>
      <c r="E232" t="s">
        <v>1563</v>
      </c>
      <c r="G232" t="s">
        <v>1564</v>
      </c>
      <c r="H232" t="s">
        <v>1565</v>
      </c>
      <c r="J232" t="s">
        <v>1566</v>
      </c>
      <c r="L232" t="s">
        <v>37</v>
      </c>
      <c r="M232" t="s">
        <v>110</v>
      </c>
      <c r="R232" t="s">
        <v>1563</v>
      </c>
      <c r="W232" t="s">
        <v>1563</v>
      </c>
      <c r="X232" t="s">
        <v>1567</v>
      </c>
      <c r="Y232" t="s">
        <v>258</v>
      </c>
      <c r="Z232" t="s">
        <v>114</v>
      </c>
      <c r="AA232" t="s">
        <v>1568</v>
      </c>
      <c r="AB232" t="s">
        <v>367</v>
      </c>
      <c r="AC232" t="s">
        <v>117</v>
      </c>
      <c r="AD232" t="s">
        <v>110</v>
      </c>
      <c r="AE232" t="s">
        <v>118</v>
      </c>
      <c r="AF232" t="s">
        <v>368</v>
      </c>
      <c r="AG232" t="s">
        <v>119</v>
      </c>
    </row>
    <row r="233" spans="1:33" x14ac:dyDescent="0.25">
      <c r="A233">
        <v>1730182254</v>
      </c>
      <c r="B233">
        <v>309682</v>
      </c>
      <c r="C233" t="s">
        <v>1569</v>
      </c>
      <c r="D233" t="s">
        <v>1570</v>
      </c>
      <c r="E233" t="s">
        <v>1571</v>
      </c>
      <c r="G233" t="s">
        <v>1572</v>
      </c>
      <c r="H233" t="s">
        <v>1573</v>
      </c>
      <c r="J233" t="s">
        <v>1574</v>
      </c>
      <c r="L233" t="s">
        <v>1039</v>
      </c>
      <c r="M233" t="s">
        <v>123</v>
      </c>
      <c r="R233" t="s">
        <v>1575</v>
      </c>
      <c r="W233" t="s">
        <v>1576</v>
      </c>
      <c r="X233" t="s">
        <v>1577</v>
      </c>
      <c r="Y233" t="s">
        <v>135</v>
      </c>
      <c r="Z233" t="s">
        <v>114</v>
      </c>
      <c r="AA233" t="s">
        <v>1578</v>
      </c>
      <c r="AB233" t="s">
        <v>849</v>
      </c>
      <c r="AC233" t="s">
        <v>117</v>
      </c>
      <c r="AD233" t="s">
        <v>110</v>
      </c>
      <c r="AE233" t="s">
        <v>118</v>
      </c>
      <c r="AG233" t="s">
        <v>119</v>
      </c>
    </row>
    <row r="234" spans="1:33" x14ac:dyDescent="0.25">
      <c r="A234">
        <v>1497981328</v>
      </c>
      <c r="B234">
        <v>3140250</v>
      </c>
      <c r="C234" t="s">
        <v>1579</v>
      </c>
      <c r="D234" t="s">
        <v>1580</v>
      </c>
      <c r="E234" t="s">
        <v>1581</v>
      </c>
      <c r="G234" t="s">
        <v>436</v>
      </c>
      <c r="H234" t="s">
        <v>437</v>
      </c>
      <c r="J234" t="s">
        <v>438</v>
      </c>
      <c r="L234" t="s">
        <v>439</v>
      </c>
      <c r="M234" t="s">
        <v>123</v>
      </c>
      <c r="R234" t="s">
        <v>1582</v>
      </c>
      <c r="W234" t="s">
        <v>1581</v>
      </c>
      <c r="X234" t="s">
        <v>1583</v>
      </c>
      <c r="Y234" t="s">
        <v>143</v>
      </c>
      <c r="Z234" t="s">
        <v>114</v>
      </c>
      <c r="AA234" t="s">
        <v>1584</v>
      </c>
      <c r="AB234" t="s">
        <v>432</v>
      </c>
      <c r="AC234" t="s">
        <v>117</v>
      </c>
      <c r="AD234" t="s">
        <v>110</v>
      </c>
      <c r="AE234" t="s">
        <v>118</v>
      </c>
      <c r="AG234" t="s">
        <v>119</v>
      </c>
    </row>
    <row r="235" spans="1:33" x14ac:dyDescent="0.25">
      <c r="A235">
        <v>1013001197</v>
      </c>
      <c r="B235">
        <v>1792052</v>
      </c>
      <c r="C235" t="s">
        <v>1585</v>
      </c>
      <c r="D235" t="s">
        <v>1586</v>
      </c>
      <c r="E235" t="s">
        <v>1587</v>
      </c>
      <c r="G235" t="s">
        <v>1588</v>
      </c>
      <c r="H235" t="s">
        <v>1589</v>
      </c>
      <c r="J235" t="s">
        <v>1590</v>
      </c>
      <c r="L235" t="s">
        <v>21</v>
      </c>
      <c r="M235" t="s">
        <v>110</v>
      </c>
      <c r="R235" t="s">
        <v>1591</v>
      </c>
      <c r="W235" t="s">
        <v>1587</v>
      </c>
      <c r="X235" t="s">
        <v>1592</v>
      </c>
      <c r="Y235" t="s">
        <v>1593</v>
      </c>
      <c r="Z235" t="s">
        <v>114</v>
      </c>
      <c r="AA235" t="s">
        <v>1594</v>
      </c>
      <c r="AB235" t="s">
        <v>432</v>
      </c>
      <c r="AC235" t="s">
        <v>117</v>
      </c>
      <c r="AD235" t="s">
        <v>110</v>
      </c>
      <c r="AE235" t="s">
        <v>118</v>
      </c>
      <c r="AG235" t="s">
        <v>119</v>
      </c>
    </row>
    <row r="236" spans="1:33" x14ac:dyDescent="0.25">
      <c r="A236">
        <v>1548347719</v>
      </c>
      <c r="B236">
        <v>2718096</v>
      </c>
      <c r="C236" t="s">
        <v>1595</v>
      </c>
      <c r="D236" t="s">
        <v>1596</v>
      </c>
      <c r="E236" t="s">
        <v>1597</v>
      </c>
      <c r="G236" t="s">
        <v>1598</v>
      </c>
      <c r="H236" t="s">
        <v>1599</v>
      </c>
      <c r="J236" t="s">
        <v>1600</v>
      </c>
      <c r="L236" t="s">
        <v>439</v>
      </c>
      <c r="M236" t="s">
        <v>123</v>
      </c>
      <c r="R236" t="s">
        <v>1601</v>
      </c>
      <c r="W236" t="s">
        <v>1597</v>
      </c>
      <c r="X236" t="s">
        <v>1602</v>
      </c>
      <c r="Y236" t="s">
        <v>258</v>
      </c>
      <c r="Z236" t="s">
        <v>114</v>
      </c>
      <c r="AA236" t="s">
        <v>1603</v>
      </c>
      <c r="AB236" t="s">
        <v>432</v>
      </c>
      <c r="AC236" t="s">
        <v>117</v>
      </c>
      <c r="AD236" t="s">
        <v>110</v>
      </c>
      <c r="AE236" t="s">
        <v>118</v>
      </c>
      <c r="AG236" t="s">
        <v>119</v>
      </c>
    </row>
    <row r="237" spans="1:33" x14ac:dyDescent="0.25">
      <c r="A237">
        <v>1811005010</v>
      </c>
      <c r="B237">
        <v>312249</v>
      </c>
      <c r="C237" t="s">
        <v>1604</v>
      </c>
      <c r="D237" t="s">
        <v>1605</v>
      </c>
      <c r="E237" t="s">
        <v>1606</v>
      </c>
      <c r="G237" t="s">
        <v>1036</v>
      </c>
      <c r="H237" t="s">
        <v>1037</v>
      </c>
      <c r="J237" t="s">
        <v>1038</v>
      </c>
      <c r="L237" t="s">
        <v>1039</v>
      </c>
      <c r="M237" t="s">
        <v>123</v>
      </c>
      <c r="R237" t="s">
        <v>1607</v>
      </c>
      <c r="W237" t="s">
        <v>1608</v>
      </c>
      <c r="X237" t="s">
        <v>1609</v>
      </c>
      <c r="Y237" t="s">
        <v>143</v>
      </c>
      <c r="Z237" t="s">
        <v>114</v>
      </c>
      <c r="AA237" t="s">
        <v>1610</v>
      </c>
      <c r="AB237" t="s">
        <v>849</v>
      </c>
      <c r="AC237" t="s">
        <v>117</v>
      </c>
      <c r="AD237" t="s">
        <v>110</v>
      </c>
      <c r="AE237" t="s">
        <v>118</v>
      </c>
      <c r="AG237" t="s">
        <v>119</v>
      </c>
    </row>
    <row r="238" spans="1:33" x14ac:dyDescent="0.25">
      <c r="A238">
        <v>1467560656</v>
      </c>
      <c r="B238">
        <v>1807496</v>
      </c>
      <c r="C238" t="s">
        <v>1611</v>
      </c>
      <c r="D238" t="s">
        <v>1612</v>
      </c>
      <c r="E238" t="s">
        <v>1613</v>
      </c>
      <c r="G238" t="s">
        <v>1614</v>
      </c>
      <c r="H238" t="s">
        <v>1615</v>
      </c>
      <c r="J238" t="s">
        <v>1616</v>
      </c>
      <c r="L238" t="s">
        <v>226</v>
      </c>
      <c r="M238" t="s">
        <v>110</v>
      </c>
      <c r="R238" t="s">
        <v>1617</v>
      </c>
      <c r="W238" t="s">
        <v>1613</v>
      </c>
      <c r="X238" t="s">
        <v>1618</v>
      </c>
      <c r="Y238" t="s">
        <v>551</v>
      </c>
      <c r="Z238" t="s">
        <v>114</v>
      </c>
      <c r="AA238" t="s">
        <v>1619</v>
      </c>
      <c r="AB238" t="s">
        <v>128</v>
      </c>
      <c r="AC238" t="s">
        <v>117</v>
      </c>
      <c r="AD238" t="s">
        <v>110</v>
      </c>
      <c r="AE238" t="s">
        <v>118</v>
      </c>
      <c r="AG238" t="s">
        <v>119</v>
      </c>
    </row>
    <row r="239" spans="1:33" x14ac:dyDescent="0.25">
      <c r="A239">
        <v>1043328578</v>
      </c>
      <c r="B239">
        <v>1725442</v>
      </c>
      <c r="C239" t="s">
        <v>1620</v>
      </c>
      <c r="D239" t="s">
        <v>1621</v>
      </c>
      <c r="E239" t="s">
        <v>1622</v>
      </c>
      <c r="G239" t="s">
        <v>1623</v>
      </c>
      <c r="H239" t="s">
        <v>1624</v>
      </c>
      <c r="J239" t="s">
        <v>1625</v>
      </c>
      <c r="L239" t="s">
        <v>226</v>
      </c>
      <c r="M239" t="s">
        <v>123</v>
      </c>
      <c r="R239" t="s">
        <v>1626</v>
      </c>
      <c r="W239" t="s">
        <v>1627</v>
      </c>
      <c r="X239" t="s">
        <v>957</v>
      </c>
      <c r="Y239" t="s">
        <v>135</v>
      </c>
      <c r="Z239" t="s">
        <v>114</v>
      </c>
      <c r="AA239" t="s">
        <v>959</v>
      </c>
      <c r="AB239" t="s">
        <v>128</v>
      </c>
      <c r="AC239" t="s">
        <v>117</v>
      </c>
      <c r="AD239" t="s">
        <v>110</v>
      </c>
      <c r="AE239" t="s">
        <v>118</v>
      </c>
      <c r="AG239" t="s">
        <v>119</v>
      </c>
    </row>
    <row r="240" spans="1:33" x14ac:dyDescent="0.25">
      <c r="A240">
        <v>1558357970</v>
      </c>
      <c r="B240">
        <v>1828188</v>
      </c>
      <c r="C240" t="s">
        <v>1628</v>
      </c>
      <c r="D240" t="s">
        <v>1629</v>
      </c>
      <c r="E240" t="s">
        <v>1630</v>
      </c>
      <c r="G240" t="s">
        <v>1631</v>
      </c>
      <c r="H240" t="s">
        <v>1632</v>
      </c>
      <c r="L240" t="s">
        <v>226</v>
      </c>
      <c r="M240" t="s">
        <v>123</v>
      </c>
      <c r="R240" t="s">
        <v>1633</v>
      </c>
      <c r="W240" t="s">
        <v>1630</v>
      </c>
      <c r="X240" t="s">
        <v>1634</v>
      </c>
      <c r="Y240" t="s">
        <v>551</v>
      </c>
      <c r="Z240" t="s">
        <v>114</v>
      </c>
      <c r="AA240" t="s">
        <v>1635</v>
      </c>
      <c r="AB240" t="s">
        <v>128</v>
      </c>
      <c r="AC240" t="s">
        <v>117</v>
      </c>
      <c r="AD240" t="s">
        <v>110</v>
      </c>
      <c r="AE240" t="s">
        <v>118</v>
      </c>
      <c r="AF240" t="s">
        <v>368</v>
      </c>
      <c r="AG240" t="s">
        <v>119</v>
      </c>
    </row>
    <row r="241" spans="1:33" x14ac:dyDescent="0.25">
      <c r="A241">
        <v>1609947191</v>
      </c>
      <c r="B241">
        <v>2039912</v>
      </c>
      <c r="C241" t="s">
        <v>1636</v>
      </c>
      <c r="D241" t="s">
        <v>1637</v>
      </c>
      <c r="E241" t="s">
        <v>1638</v>
      </c>
      <c r="G241" t="s">
        <v>1639</v>
      </c>
      <c r="H241" t="s">
        <v>1640</v>
      </c>
      <c r="J241" t="s">
        <v>1641</v>
      </c>
      <c r="L241" t="s">
        <v>226</v>
      </c>
      <c r="M241" t="s">
        <v>123</v>
      </c>
      <c r="R241" t="s">
        <v>1642</v>
      </c>
      <c r="W241" t="s">
        <v>1638</v>
      </c>
      <c r="X241" t="s">
        <v>1643</v>
      </c>
      <c r="Y241" t="s">
        <v>151</v>
      </c>
      <c r="Z241" t="s">
        <v>114</v>
      </c>
      <c r="AA241">
        <v>11355</v>
      </c>
      <c r="AB241" t="s">
        <v>128</v>
      </c>
      <c r="AC241" t="s">
        <v>117</v>
      </c>
      <c r="AD241" t="s">
        <v>110</v>
      </c>
      <c r="AE241" t="s">
        <v>118</v>
      </c>
      <c r="AG241" t="s">
        <v>119</v>
      </c>
    </row>
    <row r="242" spans="1:33" x14ac:dyDescent="0.25">
      <c r="A242">
        <v>1184793846</v>
      </c>
      <c r="B242">
        <v>1502381</v>
      </c>
      <c r="C242" t="s">
        <v>1644</v>
      </c>
      <c r="D242" t="s">
        <v>1645</v>
      </c>
      <c r="E242" t="s">
        <v>1646</v>
      </c>
      <c r="G242" t="s">
        <v>1647</v>
      </c>
      <c r="H242" t="s">
        <v>1648</v>
      </c>
      <c r="J242" t="s">
        <v>1649</v>
      </c>
      <c r="L242" t="s">
        <v>226</v>
      </c>
      <c r="M242" t="s">
        <v>123</v>
      </c>
      <c r="R242" t="s">
        <v>1650</v>
      </c>
      <c r="W242" t="s">
        <v>1646</v>
      </c>
      <c r="X242" t="s">
        <v>1651</v>
      </c>
      <c r="Y242" t="s">
        <v>532</v>
      </c>
      <c r="Z242" t="s">
        <v>114</v>
      </c>
      <c r="AA242" t="s">
        <v>1652</v>
      </c>
      <c r="AB242" t="s">
        <v>128</v>
      </c>
      <c r="AC242" t="s">
        <v>117</v>
      </c>
      <c r="AD242" t="s">
        <v>110</v>
      </c>
      <c r="AE242" t="s">
        <v>118</v>
      </c>
      <c r="AG242" t="s">
        <v>119</v>
      </c>
    </row>
    <row r="243" spans="1:33" x14ac:dyDescent="0.25">
      <c r="A243">
        <v>1710050554</v>
      </c>
      <c r="B243">
        <v>1108727</v>
      </c>
      <c r="C243" t="s">
        <v>1653</v>
      </c>
      <c r="D243" t="s">
        <v>1654</v>
      </c>
      <c r="E243" t="s">
        <v>1655</v>
      </c>
      <c r="G243" t="s">
        <v>1656</v>
      </c>
      <c r="H243" t="s">
        <v>1657</v>
      </c>
      <c r="I243">
        <v>122</v>
      </c>
      <c r="J243" t="s">
        <v>1658</v>
      </c>
      <c r="L243" t="s">
        <v>1039</v>
      </c>
      <c r="M243" t="s">
        <v>123</v>
      </c>
      <c r="R243" t="s">
        <v>1659</v>
      </c>
      <c r="W243" t="s">
        <v>1660</v>
      </c>
      <c r="X243" t="s">
        <v>1661</v>
      </c>
      <c r="Y243" t="s">
        <v>135</v>
      </c>
      <c r="Z243" t="s">
        <v>114</v>
      </c>
      <c r="AA243" t="s">
        <v>1662</v>
      </c>
      <c r="AB243" t="s">
        <v>849</v>
      </c>
      <c r="AC243" t="s">
        <v>117</v>
      </c>
      <c r="AD243" t="s">
        <v>110</v>
      </c>
      <c r="AE243" t="s">
        <v>118</v>
      </c>
      <c r="AG243" t="s">
        <v>119</v>
      </c>
    </row>
    <row r="244" spans="1:33" x14ac:dyDescent="0.25">
      <c r="A244">
        <v>1861543753</v>
      </c>
      <c r="B244">
        <v>167400</v>
      </c>
      <c r="C244" t="s">
        <v>1663</v>
      </c>
      <c r="D244" t="s">
        <v>1664</v>
      </c>
      <c r="E244" t="s">
        <v>1665</v>
      </c>
      <c r="G244" t="s">
        <v>1666</v>
      </c>
      <c r="H244" t="s">
        <v>1667</v>
      </c>
      <c r="J244" t="s">
        <v>1668</v>
      </c>
      <c r="L244" t="s">
        <v>226</v>
      </c>
      <c r="M244" t="s">
        <v>110</v>
      </c>
      <c r="R244" t="s">
        <v>1669</v>
      </c>
      <c r="W244" t="s">
        <v>1665</v>
      </c>
      <c r="X244" t="s">
        <v>1670</v>
      </c>
      <c r="Y244" t="s">
        <v>258</v>
      </c>
      <c r="Z244" t="s">
        <v>114</v>
      </c>
      <c r="AA244" t="s">
        <v>1671</v>
      </c>
      <c r="AB244" t="s">
        <v>128</v>
      </c>
      <c r="AC244" t="s">
        <v>117</v>
      </c>
      <c r="AD244" t="s">
        <v>110</v>
      </c>
      <c r="AE244" t="s">
        <v>118</v>
      </c>
      <c r="AG244" t="s">
        <v>119</v>
      </c>
    </row>
    <row r="245" spans="1:33" x14ac:dyDescent="0.25">
      <c r="A245">
        <v>1336366756</v>
      </c>
      <c r="B245">
        <v>407290</v>
      </c>
      <c r="C245" t="s">
        <v>1672</v>
      </c>
      <c r="D245" t="s">
        <v>1673</v>
      </c>
      <c r="E245" t="s">
        <v>1674</v>
      </c>
      <c r="G245" t="s">
        <v>1675</v>
      </c>
      <c r="H245" t="s">
        <v>1676</v>
      </c>
      <c r="J245" t="s">
        <v>1677</v>
      </c>
      <c r="L245" t="s">
        <v>226</v>
      </c>
      <c r="M245" t="s">
        <v>123</v>
      </c>
      <c r="R245" t="s">
        <v>1678</v>
      </c>
      <c r="W245" t="s">
        <v>1679</v>
      </c>
      <c r="X245" t="s">
        <v>1680</v>
      </c>
      <c r="Y245" t="s">
        <v>258</v>
      </c>
      <c r="Z245" t="s">
        <v>114</v>
      </c>
      <c r="AA245" t="s">
        <v>1681</v>
      </c>
      <c r="AB245" t="s">
        <v>128</v>
      </c>
      <c r="AC245" t="s">
        <v>117</v>
      </c>
      <c r="AD245" t="s">
        <v>110</v>
      </c>
      <c r="AE245" t="s">
        <v>118</v>
      </c>
      <c r="AF245" t="s">
        <v>368</v>
      </c>
      <c r="AG245" t="s">
        <v>119</v>
      </c>
    </row>
    <row r="246" spans="1:33" x14ac:dyDescent="0.25">
      <c r="A246">
        <v>1821061011</v>
      </c>
      <c r="B246">
        <v>825672</v>
      </c>
      <c r="C246" t="s">
        <v>1682</v>
      </c>
      <c r="D246" t="s">
        <v>1683</v>
      </c>
      <c r="E246" t="s">
        <v>1684</v>
      </c>
      <c r="G246" t="s">
        <v>1685</v>
      </c>
      <c r="H246" t="s">
        <v>1686</v>
      </c>
      <c r="J246" t="s">
        <v>1687</v>
      </c>
      <c r="L246" t="s">
        <v>226</v>
      </c>
      <c r="M246" t="s">
        <v>123</v>
      </c>
      <c r="R246" t="s">
        <v>1688</v>
      </c>
      <c r="W246" t="s">
        <v>1684</v>
      </c>
      <c r="X246" t="s">
        <v>1689</v>
      </c>
      <c r="Y246" t="s">
        <v>258</v>
      </c>
      <c r="Z246" t="s">
        <v>114</v>
      </c>
      <c r="AA246" t="s">
        <v>1690</v>
      </c>
      <c r="AB246" t="s">
        <v>128</v>
      </c>
      <c r="AC246" t="s">
        <v>117</v>
      </c>
      <c r="AD246" t="s">
        <v>110</v>
      </c>
      <c r="AE246" t="s">
        <v>118</v>
      </c>
      <c r="AF246" t="s">
        <v>368</v>
      </c>
      <c r="AG246" t="s">
        <v>119</v>
      </c>
    </row>
    <row r="247" spans="1:33" x14ac:dyDescent="0.25">
      <c r="A247">
        <v>1356495550</v>
      </c>
      <c r="B247">
        <v>827803</v>
      </c>
      <c r="C247" t="s">
        <v>1691</v>
      </c>
      <c r="D247" t="s">
        <v>1692</v>
      </c>
      <c r="E247" t="s">
        <v>1693</v>
      </c>
      <c r="G247" t="s">
        <v>1694</v>
      </c>
      <c r="H247" t="s">
        <v>1695</v>
      </c>
      <c r="J247" t="s">
        <v>1696</v>
      </c>
      <c r="L247" t="s">
        <v>122</v>
      </c>
      <c r="M247" t="s">
        <v>123</v>
      </c>
      <c r="R247" t="s">
        <v>1697</v>
      </c>
      <c r="W247" t="s">
        <v>1693</v>
      </c>
      <c r="X247" t="s">
        <v>1698</v>
      </c>
      <c r="Y247" t="s">
        <v>258</v>
      </c>
      <c r="Z247" t="s">
        <v>114</v>
      </c>
      <c r="AA247" t="s">
        <v>1699</v>
      </c>
      <c r="AB247" t="s">
        <v>128</v>
      </c>
      <c r="AC247" t="s">
        <v>117</v>
      </c>
      <c r="AD247" t="s">
        <v>110</v>
      </c>
      <c r="AE247" t="s">
        <v>118</v>
      </c>
      <c r="AF247" t="s">
        <v>368</v>
      </c>
      <c r="AG247" t="s">
        <v>119</v>
      </c>
    </row>
    <row r="248" spans="1:33" x14ac:dyDescent="0.25">
      <c r="A248">
        <v>1760426118</v>
      </c>
      <c r="B248">
        <v>1867587</v>
      </c>
      <c r="C248" t="s">
        <v>1700</v>
      </c>
      <c r="D248" t="s">
        <v>1701</v>
      </c>
      <c r="E248" t="s">
        <v>1702</v>
      </c>
      <c r="G248" t="s">
        <v>1703</v>
      </c>
      <c r="H248" t="s">
        <v>1704</v>
      </c>
      <c r="L248" t="s">
        <v>109</v>
      </c>
      <c r="M248" t="s">
        <v>110</v>
      </c>
      <c r="R248" t="s">
        <v>1705</v>
      </c>
      <c r="W248" t="s">
        <v>1702</v>
      </c>
      <c r="X248" t="s">
        <v>1706</v>
      </c>
      <c r="Y248" t="s">
        <v>258</v>
      </c>
      <c r="Z248" t="s">
        <v>114</v>
      </c>
      <c r="AA248" t="s">
        <v>1707</v>
      </c>
      <c r="AB248" t="s">
        <v>128</v>
      </c>
      <c r="AC248" t="s">
        <v>117</v>
      </c>
      <c r="AD248" t="s">
        <v>110</v>
      </c>
      <c r="AE248" t="s">
        <v>118</v>
      </c>
      <c r="AG248" t="s">
        <v>119</v>
      </c>
    </row>
    <row r="249" spans="1:33" x14ac:dyDescent="0.25">
      <c r="A249">
        <v>1952474504</v>
      </c>
      <c r="B249">
        <v>1765282</v>
      </c>
      <c r="C249" t="s">
        <v>1708</v>
      </c>
      <c r="D249" t="s">
        <v>1709</v>
      </c>
      <c r="E249" t="s">
        <v>1710</v>
      </c>
      <c r="G249" t="s">
        <v>1711</v>
      </c>
      <c r="H249" t="s">
        <v>1712</v>
      </c>
      <c r="J249" t="s">
        <v>1713</v>
      </c>
      <c r="L249" t="s">
        <v>226</v>
      </c>
      <c r="M249" t="s">
        <v>123</v>
      </c>
      <c r="R249" t="s">
        <v>1714</v>
      </c>
      <c r="W249" t="s">
        <v>1710</v>
      </c>
      <c r="Y249" t="s">
        <v>143</v>
      </c>
      <c r="Z249" t="s">
        <v>114</v>
      </c>
      <c r="AA249" t="s">
        <v>1715</v>
      </c>
      <c r="AB249" t="s">
        <v>128</v>
      </c>
      <c r="AC249" t="s">
        <v>117</v>
      </c>
      <c r="AD249" t="s">
        <v>110</v>
      </c>
      <c r="AE249" t="s">
        <v>118</v>
      </c>
      <c r="AF249" t="s">
        <v>368</v>
      </c>
      <c r="AG249" t="s">
        <v>119</v>
      </c>
    </row>
    <row r="250" spans="1:33" x14ac:dyDescent="0.25">
      <c r="A250">
        <v>1750457032</v>
      </c>
      <c r="B250">
        <v>1506981</v>
      </c>
      <c r="C250" t="s">
        <v>1716</v>
      </c>
      <c r="D250" t="s">
        <v>1717</v>
      </c>
      <c r="E250" t="s">
        <v>1718</v>
      </c>
      <c r="G250" t="s">
        <v>1719</v>
      </c>
      <c r="H250" t="s">
        <v>1720</v>
      </c>
      <c r="J250" t="s">
        <v>1721</v>
      </c>
      <c r="L250" t="s">
        <v>226</v>
      </c>
      <c r="M250" t="s">
        <v>123</v>
      </c>
      <c r="R250" t="s">
        <v>1722</v>
      </c>
      <c r="W250" t="s">
        <v>1723</v>
      </c>
      <c r="X250" t="s">
        <v>1724</v>
      </c>
      <c r="Y250" t="s">
        <v>126</v>
      </c>
      <c r="Z250" t="s">
        <v>114</v>
      </c>
      <c r="AA250" t="s">
        <v>1725</v>
      </c>
      <c r="AB250" t="s">
        <v>128</v>
      </c>
      <c r="AC250" t="s">
        <v>117</v>
      </c>
      <c r="AD250" t="s">
        <v>110</v>
      </c>
      <c r="AE250" t="s">
        <v>118</v>
      </c>
      <c r="AF250" t="s">
        <v>368</v>
      </c>
      <c r="AG250" t="s">
        <v>119</v>
      </c>
    </row>
    <row r="251" spans="1:33" x14ac:dyDescent="0.25">
      <c r="A251">
        <v>1144334699</v>
      </c>
      <c r="B251">
        <v>2635427</v>
      </c>
      <c r="C251" t="s">
        <v>1726</v>
      </c>
      <c r="D251" t="s">
        <v>1727</v>
      </c>
      <c r="E251" t="s">
        <v>1728</v>
      </c>
      <c r="G251" t="s">
        <v>1729</v>
      </c>
      <c r="H251" t="s">
        <v>1730</v>
      </c>
      <c r="J251" t="s">
        <v>1731</v>
      </c>
      <c r="L251" t="s">
        <v>226</v>
      </c>
      <c r="M251" t="s">
        <v>123</v>
      </c>
      <c r="R251" t="s">
        <v>1732</v>
      </c>
      <c r="W251" t="s">
        <v>1728</v>
      </c>
      <c r="X251" t="s">
        <v>1733</v>
      </c>
      <c r="Y251" t="s">
        <v>258</v>
      </c>
      <c r="Z251" t="s">
        <v>114</v>
      </c>
      <c r="AA251" t="s">
        <v>1734</v>
      </c>
      <c r="AB251" t="s">
        <v>128</v>
      </c>
      <c r="AC251" t="s">
        <v>117</v>
      </c>
      <c r="AD251" t="s">
        <v>110</v>
      </c>
      <c r="AE251" t="s">
        <v>118</v>
      </c>
      <c r="AF251" t="s">
        <v>368</v>
      </c>
      <c r="AG251" t="s">
        <v>119</v>
      </c>
    </row>
    <row r="252" spans="1:33" x14ac:dyDescent="0.25">
      <c r="A252">
        <v>1255408365</v>
      </c>
      <c r="B252">
        <v>2087341</v>
      </c>
      <c r="C252" t="s">
        <v>1735</v>
      </c>
      <c r="D252" t="s">
        <v>1736</v>
      </c>
      <c r="E252" t="s">
        <v>1737</v>
      </c>
      <c r="G252" t="s">
        <v>1738</v>
      </c>
      <c r="H252" t="s">
        <v>1739</v>
      </c>
      <c r="J252" t="s">
        <v>1740</v>
      </c>
      <c r="L252" t="s">
        <v>226</v>
      </c>
      <c r="M252" t="s">
        <v>123</v>
      </c>
      <c r="R252" t="s">
        <v>1741</v>
      </c>
      <c r="W252" t="s">
        <v>1737</v>
      </c>
      <c r="X252" t="s">
        <v>1742</v>
      </c>
      <c r="Y252" t="s">
        <v>258</v>
      </c>
      <c r="Z252" t="s">
        <v>114</v>
      </c>
      <c r="AA252" t="s">
        <v>1743</v>
      </c>
      <c r="AB252" t="s">
        <v>128</v>
      </c>
      <c r="AC252" t="s">
        <v>117</v>
      </c>
      <c r="AD252" t="s">
        <v>110</v>
      </c>
      <c r="AE252" t="s">
        <v>118</v>
      </c>
      <c r="AF252" t="s">
        <v>368</v>
      </c>
      <c r="AG252" t="s">
        <v>119</v>
      </c>
    </row>
    <row r="253" spans="1:33" x14ac:dyDescent="0.25">
      <c r="A253">
        <v>1750340683</v>
      </c>
      <c r="B253">
        <v>234359</v>
      </c>
      <c r="C253" t="s">
        <v>1744</v>
      </c>
      <c r="D253" t="s">
        <v>1745</v>
      </c>
      <c r="E253" t="s">
        <v>1746</v>
      </c>
      <c r="G253" t="s">
        <v>1747</v>
      </c>
      <c r="H253" t="s">
        <v>1695</v>
      </c>
      <c r="J253" t="s">
        <v>36</v>
      </c>
      <c r="L253" t="s">
        <v>122</v>
      </c>
      <c r="M253" t="s">
        <v>123</v>
      </c>
      <c r="R253" t="s">
        <v>1748</v>
      </c>
      <c r="W253" t="s">
        <v>1746</v>
      </c>
      <c r="X253" t="s">
        <v>1749</v>
      </c>
      <c r="Y253" t="s">
        <v>126</v>
      </c>
      <c r="Z253" t="s">
        <v>114</v>
      </c>
      <c r="AA253" t="s">
        <v>1750</v>
      </c>
      <c r="AB253" t="s">
        <v>128</v>
      </c>
      <c r="AC253" t="s">
        <v>117</v>
      </c>
      <c r="AD253" t="s">
        <v>110</v>
      </c>
      <c r="AE253" t="s">
        <v>118</v>
      </c>
      <c r="AF253" t="s">
        <v>368</v>
      </c>
      <c r="AG253" t="s">
        <v>119</v>
      </c>
    </row>
    <row r="254" spans="1:33" x14ac:dyDescent="0.25">
      <c r="A254">
        <v>1972509206</v>
      </c>
      <c r="B254">
        <v>2238104</v>
      </c>
      <c r="C254" t="s">
        <v>1751</v>
      </c>
      <c r="D254" t="s">
        <v>1752</v>
      </c>
      <c r="E254" t="s">
        <v>1753</v>
      </c>
      <c r="G254" t="s">
        <v>1754</v>
      </c>
      <c r="H254" t="s">
        <v>1188</v>
      </c>
      <c r="I254">
        <v>1234</v>
      </c>
      <c r="J254" t="s">
        <v>1755</v>
      </c>
      <c r="L254" t="s">
        <v>140</v>
      </c>
      <c r="M254" t="s">
        <v>123</v>
      </c>
      <c r="R254" t="s">
        <v>1756</v>
      </c>
      <c r="W254" t="s">
        <v>1753</v>
      </c>
      <c r="X254" t="s">
        <v>1757</v>
      </c>
      <c r="Y254" t="s">
        <v>1758</v>
      </c>
      <c r="Z254" t="s">
        <v>114</v>
      </c>
      <c r="AA254" t="s">
        <v>1759</v>
      </c>
      <c r="AB254" t="s">
        <v>919</v>
      </c>
      <c r="AC254" t="s">
        <v>117</v>
      </c>
      <c r="AD254" t="s">
        <v>110</v>
      </c>
      <c r="AE254" t="s">
        <v>118</v>
      </c>
      <c r="AG254" t="s">
        <v>119</v>
      </c>
    </row>
    <row r="255" spans="1:33" x14ac:dyDescent="0.25">
      <c r="A255">
        <v>1972855104</v>
      </c>
      <c r="B255">
        <v>4332454</v>
      </c>
      <c r="C255" t="s">
        <v>1760</v>
      </c>
      <c r="D255" t="s">
        <v>1761</v>
      </c>
      <c r="E255" t="s">
        <v>1762</v>
      </c>
      <c r="H255" t="s">
        <v>1454</v>
      </c>
      <c r="J255" t="s">
        <v>1455</v>
      </c>
      <c r="L255" t="s">
        <v>109</v>
      </c>
      <c r="M255" t="s">
        <v>110</v>
      </c>
      <c r="R255" t="s">
        <v>1763</v>
      </c>
      <c r="W255" t="s">
        <v>1762</v>
      </c>
      <c r="X255" t="s">
        <v>1764</v>
      </c>
      <c r="Y255" t="s">
        <v>384</v>
      </c>
      <c r="Z255" t="s">
        <v>114</v>
      </c>
      <c r="AA255" t="s">
        <v>1765</v>
      </c>
      <c r="AB255" t="s">
        <v>128</v>
      </c>
      <c r="AC255" t="s">
        <v>117</v>
      </c>
      <c r="AD255" t="s">
        <v>110</v>
      </c>
      <c r="AE255" t="s">
        <v>118</v>
      </c>
      <c r="AG255" t="s">
        <v>119</v>
      </c>
    </row>
    <row r="256" spans="1:33" x14ac:dyDescent="0.25">
      <c r="A256">
        <v>1982648143</v>
      </c>
      <c r="B256">
        <v>2963633</v>
      </c>
      <c r="C256" t="s">
        <v>1766</v>
      </c>
      <c r="D256" t="s">
        <v>1767</v>
      </c>
      <c r="E256" t="s">
        <v>1768</v>
      </c>
      <c r="H256" t="s">
        <v>1454</v>
      </c>
      <c r="J256" t="s">
        <v>1769</v>
      </c>
      <c r="L256" t="s">
        <v>140</v>
      </c>
      <c r="M256" t="s">
        <v>110</v>
      </c>
      <c r="R256" t="s">
        <v>1770</v>
      </c>
      <c r="W256" t="s">
        <v>1768</v>
      </c>
      <c r="X256" t="s">
        <v>1771</v>
      </c>
      <c r="Y256" t="s">
        <v>1505</v>
      </c>
      <c r="Z256" t="s">
        <v>114</v>
      </c>
      <c r="AA256" t="s">
        <v>1506</v>
      </c>
      <c r="AB256" t="s">
        <v>128</v>
      </c>
      <c r="AC256" t="s">
        <v>117</v>
      </c>
      <c r="AD256" t="s">
        <v>110</v>
      </c>
      <c r="AE256" t="s">
        <v>118</v>
      </c>
      <c r="AG256" t="s">
        <v>119</v>
      </c>
    </row>
    <row r="257" spans="1:33" x14ac:dyDescent="0.25">
      <c r="C257" t="s">
        <v>1772</v>
      </c>
      <c r="G257" t="s">
        <v>1772</v>
      </c>
      <c r="H257" t="s">
        <v>1493</v>
      </c>
      <c r="I257">
        <v>0</v>
      </c>
      <c r="J257" t="s">
        <v>1773</v>
      </c>
      <c r="K257" t="s">
        <v>397</v>
      </c>
      <c r="L257" t="s">
        <v>446</v>
      </c>
      <c r="M257" t="s">
        <v>110</v>
      </c>
      <c r="N257" t="s">
        <v>1513</v>
      </c>
      <c r="O257" t="s">
        <v>771</v>
      </c>
      <c r="P257" t="s">
        <v>114</v>
      </c>
      <c r="Q257">
        <v>10018</v>
      </c>
      <c r="AC257" t="s">
        <v>117</v>
      </c>
      <c r="AD257" t="s">
        <v>110</v>
      </c>
      <c r="AE257" t="s">
        <v>449</v>
      </c>
      <c r="AG257" t="s">
        <v>119</v>
      </c>
    </row>
    <row r="258" spans="1:33" x14ac:dyDescent="0.25">
      <c r="A258">
        <v>1982896510</v>
      </c>
      <c r="B258">
        <v>3333337</v>
      </c>
      <c r="C258" t="s">
        <v>1774</v>
      </c>
      <c r="D258" t="s">
        <v>1775</v>
      </c>
      <c r="E258" t="s">
        <v>1776</v>
      </c>
      <c r="G258" t="s">
        <v>1777</v>
      </c>
      <c r="H258" t="s">
        <v>1188</v>
      </c>
      <c r="I258">
        <v>3137</v>
      </c>
      <c r="J258" t="s">
        <v>1778</v>
      </c>
      <c r="L258" t="s">
        <v>226</v>
      </c>
      <c r="M258" t="s">
        <v>123</v>
      </c>
      <c r="R258" t="s">
        <v>1779</v>
      </c>
      <c r="W258" t="s">
        <v>1776</v>
      </c>
      <c r="X258" t="s">
        <v>1780</v>
      </c>
      <c r="Y258" t="s">
        <v>151</v>
      </c>
      <c r="Z258" t="s">
        <v>114</v>
      </c>
      <c r="AA258" t="s">
        <v>1781</v>
      </c>
      <c r="AB258" t="s">
        <v>128</v>
      </c>
      <c r="AC258" t="s">
        <v>117</v>
      </c>
      <c r="AD258" t="s">
        <v>110</v>
      </c>
      <c r="AE258" t="s">
        <v>118</v>
      </c>
      <c r="AG258" t="s">
        <v>119</v>
      </c>
    </row>
    <row r="259" spans="1:33" x14ac:dyDescent="0.25">
      <c r="A259">
        <v>1992096259</v>
      </c>
      <c r="B259">
        <v>816440</v>
      </c>
      <c r="C259" t="s">
        <v>1782</v>
      </c>
      <c r="D259" t="s">
        <v>1783</v>
      </c>
      <c r="E259" t="s">
        <v>1784</v>
      </c>
      <c r="G259" t="s">
        <v>1785</v>
      </c>
      <c r="H259" t="s">
        <v>1188</v>
      </c>
      <c r="I259">
        <v>1122</v>
      </c>
      <c r="J259" t="s">
        <v>1786</v>
      </c>
      <c r="L259" t="s">
        <v>226</v>
      </c>
      <c r="M259" t="s">
        <v>110</v>
      </c>
      <c r="R259" t="s">
        <v>1787</v>
      </c>
      <c r="W259" t="s">
        <v>1788</v>
      </c>
      <c r="X259" t="s">
        <v>1757</v>
      </c>
      <c r="Y259" t="s">
        <v>1758</v>
      </c>
      <c r="Z259" t="s">
        <v>114</v>
      </c>
      <c r="AA259" t="s">
        <v>1759</v>
      </c>
      <c r="AB259" t="s">
        <v>128</v>
      </c>
      <c r="AC259" t="s">
        <v>117</v>
      </c>
      <c r="AD259" t="s">
        <v>110</v>
      </c>
      <c r="AE259" t="s">
        <v>118</v>
      </c>
      <c r="AG259" t="s">
        <v>119</v>
      </c>
    </row>
    <row r="260" spans="1:33" x14ac:dyDescent="0.25">
      <c r="A260">
        <v>1992895320</v>
      </c>
      <c r="B260">
        <v>2536152</v>
      </c>
      <c r="C260" t="s">
        <v>1789</v>
      </c>
      <c r="D260" t="s">
        <v>1790</v>
      </c>
      <c r="E260" t="s">
        <v>1791</v>
      </c>
      <c r="G260" t="s">
        <v>1792</v>
      </c>
      <c r="H260" t="s">
        <v>1793</v>
      </c>
      <c r="J260" t="s">
        <v>1794</v>
      </c>
      <c r="L260" t="s">
        <v>140</v>
      </c>
      <c r="M260" t="s">
        <v>110</v>
      </c>
      <c r="R260" t="s">
        <v>1795</v>
      </c>
      <c r="W260" t="s">
        <v>1791</v>
      </c>
      <c r="X260" t="s">
        <v>1796</v>
      </c>
      <c r="Y260" t="s">
        <v>615</v>
      </c>
      <c r="Z260" t="s">
        <v>114</v>
      </c>
      <c r="AA260" t="s">
        <v>1797</v>
      </c>
      <c r="AB260" t="s">
        <v>128</v>
      </c>
      <c r="AC260" t="s">
        <v>117</v>
      </c>
      <c r="AD260" t="s">
        <v>110</v>
      </c>
      <c r="AE260" t="s">
        <v>118</v>
      </c>
      <c r="AG260" t="s">
        <v>119</v>
      </c>
    </row>
    <row r="261" spans="1:33" x14ac:dyDescent="0.25">
      <c r="C261" t="s">
        <v>1798</v>
      </c>
      <c r="G261" t="s">
        <v>1799</v>
      </c>
      <c r="H261" t="s">
        <v>1188</v>
      </c>
      <c r="I261">
        <v>1217</v>
      </c>
      <c r="J261" t="s">
        <v>1800</v>
      </c>
      <c r="K261" t="s">
        <v>397</v>
      </c>
      <c r="L261" t="s">
        <v>446</v>
      </c>
      <c r="M261" t="s">
        <v>110</v>
      </c>
      <c r="N261" t="s">
        <v>1801</v>
      </c>
      <c r="O261" t="s">
        <v>455</v>
      </c>
      <c r="P261" t="s">
        <v>114</v>
      </c>
      <c r="Q261">
        <v>11232</v>
      </c>
      <c r="AC261" t="s">
        <v>117</v>
      </c>
      <c r="AD261" t="s">
        <v>110</v>
      </c>
      <c r="AE261" t="s">
        <v>449</v>
      </c>
      <c r="AG261" t="s">
        <v>119</v>
      </c>
    </row>
    <row r="262" spans="1:33" x14ac:dyDescent="0.25">
      <c r="C262" t="s">
        <v>1802</v>
      </c>
      <c r="K262" t="s">
        <v>397</v>
      </c>
      <c r="L262" t="s">
        <v>446</v>
      </c>
      <c r="M262" t="s">
        <v>110</v>
      </c>
      <c r="AC262" t="s">
        <v>117</v>
      </c>
      <c r="AD262" t="s">
        <v>110</v>
      </c>
      <c r="AE262" t="s">
        <v>449</v>
      </c>
      <c r="AG262" t="s">
        <v>119</v>
      </c>
    </row>
    <row r="263" spans="1:33" x14ac:dyDescent="0.25">
      <c r="A263">
        <v>1467622423</v>
      </c>
      <c r="B263">
        <v>2882108</v>
      </c>
      <c r="C263" t="s">
        <v>1803</v>
      </c>
      <c r="D263" t="s">
        <v>1804</v>
      </c>
      <c r="E263" t="s">
        <v>1805</v>
      </c>
      <c r="G263" t="s">
        <v>1806</v>
      </c>
      <c r="H263" t="s">
        <v>1807</v>
      </c>
      <c r="I263">
        <v>215</v>
      </c>
      <c r="J263" t="s">
        <v>1808</v>
      </c>
      <c r="L263" t="s">
        <v>14</v>
      </c>
      <c r="M263" t="s">
        <v>110</v>
      </c>
      <c r="R263" t="s">
        <v>1809</v>
      </c>
      <c r="W263" t="s">
        <v>1805</v>
      </c>
      <c r="X263" t="s">
        <v>1810</v>
      </c>
      <c r="Y263" t="s">
        <v>1811</v>
      </c>
      <c r="Z263" t="s">
        <v>114</v>
      </c>
      <c r="AA263" t="s">
        <v>1812</v>
      </c>
      <c r="AB263" t="s">
        <v>470</v>
      </c>
      <c r="AC263" t="s">
        <v>117</v>
      </c>
      <c r="AD263" t="s">
        <v>110</v>
      </c>
      <c r="AE263" t="s">
        <v>118</v>
      </c>
      <c r="AG263" t="s">
        <v>119</v>
      </c>
    </row>
    <row r="264" spans="1:33" x14ac:dyDescent="0.25">
      <c r="A264">
        <v>1538252507</v>
      </c>
      <c r="B264">
        <v>2318674</v>
      </c>
      <c r="C264" t="s">
        <v>1813</v>
      </c>
      <c r="D264" t="s">
        <v>1814</v>
      </c>
      <c r="E264" t="s">
        <v>1815</v>
      </c>
      <c r="G264" t="s">
        <v>1816</v>
      </c>
      <c r="H264" t="s">
        <v>1188</v>
      </c>
      <c r="I264">
        <v>6100</v>
      </c>
      <c r="J264" t="s">
        <v>1817</v>
      </c>
      <c r="L264" t="s">
        <v>226</v>
      </c>
      <c r="M264" t="s">
        <v>123</v>
      </c>
      <c r="R264" t="s">
        <v>1818</v>
      </c>
      <c r="W264" t="s">
        <v>1819</v>
      </c>
      <c r="X264" t="s">
        <v>1820</v>
      </c>
      <c r="Y264" t="s">
        <v>126</v>
      </c>
      <c r="Z264" t="s">
        <v>114</v>
      </c>
      <c r="AA264" t="s">
        <v>1821</v>
      </c>
      <c r="AB264" t="s">
        <v>128</v>
      </c>
      <c r="AC264" t="s">
        <v>117</v>
      </c>
      <c r="AD264" t="s">
        <v>110</v>
      </c>
      <c r="AE264" t="s">
        <v>118</v>
      </c>
      <c r="AG264" t="s">
        <v>119</v>
      </c>
    </row>
    <row r="265" spans="1:33" x14ac:dyDescent="0.25">
      <c r="A265">
        <v>1922050558</v>
      </c>
      <c r="B265">
        <v>707144</v>
      </c>
      <c r="C265" t="s">
        <v>1822</v>
      </c>
      <c r="D265" t="s">
        <v>1823</v>
      </c>
      <c r="E265" t="s">
        <v>1824</v>
      </c>
      <c r="G265" t="s">
        <v>1825</v>
      </c>
      <c r="H265" t="s">
        <v>1188</v>
      </c>
      <c r="I265">
        <v>2107</v>
      </c>
      <c r="J265" t="s">
        <v>1826</v>
      </c>
      <c r="L265" t="s">
        <v>234</v>
      </c>
      <c r="M265" t="s">
        <v>110</v>
      </c>
      <c r="R265" t="s">
        <v>1827</v>
      </c>
      <c r="W265" t="s">
        <v>1824</v>
      </c>
      <c r="X265" t="s">
        <v>1828</v>
      </c>
      <c r="Y265" t="s">
        <v>143</v>
      </c>
      <c r="Z265" t="s">
        <v>114</v>
      </c>
      <c r="AA265">
        <v>10462</v>
      </c>
      <c r="AB265" t="s">
        <v>128</v>
      </c>
      <c r="AC265" t="s">
        <v>117</v>
      </c>
      <c r="AD265" t="s">
        <v>110</v>
      </c>
      <c r="AE265" t="s">
        <v>118</v>
      </c>
      <c r="AF265" t="s">
        <v>368</v>
      </c>
      <c r="AG265" t="s">
        <v>119</v>
      </c>
    </row>
    <row r="266" spans="1:33" x14ac:dyDescent="0.25">
      <c r="A266">
        <v>1538232962</v>
      </c>
      <c r="B266">
        <v>983500</v>
      </c>
      <c r="C266" t="s">
        <v>1829</v>
      </c>
      <c r="D266" t="s">
        <v>1830</v>
      </c>
      <c r="E266" t="s">
        <v>1831</v>
      </c>
      <c r="G266" t="s">
        <v>1832</v>
      </c>
      <c r="H266" t="s">
        <v>1833</v>
      </c>
      <c r="J266" t="s">
        <v>1834</v>
      </c>
      <c r="L266" t="s">
        <v>226</v>
      </c>
      <c r="M266" t="s">
        <v>123</v>
      </c>
      <c r="R266" t="s">
        <v>1835</v>
      </c>
      <c r="W266" t="s">
        <v>1831</v>
      </c>
      <c r="X266" t="s">
        <v>1836</v>
      </c>
      <c r="Y266" t="s">
        <v>258</v>
      </c>
      <c r="Z266" t="s">
        <v>114</v>
      </c>
      <c r="AA266" t="s">
        <v>1837</v>
      </c>
      <c r="AB266" t="s">
        <v>128</v>
      </c>
      <c r="AC266" t="s">
        <v>117</v>
      </c>
      <c r="AD266" t="s">
        <v>110</v>
      </c>
      <c r="AE266" t="s">
        <v>118</v>
      </c>
      <c r="AF266" t="s">
        <v>368</v>
      </c>
      <c r="AG266" t="s">
        <v>119</v>
      </c>
    </row>
    <row r="267" spans="1:33" x14ac:dyDescent="0.25">
      <c r="A267">
        <v>1487721155</v>
      </c>
      <c r="C267" t="s">
        <v>1838</v>
      </c>
      <c r="G267" t="s">
        <v>1839</v>
      </c>
      <c r="H267" t="s">
        <v>1840</v>
      </c>
      <c r="J267" t="s">
        <v>1841</v>
      </c>
      <c r="K267" t="s">
        <v>1842</v>
      </c>
      <c r="L267" t="s">
        <v>166</v>
      </c>
      <c r="M267" t="s">
        <v>110</v>
      </c>
      <c r="R267" t="s">
        <v>1838</v>
      </c>
      <c r="S267" t="s">
        <v>1843</v>
      </c>
      <c r="T267" t="s">
        <v>126</v>
      </c>
      <c r="U267" t="s">
        <v>114</v>
      </c>
      <c r="V267">
        <v>112191332</v>
      </c>
      <c r="AC267" t="s">
        <v>117</v>
      </c>
      <c r="AD267" t="s">
        <v>110</v>
      </c>
      <c r="AE267" t="s">
        <v>169</v>
      </c>
      <c r="AG267" t="s">
        <v>119</v>
      </c>
    </row>
    <row r="268" spans="1:33" x14ac:dyDescent="0.25">
      <c r="C268" t="s">
        <v>1844</v>
      </c>
      <c r="G268" t="s">
        <v>1845</v>
      </c>
      <c r="H268" t="s">
        <v>1846</v>
      </c>
      <c r="K268" t="s">
        <v>397</v>
      </c>
      <c r="L268" t="s">
        <v>446</v>
      </c>
      <c r="M268" t="s">
        <v>110</v>
      </c>
      <c r="N268" t="s">
        <v>1847</v>
      </c>
      <c r="O268" t="s">
        <v>1848</v>
      </c>
      <c r="P268" t="s">
        <v>114</v>
      </c>
      <c r="Q268">
        <v>10474</v>
      </c>
      <c r="AC268" t="s">
        <v>117</v>
      </c>
      <c r="AD268" t="s">
        <v>110</v>
      </c>
      <c r="AE268" t="s">
        <v>449</v>
      </c>
      <c r="AG268" t="s">
        <v>119</v>
      </c>
    </row>
    <row r="269" spans="1:33" x14ac:dyDescent="0.25">
      <c r="C269" t="s">
        <v>1849</v>
      </c>
      <c r="G269" t="s">
        <v>1572</v>
      </c>
      <c r="H269" t="s">
        <v>1573</v>
      </c>
      <c r="J269" t="s">
        <v>1574</v>
      </c>
      <c r="K269" t="s">
        <v>397</v>
      </c>
      <c r="L269" t="s">
        <v>446</v>
      </c>
      <c r="M269" t="s">
        <v>110</v>
      </c>
      <c r="N269" t="s">
        <v>1850</v>
      </c>
      <c r="O269" t="s">
        <v>1848</v>
      </c>
      <c r="P269" t="s">
        <v>114</v>
      </c>
      <c r="Q269">
        <v>10467</v>
      </c>
      <c r="AC269" t="s">
        <v>117</v>
      </c>
      <c r="AD269" t="s">
        <v>110</v>
      </c>
      <c r="AE269" t="s">
        <v>449</v>
      </c>
      <c r="AG269" t="s">
        <v>119</v>
      </c>
    </row>
    <row r="270" spans="1:33" x14ac:dyDescent="0.25">
      <c r="C270" t="s">
        <v>1851</v>
      </c>
      <c r="G270" t="s">
        <v>1572</v>
      </c>
      <c r="H270" t="s">
        <v>1573</v>
      </c>
      <c r="J270" t="s">
        <v>1574</v>
      </c>
      <c r="K270" t="s">
        <v>397</v>
      </c>
      <c r="L270" t="s">
        <v>446</v>
      </c>
      <c r="M270" t="s">
        <v>110</v>
      </c>
      <c r="N270" t="s">
        <v>1852</v>
      </c>
      <c r="O270" t="s">
        <v>1848</v>
      </c>
      <c r="P270" t="s">
        <v>114</v>
      </c>
      <c r="Q270">
        <v>10467</v>
      </c>
      <c r="AC270" t="s">
        <v>117</v>
      </c>
      <c r="AD270" t="s">
        <v>110</v>
      </c>
      <c r="AE270" t="s">
        <v>449</v>
      </c>
      <c r="AG270" t="s">
        <v>119</v>
      </c>
    </row>
    <row r="271" spans="1:33" x14ac:dyDescent="0.25">
      <c r="A271">
        <v>1801843412</v>
      </c>
      <c r="B271">
        <v>2669836</v>
      </c>
      <c r="C271" t="s">
        <v>1853</v>
      </c>
      <c r="D271" t="s">
        <v>1854</v>
      </c>
      <c r="E271" t="s">
        <v>1855</v>
      </c>
      <c r="G271" t="s">
        <v>1856</v>
      </c>
      <c r="H271" t="s">
        <v>1857</v>
      </c>
      <c r="J271" t="s">
        <v>1858</v>
      </c>
      <c r="L271" t="s">
        <v>122</v>
      </c>
      <c r="M271" t="s">
        <v>123</v>
      </c>
      <c r="R271" t="s">
        <v>1859</v>
      </c>
      <c r="W271" t="s">
        <v>1855</v>
      </c>
      <c r="X271" t="s">
        <v>1473</v>
      </c>
      <c r="Y271" t="s">
        <v>126</v>
      </c>
      <c r="Z271" t="s">
        <v>114</v>
      </c>
      <c r="AA271" t="s">
        <v>1474</v>
      </c>
      <c r="AB271" t="s">
        <v>128</v>
      </c>
      <c r="AC271" t="s">
        <v>117</v>
      </c>
      <c r="AD271" t="s">
        <v>110</v>
      </c>
      <c r="AE271" t="s">
        <v>118</v>
      </c>
      <c r="AG271" t="s">
        <v>119</v>
      </c>
    </row>
    <row r="272" spans="1:33" x14ac:dyDescent="0.25">
      <c r="A272">
        <v>1558409938</v>
      </c>
      <c r="B272">
        <v>1511797</v>
      </c>
      <c r="C272" t="s">
        <v>1860</v>
      </c>
      <c r="D272" t="s">
        <v>1861</v>
      </c>
      <c r="E272" t="s">
        <v>1862</v>
      </c>
      <c r="G272" t="s">
        <v>1863</v>
      </c>
      <c r="H272" t="s">
        <v>1864</v>
      </c>
      <c r="J272" t="s">
        <v>1865</v>
      </c>
      <c r="L272" t="s">
        <v>226</v>
      </c>
      <c r="M272" t="s">
        <v>110</v>
      </c>
      <c r="R272" t="s">
        <v>1866</v>
      </c>
      <c r="W272" t="s">
        <v>1862</v>
      </c>
      <c r="X272" t="s">
        <v>1867</v>
      </c>
      <c r="Y272" t="s">
        <v>258</v>
      </c>
      <c r="Z272" t="s">
        <v>114</v>
      </c>
      <c r="AA272" t="s">
        <v>1868</v>
      </c>
      <c r="AB272" t="s">
        <v>128</v>
      </c>
      <c r="AC272" t="s">
        <v>117</v>
      </c>
      <c r="AD272" t="s">
        <v>110</v>
      </c>
      <c r="AE272" t="s">
        <v>118</v>
      </c>
      <c r="AF272" t="s">
        <v>368</v>
      </c>
      <c r="AG272" t="s">
        <v>119</v>
      </c>
    </row>
    <row r="273" spans="1:33" x14ac:dyDescent="0.25">
      <c r="A273">
        <v>1902982739</v>
      </c>
      <c r="B273">
        <v>1649389</v>
      </c>
      <c r="C273" t="s">
        <v>1869</v>
      </c>
      <c r="D273" t="s">
        <v>1870</v>
      </c>
      <c r="E273" t="s">
        <v>1871</v>
      </c>
      <c r="G273" t="s">
        <v>1872</v>
      </c>
      <c r="H273" t="s">
        <v>1873</v>
      </c>
      <c r="L273" t="s">
        <v>226</v>
      </c>
      <c r="M273" t="s">
        <v>110</v>
      </c>
      <c r="R273" t="s">
        <v>1874</v>
      </c>
      <c r="W273" t="s">
        <v>1871</v>
      </c>
      <c r="X273" t="s">
        <v>1875</v>
      </c>
      <c r="Y273" t="s">
        <v>551</v>
      </c>
      <c r="Z273" t="s">
        <v>114</v>
      </c>
      <c r="AA273" t="s">
        <v>1876</v>
      </c>
      <c r="AB273" t="s">
        <v>128</v>
      </c>
      <c r="AC273" t="s">
        <v>117</v>
      </c>
      <c r="AD273" t="s">
        <v>110</v>
      </c>
      <c r="AE273" t="s">
        <v>118</v>
      </c>
      <c r="AF273" t="s">
        <v>368</v>
      </c>
      <c r="AG273" t="s">
        <v>119</v>
      </c>
    </row>
    <row r="274" spans="1:33" x14ac:dyDescent="0.25">
      <c r="A274">
        <v>1962401190</v>
      </c>
      <c r="B274">
        <v>1141299</v>
      </c>
      <c r="C274" t="s">
        <v>1877</v>
      </c>
      <c r="D274" t="s">
        <v>1878</v>
      </c>
      <c r="E274" t="s">
        <v>1879</v>
      </c>
      <c r="G274" t="s">
        <v>1880</v>
      </c>
      <c r="H274" t="s">
        <v>1881</v>
      </c>
      <c r="J274" t="s">
        <v>1882</v>
      </c>
      <c r="L274" t="s">
        <v>122</v>
      </c>
      <c r="M274" t="s">
        <v>110</v>
      </c>
      <c r="R274" t="s">
        <v>1883</v>
      </c>
      <c r="W274" t="s">
        <v>1884</v>
      </c>
      <c r="X274" t="s">
        <v>1411</v>
      </c>
      <c r="Y274" t="s">
        <v>143</v>
      </c>
      <c r="Z274" t="s">
        <v>114</v>
      </c>
      <c r="AA274" t="s">
        <v>1412</v>
      </c>
      <c r="AB274" t="s">
        <v>514</v>
      </c>
      <c r="AC274" t="s">
        <v>117</v>
      </c>
      <c r="AD274" t="s">
        <v>110</v>
      </c>
      <c r="AE274" t="s">
        <v>118</v>
      </c>
      <c r="AF274" t="s">
        <v>368</v>
      </c>
      <c r="AG274" t="s">
        <v>119</v>
      </c>
    </row>
    <row r="275" spans="1:33" x14ac:dyDescent="0.25">
      <c r="A275">
        <v>1730220666</v>
      </c>
      <c r="B275">
        <v>2718183</v>
      </c>
      <c r="C275" t="s">
        <v>1885</v>
      </c>
      <c r="D275" t="s">
        <v>1886</v>
      </c>
      <c r="E275" t="s">
        <v>1887</v>
      </c>
      <c r="G275" t="s">
        <v>1888</v>
      </c>
      <c r="H275" t="s">
        <v>1889</v>
      </c>
      <c r="J275" t="s">
        <v>1890</v>
      </c>
      <c r="L275" t="s">
        <v>226</v>
      </c>
      <c r="M275" t="s">
        <v>123</v>
      </c>
      <c r="R275" t="s">
        <v>1891</v>
      </c>
      <c r="W275" t="s">
        <v>1887</v>
      </c>
      <c r="X275" t="s">
        <v>1892</v>
      </c>
      <c r="Y275" t="s">
        <v>151</v>
      </c>
      <c r="Z275" t="s">
        <v>114</v>
      </c>
      <c r="AA275" t="s">
        <v>1893</v>
      </c>
      <c r="AB275" t="s">
        <v>128</v>
      </c>
      <c r="AC275" t="s">
        <v>117</v>
      </c>
      <c r="AD275" t="s">
        <v>110</v>
      </c>
      <c r="AE275" t="s">
        <v>118</v>
      </c>
      <c r="AF275" t="s">
        <v>822</v>
      </c>
      <c r="AG275" t="s">
        <v>119</v>
      </c>
    </row>
    <row r="276" spans="1:33" x14ac:dyDescent="0.25">
      <c r="A276">
        <v>1639248156</v>
      </c>
      <c r="B276">
        <v>1860195</v>
      </c>
      <c r="C276" t="s">
        <v>1894</v>
      </c>
      <c r="D276" t="s">
        <v>1895</v>
      </c>
      <c r="E276" t="s">
        <v>1896</v>
      </c>
      <c r="G276" t="s">
        <v>1897</v>
      </c>
      <c r="H276" t="s">
        <v>1898</v>
      </c>
      <c r="J276" t="s">
        <v>1899</v>
      </c>
      <c r="L276" t="s">
        <v>226</v>
      </c>
      <c r="M276" t="s">
        <v>123</v>
      </c>
      <c r="R276" t="s">
        <v>1900</v>
      </c>
      <c r="W276" t="s">
        <v>1901</v>
      </c>
      <c r="X276" t="s">
        <v>1902</v>
      </c>
      <c r="Y276" t="s">
        <v>374</v>
      </c>
      <c r="Z276" t="s">
        <v>114</v>
      </c>
      <c r="AA276" t="s">
        <v>1903</v>
      </c>
      <c r="AB276" t="s">
        <v>128</v>
      </c>
      <c r="AC276" t="s">
        <v>117</v>
      </c>
      <c r="AD276" t="s">
        <v>110</v>
      </c>
      <c r="AE276" t="s">
        <v>118</v>
      </c>
      <c r="AF276" t="s">
        <v>822</v>
      </c>
      <c r="AG276" t="s">
        <v>119</v>
      </c>
    </row>
    <row r="277" spans="1:33" x14ac:dyDescent="0.25">
      <c r="A277">
        <v>1174762082</v>
      </c>
      <c r="B277">
        <v>3185820</v>
      </c>
      <c r="C277" t="s">
        <v>1904</v>
      </c>
      <c r="D277" t="s">
        <v>1905</v>
      </c>
      <c r="E277" t="s">
        <v>1906</v>
      </c>
      <c r="G277" t="s">
        <v>334</v>
      </c>
      <c r="H277" t="s">
        <v>1907</v>
      </c>
      <c r="J277" t="s">
        <v>1908</v>
      </c>
      <c r="L277" t="s">
        <v>166</v>
      </c>
      <c r="M277" t="s">
        <v>110</v>
      </c>
      <c r="R277" t="s">
        <v>1906</v>
      </c>
      <c r="W277" t="s">
        <v>1906</v>
      </c>
      <c r="X277" t="s">
        <v>1909</v>
      </c>
      <c r="Y277" t="s">
        <v>126</v>
      </c>
      <c r="Z277" t="s">
        <v>114</v>
      </c>
      <c r="AA277" t="s">
        <v>1910</v>
      </c>
      <c r="AB277" t="s">
        <v>367</v>
      </c>
      <c r="AC277" t="s">
        <v>117</v>
      </c>
      <c r="AD277" t="s">
        <v>110</v>
      </c>
      <c r="AE277" t="s">
        <v>118</v>
      </c>
      <c r="AG277" t="s">
        <v>119</v>
      </c>
    </row>
    <row r="278" spans="1:33" x14ac:dyDescent="0.25">
      <c r="A278">
        <v>1225357387</v>
      </c>
      <c r="C278" t="s">
        <v>1911</v>
      </c>
      <c r="G278" t="s">
        <v>334</v>
      </c>
      <c r="H278" t="s">
        <v>1907</v>
      </c>
      <c r="J278" t="s">
        <v>1908</v>
      </c>
      <c r="K278" t="s">
        <v>165</v>
      </c>
      <c r="L278" t="s">
        <v>166</v>
      </c>
      <c r="M278" t="s">
        <v>110</v>
      </c>
      <c r="R278" t="s">
        <v>1911</v>
      </c>
      <c r="S278" t="s">
        <v>1912</v>
      </c>
      <c r="T278" t="s">
        <v>258</v>
      </c>
      <c r="U278" t="s">
        <v>114</v>
      </c>
      <c r="V278">
        <v>100134408</v>
      </c>
      <c r="AC278" t="s">
        <v>117</v>
      </c>
      <c r="AD278" t="s">
        <v>110</v>
      </c>
      <c r="AE278" t="s">
        <v>169</v>
      </c>
      <c r="AG278" t="s">
        <v>119</v>
      </c>
    </row>
    <row r="279" spans="1:33" x14ac:dyDescent="0.25">
      <c r="A279">
        <v>1235388612</v>
      </c>
      <c r="B279">
        <v>3053165</v>
      </c>
      <c r="C279" t="s">
        <v>1913</v>
      </c>
      <c r="D279" t="s">
        <v>1914</v>
      </c>
      <c r="E279" t="s">
        <v>1915</v>
      </c>
      <c r="G279" t="s">
        <v>334</v>
      </c>
      <c r="H279" t="s">
        <v>1907</v>
      </c>
      <c r="J279" t="s">
        <v>1908</v>
      </c>
      <c r="L279" t="s">
        <v>226</v>
      </c>
      <c r="M279" t="s">
        <v>110</v>
      </c>
      <c r="R279" t="s">
        <v>1913</v>
      </c>
      <c r="W279" t="s">
        <v>1915</v>
      </c>
      <c r="X279" t="s">
        <v>1916</v>
      </c>
      <c r="Y279" t="s">
        <v>258</v>
      </c>
      <c r="Z279" t="s">
        <v>114</v>
      </c>
      <c r="AA279" t="s">
        <v>1917</v>
      </c>
      <c r="AB279" t="s">
        <v>367</v>
      </c>
      <c r="AC279" t="s">
        <v>117</v>
      </c>
      <c r="AD279" t="s">
        <v>110</v>
      </c>
      <c r="AE279" t="s">
        <v>118</v>
      </c>
      <c r="AG279" t="s">
        <v>119</v>
      </c>
    </row>
    <row r="280" spans="1:33" x14ac:dyDescent="0.25">
      <c r="A280">
        <v>1306984810</v>
      </c>
      <c r="B280">
        <v>1696611</v>
      </c>
      <c r="C280" t="s">
        <v>1918</v>
      </c>
      <c r="D280" t="s">
        <v>1919</v>
      </c>
      <c r="E280" t="s">
        <v>1920</v>
      </c>
      <c r="G280" t="s">
        <v>379</v>
      </c>
      <c r="H280" t="s">
        <v>380</v>
      </c>
      <c r="J280" t="s">
        <v>381</v>
      </c>
      <c r="L280" t="s">
        <v>226</v>
      </c>
      <c r="M280" t="s">
        <v>123</v>
      </c>
      <c r="R280" t="s">
        <v>1921</v>
      </c>
      <c r="W280" t="s">
        <v>1920</v>
      </c>
      <c r="X280" t="s">
        <v>1922</v>
      </c>
      <c r="Y280" t="s">
        <v>151</v>
      </c>
      <c r="Z280" t="s">
        <v>114</v>
      </c>
      <c r="AA280" t="s">
        <v>1923</v>
      </c>
      <c r="AB280" t="s">
        <v>128</v>
      </c>
      <c r="AC280" t="s">
        <v>117</v>
      </c>
      <c r="AD280" t="s">
        <v>110</v>
      </c>
      <c r="AE280" t="s">
        <v>118</v>
      </c>
      <c r="AG280" t="s">
        <v>119</v>
      </c>
    </row>
    <row r="281" spans="1:33" x14ac:dyDescent="0.25">
      <c r="A281">
        <v>1831121631</v>
      </c>
      <c r="B281">
        <v>890120</v>
      </c>
      <c r="C281" t="s">
        <v>1924</v>
      </c>
      <c r="D281" t="s">
        <v>1925</v>
      </c>
      <c r="E281" t="s">
        <v>1926</v>
      </c>
      <c r="G281" t="s">
        <v>1927</v>
      </c>
      <c r="H281" t="s">
        <v>1695</v>
      </c>
      <c r="J281" t="s">
        <v>1928</v>
      </c>
      <c r="L281" t="s">
        <v>234</v>
      </c>
      <c r="M281" t="s">
        <v>123</v>
      </c>
      <c r="R281" t="s">
        <v>1929</v>
      </c>
      <c r="W281" t="s">
        <v>1930</v>
      </c>
      <c r="X281" t="s">
        <v>1931</v>
      </c>
      <c r="Y281" t="s">
        <v>258</v>
      </c>
      <c r="Z281" t="s">
        <v>114</v>
      </c>
      <c r="AA281" t="s">
        <v>1932</v>
      </c>
      <c r="AB281" t="s">
        <v>128</v>
      </c>
      <c r="AC281" t="s">
        <v>117</v>
      </c>
      <c r="AD281" t="s">
        <v>110</v>
      </c>
      <c r="AE281" t="s">
        <v>118</v>
      </c>
      <c r="AF281" t="s">
        <v>368</v>
      </c>
      <c r="AG281" t="s">
        <v>119</v>
      </c>
    </row>
    <row r="282" spans="1:33" x14ac:dyDescent="0.25">
      <c r="A282">
        <v>1710928304</v>
      </c>
      <c r="B282">
        <v>1423972</v>
      </c>
      <c r="C282" t="s">
        <v>1933</v>
      </c>
      <c r="D282" t="s">
        <v>1934</v>
      </c>
      <c r="E282" t="s">
        <v>1935</v>
      </c>
      <c r="G282" t="s">
        <v>1936</v>
      </c>
      <c r="H282" t="s">
        <v>1937</v>
      </c>
      <c r="J282" t="s">
        <v>1938</v>
      </c>
      <c r="L282" t="s">
        <v>226</v>
      </c>
      <c r="M282" t="s">
        <v>123</v>
      </c>
      <c r="R282" t="s">
        <v>1939</v>
      </c>
      <c r="W282" t="s">
        <v>1935</v>
      </c>
      <c r="X282" t="s">
        <v>1940</v>
      </c>
      <c r="Y282" t="s">
        <v>143</v>
      </c>
      <c r="Z282" t="s">
        <v>114</v>
      </c>
      <c r="AA282" t="s">
        <v>1941</v>
      </c>
      <c r="AB282" t="s">
        <v>128</v>
      </c>
      <c r="AC282" t="s">
        <v>117</v>
      </c>
      <c r="AD282" t="s">
        <v>110</v>
      </c>
      <c r="AE282" t="s">
        <v>118</v>
      </c>
      <c r="AF282" t="s">
        <v>368</v>
      </c>
      <c r="AG282" t="s">
        <v>119</v>
      </c>
    </row>
    <row r="283" spans="1:33" x14ac:dyDescent="0.25">
      <c r="A283">
        <v>1396833588</v>
      </c>
      <c r="B283">
        <v>2809763</v>
      </c>
      <c r="C283" t="s">
        <v>1942</v>
      </c>
      <c r="D283" t="s">
        <v>1943</v>
      </c>
      <c r="E283" t="s">
        <v>1944</v>
      </c>
      <c r="G283" t="s">
        <v>1945</v>
      </c>
      <c r="H283" t="s">
        <v>1946</v>
      </c>
      <c r="L283" t="s">
        <v>226</v>
      </c>
      <c r="M283" t="s">
        <v>123</v>
      </c>
      <c r="R283" t="s">
        <v>1947</v>
      </c>
      <c r="W283" t="s">
        <v>1944</v>
      </c>
      <c r="X283" t="s">
        <v>951</v>
      </c>
      <c r="Y283" t="s">
        <v>143</v>
      </c>
      <c r="Z283" t="s">
        <v>114</v>
      </c>
      <c r="AA283" t="s">
        <v>952</v>
      </c>
      <c r="AB283" t="s">
        <v>128</v>
      </c>
      <c r="AC283" t="s">
        <v>117</v>
      </c>
      <c r="AD283" t="s">
        <v>110</v>
      </c>
      <c r="AE283" t="s">
        <v>118</v>
      </c>
      <c r="AF283" t="s">
        <v>368</v>
      </c>
      <c r="AG283" t="s">
        <v>119</v>
      </c>
    </row>
    <row r="284" spans="1:33" x14ac:dyDescent="0.25">
      <c r="A284">
        <v>1043215320</v>
      </c>
      <c r="B284">
        <v>2138801</v>
      </c>
      <c r="C284" t="s">
        <v>1948</v>
      </c>
      <c r="D284" t="s">
        <v>1949</v>
      </c>
      <c r="E284" t="s">
        <v>1950</v>
      </c>
      <c r="G284" t="s">
        <v>361</v>
      </c>
      <c r="H284" t="s">
        <v>362</v>
      </c>
      <c r="J284" t="s">
        <v>363</v>
      </c>
      <c r="L284" t="s">
        <v>122</v>
      </c>
      <c r="M284" t="s">
        <v>110</v>
      </c>
      <c r="R284" t="s">
        <v>1948</v>
      </c>
      <c r="W284" t="s">
        <v>1950</v>
      </c>
      <c r="X284" t="s">
        <v>1951</v>
      </c>
      <c r="Y284" t="s">
        <v>126</v>
      </c>
      <c r="Z284" t="s">
        <v>114</v>
      </c>
      <c r="AA284" t="s">
        <v>1952</v>
      </c>
      <c r="AB284" t="s">
        <v>128</v>
      </c>
      <c r="AC284" t="s">
        <v>117</v>
      </c>
      <c r="AD284" t="s">
        <v>110</v>
      </c>
      <c r="AE284" t="s">
        <v>118</v>
      </c>
      <c r="AF284" t="s">
        <v>368</v>
      </c>
      <c r="AG284" t="s">
        <v>119</v>
      </c>
    </row>
    <row r="285" spans="1:33" x14ac:dyDescent="0.25">
      <c r="A285">
        <v>1033210646</v>
      </c>
      <c r="B285">
        <v>2056100</v>
      </c>
      <c r="C285" t="s">
        <v>1953</v>
      </c>
      <c r="D285" t="s">
        <v>1954</v>
      </c>
      <c r="E285" t="s">
        <v>1955</v>
      </c>
      <c r="G285" t="s">
        <v>1956</v>
      </c>
      <c r="H285" t="s">
        <v>1957</v>
      </c>
      <c r="J285" t="s">
        <v>1958</v>
      </c>
      <c r="L285" t="s">
        <v>226</v>
      </c>
      <c r="M285" t="s">
        <v>123</v>
      </c>
      <c r="R285" t="s">
        <v>1959</v>
      </c>
      <c r="W285" t="s">
        <v>1960</v>
      </c>
      <c r="X285" t="s">
        <v>1092</v>
      </c>
      <c r="Y285" t="s">
        <v>374</v>
      </c>
      <c r="Z285" t="s">
        <v>114</v>
      </c>
      <c r="AA285" t="s">
        <v>1093</v>
      </c>
      <c r="AB285" t="s">
        <v>128</v>
      </c>
      <c r="AC285" t="s">
        <v>117</v>
      </c>
      <c r="AD285" t="s">
        <v>110</v>
      </c>
      <c r="AE285" t="s">
        <v>118</v>
      </c>
      <c r="AF285" t="s">
        <v>368</v>
      </c>
      <c r="AG285" t="s">
        <v>119</v>
      </c>
    </row>
    <row r="286" spans="1:33" x14ac:dyDescent="0.25">
      <c r="A286">
        <v>1194801142</v>
      </c>
      <c r="B286">
        <v>2389788</v>
      </c>
      <c r="C286" t="s">
        <v>1961</v>
      </c>
      <c r="D286" t="s">
        <v>1962</v>
      </c>
      <c r="E286" t="s">
        <v>1963</v>
      </c>
      <c r="G286" t="s">
        <v>1964</v>
      </c>
      <c r="H286" t="s">
        <v>1965</v>
      </c>
      <c r="J286" t="s">
        <v>1966</v>
      </c>
      <c r="L286" t="s">
        <v>140</v>
      </c>
      <c r="M286" t="s">
        <v>110</v>
      </c>
      <c r="R286" t="s">
        <v>1967</v>
      </c>
      <c r="W286" t="s">
        <v>1963</v>
      </c>
      <c r="X286" t="s">
        <v>1968</v>
      </c>
      <c r="Y286" t="s">
        <v>258</v>
      </c>
      <c r="Z286" t="s">
        <v>114</v>
      </c>
      <c r="AA286" t="s">
        <v>1743</v>
      </c>
      <c r="AB286" t="s">
        <v>514</v>
      </c>
      <c r="AC286" t="s">
        <v>117</v>
      </c>
      <c r="AD286" t="s">
        <v>110</v>
      </c>
      <c r="AE286" t="s">
        <v>118</v>
      </c>
      <c r="AF286" t="s">
        <v>368</v>
      </c>
      <c r="AG286" t="s">
        <v>119</v>
      </c>
    </row>
    <row r="287" spans="1:33" x14ac:dyDescent="0.25">
      <c r="A287">
        <v>1922231604</v>
      </c>
      <c r="B287">
        <v>3158454</v>
      </c>
      <c r="C287" t="s">
        <v>1969</v>
      </c>
      <c r="D287" t="s">
        <v>1970</v>
      </c>
      <c r="E287" t="s">
        <v>1971</v>
      </c>
      <c r="G287" t="s">
        <v>1972</v>
      </c>
      <c r="H287" t="s">
        <v>1973</v>
      </c>
      <c r="J287" t="s">
        <v>1974</v>
      </c>
      <c r="L287" t="s">
        <v>226</v>
      </c>
      <c r="M287" t="s">
        <v>123</v>
      </c>
      <c r="R287" t="s">
        <v>1975</v>
      </c>
      <c r="W287" t="s">
        <v>1971</v>
      </c>
      <c r="X287" t="s">
        <v>1976</v>
      </c>
      <c r="Y287" t="s">
        <v>258</v>
      </c>
      <c r="Z287" t="s">
        <v>114</v>
      </c>
      <c r="AA287" t="s">
        <v>1977</v>
      </c>
      <c r="AB287" t="s">
        <v>128</v>
      </c>
      <c r="AC287" t="s">
        <v>117</v>
      </c>
      <c r="AD287" t="s">
        <v>110</v>
      </c>
      <c r="AE287" t="s">
        <v>118</v>
      </c>
      <c r="AF287" t="s">
        <v>368</v>
      </c>
      <c r="AG287" t="s">
        <v>119</v>
      </c>
    </row>
    <row r="288" spans="1:33" x14ac:dyDescent="0.25">
      <c r="A288">
        <v>1699882910</v>
      </c>
      <c r="B288">
        <v>2743740</v>
      </c>
      <c r="C288" t="s">
        <v>1978</v>
      </c>
      <c r="D288" t="s">
        <v>1979</v>
      </c>
      <c r="E288" t="s">
        <v>1980</v>
      </c>
      <c r="G288" t="s">
        <v>1981</v>
      </c>
      <c r="H288" t="s">
        <v>1982</v>
      </c>
      <c r="J288" t="s">
        <v>1983</v>
      </c>
      <c r="L288" t="s">
        <v>226</v>
      </c>
      <c r="M288" t="s">
        <v>123</v>
      </c>
      <c r="R288" t="s">
        <v>1984</v>
      </c>
      <c r="W288" t="s">
        <v>1980</v>
      </c>
      <c r="X288" t="s">
        <v>1985</v>
      </c>
      <c r="Y288" t="s">
        <v>551</v>
      </c>
      <c r="Z288" t="s">
        <v>114</v>
      </c>
      <c r="AA288" t="s">
        <v>1986</v>
      </c>
      <c r="AB288" t="s">
        <v>128</v>
      </c>
      <c r="AC288" t="s">
        <v>117</v>
      </c>
      <c r="AD288" t="s">
        <v>110</v>
      </c>
      <c r="AE288" t="s">
        <v>118</v>
      </c>
      <c r="AF288" t="s">
        <v>822</v>
      </c>
      <c r="AG288" t="s">
        <v>119</v>
      </c>
    </row>
    <row r="289" spans="1:33" x14ac:dyDescent="0.25">
      <c r="A289">
        <v>1679664213</v>
      </c>
      <c r="B289">
        <v>545060</v>
      </c>
      <c r="C289" t="s">
        <v>1987</v>
      </c>
      <c r="D289" t="s">
        <v>1988</v>
      </c>
      <c r="E289" t="s">
        <v>1989</v>
      </c>
      <c r="G289" t="s">
        <v>1990</v>
      </c>
      <c r="H289" t="s">
        <v>1226</v>
      </c>
      <c r="L289" t="s">
        <v>226</v>
      </c>
      <c r="M289" t="s">
        <v>123</v>
      </c>
      <c r="R289" t="s">
        <v>1991</v>
      </c>
      <c r="W289" t="s">
        <v>1989</v>
      </c>
      <c r="X289" t="s">
        <v>925</v>
      </c>
      <c r="Y289" t="s">
        <v>374</v>
      </c>
      <c r="Z289" t="s">
        <v>114</v>
      </c>
      <c r="AA289" t="s">
        <v>699</v>
      </c>
      <c r="AB289" t="s">
        <v>128</v>
      </c>
      <c r="AC289" t="s">
        <v>117</v>
      </c>
      <c r="AD289" t="s">
        <v>110</v>
      </c>
      <c r="AE289" t="s">
        <v>118</v>
      </c>
      <c r="AF289" t="s">
        <v>368</v>
      </c>
      <c r="AG289" t="s">
        <v>119</v>
      </c>
    </row>
    <row r="290" spans="1:33" x14ac:dyDescent="0.25">
      <c r="A290">
        <v>1013972991</v>
      </c>
      <c r="B290">
        <v>2144810</v>
      </c>
      <c r="C290" t="s">
        <v>1992</v>
      </c>
      <c r="D290" t="s">
        <v>1993</v>
      </c>
      <c r="E290" t="s">
        <v>1994</v>
      </c>
      <c r="G290" t="s">
        <v>106</v>
      </c>
      <c r="H290" t="s">
        <v>107</v>
      </c>
      <c r="J290" t="s">
        <v>108</v>
      </c>
      <c r="L290" t="s">
        <v>122</v>
      </c>
      <c r="M290" t="s">
        <v>123</v>
      </c>
      <c r="R290" t="s">
        <v>1992</v>
      </c>
      <c r="W290" t="s">
        <v>1994</v>
      </c>
      <c r="X290" t="s">
        <v>1995</v>
      </c>
      <c r="Y290" t="s">
        <v>258</v>
      </c>
      <c r="Z290" t="s">
        <v>114</v>
      </c>
      <c r="AA290" t="s">
        <v>1996</v>
      </c>
      <c r="AB290" t="s">
        <v>128</v>
      </c>
      <c r="AC290" t="s">
        <v>117</v>
      </c>
      <c r="AD290" t="s">
        <v>110</v>
      </c>
      <c r="AE290" t="s">
        <v>118</v>
      </c>
      <c r="AG290" t="s">
        <v>119</v>
      </c>
    </row>
    <row r="291" spans="1:33" x14ac:dyDescent="0.25">
      <c r="A291">
        <v>1427011733</v>
      </c>
      <c r="B291">
        <v>1818579</v>
      </c>
      <c r="C291" t="s">
        <v>1997</v>
      </c>
      <c r="D291" t="s">
        <v>1998</v>
      </c>
      <c r="E291" t="s">
        <v>1999</v>
      </c>
      <c r="G291" t="s">
        <v>106</v>
      </c>
      <c r="H291" t="s">
        <v>107</v>
      </c>
      <c r="J291" t="s">
        <v>108</v>
      </c>
      <c r="L291" t="s">
        <v>122</v>
      </c>
      <c r="M291" t="s">
        <v>123</v>
      </c>
      <c r="R291" t="s">
        <v>1997</v>
      </c>
      <c r="W291" t="s">
        <v>1999</v>
      </c>
      <c r="Y291" t="s">
        <v>126</v>
      </c>
      <c r="Z291" t="s">
        <v>114</v>
      </c>
      <c r="AA291" t="s">
        <v>2000</v>
      </c>
      <c r="AB291" t="s">
        <v>128</v>
      </c>
      <c r="AC291" t="s">
        <v>117</v>
      </c>
      <c r="AD291" t="s">
        <v>110</v>
      </c>
      <c r="AE291" t="s">
        <v>118</v>
      </c>
      <c r="AG291" t="s">
        <v>119</v>
      </c>
    </row>
    <row r="292" spans="1:33" x14ac:dyDescent="0.25">
      <c r="A292">
        <v>1639332620</v>
      </c>
      <c r="B292">
        <v>3444364</v>
      </c>
      <c r="C292" t="s">
        <v>2001</v>
      </c>
      <c r="D292" t="s">
        <v>2002</v>
      </c>
      <c r="E292" t="s">
        <v>2003</v>
      </c>
      <c r="G292" t="s">
        <v>106</v>
      </c>
      <c r="H292" t="s">
        <v>107</v>
      </c>
      <c r="J292" t="s">
        <v>108</v>
      </c>
      <c r="L292" t="s">
        <v>191</v>
      </c>
      <c r="M292" t="s">
        <v>110</v>
      </c>
      <c r="R292" t="s">
        <v>2004</v>
      </c>
      <c r="W292" t="s">
        <v>2005</v>
      </c>
      <c r="X292" t="s">
        <v>150</v>
      </c>
      <c r="Y292" t="s">
        <v>151</v>
      </c>
      <c r="Z292" t="s">
        <v>114</v>
      </c>
      <c r="AA292" t="s">
        <v>152</v>
      </c>
      <c r="AB292" t="s">
        <v>128</v>
      </c>
      <c r="AC292" t="s">
        <v>117</v>
      </c>
      <c r="AD292" t="s">
        <v>110</v>
      </c>
      <c r="AE292" t="s">
        <v>118</v>
      </c>
      <c r="AG292" t="s">
        <v>119</v>
      </c>
    </row>
    <row r="293" spans="1:33" x14ac:dyDescent="0.25">
      <c r="A293">
        <v>1679594311</v>
      </c>
      <c r="B293">
        <v>1695481</v>
      </c>
      <c r="C293" t="s">
        <v>2006</v>
      </c>
      <c r="D293" t="s">
        <v>2007</v>
      </c>
      <c r="E293" t="s">
        <v>2008</v>
      </c>
      <c r="G293" t="s">
        <v>106</v>
      </c>
      <c r="H293" t="s">
        <v>107</v>
      </c>
      <c r="J293" t="s">
        <v>108</v>
      </c>
      <c r="L293" t="s">
        <v>226</v>
      </c>
      <c r="M293" t="s">
        <v>123</v>
      </c>
      <c r="R293" t="s">
        <v>2009</v>
      </c>
      <c r="W293" t="s">
        <v>2008</v>
      </c>
      <c r="X293" t="s">
        <v>2010</v>
      </c>
      <c r="Y293" t="s">
        <v>126</v>
      </c>
      <c r="Z293" t="s">
        <v>114</v>
      </c>
      <c r="AA293" t="s">
        <v>2011</v>
      </c>
      <c r="AB293" t="s">
        <v>128</v>
      </c>
      <c r="AC293" t="s">
        <v>117</v>
      </c>
      <c r="AD293" t="s">
        <v>110</v>
      </c>
      <c r="AE293" t="s">
        <v>118</v>
      </c>
      <c r="AG293" t="s">
        <v>119</v>
      </c>
    </row>
    <row r="294" spans="1:33" x14ac:dyDescent="0.25">
      <c r="A294">
        <v>1477737716</v>
      </c>
      <c r="B294">
        <v>3765280</v>
      </c>
      <c r="C294" t="s">
        <v>2012</v>
      </c>
      <c r="D294" t="s">
        <v>2013</v>
      </c>
      <c r="E294" t="s">
        <v>2014</v>
      </c>
      <c r="G294" t="s">
        <v>283</v>
      </c>
      <c r="H294" t="s">
        <v>284</v>
      </c>
      <c r="J294" t="s">
        <v>285</v>
      </c>
      <c r="L294" t="s">
        <v>140</v>
      </c>
      <c r="M294" t="s">
        <v>110</v>
      </c>
      <c r="R294" t="s">
        <v>2012</v>
      </c>
      <c r="W294" t="s">
        <v>2014</v>
      </c>
      <c r="X294" t="s">
        <v>2015</v>
      </c>
      <c r="Y294" t="s">
        <v>258</v>
      </c>
      <c r="Z294" t="s">
        <v>114</v>
      </c>
      <c r="AA294" t="s">
        <v>298</v>
      </c>
      <c r="AB294" t="s">
        <v>128</v>
      </c>
      <c r="AC294" t="s">
        <v>117</v>
      </c>
      <c r="AD294" t="s">
        <v>110</v>
      </c>
      <c r="AE294" t="s">
        <v>118</v>
      </c>
      <c r="AG294" t="s">
        <v>119</v>
      </c>
    </row>
    <row r="295" spans="1:33" x14ac:dyDescent="0.25">
      <c r="A295">
        <v>1487643177</v>
      </c>
      <c r="B295">
        <v>1762252</v>
      </c>
      <c r="C295" t="s">
        <v>2016</v>
      </c>
      <c r="D295" t="s">
        <v>2017</v>
      </c>
      <c r="E295" t="s">
        <v>2018</v>
      </c>
      <c r="G295" t="s">
        <v>283</v>
      </c>
      <c r="H295" t="s">
        <v>284</v>
      </c>
      <c r="J295" t="s">
        <v>285</v>
      </c>
      <c r="L295" t="s">
        <v>122</v>
      </c>
      <c r="M295" t="s">
        <v>110</v>
      </c>
      <c r="R295" t="s">
        <v>2016</v>
      </c>
      <c r="W295" t="s">
        <v>2018</v>
      </c>
      <c r="X295" t="s">
        <v>2019</v>
      </c>
      <c r="Y295" t="s">
        <v>932</v>
      </c>
      <c r="Z295" t="s">
        <v>114</v>
      </c>
      <c r="AA295" t="s">
        <v>933</v>
      </c>
      <c r="AB295" t="s">
        <v>128</v>
      </c>
      <c r="AC295" t="s">
        <v>117</v>
      </c>
      <c r="AD295" t="s">
        <v>110</v>
      </c>
      <c r="AE295" t="s">
        <v>118</v>
      </c>
      <c r="AG295" t="s">
        <v>119</v>
      </c>
    </row>
    <row r="296" spans="1:33" x14ac:dyDescent="0.25">
      <c r="A296">
        <v>1487707469</v>
      </c>
      <c r="B296">
        <v>661550</v>
      </c>
      <c r="C296" t="s">
        <v>2020</v>
      </c>
      <c r="D296" t="s">
        <v>2021</v>
      </c>
      <c r="E296" t="s">
        <v>2022</v>
      </c>
      <c r="G296" t="s">
        <v>283</v>
      </c>
      <c r="H296" t="s">
        <v>284</v>
      </c>
      <c r="J296" t="s">
        <v>285</v>
      </c>
      <c r="L296" t="s">
        <v>1305</v>
      </c>
      <c r="M296" t="s">
        <v>110</v>
      </c>
      <c r="R296" t="s">
        <v>2020</v>
      </c>
      <c r="W296" t="s">
        <v>2022</v>
      </c>
      <c r="X296" t="s">
        <v>2023</v>
      </c>
      <c r="Y296" t="s">
        <v>258</v>
      </c>
      <c r="Z296" t="s">
        <v>114</v>
      </c>
      <c r="AA296" t="s">
        <v>298</v>
      </c>
      <c r="AB296" t="s">
        <v>128</v>
      </c>
      <c r="AC296" t="s">
        <v>117</v>
      </c>
      <c r="AD296" t="s">
        <v>110</v>
      </c>
      <c r="AE296" t="s">
        <v>118</v>
      </c>
      <c r="AG296" t="s">
        <v>119</v>
      </c>
    </row>
    <row r="297" spans="1:33" x14ac:dyDescent="0.25">
      <c r="A297">
        <v>1487812624</v>
      </c>
      <c r="B297">
        <v>3624839</v>
      </c>
      <c r="C297" t="s">
        <v>2024</v>
      </c>
      <c r="D297" t="s">
        <v>2025</v>
      </c>
      <c r="E297" t="s">
        <v>2024</v>
      </c>
      <c r="G297" t="s">
        <v>283</v>
      </c>
      <c r="H297" t="s">
        <v>284</v>
      </c>
      <c r="J297" t="s">
        <v>285</v>
      </c>
      <c r="L297" t="s">
        <v>122</v>
      </c>
      <c r="M297" t="s">
        <v>110</v>
      </c>
      <c r="R297" t="s">
        <v>2024</v>
      </c>
      <c r="W297" t="s">
        <v>2024</v>
      </c>
      <c r="X297" t="s">
        <v>2026</v>
      </c>
      <c r="Y297" t="s">
        <v>258</v>
      </c>
      <c r="Z297" t="s">
        <v>114</v>
      </c>
      <c r="AA297" t="s">
        <v>2027</v>
      </c>
      <c r="AB297" t="s">
        <v>128</v>
      </c>
      <c r="AC297" t="s">
        <v>117</v>
      </c>
      <c r="AD297" t="s">
        <v>110</v>
      </c>
      <c r="AE297" t="s">
        <v>118</v>
      </c>
      <c r="AG297" t="s">
        <v>119</v>
      </c>
    </row>
    <row r="298" spans="1:33" x14ac:dyDescent="0.25">
      <c r="A298">
        <v>1487841110</v>
      </c>
      <c r="B298">
        <v>2924830</v>
      </c>
      <c r="C298" t="s">
        <v>2028</v>
      </c>
      <c r="D298" t="s">
        <v>2029</v>
      </c>
      <c r="E298" t="s">
        <v>2030</v>
      </c>
      <c r="G298" t="s">
        <v>283</v>
      </c>
      <c r="H298" t="s">
        <v>284</v>
      </c>
      <c r="J298" t="s">
        <v>285</v>
      </c>
      <c r="L298" t="s">
        <v>1305</v>
      </c>
      <c r="M298" t="s">
        <v>123</v>
      </c>
      <c r="R298" t="s">
        <v>2028</v>
      </c>
      <c r="W298" t="s">
        <v>2030</v>
      </c>
      <c r="X298" t="s">
        <v>2031</v>
      </c>
      <c r="Y298" t="s">
        <v>143</v>
      </c>
      <c r="Z298" t="s">
        <v>114</v>
      </c>
      <c r="AA298" t="s">
        <v>2032</v>
      </c>
      <c r="AB298" t="s">
        <v>128</v>
      </c>
      <c r="AC298" t="s">
        <v>117</v>
      </c>
      <c r="AD298" t="s">
        <v>110</v>
      </c>
      <c r="AE298" t="s">
        <v>118</v>
      </c>
      <c r="AG298" t="s">
        <v>119</v>
      </c>
    </row>
    <row r="299" spans="1:33" x14ac:dyDescent="0.25">
      <c r="A299">
        <v>1497029680</v>
      </c>
      <c r="B299">
        <v>3480462</v>
      </c>
      <c r="C299" t="s">
        <v>2033</v>
      </c>
      <c r="D299" t="s">
        <v>2034</v>
      </c>
      <c r="E299" t="s">
        <v>2035</v>
      </c>
      <c r="G299" t="s">
        <v>283</v>
      </c>
      <c r="H299" t="s">
        <v>284</v>
      </c>
      <c r="J299" t="s">
        <v>285</v>
      </c>
      <c r="L299" t="s">
        <v>122</v>
      </c>
      <c r="M299" t="s">
        <v>110</v>
      </c>
      <c r="R299" t="s">
        <v>2033</v>
      </c>
      <c r="W299" t="s">
        <v>2035</v>
      </c>
      <c r="X299" t="s">
        <v>2036</v>
      </c>
      <c r="Y299" t="s">
        <v>2037</v>
      </c>
      <c r="Z299" t="s">
        <v>114</v>
      </c>
      <c r="AA299" t="s">
        <v>2038</v>
      </c>
      <c r="AB299" t="s">
        <v>128</v>
      </c>
      <c r="AC299" t="s">
        <v>117</v>
      </c>
      <c r="AD299" t="s">
        <v>110</v>
      </c>
      <c r="AE299" t="s">
        <v>118</v>
      </c>
      <c r="AG299" t="s">
        <v>119</v>
      </c>
    </row>
    <row r="300" spans="1:33" x14ac:dyDescent="0.25">
      <c r="A300">
        <v>1497046650</v>
      </c>
      <c r="B300">
        <v>3920981</v>
      </c>
      <c r="C300" t="s">
        <v>2039</v>
      </c>
      <c r="D300" t="s">
        <v>2040</v>
      </c>
      <c r="E300" t="s">
        <v>2041</v>
      </c>
      <c r="G300" t="s">
        <v>283</v>
      </c>
      <c r="H300" t="s">
        <v>284</v>
      </c>
      <c r="J300" t="s">
        <v>285</v>
      </c>
      <c r="L300" t="s">
        <v>122</v>
      </c>
      <c r="M300" t="s">
        <v>110</v>
      </c>
      <c r="R300" t="s">
        <v>2039</v>
      </c>
      <c r="W300" t="s">
        <v>2041</v>
      </c>
      <c r="X300" t="s">
        <v>302</v>
      </c>
      <c r="Y300" t="s">
        <v>303</v>
      </c>
      <c r="Z300" t="s">
        <v>114</v>
      </c>
      <c r="AA300" t="s">
        <v>304</v>
      </c>
      <c r="AB300" t="s">
        <v>128</v>
      </c>
      <c r="AC300" t="s">
        <v>117</v>
      </c>
      <c r="AD300" t="s">
        <v>110</v>
      </c>
      <c r="AE300" t="s">
        <v>118</v>
      </c>
      <c r="AG300" t="s">
        <v>119</v>
      </c>
    </row>
    <row r="301" spans="1:33" x14ac:dyDescent="0.25">
      <c r="A301">
        <v>1508917824</v>
      </c>
      <c r="B301">
        <v>3481101</v>
      </c>
      <c r="C301" t="s">
        <v>2042</v>
      </c>
      <c r="D301" t="s">
        <v>2043</v>
      </c>
      <c r="E301" t="s">
        <v>2044</v>
      </c>
      <c r="G301" t="s">
        <v>283</v>
      </c>
      <c r="H301" t="s">
        <v>284</v>
      </c>
      <c r="J301" t="s">
        <v>285</v>
      </c>
      <c r="L301" t="s">
        <v>140</v>
      </c>
      <c r="M301" t="s">
        <v>110</v>
      </c>
      <c r="R301" t="s">
        <v>2042</v>
      </c>
      <c r="W301" t="s">
        <v>2044</v>
      </c>
      <c r="X301" t="s">
        <v>2026</v>
      </c>
      <c r="Y301" t="s">
        <v>258</v>
      </c>
      <c r="Z301" t="s">
        <v>114</v>
      </c>
      <c r="AA301" t="s">
        <v>2027</v>
      </c>
      <c r="AB301" t="s">
        <v>128</v>
      </c>
      <c r="AC301" t="s">
        <v>117</v>
      </c>
      <c r="AD301" t="s">
        <v>110</v>
      </c>
      <c r="AE301" t="s">
        <v>118</v>
      </c>
      <c r="AG301" t="s">
        <v>119</v>
      </c>
    </row>
    <row r="302" spans="1:33" x14ac:dyDescent="0.25">
      <c r="A302">
        <v>1508921149</v>
      </c>
      <c r="B302">
        <v>2811383</v>
      </c>
      <c r="C302" t="s">
        <v>2045</v>
      </c>
      <c r="D302" t="s">
        <v>2046</v>
      </c>
      <c r="E302" t="s">
        <v>2047</v>
      </c>
      <c r="G302" t="s">
        <v>283</v>
      </c>
      <c r="H302" t="s">
        <v>284</v>
      </c>
      <c r="J302" t="s">
        <v>285</v>
      </c>
      <c r="L302" t="s">
        <v>122</v>
      </c>
      <c r="M302" t="s">
        <v>110</v>
      </c>
      <c r="R302" t="s">
        <v>2045</v>
      </c>
      <c r="W302" t="s">
        <v>2047</v>
      </c>
      <c r="X302" t="s">
        <v>1892</v>
      </c>
      <c r="Y302" t="s">
        <v>151</v>
      </c>
      <c r="Z302" t="s">
        <v>114</v>
      </c>
      <c r="AA302" t="s">
        <v>1893</v>
      </c>
      <c r="AB302" t="s">
        <v>128</v>
      </c>
      <c r="AC302" t="s">
        <v>117</v>
      </c>
      <c r="AD302" t="s">
        <v>110</v>
      </c>
      <c r="AE302" t="s">
        <v>118</v>
      </c>
      <c r="AG302" t="s">
        <v>119</v>
      </c>
    </row>
    <row r="303" spans="1:33" x14ac:dyDescent="0.25">
      <c r="A303">
        <v>1841466737</v>
      </c>
      <c r="C303" t="s">
        <v>2048</v>
      </c>
      <c r="G303" t="s">
        <v>379</v>
      </c>
      <c r="H303" t="s">
        <v>380</v>
      </c>
      <c r="J303" t="s">
        <v>381</v>
      </c>
      <c r="K303" t="s">
        <v>165</v>
      </c>
      <c r="L303" t="s">
        <v>166</v>
      </c>
      <c r="M303" t="s">
        <v>110</v>
      </c>
      <c r="R303" t="s">
        <v>2048</v>
      </c>
      <c r="S303" t="s">
        <v>2049</v>
      </c>
      <c r="T303" t="s">
        <v>126</v>
      </c>
      <c r="U303" t="s">
        <v>114</v>
      </c>
      <c r="V303">
        <v>112204310</v>
      </c>
      <c r="AC303" t="s">
        <v>117</v>
      </c>
      <c r="AD303" t="s">
        <v>110</v>
      </c>
      <c r="AE303" t="s">
        <v>169</v>
      </c>
      <c r="AG303" t="s">
        <v>119</v>
      </c>
    </row>
    <row r="304" spans="1:33" x14ac:dyDescent="0.25">
      <c r="A304">
        <v>1851595383</v>
      </c>
      <c r="B304">
        <v>3230417</v>
      </c>
      <c r="C304" t="s">
        <v>2050</v>
      </c>
      <c r="D304" t="s">
        <v>2051</v>
      </c>
      <c r="E304" t="s">
        <v>2052</v>
      </c>
      <c r="G304" t="s">
        <v>379</v>
      </c>
      <c r="H304" t="s">
        <v>819</v>
      </c>
      <c r="J304" t="s">
        <v>381</v>
      </c>
      <c r="L304" t="s">
        <v>37</v>
      </c>
      <c r="M304" t="s">
        <v>110</v>
      </c>
      <c r="R304" t="s">
        <v>2050</v>
      </c>
      <c r="W304" t="s">
        <v>2052</v>
      </c>
      <c r="X304" t="s">
        <v>2053</v>
      </c>
      <c r="Y304" t="s">
        <v>258</v>
      </c>
      <c r="Z304" t="s">
        <v>114</v>
      </c>
      <c r="AA304" t="s">
        <v>821</v>
      </c>
      <c r="AB304" t="s">
        <v>367</v>
      </c>
      <c r="AC304" t="s">
        <v>117</v>
      </c>
      <c r="AD304" t="s">
        <v>110</v>
      </c>
      <c r="AE304" t="s">
        <v>118</v>
      </c>
      <c r="AG304" t="s">
        <v>119</v>
      </c>
    </row>
    <row r="305" spans="1:33" x14ac:dyDescent="0.25">
      <c r="A305">
        <v>1861438236</v>
      </c>
      <c r="B305">
        <v>3446760</v>
      </c>
      <c r="C305" t="s">
        <v>2054</v>
      </c>
      <c r="D305" t="s">
        <v>2055</v>
      </c>
      <c r="E305" t="s">
        <v>2054</v>
      </c>
      <c r="G305" t="s">
        <v>379</v>
      </c>
      <c r="H305" t="s">
        <v>380</v>
      </c>
      <c r="J305" t="s">
        <v>381</v>
      </c>
      <c r="L305" t="s">
        <v>226</v>
      </c>
      <c r="M305" t="s">
        <v>110</v>
      </c>
      <c r="R305" t="s">
        <v>2054</v>
      </c>
      <c r="W305" t="s">
        <v>2054</v>
      </c>
      <c r="X305" t="s">
        <v>2056</v>
      </c>
      <c r="Y305" t="s">
        <v>258</v>
      </c>
      <c r="Z305" t="s">
        <v>114</v>
      </c>
      <c r="AA305" t="s">
        <v>2057</v>
      </c>
      <c r="AB305" t="s">
        <v>367</v>
      </c>
      <c r="AC305" t="s">
        <v>117</v>
      </c>
      <c r="AD305" t="s">
        <v>110</v>
      </c>
      <c r="AE305" t="s">
        <v>118</v>
      </c>
      <c r="AG305" t="s">
        <v>119</v>
      </c>
    </row>
    <row r="306" spans="1:33" x14ac:dyDescent="0.25">
      <c r="A306">
        <v>1861581217</v>
      </c>
      <c r="B306">
        <v>2881381</v>
      </c>
      <c r="C306" t="s">
        <v>2058</v>
      </c>
      <c r="D306" t="s">
        <v>2059</v>
      </c>
      <c r="E306" t="s">
        <v>2060</v>
      </c>
      <c r="G306" t="s">
        <v>379</v>
      </c>
      <c r="H306" t="s">
        <v>380</v>
      </c>
      <c r="J306" t="s">
        <v>381</v>
      </c>
      <c r="L306" t="s">
        <v>122</v>
      </c>
      <c r="M306" t="s">
        <v>110</v>
      </c>
      <c r="R306" t="s">
        <v>2061</v>
      </c>
      <c r="W306" t="s">
        <v>2060</v>
      </c>
      <c r="X306" t="s">
        <v>2062</v>
      </c>
      <c r="Y306" t="s">
        <v>258</v>
      </c>
      <c r="Z306" t="s">
        <v>114</v>
      </c>
      <c r="AA306" t="s">
        <v>2063</v>
      </c>
      <c r="AB306" t="s">
        <v>128</v>
      </c>
      <c r="AC306" t="s">
        <v>117</v>
      </c>
      <c r="AD306" t="s">
        <v>110</v>
      </c>
      <c r="AE306" t="s">
        <v>118</v>
      </c>
      <c r="AG306" t="s">
        <v>119</v>
      </c>
    </row>
    <row r="307" spans="1:33" x14ac:dyDescent="0.25">
      <c r="A307">
        <v>1861659914</v>
      </c>
      <c r="C307" t="s">
        <v>2064</v>
      </c>
      <c r="G307" t="s">
        <v>379</v>
      </c>
      <c r="H307" t="s">
        <v>380</v>
      </c>
      <c r="J307" t="s">
        <v>381</v>
      </c>
      <c r="K307" t="s">
        <v>165</v>
      </c>
      <c r="L307" t="s">
        <v>166</v>
      </c>
      <c r="M307" t="s">
        <v>110</v>
      </c>
      <c r="R307" t="s">
        <v>2064</v>
      </c>
      <c r="S307" t="s">
        <v>2065</v>
      </c>
      <c r="T307" t="s">
        <v>151</v>
      </c>
      <c r="U307" t="s">
        <v>114</v>
      </c>
      <c r="V307">
        <v>113544233</v>
      </c>
      <c r="AC307" t="s">
        <v>117</v>
      </c>
      <c r="AD307" t="s">
        <v>110</v>
      </c>
      <c r="AE307" t="s">
        <v>169</v>
      </c>
      <c r="AG307" t="s">
        <v>119</v>
      </c>
    </row>
    <row r="308" spans="1:33" x14ac:dyDescent="0.25">
      <c r="A308">
        <v>1306803630</v>
      </c>
      <c r="B308">
        <v>2692097</v>
      </c>
      <c r="C308" t="s">
        <v>2066</v>
      </c>
      <c r="D308" t="s">
        <v>2067</v>
      </c>
      <c r="E308" t="s">
        <v>2068</v>
      </c>
      <c r="G308" t="s">
        <v>283</v>
      </c>
      <c r="H308" t="s">
        <v>284</v>
      </c>
      <c r="J308" t="s">
        <v>285</v>
      </c>
      <c r="L308" t="s">
        <v>122</v>
      </c>
      <c r="M308" t="s">
        <v>110</v>
      </c>
      <c r="R308" t="s">
        <v>2066</v>
      </c>
      <c r="W308" t="s">
        <v>2068</v>
      </c>
      <c r="X308" t="s">
        <v>2026</v>
      </c>
      <c r="Y308" t="s">
        <v>258</v>
      </c>
      <c r="Z308" t="s">
        <v>114</v>
      </c>
      <c r="AA308" t="s">
        <v>2027</v>
      </c>
      <c r="AB308" t="s">
        <v>128</v>
      </c>
      <c r="AC308" t="s">
        <v>117</v>
      </c>
      <c r="AD308" t="s">
        <v>110</v>
      </c>
      <c r="AE308" t="s">
        <v>118</v>
      </c>
      <c r="AG308" t="s">
        <v>119</v>
      </c>
    </row>
    <row r="309" spans="1:33" x14ac:dyDescent="0.25">
      <c r="A309">
        <v>1003949322</v>
      </c>
      <c r="B309">
        <v>795473</v>
      </c>
      <c r="C309" t="s">
        <v>2069</v>
      </c>
      <c r="D309" t="s">
        <v>2070</v>
      </c>
      <c r="E309" t="s">
        <v>2071</v>
      </c>
      <c r="G309" t="s">
        <v>361</v>
      </c>
      <c r="H309" t="s">
        <v>1304</v>
      </c>
      <c r="J309" t="s">
        <v>1333</v>
      </c>
      <c r="L309" t="s">
        <v>122</v>
      </c>
      <c r="M309" t="s">
        <v>110</v>
      </c>
      <c r="R309" t="s">
        <v>2069</v>
      </c>
      <c r="W309" t="s">
        <v>2071</v>
      </c>
      <c r="X309" t="s">
        <v>2072</v>
      </c>
      <c r="Y309" t="s">
        <v>126</v>
      </c>
      <c r="Z309" t="s">
        <v>114</v>
      </c>
      <c r="AA309" t="s">
        <v>2073</v>
      </c>
      <c r="AB309" t="s">
        <v>128</v>
      </c>
      <c r="AC309" t="s">
        <v>117</v>
      </c>
      <c r="AD309" t="s">
        <v>110</v>
      </c>
      <c r="AE309" t="s">
        <v>118</v>
      </c>
      <c r="AF309" t="s">
        <v>368</v>
      </c>
      <c r="AG309" t="s">
        <v>119</v>
      </c>
    </row>
    <row r="310" spans="1:33" x14ac:dyDescent="0.25">
      <c r="A310">
        <v>1700874336</v>
      </c>
      <c r="B310">
        <v>437554</v>
      </c>
      <c r="C310" t="s">
        <v>2074</v>
      </c>
      <c r="D310" t="s">
        <v>2075</v>
      </c>
      <c r="E310" t="s">
        <v>2076</v>
      </c>
      <c r="G310" t="s">
        <v>2077</v>
      </c>
      <c r="H310" t="s">
        <v>2078</v>
      </c>
      <c r="J310" t="s">
        <v>2079</v>
      </c>
      <c r="L310" t="s">
        <v>226</v>
      </c>
      <c r="M310" t="s">
        <v>110</v>
      </c>
      <c r="R310" t="s">
        <v>2080</v>
      </c>
      <c r="W310" t="s">
        <v>2076</v>
      </c>
      <c r="X310" t="s">
        <v>2081</v>
      </c>
      <c r="Y310" t="s">
        <v>143</v>
      </c>
      <c r="Z310" t="s">
        <v>114</v>
      </c>
      <c r="AA310" t="s">
        <v>2082</v>
      </c>
      <c r="AB310" t="s">
        <v>128</v>
      </c>
      <c r="AC310" t="s">
        <v>117</v>
      </c>
      <c r="AD310" t="s">
        <v>110</v>
      </c>
      <c r="AE310" t="s">
        <v>118</v>
      </c>
      <c r="AF310" t="s">
        <v>368</v>
      </c>
      <c r="AG310" t="s">
        <v>119</v>
      </c>
    </row>
    <row r="311" spans="1:33" x14ac:dyDescent="0.25">
      <c r="A311">
        <v>1427169226</v>
      </c>
      <c r="B311">
        <v>2297794</v>
      </c>
      <c r="C311" t="s">
        <v>2083</v>
      </c>
      <c r="D311" t="s">
        <v>2084</v>
      </c>
      <c r="E311" t="s">
        <v>2085</v>
      </c>
      <c r="G311" t="s">
        <v>361</v>
      </c>
      <c r="H311" t="s">
        <v>1304</v>
      </c>
      <c r="J311" t="s">
        <v>1333</v>
      </c>
      <c r="L311" t="s">
        <v>226</v>
      </c>
      <c r="M311" t="s">
        <v>123</v>
      </c>
      <c r="R311" t="s">
        <v>2085</v>
      </c>
      <c r="W311" t="s">
        <v>2085</v>
      </c>
      <c r="X311" t="s">
        <v>2086</v>
      </c>
      <c r="Y311" t="s">
        <v>258</v>
      </c>
      <c r="Z311" t="s">
        <v>114</v>
      </c>
      <c r="AA311" t="s">
        <v>2087</v>
      </c>
      <c r="AB311" t="s">
        <v>128</v>
      </c>
      <c r="AC311" t="s">
        <v>117</v>
      </c>
      <c r="AD311" t="s">
        <v>110</v>
      </c>
      <c r="AE311" t="s">
        <v>118</v>
      </c>
      <c r="AF311" t="s">
        <v>368</v>
      </c>
      <c r="AG311" t="s">
        <v>119</v>
      </c>
    </row>
    <row r="312" spans="1:33" x14ac:dyDescent="0.25">
      <c r="A312">
        <v>1508974163</v>
      </c>
      <c r="B312">
        <v>817643</v>
      </c>
      <c r="C312" t="s">
        <v>2088</v>
      </c>
      <c r="D312" t="s">
        <v>2089</v>
      </c>
      <c r="E312" t="s">
        <v>2090</v>
      </c>
      <c r="G312" t="s">
        <v>2091</v>
      </c>
      <c r="H312" t="s">
        <v>2092</v>
      </c>
      <c r="L312" t="s">
        <v>226</v>
      </c>
      <c r="M312" t="s">
        <v>123</v>
      </c>
      <c r="R312" t="s">
        <v>2093</v>
      </c>
      <c r="W312" t="s">
        <v>2094</v>
      </c>
      <c r="X312" t="s">
        <v>2095</v>
      </c>
      <c r="Y312" t="s">
        <v>2096</v>
      </c>
      <c r="Z312" t="s">
        <v>114</v>
      </c>
      <c r="AA312" t="s">
        <v>2097</v>
      </c>
      <c r="AB312" t="s">
        <v>128</v>
      </c>
      <c r="AC312" t="s">
        <v>117</v>
      </c>
      <c r="AD312" t="s">
        <v>110</v>
      </c>
      <c r="AE312" t="s">
        <v>118</v>
      </c>
      <c r="AF312" t="s">
        <v>368</v>
      </c>
      <c r="AG312" t="s">
        <v>119</v>
      </c>
    </row>
    <row r="313" spans="1:33" x14ac:dyDescent="0.25">
      <c r="A313">
        <v>1649364357</v>
      </c>
      <c r="B313">
        <v>1410544</v>
      </c>
      <c r="C313" t="s">
        <v>2098</v>
      </c>
      <c r="D313" t="s">
        <v>2099</v>
      </c>
      <c r="E313" t="s">
        <v>2100</v>
      </c>
      <c r="G313" t="s">
        <v>361</v>
      </c>
      <c r="H313" t="s">
        <v>362</v>
      </c>
      <c r="J313" t="s">
        <v>363</v>
      </c>
      <c r="L313" t="s">
        <v>226</v>
      </c>
      <c r="M313" t="s">
        <v>110</v>
      </c>
      <c r="R313" t="s">
        <v>2098</v>
      </c>
      <c r="W313" t="s">
        <v>2100</v>
      </c>
      <c r="X313" t="s">
        <v>2101</v>
      </c>
      <c r="Y313" t="s">
        <v>258</v>
      </c>
      <c r="Z313" t="s">
        <v>114</v>
      </c>
      <c r="AA313">
        <v>10016</v>
      </c>
      <c r="AB313" t="s">
        <v>128</v>
      </c>
      <c r="AC313" t="s">
        <v>117</v>
      </c>
      <c r="AD313" t="s">
        <v>110</v>
      </c>
      <c r="AE313" t="s">
        <v>118</v>
      </c>
      <c r="AF313" t="s">
        <v>368</v>
      </c>
      <c r="AG313" t="s">
        <v>119</v>
      </c>
    </row>
    <row r="314" spans="1:33" x14ac:dyDescent="0.25">
      <c r="A314">
        <v>1174582159</v>
      </c>
      <c r="B314">
        <v>844899</v>
      </c>
      <c r="C314" t="s">
        <v>2102</v>
      </c>
      <c r="D314" t="s">
        <v>2103</v>
      </c>
      <c r="E314" t="s">
        <v>2104</v>
      </c>
      <c r="G314" t="s">
        <v>2105</v>
      </c>
      <c r="H314" t="s">
        <v>2106</v>
      </c>
      <c r="J314" t="s">
        <v>2107</v>
      </c>
      <c r="L314" t="s">
        <v>226</v>
      </c>
      <c r="M314" t="s">
        <v>123</v>
      </c>
      <c r="R314" t="s">
        <v>2108</v>
      </c>
      <c r="W314" t="s">
        <v>2104</v>
      </c>
      <c r="X314" t="s">
        <v>2109</v>
      </c>
      <c r="Y314" t="s">
        <v>258</v>
      </c>
      <c r="Z314" t="s">
        <v>114</v>
      </c>
      <c r="AA314" t="s">
        <v>2110</v>
      </c>
      <c r="AB314" t="s">
        <v>128</v>
      </c>
      <c r="AC314" t="s">
        <v>117</v>
      </c>
      <c r="AD314" t="s">
        <v>110</v>
      </c>
      <c r="AE314" t="s">
        <v>118</v>
      </c>
      <c r="AF314" t="s">
        <v>368</v>
      </c>
      <c r="AG314" t="s">
        <v>119</v>
      </c>
    </row>
    <row r="315" spans="1:33" x14ac:dyDescent="0.25">
      <c r="A315">
        <v>1235465089</v>
      </c>
      <c r="B315">
        <v>3375697</v>
      </c>
      <c r="C315" t="s">
        <v>2111</v>
      </c>
      <c r="D315" t="s">
        <v>2112</v>
      </c>
      <c r="E315" t="s">
        <v>2113</v>
      </c>
      <c r="G315" t="s">
        <v>2114</v>
      </c>
      <c r="H315" t="s">
        <v>2115</v>
      </c>
      <c r="J315" t="s">
        <v>2116</v>
      </c>
      <c r="L315" t="s">
        <v>226</v>
      </c>
      <c r="M315" t="s">
        <v>123</v>
      </c>
      <c r="R315" t="s">
        <v>2113</v>
      </c>
      <c r="W315" t="s">
        <v>2113</v>
      </c>
      <c r="X315" t="s">
        <v>2117</v>
      </c>
      <c r="Y315" t="s">
        <v>135</v>
      </c>
      <c r="Z315" t="s">
        <v>114</v>
      </c>
      <c r="AA315" t="s">
        <v>2118</v>
      </c>
      <c r="AB315" t="s">
        <v>128</v>
      </c>
      <c r="AC315" t="s">
        <v>117</v>
      </c>
      <c r="AD315" t="s">
        <v>110</v>
      </c>
      <c r="AE315" t="s">
        <v>118</v>
      </c>
      <c r="AF315" t="s">
        <v>368</v>
      </c>
      <c r="AG315" t="s">
        <v>119</v>
      </c>
    </row>
    <row r="316" spans="1:33" x14ac:dyDescent="0.25">
      <c r="A316">
        <v>1427326065</v>
      </c>
      <c r="B316">
        <v>3573168</v>
      </c>
      <c r="C316" t="s">
        <v>2119</v>
      </c>
      <c r="D316" t="s">
        <v>2120</v>
      </c>
      <c r="E316" t="s">
        <v>2121</v>
      </c>
      <c r="G316" t="s">
        <v>379</v>
      </c>
      <c r="H316" t="s">
        <v>380</v>
      </c>
      <c r="J316" t="s">
        <v>381</v>
      </c>
      <c r="L316" t="s">
        <v>226</v>
      </c>
      <c r="M316" t="s">
        <v>123</v>
      </c>
      <c r="R316" t="s">
        <v>2121</v>
      </c>
      <c r="W316" t="s">
        <v>2121</v>
      </c>
      <c r="X316" t="s">
        <v>2122</v>
      </c>
      <c r="Y316" t="s">
        <v>1150</v>
      </c>
      <c r="Z316" t="s">
        <v>114</v>
      </c>
      <c r="AA316" t="s">
        <v>2123</v>
      </c>
      <c r="AB316" t="s">
        <v>128</v>
      </c>
      <c r="AC316" t="s">
        <v>117</v>
      </c>
      <c r="AD316" t="s">
        <v>110</v>
      </c>
      <c r="AE316" t="s">
        <v>118</v>
      </c>
      <c r="AF316" t="s">
        <v>340</v>
      </c>
      <c r="AG316" t="s">
        <v>119</v>
      </c>
    </row>
    <row r="317" spans="1:33" x14ac:dyDescent="0.25">
      <c r="A317">
        <v>1437365665</v>
      </c>
      <c r="B317">
        <v>3588052</v>
      </c>
      <c r="C317" t="s">
        <v>2124</v>
      </c>
      <c r="D317" t="s">
        <v>2125</v>
      </c>
      <c r="E317" t="s">
        <v>2126</v>
      </c>
      <c r="G317" t="s">
        <v>379</v>
      </c>
      <c r="H317" t="s">
        <v>819</v>
      </c>
      <c r="J317" t="s">
        <v>381</v>
      </c>
      <c r="L317" t="s">
        <v>37</v>
      </c>
      <c r="M317" t="s">
        <v>110</v>
      </c>
      <c r="R317" t="s">
        <v>2124</v>
      </c>
      <c r="W317" t="s">
        <v>2126</v>
      </c>
      <c r="X317" t="s">
        <v>2127</v>
      </c>
      <c r="Y317" t="s">
        <v>151</v>
      </c>
      <c r="Z317" t="s">
        <v>114</v>
      </c>
      <c r="AA317" t="s">
        <v>2128</v>
      </c>
      <c r="AB317" t="s">
        <v>357</v>
      </c>
      <c r="AC317" t="s">
        <v>117</v>
      </c>
      <c r="AD317" t="s">
        <v>110</v>
      </c>
      <c r="AE317" t="s">
        <v>118</v>
      </c>
      <c r="AG317" t="s">
        <v>119</v>
      </c>
    </row>
    <row r="318" spans="1:33" x14ac:dyDescent="0.25">
      <c r="A318">
        <v>1447542600</v>
      </c>
      <c r="B318">
        <v>4012942</v>
      </c>
      <c r="C318" t="s">
        <v>2129</v>
      </c>
      <c r="D318" t="s">
        <v>2130</v>
      </c>
      <c r="E318" t="s">
        <v>2129</v>
      </c>
      <c r="G318" t="s">
        <v>379</v>
      </c>
      <c r="H318" t="s">
        <v>380</v>
      </c>
      <c r="J318" t="s">
        <v>381</v>
      </c>
      <c r="L318" t="s">
        <v>37</v>
      </c>
      <c r="M318" t="s">
        <v>110</v>
      </c>
      <c r="R318" t="s">
        <v>2129</v>
      </c>
      <c r="W318" t="s">
        <v>2129</v>
      </c>
      <c r="X318" t="s">
        <v>2131</v>
      </c>
      <c r="Y318" t="s">
        <v>151</v>
      </c>
      <c r="Z318" t="s">
        <v>114</v>
      </c>
      <c r="AA318" t="s">
        <v>1781</v>
      </c>
      <c r="AB318" t="s">
        <v>367</v>
      </c>
      <c r="AC318" t="s">
        <v>117</v>
      </c>
      <c r="AD318" t="s">
        <v>110</v>
      </c>
      <c r="AE318" t="s">
        <v>118</v>
      </c>
      <c r="AG318" t="s">
        <v>119</v>
      </c>
    </row>
    <row r="319" spans="1:33" x14ac:dyDescent="0.25">
      <c r="A319">
        <v>1427005065</v>
      </c>
      <c r="B319">
        <v>1644013</v>
      </c>
      <c r="C319" t="s">
        <v>2132</v>
      </c>
      <c r="D319" t="s">
        <v>2133</v>
      </c>
      <c r="E319" t="s">
        <v>2134</v>
      </c>
      <c r="G319" t="s">
        <v>2135</v>
      </c>
      <c r="H319" t="s">
        <v>157</v>
      </c>
      <c r="J319" t="s">
        <v>2136</v>
      </c>
      <c r="L319" t="s">
        <v>2137</v>
      </c>
      <c r="M319" t="s">
        <v>110</v>
      </c>
      <c r="R319" t="s">
        <v>2138</v>
      </c>
      <c r="W319" t="s">
        <v>2134</v>
      </c>
      <c r="X319" t="s">
        <v>2139</v>
      </c>
      <c r="Y319" t="s">
        <v>135</v>
      </c>
      <c r="Z319" t="s">
        <v>114</v>
      </c>
      <c r="AA319">
        <v>11418</v>
      </c>
      <c r="AB319" t="s">
        <v>367</v>
      </c>
      <c r="AC319" t="s">
        <v>117</v>
      </c>
      <c r="AD319" t="s">
        <v>110</v>
      </c>
      <c r="AE319" t="s">
        <v>118</v>
      </c>
      <c r="AG319" t="s">
        <v>119</v>
      </c>
    </row>
    <row r="320" spans="1:33" x14ac:dyDescent="0.25">
      <c r="A320">
        <v>1457359648</v>
      </c>
      <c r="B320">
        <v>864177</v>
      </c>
      <c r="C320" t="s">
        <v>2140</v>
      </c>
      <c r="D320" t="s">
        <v>2141</v>
      </c>
      <c r="E320" t="s">
        <v>2142</v>
      </c>
      <c r="G320" t="s">
        <v>106</v>
      </c>
      <c r="H320" t="s">
        <v>107</v>
      </c>
      <c r="J320" t="s">
        <v>108</v>
      </c>
      <c r="L320" t="s">
        <v>140</v>
      </c>
      <c r="M320" t="s">
        <v>110</v>
      </c>
      <c r="R320" t="s">
        <v>2143</v>
      </c>
      <c r="W320" t="s">
        <v>2144</v>
      </c>
      <c r="X320" t="s">
        <v>2145</v>
      </c>
      <c r="Y320" t="s">
        <v>258</v>
      </c>
      <c r="Z320" t="s">
        <v>114</v>
      </c>
      <c r="AA320" t="s">
        <v>2146</v>
      </c>
      <c r="AB320" t="s">
        <v>128</v>
      </c>
      <c r="AC320" t="s">
        <v>117</v>
      </c>
      <c r="AD320" t="s">
        <v>110</v>
      </c>
      <c r="AE320" t="s">
        <v>118</v>
      </c>
      <c r="AG320" t="s">
        <v>119</v>
      </c>
    </row>
    <row r="321" spans="1:33" x14ac:dyDescent="0.25">
      <c r="A321">
        <v>1093738650</v>
      </c>
      <c r="B321">
        <v>2194067</v>
      </c>
      <c r="C321" t="s">
        <v>2147</v>
      </c>
      <c r="D321" t="s">
        <v>2148</v>
      </c>
      <c r="E321" t="s">
        <v>2149</v>
      </c>
      <c r="G321" t="s">
        <v>106</v>
      </c>
      <c r="H321" t="s">
        <v>107</v>
      </c>
      <c r="J321" t="s">
        <v>108</v>
      </c>
      <c r="L321" t="s">
        <v>122</v>
      </c>
      <c r="M321" t="s">
        <v>123</v>
      </c>
      <c r="R321" t="s">
        <v>2147</v>
      </c>
      <c r="W321" t="s">
        <v>2149</v>
      </c>
      <c r="X321" t="s">
        <v>1083</v>
      </c>
      <c r="Y321" t="s">
        <v>126</v>
      </c>
      <c r="Z321" t="s">
        <v>114</v>
      </c>
      <c r="AA321" t="s">
        <v>181</v>
      </c>
      <c r="AB321" t="s">
        <v>128</v>
      </c>
      <c r="AC321" t="s">
        <v>117</v>
      </c>
      <c r="AD321" t="s">
        <v>110</v>
      </c>
      <c r="AE321" t="s">
        <v>118</v>
      </c>
      <c r="AG321" t="s">
        <v>119</v>
      </c>
    </row>
    <row r="322" spans="1:33" x14ac:dyDescent="0.25">
      <c r="A322">
        <v>1134362254</v>
      </c>
      <c r="B322">
        <v>3117640</v>
      </c>
      <c r="C322" t="s">
        <v>2150</v>
      </c>
      <c r="D322" t="s">
        <v>2151</v>
      </c>
      <c r="E322" t="s">
        <v>2150</v>
      </c>
      <c r="G322" t="s">
        <v>106</v>
      </c>
      <c r="H322" t="s">
        <v>107</v>
      </c>
      <c r="J322" t="s">
        <v>108</v>
      </c>
      <c r="L322" t="s">
        <v>140</v>
      </c>
      <c r="M322" t="s">
        <v>123</v>
      </c>
      <c r="R322" t="s">
        <v>2150</v>
      </c>
      <c r="W322" t="s">
        <v>2150</v>
      </c>
      <c r="X322" t="s">
        <v>2152</v>
      </c>
      <c r="Y322" t="s">
        <v>135</v>
      </c>
      <c r="Z322" t="s">
        <v>114</v>
      </c>
      <c r="AA322" t="s">
        <v>946</v>
      </c>
      <c r="AB322" t="s">
        <v>128</v>
      </c>
      <c r="AC322" t="s">
        <v>117</v>
      </c>
      <c r="AD322" t="s">
        <v>110</v>
      </c>
      <c r="AE322" t="s">
        <v>118</v>
      </c>
      <c r="AG322" t="s">
        <v>119</v>
      </c>
    </row>
    <row r="323" spans="1:33" x14ac:dyDescent="0.25">
      <c r="A323">
        <v>1942332002</v>
      </c>
      <c r="B323">
        <v>2912889</v>
      </c>
      <c r="C323" t="s">
        <v>2153</v>
      </c>
      <c r="D323" t="s">
        <v>2154</v>
      </c>
      <c r="E323" t="s">
        <v>2155</v>
      </c>
      <c r="G323" t="s">
        <v>106</v>
      </c>
      <c r="H323" t="s">
        <v>107</v>
      </c>
      <c r="J323" t="s">
        <v>108</v>
      </c>
      <c r="L323" t="s">
        <v>226</v>
      </c>
      <c r="M323" t="s">
        <v>123</v>
      </c>
      <c r="R323" t="s">
        <v>2156</v>
      </c>
      <c r="W323" t="s">
        <v>2155</v>
      </c>
      <c r="X323" t="s">
        <v>150</v>
      </c>
      <c r="Y323" t="s">
        <v>151</v>
      </c>
      <c r="Z323" t="s">
        <v>114</v>
      </c>
      <c r="AA323" t="s">
        <v>152</v>
      </c>
      <c r="AB323" t="s">
        <v>128</v>
      </c>
      <c r="AC323" t="s">
        <v>117</v>
      </c>
      <c r="AD323" t="s">
        <v>110</v>
      </c>
      <c r="AE323" t="s">
        <v>118</v>
      </c>
      <c r="AG323" t="s">
        <v>119</v>
      </c>
    </row>
    <row r="324" spans="1:33" x14ac:dyDescent="0.25">
      <c r="A324">
        <v>1003888157</v>
      </c>
      <c r="B324">
        <v>2321837</v>
      </c>
      <c r="C324" t="s">
        <v>2157</v>
      </c>
      <c r="D324" t="s">
        <v>2158</v>
      </c>
      <c r="E324" t="s">
        <v>2159</v>
      </c>
      <c r="G324" t="s">
        <v>106</v>
      </c>
      <c r="H324" t="s">
        <v>107</v>
      </c>
      <c r="J324" t="s">
        <v>108</v>
      </c>
      <c r="L324" t="s">
        <v>122</v>
      </c>
      <c r="M324" t="s">
        <v>123</v>
      </c>
      <c r="R324" t="s">
        <v>2160</v>
      </c>
      <c r="W324" t="s">
        <v>2159</v>
      </c>
      <c r="X324" t="s">
        <v>945</v>
      </c>
      <c r="Y324" t="s">
        <v>135</v>
      </c>
      <c r="Z324" t="s">
        <v>114</v>
      </c>
      <c r="AA324" t="s">
        <v>946</v>
      </c>
      <c r="AB324" t="s">
        <v>128</v>
      </c>
      <c r="AC324" t="s">
        <v>117</v>
      </c>
      <c r="AD324" t="s">
        <v>110</v>
      </c>
      <c r="AE324" t="s">
        <v>118</v>
      </c>
      <c r="AG324" t="s">
        <v>119</v>
      </c>
    </row>
    <row r="325" spans="1:33" x14ac:dyDescent="0.25">
      <c r="A325">
        <v>1417918343</v>
      </c>
      <c r="B325">
        <v>1755004</v>
      </c>
      <c r="C325" t="s">
        <v>2161</v>
      </c>
      <c r="D325" t="s">
        <v>2162</v>
      </c>
      <c r="E325" t="s">
        <v>2163</v>
      </c>
      <c r="G325" t="s">
        <v>106</v>
      </c>
      <c r="H325" t="s">
        <v>107</v>
      </c>
      <c r="J325" t="s">
        <v>108</v>
      </c>
      <c r="L325" t="s">
        <v>122</v>
      </c>
      <c r="M325" t="s">
        <v>123</v>
      </c>
      <c r="R325" t="s">
        <v>2161</v>
      </c>
      <c r="W325" t="s">
        <v>2163</v>
      </c>
      <c r="X325" t="s">
        <v>2164</v>
      </c>
      <c r="Y325" t="s">
        <v>135</v>
      </c>
      <c r="Z325" t="s">
        <v>114</v>
      </c>
      <c r="AA325" t="s">
        <v>194</v>
      </c>
      <c r="AB325" t="s">
        <v>128</v>
      </c>
      <c r="AC325" t="s">
        <v>117</v>
      </c>
      <c r="AD325" t="s">
        <v>110</v>
      </c>
      <c r="AE325" t="s">
        <v>118</v>
      </c>
      <c r="AG325" t="s">
        <v>119</v>
      </c>
    </row>
    <row r="326" spans="1:33" x14ac:dyDescent="0.25">
      <c r="A326">
        <v>1548225493</v>
      </c>
      <c r="B326">
        <v>2205690</v>
      </c>
      <c r="C326" t="s">
        <v>2165</v>
      </c>
      <c r="D326" t="s">
        <v>2166</v>
      </c>
      <c r="E326" t="s">
        <v>2167</v>
      </c>
      <c r="G326" t="s">
        <v>106</v>
      </c>
      <c r="H326" t="s">
        <v>107</v>
      </c>
      <c r="J326" t="s">
        <v>108</v>
      </c>
      <c r="L326" t="s">
        <v>122</v>
      </c>
      <c r="M326" t="s">
        <v>123</v>
      </c>
      <c r="R326" t="s">
        <v>2168</v>
      </c>
      <c r="W326" t="s">
        <v>2167</v>
      </c>
      <c r="X326" t="s">
        <v>2169</v>
      </c>
      <c r="Y326" t="s">
        <v>135</v>
      </c>
      <c r="Z326" t="s">
        <v>114</v>
      </c>
      <c r="AA326" t="s">
        <v>946</v>
      </c>
      <c r="AB326" t="s">
        <v>128</v>
      </c>
      <c r="AC326" t="s">
        <v>117</v>
      </c>
      <c r="AD326" t="s">
        <v>110</v>
      </c>
      <c r="AE326" t="s">
        <v>118</v>
      </c>
      <c r="AG326" t="s">
        <v>119</v>
      </c>
    </row>
    <row r="327" spans="1:33" x14ac:dyDescent="0.25">
      <c r="A327">
        <v>1053415133</v>
      </c>
      <c r="B327">
        <v>1151266</v>
      </c>
      <c r="C327" t="s">
        <v>2170</v>
      </c>
      <c r="D327" t="s">
        <v>2171</v>
      </c>
      <c r="E327" t="s">
        <v>2172</v>
      </c>
      <c r="G327" t="s">
        <v>106</v>
      </c>
      <c r="H327" t="s">
        <v>107</v>
      </c>
      <c r="J327" t="s">
        <v>108</v>
      </c>
      <c r="L327" t="s">
        <v>122</v>
      </c>
      <c r="M327" t="s">
        <v>123</v>
      </c>
      <c r="R327" t="s">
        <v>2173</v>
      </c>
      <c r="W327" t="s">
        <v>2172</v>
      </c>
      <c r="X327" t="s">
        <v>2174</v>
      </c>
      <c r="Y327" t="s">
        <v>303</v>
      </c>
      <c r="Z327" t="s">
        <v>114</v>
      </c>
      <c r="AA327" t="s">
        <v>2175</v>
      </c>
      <c r="AB327" t="s">
        <v>128</v>
      </c>
      <c r="AC327" t="s">
        <v>117</v>
      </c>
      <c r="AD327" t="s">
        <v>110</v>
      </c>
      <c r="AE327" t="s">
        <v>118</v>
      </c>
      <c r="AG327" t="s">
        <v>119</v>
      </c>
    </row>
    <row r="328" spans="1:33" x14ac:dyDescent="0.25">
      <c r="A328">
        <v>1346206950</v>
      </c>
      <c r="B328">
        <v>1862739</v>
      </c>
      <c r="C328" t="s">
        <v>2176</v>
      </c>
      <c r="D328" t="s">
        <v>2177</v>
      </c>
      <c r="E328" t="s">
        <v>2178</v>
      </c>
      <c r="G328" t="s">
        <v>106</v>
      </c>
      <c r="H328" t="s">
        <v>107</v>
      </c>
      <c r="J328" t="s">
        <v>108</v>
      </c>
      <c r="L328" t="s">
        <v>226</v>
      </c>
      <c r="M328" t="s">
        <v>123</v>
      </c>
      <c r="R328" t="s">
        <v>2179</v>
      </c>
      <c r="W328" t="s">
        <v>2178</v>
      </c>
      <c r="X328" t="s">
        <v>2180</v>
      </c>
      <c r="Y328" t="s">
        <v>135</v>
      </c>
      <c r="Z328" t="s">
        <v>114</v>
      </c>
      <c r="AA328" t="s">
        <v>2181</v>
      </c>
      <c r="AB328" t="s">
        <v>128</v>
      </c>
      <c r="AC328" t="s">
        <v>117</v>
      </c>
      <c r="AD328" t="s">
        <v>110</v>
      </c>
      <c r="AE328" t="s">
        <v>118</v>
      </c>
      <c r="AG328" t="s">
        <v>119</v>
      </c>
    </row>
    <row r="329" spans="1:33" x14ac:dyDescent="0.25">
      <c r="A329">
        <v>1184739799</v>
      </c>
      <c r="B329">
        <v>3178163</v>
      </c>
      <c r="C329" t="s">
        <v>2182</v>
      </c>
      <c r="D329" t="s">
        <v>2183</v>
      </c>
      <c r="E329" t="s">
        <v>2184</v>
      </c>
      <c r="G329" t="s">
        <v>361</v>
      </c>
      <c r="H329" t="s">
        <v>362</v>
      </c>
      <c r="J329" t="s">
        <v>678</v>
      </c>
      <c r="L329" t="s">
        <v>37</v>
      </c>
      <c r="M329" t="s">
        <v>110</v>
      </c>
      <c r="R329" t="s">
        <v>2182</v>
      </c>
      <c r="W329" t="s">
        <v>2184</v>
      </c>
      <c r="X329" t="s">
        <v>2185</v>
      </c>
      <c r="Y329" t="s">
        <v>126</v>
      </c>
      <c r="Z329" t="s">
        <v>114</v>
      </c>
      <c r="AA329" t="s">
        <v>2186</v>
      </c>
      <c r="AB329" t="s">
        <v>367</v>
      </c>
      <c r="AC329" t="s">
        <v>117</v>
      </c>
      <c r="AD329" t="s">
        <v>110</v>
      </c>
      <c r="AE329" t="s">
        <v>118</v>
      </c>
      <c r="AF329" t="s">
        <v>368</v>
      </c>
      <c r="AG329" t="s">
        <v>119</v>
      </c>
    </row>
    <row r="330" spans="1:33" x14ac:dyDescent="0.25">
      <c r="A330">
        <v>1184758260</v>
      </c>
      <c r="C330" t="s">
        <v>2187</v>
      </c>
      <c r="G330" t="s">
        <v>361</v>
      </c>
      <c r="H330" t="s">
        <v>1304</v>
      </c>
      <c r="J330" t="s">
        <v>678</v>
      </c>
      <c r="K330" t="s">
        <v>165</v>
      </c>
      <c r="L330" t="s">
        <v>166</v>
      </c>
      <c r="M330" t="s">
        <v>110</v>
      </c>
      <c r="R330" t="s">
        <v>2187</v>
      </c>
      <c r="S330" t="s">
        <v>2188</v>
      </c>
      <c r="T330" t="s">
        <v>143</v>
      </c>
      <c r="U330" t="s">
        <v>114</v>
      </c>
      <c r="V330">
        <v>104515601</v>
      </c>
      <c r="AC330" t="s">
        <v>117</v>
      </c>
      <c r="AD330" t="s">
        <v>110</v>
      </c>
      <c r="AE330" t="s">
        <v>169</v>
      </c>
      <c r="AF330" t="s">
        <v>368</v>
      </c>
      <c r="AG330" t="s">
        <v>119</v>
      </c>
    </row>
    <row r="331" spans="1:33" x14ac:dyDescent="0.25">
      <c r="A331">
        <v>1184783243</v>
      </c>
      <c r="B331">
        <v>3081005</v>
      </c>
      <c r="C331" t="s">
        <v>2189</v>
      </c>
      <c r="D331" t="s">
        <v>2190</v>
      </c>
      <c r="E331" t="s">
        <v>2191</v>
      </c>
      <c r="G331" t="s">
        <v>2192</v>
      </c>
      <c r="H331" t="s">
        <v>2193</v>
      </c>
      <c r="L331" t="s">
        <v>226</v>
      </c>
      <c r="M331" t="s">
        <v>123</v>
      </c>
      <c r="R331" t="s">
        <v>2194</v>
      </c>
      <c r="W331" t="s">
        <v>2195</v>
      </c>
      <c r="X331" t="s">
        <v>1284</v>
      </c>
      <c r="Y331" t="s">
        <v>258</v>
      </c>
      <c r="Z331" t="s">
        <v>114</v>
      </c>
      <c r="AA331" t="s">
        <v>1285</v>
      </c>
      <c r="AB331" t="s">
        <v>128</v>
      </c>
      <c r="AC331" t="s">
        <v>117</v>
      </c>
      <c r="AD331" t="s">
        <v>110</v>
      </c>
      <c r="AE331" t="s">
        <v>118</v>
      </c>
      <c r="AF331" t="s">
        <v>368</v>
      </c>
      <c r="AG331" t="s">
        <v>119</v>
      </c>
    </row>
    <row r="332" spans="1:33" x14ac:dyDescent="0.25">
      <c r="A332">
        <v>1184880874</v>
      </c>
      <c r="C332" t="s">
        <v>2196</v>
      </c>
      <c r="G332" t="s">
        <v>361</v>
      </c>
      <c r="H332" t="s">
        <v>1304</v>
      </c>
      <c r="J332" t="s">
        <v>678</v>
      </c>
      <c r="K332" t="s">
        <v>165</v>
      </c>
      <c r="L332" t="s">
        <v>166</v>
      </c>
      <c r="M332" t="s">
        <v>110</v>
      </c>
      <c r="R332" t="s">
        <v>2196</v>
      </c>
      <c r="S332" t="s">
        <v>2197</v>
      </c>
      <c r="T332" t="s">
        <v>126</v>
      </c>
      <c r="U332" t="s">
        <v>114</v>
      </c>
      <c r="V332">
        <v>112081716</v>
      </c>
      <c r="AC332" t="s">
        <v>117</v>
      </c>
      <c r="AD332" t="s">
        <v>110</v>
      </c>
      <c r="AE332" t="s">
        <v>169</v>
      </c>
      <c r="AF332" t="s">
        <v>368</v>
      </c>
      <c r="AG332" t="s">
        <v>119</v>
      </c>
    </row>
    <row r="333" spans="1:33" x14ac:dyDescent="0.25">
      <c r="A333">
        <v>1184882706</v>
      </c>
      <c r="B333">
        <v>1936956</v>
      </c>
      <c r="C333" t="s">
        <v>2198</v>
      </c>
      <c r="D333" t="s">
        <v>2199</v>
      </c>
      <c r="E333" t="s">
        <v>2200</v>
      </c>
      <c r="G333" t="s">
        <v>361</v>
      </c>
      <c r="H333" t="s">
        <v>1304</v>
      </c>
      <c r="J333" t="s">
        <v>1333</v>
      </c>
      <c r="L333" t="s">
        <v>122</v>
      </c>
      <c r="M333" t="s">
        <v>110</v>
      </c>
      <c r="R333" t="s">
        <v>2198</v>
      </c>
      <c r="W333" t="s">
        <v>2200</v>
      </c>
      <c r="X333" t="s">
        <v>2201</v>
      </c>
      <c r="Y333" t="s">
        <v>2202</v>
      </c>
      <c r="Z333" t="s">
        <v>114</v>
      </c>
      <c r="AA333" t="s">
        <v>2203</v>
      </c>
      <c r="AB333" t="s">
        <v>128</v>
      </c>
      <c r="AC333" t="s">
        <v>117</v>
      </c>
      <c r="AD333" t="s">
        <v>110</v>
      </c>
      <c r="AE333" t="s">
        <v>118</v>
      </c>
      <c r="AF333" t="s">
        <v>368</v>
      </c>
      <c r="AG333" t="s">
        <v>119</v>
      </c>
    </row>
    <row r="334" spans="1:33" x14ac:dyDescent="0.25">
      <c r="A334">
        <v>1194027755</v>
      </c>
      <c r="C334" t="s">
        <v>2204</v>
      </c>
      <c r="G334" t="s">
        <v>361</v>
      </c>
      <c r="H334" t="s">
        <v>362</v>
      </c>
      <c r="J334" t="s">
        <v>363</v>
      </c>
      <c r="K334" t="s">
        <v>165</v>
      </c>
      <c r="L334" t="s">
        <v>166</v>
      </c>
      <c r="M334" t="s">
        <v>110</v>
      </c>
      <c r="R334" t="s">
        <v>2204</v>
      </c>
      <c r="S334" t="s">
        <v>2205</v>
      </c>
      <c r="T334" t="s">
        <v>258</v>
      </c>
      <c r="U334" t="s">
        <v>114</v>
      </c>
      <c r="V334">
        <v>100344011</v>
      </c>
      <c r="AC334" t="s">
        <v>117</v>
      </c>
      <c r="AD334" t="s">
        <v>110</v>
      </c>
      <c r="AE334" t="s">
        <v>169</v>
      </c>
      <c r="AF334" t="s">
        <v>368</v>
      </c>
      <c r="AG334" t="s">
        <v>119</v>
      </c>
    </row>
    <row r="335" spans="1:33" x14ac:dyDescent="0.25">
      <c r="A335">
        <v>1194860387</v>
      </c>
      <c r="C335" t="s">
        <v>2206</v>
      </c>
      <c r="G335" t="s">
        <v>361</v>
      </c>
      <c r="H335" t="s">
        <v>1304</v>
      </c>
      <c r="J335" t="s">
        <v>363</v>
      </c>
      <c r="K335" t="s">
        <v>165</v>
      </c>
      <c r="L335" t="s">
        <v>166</v>
      </c>
      <c r="M335" t="s">
        <v>110</v>
      </c>
      <c r="R335" t="s">
        <v>2206</v>
      </c>
      <c r="S335" t="s">
        <v>2207</v>
      </c>
      <c r="T335" t="s">
        <v>143</v>
      </c>
      <c r="U335" t="s">
        <v>114</v>
      </c>
      <c r="V335">
        <v>104612720</v>
      </c>
      <c r="AC335" t="s">
        <v>117</v>
      </c>
      <c r="AD335" t="s">
        <v>110</v>
      </c>
      <c r="AE335" t="s">
        <v>169</v>
      </c>
      <c r="AF335" t="s">
        <v>368</v>
      </c>
      <c r="AG335" t="s">
        <v>119</v>
      </c>
    </row>
    <row r="336" spans="1:33" x14ac:dyDescent="0.25">
      <c r="A336">
        <v>1205870078</v>
      </c>
      <c r="B336">
        <v>3288346</v>
      </c>
      <c r="C336" t="s">
        <v>2208</v>
      </c>
      <c r="D336" t="s">
        <v>2209</v>
      </c>
      <c r="E336" t="s">
        <v>2208</v>
      </c>
      <c r="G336" t="s">
        <v>361</v>
      </c>
      <c r="H336" t="s">
        <v>1304</v>
      </c>
      <c r="J336" t="s">
        <v>363</v>
      </c>
      <c r="L336" t="s">
        <v>37</v>
      </c>
      <c r="M336" t="s">
        <v>110</v>
      </c>
      <c r="R336" t="s">
        <v>2208</v>
      </c>
      <c r="W336" t="s">
        <v>2208</v>
      </c>
      <c r="X336" t="s">
        <v>1334</v>
      </c>
      <c r="Y336" t="s">
        <v>258</v>
      </c>
      <c r="Z336" t="s">
        <v>114</v>
      </c>
      <c r="AA336" t="s">
        <v>1335</v>
      </c>
      <c r="AB336" t="s">
        <v>348</v>
      </c>
      <c r="AC336" t="s">
        <v>117</v>
      </c>
      <c r="AD336" t="s">
        <v>110</v>
      </c>
      <c r="AE336" t="s">
        <v>118</v>
      </c>
      <c r="AF336" t="s">
        <v>368</v>
      </c>
      <c r="AG336" t="s">
        <v>119</v>
      </c>
    </row>
    <row r="337" spans="1:33" x14ac:dyDescent="0.25">
      <c r="A337">
        <v>1205874203</v>
      </c>
      <c r="B337">
        <v>3235283</v>
      </c>
      <c r="C337" t="s">
        <v>2210</v>
      </c>
      <c r="D337" t="s">
        <v>2211</v>
      </c>
      <c r="E337" t="s">
        <v>2212</v>
      </c>
      <c r="G337" t="s">
        <v>361</v>
      </c>
      <c r="H337" t="s">
        <v>362</v>
      </c>
      <c r="J337" t="s">
        <v>678</v>
      </c>
      <c r="L337" t="s">
        <v>166</v>
      </c>
      <c r="M337" t="s">
        <v>110</v>
      </c>
      <c r="R337" t="s">
        <v>2210</v>
      </c>
      <c r="W337" t="s">
        <v>2212</v>
      </c>
      <c r="X337" t="s">
        <v>2213</v>
      </c>
      <c r="Y337" t="s">
        <v>143</v>
      </c>
      <c r="Z337" t="s">
        <v>114</v>
      </c>
      <c r="AA337" t="s">
        <v>2214</v>
      </c>
      <c r="AB337" t="s">
        <v>367</v>
      </c>
      <c r="AC337" t="s">
        <v>117</v>
      </c>
      <c r="AD337" t="s">
        <v>110</v>
      </c>
      <c r="AE337" t="s">
        <v>118</v>
      </c>
      <c r="AF337" t="s">
        <v>368</v>
      </c>
      <c r="AG337" t="s">
        <v>119</v>
      </c>
    </row>
    <row r="338" spans="1:33" x14ac:dyDescent="0.25">
      <c r="A338">
        <v>1194809772</v>
      </c>
      <c r="B338">
        <v>2672008</v>
      </c>
      <c r="C338" t="s">
        <v>2215</v>
      </c>
      <c r="D338" t="s">
        <v>2216</v>
      </c>
      <c r="E338" t="s">
        <v>2217</v>
      </c>
      <c r="G338" t="s">
        <v>283</v>
      </c>
      <c r="H338" t="s">
        <v>284</v>
      </c>
      <c r="J338" t="s">
        <v>285</v>
      </c>
      <c r="L338" t="s">
        <v>122</v>
      </c>
      <c r="M338" t="s">
        <v>110</v>
      </c>
      <c r="R338" t="s">
        <v>2215</v>
      </c>
      <c r="W338" t="s">
        <v>2217</v>
      </c>
      <c r="X338" t="s">
        <v>297</v>
      </c>
      <c r="Y338" t="s">
        <v>258</v>
      </c>
      <c r="Z338" t="s">
        <v>114</v>
      </c>
      <c r="AA338" t="s">
        <v>298</v>
      </c>
      <c r="AB338" t="s">
        <v>128</v>
      </c>
      <c r="AC338" t="s">
        <v>117</v>
      </c>
      <c r="AD338" t="s">
        <v>110</v>
      </c>
      <c r="AE338" t="s">
        <v>118</v>
      </c>
      <c r="AG338" t="s">
        <v>119</v>
      </c>
    </row>
    <row r="339" spans="1:33" x14ac:dyDescent="0.25">
      <c r="A339">
        <v>1194870972</v>
      </c>
      <c r="B339">
        <v>880511</v>
      </c>
      <c r="C339" t="s">
        <v>2218</v>
      </c>
      <c r="D339" t="s">
        <v>2219</v>
      </c>
      <c r="E339" t="s">
        <v>2220</v>
      </c>
      <c r="G339" t="s">
        <v>283</v>
      </c>
      <c r="H339" t="s">
        <v>284</v>
      </c>
      <c r="J339" t="s">
        <v>285</v>
      </c>
      <c r="L339" t="s">
        <v>140</v>
      </c>
      <c r="M339" t="s">
        <v>110</v>
      </c>
      <c r="R339" t="s">
        <v>2218</v>
      </c>
      <c r="W339" t="s">
        <v>2220</v>
      </c>
      <c r="Y339" t="s">
        <v>126</v>
      </c>
      <c r="Z339" t="s">
        <v>114</v>
      </c>
      <c r="AA339" t="s">
        <v>2221</v>
      </c>
      <c r="AB339" t="s">
        <v>128</v>
      </c>
      <c r="AC339" t="s">
        <v>117</v>
      </c>
      <c r="AD339" t="s">
        <v>110</v>
      </c>
      <c r="AE339" t="s">
        <v>118</v>
      </c>
      <c r="AG339" t="s">
        <v>119</v>
      </c>
    </row>
    <row r="340" spans="1:33" x14ac:dyDescent="0.25">
      <c r="A340">
        <v>1205048725</v>
      </c>
      <c r="B340">
        <v>2926763</v>
      </c>
      <c r="C340" t="s">
        <v>2222</v>
      </c>
      <c r="D340" t="s">
        <v>2223</v>
      </c>
      <c r="E340" t="s">
        <v>2224</v>
      </c>
      <c r="G340" t="s">
        <v>283</v>
      </c>
      <c r="H340" t="s">
        <v>284</v>
      </c>
      <c r="J340" t="s">
        <v>285</v>
      </c>
      <c r="L340" t="s">
        <v>226</v>
      </c>
      <c r="M340" t="s">
        <v>110</v>
      </c>
      <c r="R340" t="s">
        <v>2222</v>
      </c>
      <c r="W340" t="s">
        <v>2225</v>
      </c>
      <c r="X340" t="s">
        <v>302</v>
      </c>
      <c r="Y340" t="s">
        <v>303</v>
      </c>
      <c r="Z340" t="s">
        <v>114</v>
      </c>
      <c r="AA340" t="s">
        <v>304</v>
      </c>
      <c r="AB340" t="s">
        <v>128</v>
      </c>
      <c r="AC340" t="s">
        <v>117</v>
      </c>
      <c r="AD340" t="s">
        <v>110</v>
      </c>
      <c r="AE340" t="s">
        <v>118</v>
      </c>
      <c r="AG340" t="s">
        <v>119</v>
      </c>
    </row>
    <row r="341" spans="1:33" x14ac:dyDescent="0.25">
      <c r="A341">
        <v>1205072022</v>
      </c>
      <c r="B341">
        <v>3368825</v>
      </c>
      <c r="C341" t="s">
        <v>2226</v>
      </c>
      <c r="D341" t="s">
        <v>2227</v>
      </c>
      <c r="E341" t="s">
        <v>2228</v>
      </c>
      <c r="G341" t="s">
        <v>283</v>
      </c>
      <c r="H341" t="s">
        <v>284</v>
      </c>
      <c r="J341" t="s">
        <v>285</v>
      </c>
      <c r="L341" t="s">
        <v>122</v>
      </c>
      <c r="M341" t="s">
        <v>123</v>
      </c>
      <c r="R341" t="s">
        <v>2226</v>
      </c>
      <c r="W341" t="s">
        <v>2228</v>
      </c>
      <c r="X341" t="s">
        <v>2229</v>
      </c>
      <c r="Y341" t="s">
        <v>258</v>
      </c>
      <c r="Z341" t="s">
        <v>114</v>
      </c>
      <c r="AA341" t="s">
        <v>2230</v>
      </c>
      <c r="AB341" t="s">
        <v>128</v>
      </c>
      <c r="AC341" t="s">
        <v>117</v>
      </c>
      <c r="AD341" t="s">
        <v>110</v>
      </c>
      <c r="AE341" t="s">
        <v>118</v>
      </c>
      <c r="AG341" t="s">
        <v>119</v>
      </c>
    </row>
    <row r="342" spans="1:33" x14ac:dyDescent="0.25">
      <c r="A342">
        <v>1316247463</v>
      </c>
      <c r="B342">
        <v>3420702</v>
      </c>
      <c r="C342" t="s">
        <v>2231</v>
      </c>
      <c r="D342" t="s">
        <v>2232</v>
      </c>
      <c r="E342" t="s">
        <v>2231</v>
      </c>
      <c r="G342" t="s">
        <v>334</v>
      </c>
      <c r="H342" t="s">
        <v>1907</v>
      </c>
      <c r="J342" t="s">
        <v>1908</v>
      </c>
      <c r="L342" t="s">
        <v>37</v>
      </c>
      <c r="M342" t="s">
        <v>110</v>
      </c>
      <c r="R342" t="s">
        <v>2231</v>
      </c>
      <c r="W342" t="s">
        <v>2231</v>
      </c>
      <c r="X342" t="s">
        <v>2233</v>
      </c>
      <c r="Y342" t="s">
        <v>126</v>
      </c>
      <c r="Z342" t="s">
        <v>114</v>
      </c>
      <c r="AA342" t="s">
        <v>2234</v>
      </c>
      <c r="AB342" t="s">
        <v>367</v>
      </c>
      <c r="AC342" t="s">
        <v>117</v>
      </c>
      <c r="AD342" t="s">
        <v>110</v>
      </c>
      <c r="AE342" t="s">
        <v>118</v>
      </c>
      <c r="AG342" t="s">
        <v>119</v>
      </c>
    </row>
    <row r="343" spans="1:33" x14ac:dyDescent="0.25">
      <c r="A343">
        <v>1790076370</v>
      </c>
      <c r="C343" t="s">
        <v>2235</v>
      </c>
      <c r="G343" t="s">
        <v>334</v>
      </c>
      <c r="H343" t="s">
        <v>1907</v>
      </c>
      <c r="J343" t="s">
        <v>1908</v>
      </c>
      <c r="K343" t="s">
        <v>165</v>
      </c>
      <c r="L343" t="s">
        <v>1305</v>
      </c>
      <c r="M343" t="s">
        <v>110</v>
      </c>
      <c r="R343" t="s">
        <v>2235</v>
      </c>
      <c r="S343" t="s">
        <v>2236</v>
      </c>
      <c r="T343" t="s">
        <v>258</v>
      </c>
      <c r="U343" t="s">
        <v>114</v>
      </c>
      <c r="V343">
        <v>100134552</v>
      </c>
      <c r="AC343" t="s">
        <v>117</v>
      </c>
      <c r="AD343" t="s">
        <v>110</v>
      </c>
      <c r="AE343" t="s">
        <v>169</v>
      </c>
      <c r="AG343" t="s">
        <v>119</v>
      </c>
    </row>
    <row r="344" spans="1:33" x14ac:dyDescent="0.25">
      <c r="A344">
        <v>1841468816</v>
      </c>
      <c r="C344" t="s">
        <v>2237</v>
      </c>
      <c r="G344" t="s">
        <v>334</v>
      </c>
      <c r="H344" t="s">
        <v>1907</v>
      </c>
      <c r="J344" t="s">
        <v>1908</v>
      </c>
      <c r="K344" t="s">
        <v>165</v>
      </c>
      <c r="L344" t="s">
        <v>1305</v>
      </c>
      <c r="M344" t="s">
        <v>110</v>
      </c>
      <c r="R344" t="s">
        <v>2237</v>
      </c>
      <c r="S344" t="s">
        <v>2238</v>
      </c>
      <c r="T344" t="s">
        <v>151</v>
      </c>
      <c r="U344" t="s">
        <v>114</v>
      </c>
      <c r="V344">
        <v>113553666</v>
      </c>
      <c r="AC344" t="s">
        <v>117</v>
      </c>
      <c r="AD344" t="s">
        <v>110</v>
      </c>
      <c r="AE344" t="s">
        <v>169</v>
      </c>
      <c r="AG344" t="s">
        <v>119</v>
      </c>
    </row>
    <row r="345" spans="1:33" x14ac:dyDescent="0.25">
      <c r="A345">
        <v>1851580492</v>
      </c>
      <c r="B345">
        <v>3085018</v>
      </c>
      <c r="C345" t="s">
        <v>2239</v>
      </c>
      <c r="D345" t="s">
        <v>2240</v>
      </c>
      <c r="E345" t="s">
        <v>2241</v>
      </c>
      <c r="G345" t="s">
        <v>334</v>
      </c>
      <c r="H345" t="s">
        <v>1907</v>
      </c>
      <c r="J345" t="s">
        <v>1908</v>
      </c>
      <c r="L345" t="s">
        <v>37</v>
      </c>
      <c r="M345" t="s">
        <v>110</v>
      </c>
      <c r="R345" t="s">
        <v>2239</v>
      </c>
      <c r="W345" t="s">
        <v>2241</v>
      </c>
      <c r="X345" t="s">
        <v>2242</v>
      </c>
      <c r="Y345" t="s">
        <v>126</v>
      </c>
      <c r="Z345" t="s">
        <v>114</v>
      </c>
      <c r="AA345" t="s">
        <v>2243</v>
      </c>
      <c r="AB345" t="s">
        <v>367</v>
      </c>
      <c r="AC345" t="s">
        <v>117</v>
      </c>
      <c r="AD345" t="s">
        <v>110</v>
      </c>
      <c r="AE345" t="s">
        <v>118</v>
      </c>
      <c r="AG345" t="s">
        <v>119</v>
      </c>
    </row>
    <row r="346" spans="1:33" x14ac:dyDescent="0.25">
      <c r="A346">
        <v>1881802973</v>
      </c>
      <c r="B346">
        <v>3138709</v>
      </c>
      <c r="C346" t="s">
        <v>2244</v>
      </c>
      <c r="D346" t="s">
        <v>2245</v>
      </c>
      <c r="E346" t="s">
        <v>2244</v>
      </c>
      <c r="G346" t="s">
        <v>334</v>
      </c>
      <c r="H346" t="s">
        <v>1907</v>
      </c>
      <c r="J346" t="s">
        <v>1908</v>
      </c>
      <c r="L346" t="s">
        <v>37</v>
      </c>
      <c r="M346" t="s">
        <v>110</v>
      </c>
      <c r="R346" t="s">
        <v>2244</v>
      </c>
      <c r="W346" t="s">
        <v>2244</v>
      </c>
      <c r="X346" t="s">
        <v>2246</v>
      </c>
      <c r="Y346" t="s">
        <v>126</v>
      </c>
      <c r="Z346" t="s">
        <v>114</v>
      </c>
      <c r="AA346" t="s">
        <v>2247</v>
      </c>
      <c r="AB346" t="s">
        <v>367</v>
      </c>
      <c r="AC346" t="s">
        <v>117</v>
      </c>
      <c r="AD346" t="s">
        <v>110</v>
      </c>
      <c r="AE346" t="s">
        <v>118</v>
      </c>
      <c r="AG346" t="s">
        <v>119</v>
      </c>
    </row>
    <row r="347" spans="1:33" x14ac:dyDescent="0.25">
      <c r="A347">
        <v>1881888634</v>
      </c>
      <c r="B347">
        <v>3431909</v>
      </c>
      <c r="C347" t="s">
        <v>2248</v>
      </c>
      <c r="D347" t="s">
        <v>2249</v>
      </c>
      <c r="E347" t="s">
        <v>2250</v>
      </c>
      <c r="G347" t="s">
        <v>334</v>
      </c>
      <c r="H347" t="s">
        <v>1907</v>
      </c>
      <c r="J347" t="s">
        <v>1908</v>
      </c>
      <c r="L347" t="s">
        <v>37</v>
      </c>
      <c r="M347" t="s">
        <v>110</v>
      </c>
      <c r="R347" t="s">
        <v>2248</v>
      </c>
      <c r="W347" t="s">
        <v>2250</v>
      </c>
      <c r="X347" t="s">
        <v>2251</v>
      </c>
      <c r="Y347" t="s">
        <v>258</v>
      </c>
      <c r="Z347" t="s">
        <v>114</v>
      </c>
      <c r="AA347" t="s">
        <v>2252</v>
      </c>
      <c r="AB347" t="s">
        <v>367</v>
      </c>
      <c r="AC347" t="s">
        <v>117</v>
      </c>
      <c r="AD347" t="s">
        <v>110</v>
      </c>
      <c r="AE347" t="s">
        <v>118</v>
      </c>
      <c r="AG347" t="s">
        <v>119</v>
      </c>
    </row>
    <row r="348" spans="1:33" x14ac:dyDescent="0.25">
      <c r="A348">
        <v>1912145798</v>
      </c>
      <c r="C348" t="s">
        <v>2253</v>
      </c>
      <c r="G348" t="s">
        <v>334</v>
      </c>
      <c r="H348" t="s">
        <v>1907</v>
      </c>
      <c r="J348" t="s">
        <v>1908</v>
      </c>
      <c r="K348" t="s">
        <v>165</v>
      </c>
      <c r="L348" t="s">
        <v>166</v>
      </c>
      <c r="M348" t="s">
        <v>110</v>
      </c>
      <c r="R348" t="s">
        <v>2253</v>
      </c>
      <c r="S348" t="s">
        <v>2254</v>
      </c>
      <c r="T348" t="s">
        <v>126</v>
      </c>
      <c r="U348" t="s">
        <v>114</v>
      </c>
      <c r="V348">
        <v>112203903</v>
      </c>
      <c r="AC348" t="s">
        <v>117</v>
      </c>
      <c r="AD348" t="s">
        <v>110</v>
      </c>
      <c r="AE348" t="s">
        <v>169</v>
      </c>
      <c r="AG348" t="s">
        <v>119</v>
      </c>
    </row>
    <row r="349" spans="1:33" x14ac:dyDescent="0.25">
      <c r="A349">
        <v>1912906546</v>
      </c>
      <c r="B349">
        <v>2414735</v>
      </c>
      <c r="C349" t="s">
        <v>2255</v>
      </c>
      <c r="D349" t="s">
        <v>2256</v>
      </c>
      <c r="E349" t="s">
        <v>2255</v>
      </c>
      <c r="G349" t="s">
        <v>334</v>
      </c>
      <c r="H349" t="s">
        <v>335</v>
      </c>
      <c r="J349" t="s">
        <v>336</v>
      </c>
      <c r="L349" t="s">
        <v>122</v>
      </c>
      <c r="M349" t="s">
        <v>123</v>
      </c>
      <c r="R349" t="s">
        <v>2255</v>
      </c>
      <c r="W349" t="s">
        <v>2255</v>
      </c>
      <c r="X349" t="s">
        <v>2257</v>
      </c>
      <c r="Y349" t="s">
        <v>151</v>
      </c>
      <c r="Z349" t="s">
        <v>114</v>
      </c>
      <c r="AA349" t="s">
        <v>2258</v>
      </c>
      <c r="AB349" t="s">
        <v>128</v>
      </c>
      <c r="AC349" t="s">
        <v>117</v>
      </c>
      <c r="AD349" t="s">
        <v>110</v>
      </c>
      <c r="AE349" t="s">
        <v>118</v>
      </c>
      <c r="AF349" t="s">
        <v>340</v>
      </c>
      <c r="AG349" t="s">
        <v>119</v>
      </c>
    </row>
    <row r="350" spans="1:33" x14ac:dyDescent="0.25">
      <c r="A350">
        <v>1922266386</v>
      </c>
      <c r="B350">
        <v>3335499</v>
      </c>
      <c r="C350" t="s">
        <v>2259</v>
      </c>
      <c r="D350" t="s">
        <v>2260</v>
      </c>
      <c r="E350" t="s">
        <v>2261</v>
      </c>
      <c r="G350" t="s">
        <v>334</v>
      </c>
      <c r="H350" t="s">
        <v>1907</v>
      </c>
      <c r="J350" t="s">
        <v>1908</v>
      </c>
      <c r="L350" t="s">
        <v>226</v>
      </c>
      <c r="M350" t="s">
        <v>110</v>
      </c>
      <c r="R350" t="s">
        <v>2259</v>
      </c>
      <c r="W350" t="s">
        <v>2261</v>
      </c>
      <c r="X350" t="s">
        <v>2262</v>
      </c>
      <c r="Y350" t="s">
        <v>126</v>
      </c>
      <c r="Z350" t="s">
        <v>114</v>
      </c>
      <c r="AA350" t="s">
        <v>2263</v>
      </c>
      <c r="AB350" t="s">
        <v>367</v>
      </c>
      <c r="AC350" t="s">
        <v>117</v>
      </c>
      <c r="AD350" t="s">
        <v>110</v>
      </c>
      <c r="AE350" t="s">
        <v>118</v>
      </c>
      <c r="AG350" t="s">
        <v>119</v>
      </c>
    </row>
    <row r="351" spans="1:33" x14ac:dyDescent="0.25">
      <c r="A351">
        <v>1952619181</v>
      </c>
      <c r="B351">
        <v>3290246</v>
      </c>
      <c r="C351" t="s">
        <v>2264</v>
      </c>
      <c r="D351" t="s">
        <v>2265</v>
      </c>
      <c r="E351" t="s">
        <v>2266</v>
      </c>
      <c r="G351" t="s">
        <v>334</v>
      </c>
      <c r="H351" t="s">
        <v>1907</v>
      </c>
      <c r="J351" t="s">
        <v>1908</v>
      </c>
      <c r="L351" t="s">
        <v>37</v>
      </c>
      <c r="M351" t="s">
        <v>110</v>
      </c>
      <c r="R351" t="s">
        <v>2264</v>
      </c>
      <c r="W351" t="s">
        <v>2266</v>
      </c>
      <c r="X351" t="s">
        <v>2267</v>
      </c>
      <c r="Y351" t="s">
        <v>258</v>
      </c>
      <c r="Z351" t="s">
        <v>114</v>
      </c>
      <c r="AA351" t="s">
        <v>2268</v>
      </c>
      <c r="AB351" t="s">
        <v>367</v>
      </c>
      <c r="AC351" t="s">
        <v>117</v>
      </c>
      <c r="AD351" t="s">
        <v>110</v>
      </c>
      <c r="AE351" t="s">
        <v>118</v>
      </c>
      <c r="AG351" t="s">
        <v>119</v>
      </c>
    </row>
    <row r="352" spans="1:33" x14ac:dyDescent="0.25">
      <c r="A352">
        <v>1982809836</v>
      </c>
      <c r="B352">
        <v>3203821</v>
      </c>
      <c r="C352" t="s">
        <v>2269</v>
      </c>
      <c r="D352" t="s">
        <v>2270</v>
      </c>
      <c r="E352" t="s">
        <v>2269</v>
      </c>
      <c r="G352" t="s">
        <v>334</v>
      </c>
      <c r="H352" t="s">
        <v>1907</v>
      </c>
      <c r="J352" t="s">
        <v>1908</v>
      </c>
      <c r="L352" t="s">
        <v>37</v>
      </c>
      <c r="M352" t="s">
        <v>110</v>
      </c>
      <c r="R352" t="s">
        <v>2269</v>
      </c>
      <c r="W352" t="s">
        <v>2269</v>
      </c>
      <c r="X352" t="s">
        <v>2271</v>
      </c>
      <c r="Y352" t="s">
        <v>151</v>
      </c>
      <c r="Z352" t="s">
        <v>114</v>
      </c>
      <c r="AA352" t="s">
        <v>2272</v>
      </c>
      <c r="AB352" t="s">
        <v>367</v>
      </c>
      <c r="AC352" t="s">
        <v>117</v>
      </c>
      <c r="AD352" t="s">
        <v>110</v>
      </c>
      <c r="AE352" t="s">
        <v>118</v>
      </c>
      <c r="AG352" t="s">
        <v>119</v>
      </c>
    </row>
    <row r="353" spans="1:33" x14ac:dyDescent="0.25">
      <c r="A353">
        <v>1265471684</v>
      </c>
      <c r="B353">
        <v>3278622</v>
      </c>
      <c r="C353" t="s">
        <v>2273</v>
      </c>
      <c r="D353" t="s">
        <v>2274</v>
      </c>
      <c r="E353" t="s">
        <v>2273</v>
      </c>
      <c r="G353" t="s">
        <v>334</v>
      </c>
      <c r="H353" t="s">
        <v>335</v>
      </c>
      <c r="J353" t="s">
        <v>336</v>
      </c>
      <c r="L353" t="s">
        <v>37</v>
      </c>
      <c r="M353" t="s">
        <v>110</v>
      </c>
      <c r="R353" t="s">
        <v>2273</v>
      </c>
      <c r="W353" t="s">
        <v>2273</v>
      </c>
      <c r="X353" t="s">
        <v>2275</v>
      </c>
      <c r="Y353" t="s">
        <v>151</v>
      </c>
      <c r="Z353" t="s">
        <v>114</v>
      </c>
      <c r="AA353" t="s">
        <v>2276</v>
      </c>
      <c r="AB353" t="s">
        <v>367</v>
      </c>
      <c r="AC353" t="s">
        <v>117</v>
      </c>
      <c r="AD353" t="s">
        <v>110</v>
      </c>
      <c r="AE353" t="s">
        <v>118</v>
      </c>
      <c r="AG353" t="s">
        <v>119</v>
      </c>
    </row>
    <row r="354" spans="1:33" x14ac:dyDescent="0.25">
      <c r="A354">
        <v>1396096178</v>
      </c>
      <c r="B354">
        <v>3565822</v>
      </c>
      <c r="C354" t="s">
        <v>2277</v>
      </c>
      <c r="D354" t="s">
        <v>2278</v>
      </c>
      <c r="E354" t="s">
        <v>2277</v>
      </c>
      <c r="G354" t="s">
        <v>334</v>
      </c>
      <c r="H354" t="s">
        <v>335</v>
      </c>
      <c r="J354" t="s">
        <v>336</v>
      </c>
      <c r="L354" t="s">
        <v>37</v>
      </c>
      <c r="M354" t="s">
        <v>110</v>
      </c>
      <c r="R354" t="s">
        <v>2277</v>
      </c>
      <c r="W354" t="s">
        <v>2277</v>
      </c>
      <c r="X354" t="s">
        <v>2279</v>
      </c>
      <c r="Y354" t="s">
        <v>258</v>
      </c>
      <c r="Z354" t="s">
        <v>114</v>
      </c>
      <c r="AA354" t="s">
        <v>2280</v>
      </c>
      <c r="AB354" t="s">
        <v>367</v>
      </c>
      <c r="AC354" t="s">
        <v>117</v>
      </c>
      <c r="AD354" t="s">
        <v>110</v>
      </c>
      <c r="AE354" t="s">
        <v>118</v>
      </c>
      <c r="AG354" t="s">
        <v>119</v>
      </c>
    </row>
    <row r="355" spans="1:33" x14ac:dyDescent="0.25">
      <c r="A355">
        <v>1255315776</v>
      </c>
      <c r="B355">
        <v>2681267</v>
      </c>
      <c r="C355" t="s">
        <v>2281</v>
      </c>
      <c r="D355" t="s">
        <v>2282</v>
      </c>
      <c r="E355" t="s">
        <v>2281</v>
      </c>
      <c r="G355" t="s">
        <v>334</v>
      </c>
      <c r="H355" t="s">
        <v>335</v>
      </c>
      <c r="J355" t="s">
        <v>336</v>
      </c>
      <c r="L355" t="s">
        <v>226</v>
      </c>
      <c r="M355" t="s">
        <v>123</v>
      </c>
      <c r="R355" t="s">
        <v>2283</v>
      </c>
      <c r="W355" t="s">
        <v>2281</v>
      </c>
      <c r="X355" t="s">
        <v>2284</v>
      </c>
      <c r="Y355" t="s">
        <v>551</v>
      </c>
      <c r="Z355" t="s">
        <v>114</v>
      </c>
      <c r="AA355" t="s">
        <v>2285</v>
      </c>
      <c r="AB355" t="s">
        <v>128</v>
      </c>
      <c r="AC355" t="s">
        <v>117</v>
      </c>
      <c r="AD355" t="s">
        <v>110</v>
      </c>
      <c r="AE355" t="s">
        <v>118</v>
      </c>
      <c r="AF355" t="s">
        <v>340</v>
      </c>
      <c r="AG355" t="s">
        <v>119</v>
      </c>
    </row>
    <row r="356" spans="1:33" x14ac:dyDescent="0.25">
      <c r="A356">
        <v>1467419945</v>
      </c>
      <c r="B356">
        <v>2363748</v>
      </c>
      <c r="C356" t="s">
        <v>2286</v>
      </c>
      <c r="D356" t="s">
        <v>2287</v>
      </c>
      <c r="E356" t="s">
        <v>2286</v>
      </c>
      <c r="G356" t="s">
        <v>334</v>
      </c>
      <c r="H356" t="s">
        <v>335</v>
      </c>
      <c r="J356" t="s">
        <v>336</v>
      </c>
      <c r="L356" t="s">
        <v>140</v>
      </c>
      <c r="M356" t="s">
        <v>123</v>
      </c>
      <c r="R356" t="s">
        <v>2288</v>
      </c>
      <c r="W356" t="s">
        <v>2286</v>
      </c>
      <c r="X356" t="s">
        <v>2289</v>
      </c>
      <c r="Y356" t="s">
        <v>151</v>
      </c>
      <c r="Z356" t="s">
        <v>114</v>
      </c>
      <c r="AA356" t="s">
        <v>2290</v>
      </c>
      <c r="AB356" t="s">
        <v>128</v>
      </c>
      <c r="AC356" t="s">
        <v>117</v>
      </c>
      <c r="AD356" t="s">
        <v>110</v>
      </c>
      <c r="AE356" t="s">
        <v>118</v>
      </c>
      <c r="AF356" t="s">
        <v>340</v>
      </c>
      <c r="AG356" t="s">
        <v>119</v>
      </c>
    </row>
    <row r="357" spans="1:33" x14ac:dyDescent="0.25">
      <c r="A357">
        <v>1952482101</v>
      </c>
      <c r="B357">
        <v>333073</v>
      </c>
      <c r="C357" t="s">
        <v>2291</v>
      </c>
      <c r="D357" t="s">
        <v>2292</v>
      </c>
      <c r="E357" t="s">
        <v>2293</v>
      </c>
      <c r="G357" t="s">
        <v>334</v>
      </c>
      <c r="H357" t="s">
        <v>335</v>
      </c>
      <c r="J357" t="s">
        <v>336</v>
      </c>
      <c r="L357" t="s">
        <v>226</v>
      </c>
      <c r="M357" t="s">
        <v>123</v>
      </c>
      <c r="R357" t="s">
        <v>2294</v>
      </c>
      <c r="W357" t="s">
        <v>2291</v>
      </c>
      <c r="X357" t="s">
        <v>2295</v>
      </c>
      <c r="Y357" t="s">
        <v>258</v>
      </c>
      <c r="Z357" t="s">
        <v>114</v>
      </c>
      <c r="AA357" t="s">
        <v>2296</v>
      </c>
      <c r="AB357" t="s">
        <v>128</v>
      </c>
      <c r="AC357" t="s">
        <v>117</v>
      </c>
      <c r="AD357" t="s">
        <v>110</v>
      </c>
      <c r="AE357" t="s">
        <v>118</v>
      </c>
      <c r="AG357" t="s">
        <v>119</v>
      </c>
    </row>
    <row r="358" spans="1:33" x14ac:dyDescent="0.25">
      <c r="A358">
        <v>1619056223</v>
      </c>
      <c r="B358">
        <v>2137213</v>
      </c>
      <c r="C358" t="s">
        <v>2297</v>
      </c>
      <c r="D358" t="s">
        <v>2298</v>
      </c>
      <c r="E358" t="s">
        <v>2297</v>
      </c>
      <c r="G358" t="s">
        <v>334</v>
      </c>
      <c r="H358" t="s">
        <v>335</v>
      </c>
      <c r="J358" t="s">
        <v>336</v>
      </c>
      <c r="L358" t="s">
        <v>140</v>
      </c>
      <c r="M358" t="s">
        <v>123</v>
      </c>
      <c r="R358" t="s">
        <v>2299</v>
      </c>
      <c r="W358" t="s">
        <v>2297</v>
      </c>
      <c r="X358" t="s">
        <v>2300</v>
      </c>
      <c r="Y358" t="s">
        <v>151</v>
      </c>
      <c r="Z358" t="s">
        <v>114</v>
      </c>
      <c r="AA358" t="s">
        <v>2301</v>
      </c>
      <c r="AB358" t="s">
        <v>128</v>
      </c>
      <c r="AC358" t="s">
        <v>117</v>
      </c>
      <c r="AD358" t="s">
        <v>110</v>
      </c>
      <c r="AE358" t="s">
        <v>118</v>
      </c>
      <c r="AF358" t="s">
        <v>340</v>
      </c>
      <c r="AG358" t="s">
        <v>119</v>
      </c>
    </row>
    <row r="359" spans="1:33" x14ac:dyDescent="0.25">
      <c r="A359">
        <v>1255418117</v>
      </c>
      <c r="B359">
        <v>1842286</v>
      </c>
      <c r="C359" t="s">
        <v>2302</v>
      </c>
      <c r="D359" t="s">
        <v>2303</v>
      </c>
      <c r="E359" t="s">
        <v>2302</v>
      </c>
      <c r="G359" t="s">
        <v>334</v>
      </c>
      <c r="H359" t="s">
        <v>335</v>
      </c>
      <c r="J359" t="s">
        <v>336</v>
      </c>
      <c r="L359" t="s">
        <v>234</v>
      </c>
      <c r="M359" t="s">
        <v>123</v>
      </c>
      <c r="R359" t="s">
        <v>2304</v>
      </c>
      <c r="W359" t="s">
        <v>2302</v>
      </c>
      <c r="X359" t="s">
        <v>2305</v>
      </c>
      <c r="Y359" t="s">
        <v>151</v>
      </c>
      <c r="Z359" t="s">
        <v>114</v>
      </c>
      <c r="AA359" t="s">
        <v>2306</v>
      </c>
      <c r="AB359" t="s">
        <v>128</v>
      </c>
      <c r="AC359" t="s">
        <v>117</v>
      </c>
      <c r="AD359" t="s">
        <v>110</v>
      </c>
      <c r="AE359" t="s">
        <v>118</v>
      </c>
      <c r="AF359" t="s">
        <v>340</v>
      </c>
      <c r="AG359" t="s">
        <v>119</v>
      </c>
    </row>
    <row r="360" spans="1:33" x14ac:dyDescent="0.25">
      <c r="A360">
        <v>1073506713</v>
      </c>
      <c r="B360">
        <v>377633</v>
      </c>
      <c r="C360" t="s">
        <v>2307</v>
      </c>
      <c r="D360" t="s">
        <v>2308</v>
      </c>
      <c r="E360" t="s">
        <v>2309</v>
      </c>
      <c r="G360" t="s">
        <v>878</v>
      </c>
      <c r="H360" t="s">
        <v>879</v>
      </c>
      <c r="I360">
        <v>2604</v>
      </c>
      <c r="J360" t="s">
        <v>880</v>
      </c>
      <c r="L360" t="s">
        <v>122</v>
      </c>
      <c r="M360" t="s">
        <v>123</v>
      </c>
      <c r="R360" t="s">
        <v>2310</v>
      </c>
      <c r="W360" t="s">
        <v>2311</v>
      </c>
      <c r="X360" t="s">
        <v>2312</v>
      </c>
      <c r="Y360" t="s">
        <v>1466</v>
      </c>
      <c r="Z360" t="s">
        <v>114</v>
      </c>
      <c r="AA360" t="s">
        <v>2313</v>
      </c>
      <c r="AB360" t="s">
        <v>128</v>
      </c>
      <c r="AC360" t="s">
        <v>117</v>
      </c>
      <c r="AD360" t="s">
        <v>110</v>
      </c>
      <c r="AE360" t="s">
        <v>118</v>
      </c>
      <c r="AG360" t="s">
        <v>119</v>
      </c>
    </row>
    <row r="361" spans="1:33" x14ac:dyDescent="0.25">
      <c r="A361">
        <v>1639243546</v>
      </c>
      <c r="B361">
        <v>1845821</v>
      </c>
      <c r="C361" t="s">
        <v>2314</v>
      </c>
      <c r="D361" t="s">
        <v>2315</v>
      </c>
      <c r="E361" t="s">
        <v>2316</v>
      </c>
      <c r="G361" t="s">
        <v>878</v>
      </c>
      <c r="H361" t="s">
        <v>879</v>
      </c>
      <c r="I361">
        <v>2604</v>
      </c>
      <c r="J361" t="s">
        <v>880</v>
      </c>
      <c r="L361" t="s">
        <v>267</v>
      </c>
      <c r="M361" t="s">
        <v>123</v>
      </c>
      <c r="R361" t="s">
        <v>2317</v>
      </c>
      <c r="W361" t="s">
        <v>2318</v>
      </c>
      <c r="X361" t="s">
        <v>150</v>
      </c>
      <c r="Y361" t="s">
        <v>151</v>
      </c>
      <c r="Z361" t="s">
        <v>114</v>
      </c>
      <c r="AA361" t="s">
        <v>152</v>
      </c>
      <c r="AB361" t="s">
        <v>128</v>
      </c>
      <c r="AC361" t="s">
        <v>117</v>
      </c>
      <c r="AD361" t="s">
        <v>110</v>
      </c>
      <c r="AE361" t="s">
        <v>118</v>
      </c>
      <c r="AG361" t="s">
        <v>119</v>
      </c>
    </row>
    <row r="362" spans="1:33" x14ac:dyDescent="0.25">
      <c r="A362">
        <v>1497081962</v>
      </c>
      <c r="B362">
        <v>3165895</v>
      </c>
      <c r="C362" t="s">
        <v>2319</v>
      </c>
      <c r="D362" t="s">
        <v>2320</v>
      </c>
      <c r="E362" t="s">
        <v>2319</v>
      </c>
      <c r="G362" t="s">
        <v>878</v>
      </c>
      <c r="H362" t="s">
        <v>879</v>
      </c>
      <c r="I362">
        <v>2604</v>
      </c>
      <c r="J362" t="s">
        <v>880</v>
      </c>
      <c r="L362" t="s">
        <v>122</v>
      </c>
      <c r="M362" t="s">
        <v>123</v>
      </c>
      <c r="R362" t="s">
        <v>2319</v>
      </c>
      <c r="W362" t="s">
        <v>2321</v>
      </c>
      <c r="X362" t="s">
        <v>1344</v>
      </c>
      <c r="Y362" t="s">
        <v>126</v>
      </c>
      <c r="Z362" t="s">
        <v>114</v>
      </c>
      <c r="AA362" t="s">
        <v>1345</v>
      </c>
      <c r="AB362" t="s">
        <v>182</v>
      </c>
      <c r="AC362" t="s">
        <v>117</v>
      </c>
      <c r="AD362" t="s">
        <v>110</v>
      </c>
      <c r="AE362" t="s">
        <v>118</v>
      </c>
      <c r="AG362" t="s">
        <v>119</v>
      </c>
    </row>
    <row r="363" spans="1:33" x14ac:dyDescent="0.25">
      <c r="A363">
        <v>1962465278</v>
      </c>
      <c r="B363">
        <v>2021850</v>
      </c>
      <c r="C363" t="s">
        <v>2322</v>
      </c>
      <c r="D363" t="s">
        <v>2323</v>
      </c>
      <c r="E363" t="s">
        <v>2324</v>
      </c>
      <c r="G363" t="s">
        <v>878</v>
      </c>
      <c r="H363" t="s">
        <v>879</v>
      </c>
      <c r="I363">
        <v>2604</v>
      </c>
      <c r="J363" t="s">
        <v>880</v>
      </c>
      <c r="L363" t="s">
        <v>122</v>
      </c>
      <c r="M363" t="s">
        <v>110</v>
      </c>
      <c r="R363" t="s">
        <v>2325</v>
      </c>
      <c r="W363" t="s">
        <v>2326</v>
      </c>
      <c r="X363" t="s">
        <v>2327</v>
      </c>
      <c r="Y363" t="s">
        <v>258</v>
      </c>
      <c r="Z363" t="s">
        <v>114</v>
      </c>
      <c r="AA363" t="s">
        <v>2328</v>
      </c>
      <c r="AB363" t="s">
        <v>128</v>
      </c>
      <c r="AC363" t="s">
        <v>117</v>
      </c>
      <c r="AD363" t="s">
        <v>110</v>
      </c>
      <c r="AE363" t="s">
        <v>118</v>
      </c>
      <c r="AG363" t="s">
        <v>119</v>
      </c>
    </row>
    <row r="364" spans="1:33" x14ac:dyDescent="0.25">
      <c r="A364">
        <v>1700027109</v>
      </c>
      <c r="B364">
        <v>3108014</v>
      </c>
      <c r="C364" t="s">
        <v>2329</v>
      </c>
      <c r="D364" t="s">
        <v>2330</v>
      </c>
      <c r="E364" t="s">
        <v>2329</v>
      </c>
      <c r="G364" t="s">
        <v>878</v>
      </c>
      <c r="H364" t="s">
        <v>879</v>
      </c>
      <c r="I364">
        <v>2604</v>
      </c>
      <c r="J364" t="s">
        <v>880</v>
      </c>
      <c r="L364" t="s">
        <v>122</v>
      </c>
      <c r="M364" t="s">
        <v>123</v>
      </c>
      <c r="R364" t="s">
        <v>2329</v>
      </c>
      <c r="W364" t="s">
        <v>2329</v>
      </c>
      <c r="X364" t="s">
        <v>2331</v>
      </c>
      <c r="Y364" t="s">
        <v>151</v>
      </c>
      <c r="Z364" t="s">
        <v>114</v>
      </c>
      <c r="AA364" t="s">
        <v>2332</v>
      </c>
      <c r="AB364" t="s">
        <v>128</v>
      </c>
      <c r="AC364" t="s">
        <v>117</v>
      </c>
      <c r="AD364" t="s">
        <v>110</v>
      </c>
      <c r="AE364" t="s">
        <v>118</v>
      </c>
      <c r="AG364" t="s">
        <v>119</v>
      </c>
    </row>
    <row r="365" spans="1:33" x14ac:dyDescent="0.25">
      <c r="A365">
        <v>1033135777</v>
      </c>
      <c r="B365">
        <v>2716461</v>
      </c>
      <c r="C365" t="s">
        <v>2333</v>
      </c>
      <c r="D365" t="s">
        <v>2334</v>
      </c>
      <c r="E365" t="s">
        <v>2335</v>
      </c>
      <c r="G365" t="s">
        <v>878</v>
      </c>
      <c r="H365" t="s">
        <v>879</v>
      </c>
      <c r="I365">
        <v>2604</v>
      </c>
      <c r="J365" t="s">
        <v>880</v>
      </c>
      <c r="L365" t="s">
        <v>226</v>
      </c>
      <c r="M365" t="s">
        <v>123</v>
      </c>
      <c r="R365" t="s">
        <v>2336</v>
      </c>
      <c r="W365" t="s">
        <v>2337</v>
      </c>
      <c r="X365" t="s">
        <v>2338</v>
      </c>
      <c r="Y365" t="s">
        <v>151</v>
      </c>
      <c r="Z365" t="s">
        <v>114</v>
      </c>
      <c r="AA365" t="s">
        <v>2332</v>
      </c>
      <c r="AB365" t="s">
        <v>128</v>
      </c>
      <c r="AC365" t="s">
        <v>117</v>
      </c>
      <c r="AD365" t="s">
        <v>110</v>
      </c>
      <c r="AE365" t="s">
        <v>118</v>
      </c>
      <c r="AG365" t="s">
        <v>119</v>
      </c>
    </row>
    <row r="366" spans="1:33" x14ac:dyDescent="0.25">
      <c r="A366">
        <v>1285667899</v>
      </c>
      <c r="B366">
        <v>1642497</v>
      </c>
      <c r="C366" t="s">
        <v>2339</v>
      </c>
      <c r="D366" t="s">
        <v>2340</v>
      </c>
      <c r="E366" t="s">
        <v>2341</v>
      </c>
      <c r="G366" t="s">
        <v>106</v>
      </c>
      <c r="H366" t="s">
        <v>107</v>
      </c>
      <c r="J366" t="s">
        <v>108</v>
      </c>
      <c r="L366" t="s">
        <v>122</v>
      </c>
      <c r="M366" t="s">
        <v>110</v>
      </c>
      <c r="R366" t="s">
        <v>2339</v>
      </c>
      <c r="W366" t="s">
        <v>2341</v>
      </c>
      <c r="X366" t="s">
        <v>2342</v>
      </c>
      <c r="Y366" t="s">
        <v>151</v>
      </c>
      <c r="Z366" t="s">
        <v>114</v>
      </c>
      <c r="AA366" t="s">
        <v>152</v>
      </c>
      <c r="AB366" t="s">
        <v>128</v>
      </c>
      <c r="AC366" t="s">
        <v>117</v>
      </c>
      <c r="AD366" t="s">
        <v>110</v>
      </c>
      <c r="AE366" t="s">
        <v>118</v>
      </c>
      <c r="AG366" t="s">
        <v>119</v>
      </c>
    </row>
    <row r="367" spans="1:33" x14ac:dyDescent="0.25">
      <c r="A367">
        <v>1396744504</v>
      </c>
      <c r="B367">
        <v>1804984</v>
      </c>
      <c r="C367" t="s">
        <v>2343</v>
      </c>
      <c r="D367" t="s">
        <v>2344</v>
      </c>
      <c r="E367" t="s">
        <v>2345</v>
      </c>
      <c r="G367" t="s">
        <v>106</v>
      </c>
      <c r="H367" t="s">
        <v>107</v>
      </c>
      <c r="J367" t="s">
        <v>108</v>
      </c>
      <c r="L367" t="s">
        <v>226</v>
      </c>
      <c r="M367" t="s">
        <v>110</v>
      </c>
      <c r="R367" t="s">
        <v>2343</v>
      </c>
      <c r="W367" t="s">
        <v>2345</v>
      </c>
      <c r="X367" t="s">
        <v>2346</v>
      </c>
      <c r="Y367" t="s">
        <v>2347</v>
      </c>
      <c r="Z367" t="s">
        <v>114</v>
      </c>
      <c r="AA367" t="s">
        <v>2348</v>
      </c>
      <c r="AB367" t="s">
        <v>128</v>
      </c>
      <c r="AC367" t="s">
        <v>117</v>
      </c>
      <c r="AD367" t="s">
        <v>110</v>
      </c>
      <c r="AE367" t="s">
        <v>118</v>
      </c>
      <c r="AG367" t="s">
        <v>119</v>
      </c>
    </row>
    <row r="368" spans="1:33" x14ac:dyDescent="0.25">
      <c r="A368">
        <v>1437114360</v>
      </c>
      <c r="B368">
        <v>2578307</v>
      </c>
      <c r="C368" t="s">
        <v>2349</v>
      </c>
      <c r="D368" t="s">
        <v>2350</v>
      </c>
      <c r="E368" t="s">
        <v>2351</v>
      </c>
      <c r="G368" t="s">
        <v>106</v>
      </c>
      <c r="H368" t="s">
        <v>107</v>
      </c>
      <c r="J368" t="s">
        <v>108</v>
      </c>
      <c r="L368" t="s">
        <v>226</v>
      </c>
      <c r="M368" t="s">
        <v>123</v>
      </c>
      <c r="R368" t="s">
        <v>2352</v>
      </c>
      <c r="W368" t="s">
        <v>2351</v>
      </c>
      <c r="X368" t="s">
        <v>1118</v>
      </c>
      <c r="Y368" t="s">
        <v>135</v>
      </c>
      <c r="Z368" t="s">
        <v>114</v>
      </c>
      <c r="AA368" t="s">
        <v>946</v>
      </c>
      <c r="AB368" t="s">
        <v>128</v>
      </c>
      <c r="AC368" t="s">
        <v>117</v>
      </c>
      <c r="AD368" t="s">
        <v>110</v>
      </c>
      <c r="AE368" t="s">
        <v>118</v>
      </c>
      <c r="AG368" t="s">
        <v>119</v>
      </c>
    </row>
    <row r="369" spans="1:33" x14ac:dyDescent="0.25">
      <c r="A369">
        <v>1366763609</v>
      </c>
      <c r="B369">
        <v>3625532</v>
      </c>
      <c r="C369" t="s">
        <v>2353</v>
      </c>
      <c r="D369" t="s">
        <v>2354</v>
      </c>
      <c r="E369" t="s">
        <v>2355</v>
      </c>
      <c r="G369" t="s">
        <v>106</v>
      </c>
      <c r="H369" t="s">
        <v>107</v>
      </c>
      <c r="J369" t="s">
        <v>108</v>
      </c>
      <c r="L369" t="s">
        <v>1305</v>
      </c>
      <c r="M369" t="s">
        <v>110</v>
      </c>
      <c r="R369" t="s">
        <v>2356</v>
      </c>
      <c r="W369" t="s">
        <v>2355</v>
      </c>
      <c r="X369" t="s">
        <v>1137</v>
      </c>
      <c r="Y369" t="s">
        <v>958</v>
      </c>
      <c r="Z369" t="s">
        <v>114</v>
      </c>
      <c r="AA369" t="s">
        <v>959</v>
      </c>
      <c r="AB369" t="s">
        <v>128</v>
      </c>
      <c r="AC369" t="s">
        <v>117</v>
      </c>
      <c r="AD369" t="s">
        <v>110</v>
      </c>
      <c r="AE369" t="s">
        <v>118</v>
      </c>
      <c r="AG369" t="s">
        <v>119</v>
      </c>
    </row>
    <row r="370" spans="1:33" x14ac:dyDescent="0.25">
      <c r="A370">
        <v>1316019276</v>
      </c>
      <c r="B370">
        <v>1704567</v>
      </c>
      <c r="C370" t="s">
        <v>2357</v>
      </c>
      <c r="D370" t="s">
        <v>2358</v>
      </c>
      <c r="E370" t="s">
        <v>2359</v>
      </c>
      <c r="G370" t="s">
        <v>283</v>
      </c>
      <c r="H370" t="s">
        <v>284</v>
      </c>
      <c r="J370" t="s">
        <v>285</v>
      </c>
      <c r="L370" t="s">
        <v>122</v>
      </c>
      <c r="M370" t="s">
        <v>110</v>
      </c>
      <c r="R370" t="s">
        <v>2357</v>
      </c>
      <c r="W370" t="s">
        <v>2359</v>
      </c>
      <c r="X370" t="s">
        <v>2360</v>
      </c>
      <c r="Y370" t="s">
        <v>258</v>
      </c>
      <c r="Z370" t="s">
        <v>114</v>
      </c>
      <c r="AA370" t="s">
        <v>2361</v>
      </c>
      <c r="AB370" t="s">
        <v>128</v>
      </c>
      <c r="AC370" t="s">
        <v>117</v>
      </c>
      <c r="AD370" t="s">
        <v>110</v>
      </c>
      <c r="AE370" t="s">
        <v>118</v>
      </c>
      <c r="AG370" t="s">
        <v>119</v>
      </c>
    </row>
    <row r="371" spans="1:33" x14ac:dyDescent="0.25">
      <c r="A371">
        <v>1316196520</v>
      </c>
      <c r="B371">
        <v>3202953</v>
      </c>
      <c r="C371" t="s">
        <v>2362</v>
      </c>
      <c r="D371" t="s">
        <v>2363</v>
      </c>
      <c r="E371" t="s">
        <v>2364</v>
      </c>
      <c r="G371" t="s">
        <v>283</v>
      </c>
      <c r="H371" t="s">
        <v>284</v>
      </c>
      <c r="J371" t="s">
        <v>285</v>
      </c>
      <c r="L371" t="s">
        <v>226</v>
      </c>
      <c r="M371" t="s">
        <v>110</v>
      </c>
      <c r="R371" t="s">
        <v>2362</v>
      </c>
      <c r="W371" t="s">
        <v>2365</v>
      </c>
      <c r="X371" t="s">
        <v>297</v>
      </c>
      <c r="Y371" t="s">
        <v>258</v>
      </c>
      <c r="Z371" t="s">
        <v>114</v>
      </c>
      <c r="AA371" t="s">
        <v>298</v>
      </c>
      <c r="AB371" t="s">
        <v>128</v>
      </c>
      <c r="AC371" t="s">
        <v>117</v>
      </c>
      <c r="AD371" t="s">
        <v>110</v>
      </c>
      <c r="AE371" t="s">
        <v>118</v>
      </c>
      <c r="AG371" t="s">
        <v>119</v>
      </c>
    </row>
    <row r="372" spans="1:33" x14ac:dyDescent="0.25">
      <c r="A372">
        <v>1508851932</v>
      </c>
      <c r="B372">
        <v>1523275</v>
      </c>
      <c r="C372" t="s">
        <v>2366</v>
      </c>
      <c r="D372" t="s">
        <v>2367</v>
      </c>
      <c r="E372" t="s">
        <v>2368</v>
      </c>
      <c r="G372" t="s">
        <v>2369</v>
      </c>
      <c r="H372" t="s">
        <v>2370</v>
      </c>
      <c r="J372" t="s">
        <v>2371</v>
      </c>
      <c r="L372" t="s">
        <v>226</v>
      </c>
      <c r="M372" t="s">
        <v>123</v>
      </c>
      <c r="R372" t="s">
        <v>2372</v>
      </c>
      <c r="W372" t="s">
        <v>2368</v>
      </c>
      <c r="X372" t="s">
        <v>2373</v>
      </c>
      <c r="Y372" t="s">
        <v>151</v>
      </c>
      <c r="Z372" t="s">
        <v>114</v>
      </c>
      <c r="AA372" t="s">
        <v>2374</v>
      </c>
      <c r="AB372" t="s">
        <v>128</v>
      </c>
      <c r="AC372" t="s">
        <v>117</v>
      </c>
      <c r="AD372" t="s">
        <v>110</v>
      </c>
      <c r="AE372" t="s">
        <v>118</v>
      </c>
      <c r="AG372" t="s">
        <v>119</v>
      </c>
    </row>
    <row r="373" spans="1:33" x14ac:dyDescent="0.25">
      <c r="A373">
        <v>1811072929</v>
      </c>
      <c r="B373">
        <v>309302</v>
      </c>
      <c r="C373" t="s">
        <v>2375</v>
      </c>
      <c r="D373" t="s">
        <v>2376</v>
      </c>
      <c r="E373" t="s">
        <v>2377</v>
      </c>
      <c r="G373" t="s">
        <v>2378</v>
      </c>
      <c r="H373" t="s">
        <v>2379</v>
      </c>
      <c r="J373" t="s">
        <v>2380</v>
      </c>
      <c r="L373" t="s">
        <v>1039</v>
      </c>
      <c r="M373" t="s">
        <v>123</v>
      </c>
      <c r="R373" t="s">
        <v>2375</v>
      </c>
      <c r="W373" t="s">
        <v>2381</v>
      </c>
      <c r="X373" t="s">
        <v>2382</v>
      </c>
      <c r="Y373" t="s">
        <v>151</v>
      </c>
      <c r="Z373" t="s">
        <v>114</v>
      </c>
      <c r="AA373" t="s">
        <v>2383</v>
      </c>
      <c r="AB373" t="s">
        <v>849</v>
      </c>
      <c r="AC373" t="s">
        <v>117</v>
      </c>
      <c r="AD373" t="s">
        <v>110</v>
      </c>
      <c r="AE373" t="s">
        <v>118</v>
      </c>
      <c r="AG373" t="s">
        <v>119</v>
      </c>
    </row>
    <row r="374" spans="1:33" x14ac:dyDescent="0.25">
      <c r="A374">
        <v>1992813109</v>
      </c>
      <c r="B374">
        <v>181700</v>
      </c>
      <c r="C374" t="s">
        <v>2384</v>
      </c>
      <c r="D374" t="s">
        <v>2385</v>
      </c>
      <c r="E374" t="s">
        <v>2386</v>
      </c>
      <c r="G374" t="s">
        <v>2387</v>
      </c>
      <c r="H374" t="s">
        <v>2388</v>
      </c>
      <c r="J374" t="s">
        <v>2389</v>
      </c>
      <c r="L374" t="s">
        <v>226</v>
      </c>
      <c r="M374" t="s">
        <v>123</v>
      </c>
      <c r="R374" t="s">
        <v>2390</v>
      </c>
      <c r="W374" t="s">
        <v>2391</v>
      </c>
      <c r="X374" t="s">
        <v>2392</v>
      </c>
      <c r="Y374" t="s">
        <v>374</v>
      </c>
      <c r="Z374" t="s">
        <v>114</v>
      </c>
      <c r="AA374" t="s">
        <v>2393</v>
      </c>
      <c r="AB374" t="s">
        <v>128</v>
      </c>
      <c r="AC374" t="s">
        <v>117</v>
      </c>
      <c r="AD374" t="s">
        <v>110</v>
      </c>
      <c r="AE374" t="s">
        <v>118</v>
      </c>
      <c r="AG374" t="s">
        <v>119</v>
      </c>
    </row>
    <row r="375" spans="1:33" x14ac:dyDescent="0.25">
      <c r="A375">
        <v>1083837157</v>
      </c>
      <c r="B375">
        <v>310985</v>
      </c>
      <c r="C375" t="s">
        <v>2394</v>
      </c>
      <c r="D375" t="s">
        <v>2395</v>
      </c>
      <c r="E375" t="s">
        <v>2396</v>
      </c>
      <c r="G375" t="s">
        <v>2397</v>
      </c>
      <c r="H375" t="s">
        <v>2398</v>
      </c>
      <c r="J375" t="s">
        <v>2399</v>
      </c>
      <c r="L375" t="s">
        <v>1039</v>
      </c>
      <c r="M375" t="s">
        <v>123</v>
      </c>
      <c r="R375" t="s">
        <v>2400</v>
      </c>
      <c r="W375" t="s">
        <v>2396</v>
      </c>
      <c r="X375" t="s">
        <v>2401</v>
      </c>
      <c r="Y375" t="s">
        <v>1150</v>
      </c>
      <c r="Z375" t="s">
        <v>114</v>
      </c>
      <c r="AA375" t="s">
        <v>2402</v>
      </c>
      <c r="AB375" t="s">
        <v>849</v>
      </c>
      <c r="AC375" t="s">
        <v>117</v>
      </c>
      <c r="AD375" t="s">
        <v>110</v>
      </c>
      <c r="AE375" t="s">
        <v>118</v>
      </c>
      <c r="AG375" t="s">
        <v>119</v>
      </c>
    </row>
    <row r="376" spans="1:33" x14ac:dyDescent="0.25">
      <c r="A376">
        <v>1063635142</v>
      </c>
      <c r="B376">
        <v>1783504</v>
      </c>
      <c r="C376" t="s">
        <v>2403</v>
      </c>
      <c r="D376" t="s">
        <v>2404</v>
      </c>
      <c r="E376" t="s">
        <v>2405</v>
      </c>
      <c r="G376" t="s">
        <v>2406</v>
      </c>
      <c r="H376" t="s">
        <v>2398</v>
      </c>
      <c r="J376" t="s">
        <v>2399</v>
      </c>
      <c r="L376" t="s">
        <v>37</v>
      </c>
      <c r="M376" t="s">
        <v>110</v>
      </c>
      <c r="R376" t="s">
        <v>2407</v>
      </c>
      <c r="W376" t="s">
        <v>2408</v>
      </c>
      <c r="X376" t="s">
        <v>2409</v>
      </c>
      <c r="Y376" t="s">
        <v>174</v>
      </c>
      <c r="Z376" t="s">
        <v>114</v>
      </c>
      <c r="AA376" t="s">
        <v>2410</v>
      </c>
      <c r="AB376" t="s">
        <v>182</v>
      </c>
      <c r="AC376" t="s">
        <v>117</v>
      </c>
      <c r="AD376" t="s">
        <v>110</v>
      </c>
      <c r="AE376" t="s">
        <v>118</v>
      </c>
      <c r="AG376" t="s">
        <v>119</v>
      </c>
    </row>
    <row r="377" spans="1:33" x14ac:dyDescent="0.25">
      <c r="A377">
        <v>1538414982</v>
      </c>
      <c r="B377">
        <v>3529499</v>
      </c>
      <c r="C377" t="s">
        <v>2411</v>
      </c>
      <c r="D377" t="s">
        <v>2412</v>
      </c>
      <c r="E377" t="s">
        <v>2413</v>
      </c>
      <c r="G377" t="s">
        <v>2414</v>
      </c>
      <c r="H377" t="s">
        <v>2415</v>
      </c>
      <c r="J377" t="s">
        <v>2416</v>
      </c>
      <c r="L377" t="s">
        <v>226</v>
      </c>
      <c r="M377" t="s">
        <v>123</v>
      </c>
      <c r="R377" t="s">
        <v>2413</v>
      </c>
      <c r="W377" t="s">
        <v>2413</v>
      </c>
      <c r="X377" t="s">
        <v>2417</v>
      </c>
      <c r="Y377" t="s">
        <v>1458</v>
      </c>
      <c r="Z377" t="s">
        <v>114</v>
      </c>
      <c r="AA377" t="s">
        <v>2418</v>
      </c>
      <c r="AB377" t="s">
        <v>128</v>
      </c>
      <c r="AC377" t="s">
        <v>117</v>
      </c>
      <c r="AD377" t="s">
        <v>110</v>
      </c>
      <c r="AE377" t="s">
        <v>118</v>
      </c>
      <c r="AF377" t="s">
        <v>368</v>
      </c>
      <c r="AG377" t="s">
        <v>119</v>
      </c>
    </row>
    <row r="378" spans="1:33" x14ac:dyDescent="0.25">
      <c r="A378">
        <v>1619038205</v>
      </c>
      <c r="B378">
        <v>2065887</v>
      </c>
      <c r="C378" t="s">
        <v>2419</v>
      </c>
      <c r="D378" t="s">
        <v>2420</v>
      </c>
      <c r="E378" t="s">
        <v>2421</v>
      </c>
      <c r="G378" t="s">
        <v>156</v>
      </c>
      <c r="H378" t="s">
        <v>157</v>
      </c>
      <c r="J378" t="s">
        <v>158</v>
      </c>
      <c r="L378" t="s">
        <v>109</v>
      </c>
      <c r="M378" t="s">
        <v>123</v>
      </c>
      <c r="R378" t="s">
        <v>2422</v>
      </c>
      <c r="W378" t="s">
        <v>2423</v>
      </c>
      <c r="X378" t="s">
        <v>2424</v>
      </c>
      <c r="Y378" t="s">
        <v>135</v>
      </c>
      <c r="Z378" t="s">
        <v>114</v>
      </c>
      <c r="AA378" t="s">
        <v>136</v>
      </c>
      <c r="AB378" t="s">
        <v>128</v>
      </c>
      <c r="AC378" t="s">
        <v>117</v>
      </c>
      <c r="AD378" t="s">
        <v>110</v>
      </c>
      <c r="AE378" t="s">
        <v>118</v>
      </c>
      <c r="AG378" t="s">
        <v>119</v>
      </c>
    </row>
    <row r="379" spans="1:33" x14ac:dyDescent="0.25">
      <c r="A379">
        <v>1649464835</v>
      </c>
      <c r="B379">
        <v>3722103</v>
      </c>
      <c r="C379" t="s">
        <v>2425</v>
      </c>
      <c r="D379" t="s">
        <v>2426</v>
      </c>
      <c r="E379" t="s">
        <v>2427</v>
      </c>
      <c r="G379" t="s">
        <v>106</v>
      </c>
      <c r="H379" t="s">
        <v>107</v>
      </c>
      <c r="J379" t="s">
        <v>108</v>
      </c>
      <c r="L379" t="s">
        <v>122</v>
      </c>
      <c r="M379" t="s">
        <v>123</v>
      </c>
      <c r="R379" t="s">
        <v>2428</v>
      </c>
      <c r="W379" t="s">
        <v>2427</v>
      </c>
      <c r="X379" t="s">
        <v>1126</v>
      </c>
      <c r="Y379" t="s">
        <v>258</v>
      </c>
      <c r="Z379" t="s">
        <v>114</v>
      </c>
      <c r="AA379" t="s">
        <v>1127</v>
      </c>
      <c r="AB379" t="s">
        <v>128</v>
      </c>
      <c r="AC379" t="s">
        <v>117</v>
      </c>
      <c r="AD379" t="s">
        <v>110</v>
      </c>
      <c r="AE379" t="s">
        <v>118</v>
      </c>
      <c r="AG379" t="s">
        <v>119</v>
      </c>
    </row>
    <row r="380" spans="1:33" x14ac:dyDescent="0.25">
      <c r="A380">
        <v>1023116183</v>
      </c>
      <c r="B380">
        <v>2074468</v>
      </c>
      <c r="C380" t="s">
        <v>2429</v>
      </c>
      <c r="D380" t="s">
        <v>2430</v>
      </c>
      <c r="E380" t="s">
        <v>2431</v>
      </c>
      <c r="G380" t="s">
        <v>106</v>
      </c>
      <c r="H380" t="s">
        <v>107</v>
      </c>
      <c r="J380" t="s">
        <v>108</v>
      </c>
      <c r="L380" t="s">
        <v>140</v>
      </c>
      <c r="M380" t="s">
        <v>110</v>
      </c>
      <c r="R380" t="s">
        <v>2432</v>
      </c>
      <c r="W380" t="s">
        <v>2431</v>
      </c>
      <c r="X380" t="s">
        <v>2433</v>
      </c>
      <c r="Y380" t="s">
        <v>174</v>
      </c>
      <c r="Z380" t="s">
        <v>114</v>
      </c>
      <c r="AA380" t="s">
        <v>175</v>
      </c>
      <c r="AB380" t="s">
        <v>128</v>
      </c>
      <c r="AC380" t="s">
        <v>117</v>
      </c>
      <c r="AD380" t="s">
        <v>110</v>
      </c>
      <c r="AE380" t="s">
        <v>118</v>
      </c>
      <c r="AG380" t="s">
        <v>119</v>
      </c>
    </row>
    <row r="381" spans="1:33" x14ac:dyDescent="0.25">
      <c r="A381">
        <v>1154384469</v>
      </c>
      <c r="B381">
        <v>1723899</v>
      </c>
      <c r="C381" t="s">
        <v>2434</v>
      </c>
      <c r="D381" t="s">
        <v>2435</v>
      </c>
      <c r="E381" t="s">
        <v>2436</v>
      </c>
      <c r="G381" t="s">
        <v>106</v>
      </c>
      <c r="H381" t="s">
        <v>107</v>
      </c>
      <c r="J381" t="s">
        <v>108</v>
      </c>
      <c r="L381" t="s">
        <v>122</v>
      </c>
      <c r="M381" t="s">
        <v>123</v>
      </c>
      <c r="R381" t="s">
        <v>2437</v>
      </c>
      <c r="W381" t="s">
        <v>2436</v>
      </c>
      <c r="X381" t="s">
        <v>2438</v>
      </c>
      <c r="Y381" t="s">
        <v>258</v>
      </c>
      <c r="Z381" t="s">
        <v>114</v>
      </c>
      <c r="AA381">
        <v>11415</v>
      </c>
      <c r="AB381" t="s">
        <v>128</v>
      </c>
      <c r="AC381" t="s">
        <v>117</v>
      </c>
      <c r="AD381" t="s">
        <v>110</v>
      </c>
      <c r="AE381" t="s">
        <v>118</v>
      </c>
      <c r="AG381" t="s">
        <v>119</v>
      </c>
    </row>
    <row r="382" spans="1:33" x14ac:dyDescent="0.25">
      <c r="A382">
        <v>1417913054</v>
      </c>
      <c r="B382">
        <v>1979973</v>
      </c>
      <c r="C382" t="s">
        <v>2439</v>
      </c>
      <c r="D382" t="s">
        <v>2440</v>
      </c>
      <c r="E382" t="s">
        <v>2441</v>
      </c>
      <c r="G382" t="s">
        <v>106</v>
      </c>
      <c r="H382" t="s">
        <v>107</v>
      </c>
      <c r="J382" t="s">
        <v>108</v>
      </c>
      <c r="L382" t="s">
        <v>122</v>
      </c>
      <c r="M382" t="s">
        <v>123</v>
      </c>
      <c r="R382" t="s">
        <v>2439</v>
      </c>
      <c r="W382" t="s">
        <v>2441</v>
      </c>
      <c r="X382" t="s">
        <v>2442</v>
      </c>
      <c r="Y382" t="s">
        <v>151</v>
      </c>
      <c r="Z382" t="s">
        <v>114</v>
      </c>
      <c r="AA382" t="s">
        <v>975</v>
      </c>
      <c r="AB382" t="s">
        <v>128</v>
      </c>
      <c r="AC382" t="s">
        <v>117</v>
      </c>
      <c r="AD382" t="s">
        <v>110</v>
      </c>
      <c r="AE382" t="s">
        <v>118</v>
      </c>
      <c r="AG382" t="s">
        <v>119</v>
      </c>
    </row>
    <row r="383" spans="1:33" x14ac:dyDescent="0.25">
      <c r="A383">
        <v>1609832211</v>
      </c>
      <c r="B383">
        <v>2195733</v>
      </c>
      <c r="C383" t="s">
        <v>2443</v>
      </c>
      <c r="D383" t="s">
        <v>2444</v>
      </c>
      <c r="E383" t="s">
        <v>2445</v>
      </c>
      <c r="G383" t="s">
        <v>106</v>
      </c>
      <c r="H383" t="s">
        <v>107</v>
      </c>
      <c r="J383" t="s">
        <v>108</v>
      </c>
      <c r="L383" t="s">
        <v>122</v>
      </c>
      <c r="M383" t="s">
        <v>123</v>
      </c>
      <c r="R383" t="s">
        <v>2446</v>
      </c>
      <c r="W383" t="s">
        <v>2445</v>
      </c>
      <c r="X383" t="s">
        <v>2447</v>
      </c>
      <c r="Y383" t="s">
        <v>476</v>
      </c>
      <c r="Z383" t="s">
        <v>114</v>
      </c>
      <c r="AA383" t="s">
        <v>2448</v>
      </c>
      <c r="AB383" t="s">
        <v>128</v>
      </c>
      <c r="AC383" t="s">
        <v>117</v>
      </c>
      <c r="AD383" t="s">
        <v>110</v>
      </c>
      <c r="AE383" t="s">
        <v>118</v>
      </c>
      <c r="AG383" t="s">
        <v>119</v>
      </c>
    </row>
    <row r="384" spans="1:33" x14ac:dyDescent="0.25">
      <c r="A384">
        <v>1669790788</v>
      </c>
      <c r="B384">
        <v>3279632</v>
      </c>
      <c r="C384" t="s">
        <v>2449</v>
      </c>
      <c r="D384" t="s">
        <v>2450</v>
      </c>
      <c r="E384" t="s">
        <v>2451</v>
      </c>
      <c r="G384" t="s">
        <v>106</v>
      </c>
      <c r="H384" t="s">
        <v>107</v>
      </c>
      <c r="J384" t="s">
        <v>108</v>
      </c>
      <c r="L384" t="s">
        <v>226</v>
      </c>
      <c r="M384" t="s">
        <v>110</v>
      </c>
      <c r="R384" t="s">
        <v>2449</v>
      </c>
      <c r="W384" t="s">
        <v>2452</v>
      </c>
      <c r="X384" t="s">
        <v>243</v>
      </c>
      <c r="Y384" t="s">
        <v>135</v>
      </c>
      <c r="Z384" t="s">
        <v>114</v>
      </c>
      <c r="AA384" t="s">
        <v>2453</v>
      </c>
      <c r="AB384" t="s">
        <v>128</v>
      </c>
      <c r="AC384" t="s">
        <v>117</v>
      </c>
      <c r="AD384" t="s">
        <v>110</v>
      </c>
      <c r="AE384" t="s">
        <v>118</v>
      </c>
      <c r="AG384" t="s">
        <v>119</v>
      </c>
    </row>
    <row r="385" spans="1:33" x14ac:dyDescent="0.25">
      <c r="A385">
        <v>1093809527</v>
      </c>
      <c r="B385">
        <v>2361388</v>
      </c>
      <c r="C385" t="s">
        <v>2454</v>
      </c>
      <c r="D385" t="s">
        <v>2455</v>
      </c>
      <c r="E385" t="s">
        <v>2456</v>
      </c>
      <c r="G385" t="s">
        <v>106</v>
      </c>
      <c r="H385" t="s">
        <v>107</v>
      </c>
      <c r="J385" t="s">
        <v>108</v>
      </c>
      <c r="L385" t="s">
        <v>122</v>
      </c>
      <c r="M385" t="s">
        <v>110</v>
      </c>
      <c r="R385" t="s">
        <v>2457</v>
      </c>
      <c r="W385" t="s">
        <v>2456</v>
      </c>
      <c r="X385" t="s">
        <v>2458</v>
      </c>
      <c r="Y385" t="s">
        <v>135</v>
      </c>
      <c r="Z385" t="s">
        <v>114</v>
      </c>
      <c r="AA385">
        <v>11418</v>
      </c>
      <c r="AB385" t="s">
        <v>128</v>
      </c>
      <c r="AC385" t="s">
        <v>117</v>
      </c>
      <c r="AD385" t="s">
        <v>110</v>
      </c>
      <c r="AE385" t="s">
        <v>118</v>
      </c>
      <c r="AG385" t="s">
        <v>119</v>
      </c>
    </row>
    <row r="386" spans="1:33" x14ac:dyDescent="0.25">
      <c r="A386">
        <v>1164638698</v>
      </c>
      <c r="B386">
        <v>2920565</v>
      </c>
      <c r="C386" t="s">
        <v>2459</v>
      </c>
      <c r="D386" t="s">
        <v>2460</v>
      </c>
      <c r="E386" t="s">
        <v>2461</v>
      </c>
      <c r="G386" t="s">
        <v>106</v>
      </c>
      <c r="H386" t="s">
        <v>107</v>
      </c>
      <c r="J386" t="s">
        <v>108</v>
      </c>
      <c r="L386" t="s">
        <v>122</v>
      </c>
      <c r="M386" t="s">
        <v>110</v>
      </c>
      <c r="R386" t="s">
        <v>2459</v>
      </c>
      <c r="W386" t="s">
        <v>2459</v>
      </c>
      <c r="X386" t="s">
        <v>134</v>
      </c>
      <c r="Y386" t="s">
        <v>135</v>
      </c>
      <c r="Z386" t="s">
        <v>114</v>
      </c>
      <c r="AA386" t="s">
        <v>136</v>
      </c>
      <c r="AB386" t="s">
        <v>128</v>
      </c>
      <c r="AC386" t="s">
        <v>117</v>
      </c>
      <c r="AD386" t="s">
        <v>110</v>
      </c>
      <c r="AE386" t="s">
        <v>118</v>
      </c>
      <c r="AG386" t="s">
        <v>119</v>
      </c>
    </row>
    <row r="387" spans="1:33" x14ac:dyDescent="0.25">
      <c r="A387">
        <v>1144277716</v>
      </c>
      <c r="B387">
        <v>2902050</v>
      </c>
      <c r="C387" t="s">
        <v>2462</v>
      </c>
      <c r="D387" t="s">
        <v>2463</v>
      </c>
      <c r="E387" t="s">
        <v>2464</v>
      </c>
      <c r="G387" t="s">
        <v>106</v>
      </c>
      <c r="H387" t="s">
        <v>107</v>
      </c>
      <c r="J387" t="s">
        <v>108</v>
      </c>
      <c r="L387" t="s">
        <v>122</v>
      </c>
      <c r="M387" t="s">
        <v>123</v>
      </c>
      <c r="R387" t="s">
        <v>2465</v>
      </c>
      <c r="W387" t="s">
        <v>2464</v>
      </c>
      <c r="X387" t="s">
        <v>2466</v>
      </c>
      <c r="Y387" t="s">
        <v>135</v>
      </c>
      <c r="Z387" t="s">
        <v>114</v>
      </c>
      <c r="AA387" t="s">
        <v>136</v>
      </c>
      <c r="AB387" t="s">
        <v>128</v>
      </c>
      <c r="AC387" t="s">
        <v>117</v>
      </c>
      <c r="AD387" t="s">
        <v>110</v>
      </c>
      <c r="AE387" t="s">
        <v>118</v>
      </c>
      <c r="AG387" t="s">
        <v>119</v>
      </c>
    </row>
    <row r="388" spans="1:33" x14ac:dyDescent="0.25">
      <c r="A388">
        <v>1154373041</v>
      </c>
      <c r="B388">
        <v>1360627</v>
      </c>
      <c r="C388" t="s">
        <v>2467</v>
      </c>
      <c r="D388" t="s">
        <v>2468</v>
      </c>
      <c r="E388" t="s">
        <v>2469</v>
      </c>
      <c r="G388" t="s">
        <v>106</v>
      </c>
      <c r="H388" t="s">
        <v>107</v>
      </c>
      <c r="J388" t="s">
        <v>108</v>
      </c>
      <c r="L388" t="s">
        <v>122</v>
      </c>
      <c r="M388" t="s">
        <v>110</v>
      </c>
      <c r="R388" t="s">
        <v>2467</v>
      </c>
      <c r="W388" t="s">
        <v>2469</v>
      </c>
      <c r="X388" t="s">
        <v>150</v>
      </c>
      <c r="Y388" t="s">
        <v>151</v>
      </c>
      <c r="Z388" t="s">
        <v>114</v>
      </c>
      <c r="AA388" t="s">
        <v>152</v>
      </c>
      <c r="AB388" t="s">
        <v>128</v>
      </c>
      <c r="AC388" t="s">
        <v>117</v>
      </c>
      <c r="AD388" t="s">
        <v>110</v>
      </c>
      <c r="AE388" t="s">
        <v>118</v>
      </c>
      <c r="AG388" t="s">
        <v>119</v>
      </c>
    </row>
    <row r="389" spans="1:33" x14ac:dyDescent="0.25">
      <c r="A389">
        <v>1346201621</v>
      </c>
      <c r="B389">
        <v>2105659</v>
      </c>
      <c r="C389" t="s">
        <v>2470</v>
      </c>
      <c r="D389" t="s">
        <v>2471</v>
      </c>
      <c r="E389" t="s">
        <v>2472</v>
      </c>
      <c r="G389" t="s">
        <v>106</v>
      </c>
      <c r="H389" t="s">
        <v>107</v>
      </c>
      <c r="J389" t="s">
        <v>108</v>
      </c>
      <c r="L389" t="s">
        <v>226</v>
      </c>
      <c r="M389" t="s">
        <v>123</v>
      </c>
      <c r="R389" t="s">
        <v>2473</v>
      </c>
      <c r="W389" t="s">
        <v>2472</v>
      </c>
      <c r="X389" t="s">
        <v>1083</v>
      </c>
      <c r="Y389" t="s">
        <v>126</v>
      </c>
      <c r="Z389" t="s">
        <v>114</v>
      </c>
      <c r="AA389" t="s">
        <v>181</v>
      </c>
      <c r="AB389" t="s">
        <v>128</v>
      </c>
      <c r="AC389" t="s">
        <v>117</v>
      </c>
      <c r="AD389" t="s">
        <v>110</v>
      </c>
      <c r="AE389" t="s">
        <v>118</v>
      </c>
      <c r="AG389" t="s">
        <v>119</v>
      </c>
    </row>
    <row r="390" spans="1:33" x14ac:dyDescent="0.25">
      <c r="A390">
        <v>1275631145</v>
      </c>
      <c r="B390">
        <v>1642460</v>
      </c>
      <c r="C390" t="s">
        <v>2474</v>
      </c>
      <c r="D390" t="s">
        <v>2475</v>
      </c>
      <c r="E390" t="s">
        <v>2476</v>
      </c>
      <c r="G390" t="s">
        <v>106</v>
      </c>
      <c r="H390" t="s">
        <v>107</v>
      </c>
      <c r="J390" t="s">
        <v>108</v>
      </c>
      <c r="L390" t="s">
        <v>122</v>
      </c>
      <c r="M390" t="s">
        <v>110</v>
      </c>
      <c r="R390" t="s">
        <v>2477</v>
      </c>
      <c r="W390" t="s">
        <v>2478</v>
      </c>
      <c r="X390" t="s">
        <v>945</v>
      </c>
      <c r="Y390" t="s">
        <v>135</v>
      </c>
      <c r="Z390" t="s">
        <v>114</v>
      </c>
      <c r="AA390" t="s">
        <v>946</v>
      </c>
      <c r="AB390" t="s">
        <v>128</v>
      </c>
      <c r="AC390" t="s">
        <v>117</v>
      </c>
      <c r="AD390" t="s">
        <v>110</v>
      </c>
      <c r="AE390" t="s">
        <v>118</v>
      </c>
      <c r="AG390" t="s">
        <v>119</v>
      </c>
    </row>
    <row r="391" spans="1:33" x14ac:dyDescent="0.25">
      <c r="A391">
        <v>1174585681</v>
      </c>
      <c r="B391">
        <v>1430208</v>
      </c>
      <c r="C391" t="s">
        <v>2479</v>
      </c>
      <c r="D391" t="s">
        <v>2480</v>
      </c>
      <c r="E391" t="s">
        <v>2481</v>
      </c>
      <c r="G391" t="s">
        <v>106</v>
      </c>
      <c r="H391" t="s">
        <v>107</v>
      </c>
      <c r="J391" t="s">
        <v>108</v>
      </c>
      <c r="L391" t="s">
        <v>122</v>
      </c>
      <c r="M391" t="s">
        <v>123</v>
      </c>
      <c r="R391" t="s">
        <v>2482</v>
      </c>
      <c r="W391" t="s">
        <v>2481</v>
      </c>
      <c r="X391" t="s">
        <v>134</v>
      </c>
      <c r="Y391" t="s">
        <v>135</v>
      </c>
      <c r="Z391" t="s">
        <v>114</v>
      </c>
      <c r="AA391" t="s">
        <v>187</v>
      </c>
      <c r="AB391" t="s">
        <v>128</v>
      </c>
      <c r="AC391" t="s">
        <v>117</v>
      </c>
      <c r="AD391" t="s">
        <v>110</v>
      </c>
      <c r="AE391" t="s">
        <v>118</v>
      </c>
      <c r="AG391" t="s">
        <v>119</v>
      </c>
    </row>
    <row r="392" spans="1:33" x14ac:dyDescent="0.25">
      <c r="A392">
        <v>1407941495</v>
      </c>
      <c r="B392">
        <v>1590005</v>
      </c>
      <c r="C392" t="s">
        <v>2483</v>
      </c>
      <c r="D392" t="s">
        <v>2484</v>
      </c>
      <c r="E392" t="s">
        <v>2483</v>
      </c>
      <c r="G392" t="s">
        <v>283</v>
      </c>
      <c r="H392" t="s">
        <v>284</v>
      </c>
      <c r="J392" t="s">
        <v>285</v>
      </c>
      <c r="L392" t="s">
        <v>122</v>
      </c>
      <c r="M392" t="s">
        <v>110</v>
      </c>
      <c r="R392" t="s">
        <v>2483</v>
      </c>
      <c r="W392" t="s">
        <v>2483</v>
      </c>
      <c r="X392" t="s">
        <v>2485</v>
      </c>
      <c r="Y392" t="s">
        <v>258</v>
      </c>
      <c r="Z392" t="s">
        <v>114</v>
      </c>
      <c r="AA392" t="s">
        <v>2486</v>
      </c>
      <c r="AB392" t="s">
        <v>128</v>
      </c>
      <c r="AC392" t="s">
        <v>117</v>
      </c>
      <c r="AD392" t="s">
        <v>110</v>
      </c>
      <c r="AE392" t="s">
        <v>118</v>
      </c>
      <c r="AG392" t="s">
        <v>119</v>
      </c>
    </row>
    <row r="393" spans="1:33" x14ac:dyDescent="0.25">
      <c r="A393">
        <v>1609857382</v>
      </c>
      <c r="B393">
        <v>1867436</v>
      </c>
      <c r="C393" t="s">
        <v>2487</v>
      </c>
      <c r="D393" t="s">
        <v>2488</v>
      </c>
      <c r="E393" t="s">
        <v>2489</v>
      </c>
      <c r="G393" t="s">
        <v>379</v>
      </c>
      <c r="H393" t="s">
        <v>380</v>
      </c>
      <c r="J393" t="s">
        <v>381</v>
      </c>
      <c r="L393" t="s">
        <v>122</v>
      </c>
      <c r="M393" t="s">
        <v>123</v>
      </c>
      <c r="R393" t="s">
        <v>2490</v>
      </c>
      <c r="W393" t="s">
        <v>2489</v>
      </c>
      <c r="X393" t="s">
        <v>2491</v>
      </c>
      <c r="Y393" t="s">
        <v>126</v>
      </c>
      <c r="Z393" t="s">
        <v>114</v>
      </c>
      <c r="AA393" t="s">
        <v>2492</v>
      </c>
      <c r="AB393" t="s">
        <v>128</v>
      </c>
      <c r="AC393" t="s">
        <v>117</v>
      </c>
      <c r="AD393" t="s">
        <v>110</v>
      </c>
      <c r="AE393" t="s">
        <v>118</v>
      </c>
      <c r="AG393" t="s">
        <v>119</v>
      </c>
    </row>
    <row r="394" spans="1:33" x14ac:dyDescent="0.25">
      <c r="A394">
        <v>1316022510</v>
      </c>
      <c r="B394">
        <v>2194690</v>
      </c>
      <c r="C394" t="s">
        <v>2493</v>
      </c>
      <c r="D394" t="s">
        <v>2494</v>
      </c>
      <c r="E394" t="s">
        <v>2495</v>
      </c>
      <c r="G394" t="s">
        <v>379</v>
      </c>
      <c r="H394" t="s">
        <v>380</v>
      </c>
      <c r="J394" t="s">
        <v>381</v>
      </c>
      <c r="L394" t="s">
        <v>226</v>
      </c>
      <c r="M394" t="s">
        <v>123</v>
      </c>
      <c r="R394" t="s">
        <v>2496</v>
      </c>
      <c r="W394" t="s">
        <v>2495</v>
      </c>
      <c r="X394" t="s">
        <v>1618</v>
      </c>
      <c r="Y394" t="s">
        <v>551</v>
      </c>
      <c r="Z394" t="s">
        <v>114</v>
      </c>
      <c r="AA394" t="s">
        <v>1619</v>
      </c>
      <c r="AB394" t="s">
        <v>128</v>
      </c>
      <c r="AC394" t="s">
        <v>117</v>
      </c>
      <c r="AD394" t="s">
        <v>110</v>
      </c>
      <c r="AE394" t="s">
        <v>118</v>
      </c>
      <c r="AG394" t="s">
        <v>119</v>
      </c>
    </row>
    <row r="395" spans="1:33" x14ac:dyDescent="0.25">
      <c r="A395">
        <v>1871612044</v>
      </c>
      <c r="C395" t="s">
        <v>2497</v>
      </c>
      <c r="G395" t="s">
        <v>379</v>
      </c>
      <c r="H395" t="s">
        <v>380</v>
      </c>
      <c r="J395" t="s">
        <v>381</v>
      </c>
      <c r="K395" t="s">
        <v>165</v>
      </c>
      <c r="L395" t="s">
        <v>166</v>
      </c>
      <c r="M395" t="s">
        <v>110</v>
      </c>
      <c r="R395" t="s">
        <v>2497</v>
      </c>
      <c r="S395" t="s">
        <v>2498</v>
      </c>
      <c r="T395" t="s">
        <v>151</v>
      </c>
      <c r="U395" t="s">
        <v>114</v>
      </c>
      <c r="V395">
        <v>113553870</v>
      </c>
      <c r="AC395" t="s">
        <v>117</v>
      </c>
      <c r="AD395" t="s">
        <v>110</v>
      </c>
      <c r="AE395" t="s">
        <v>169</v>
      </c>
      <c r="AG395" t="s">
        <v>119</v>
      </c>
    </row>
    <row r="396" spans="1:33" x14ac:dyDescent="0.25">
      <c r="A396">
        <v>1679505374</v>
      </c>
      <c r="B396">
        <v>1642406</v>
      </c>
      <c r="C396" t="s">
        <v>2499</v>
      </c>
      <c r="D396" t="s">
        <v>2500</v>
      </c>
      <c r="E396" t="s">
        <v>2501</v>
      </c>
      <c r="G396" t="s">
        <v>379</v>
      </c>
      <c r="H396" t="s">
        <v>380</v>
      </c>
      <c r="J396" t="s">
        <v>381</v>
      </c>
      <c r="L396" t="s">
        <v>122</v>
      </c>
      <c r="M396" t="s">
        <v>123</v>
      </c>
      <c r="R396" t="s">
        <v>2502</v>
      </c>
      <c r="W396" t="s">
        <v>2501</v>
      </c>
      <c r="X396" t="s">
        <v>2503</v>
      </c>
      <c r="Y396" t="s">
        <v>258</v>
      </c>
      <c r="Z396" t="s">
        <v>114</v>
      </c>
      <c r="AA396" t="s">
        <v>1127</v>
      </c>
      <c r="AB396" t="s">
        <v>128</v>
      </c>
      <c r="AC396" t="s">
        <v>117</v>
      </c>
      <c r="AD396" t="s">
        <v>110</v>
      </c>
      <c r="AE396" t="s">
        <v>118</v>
      </c>
      <c r="AG396" t="s">
        <v>119</v>
      </c>
    </row>
    <row r="397" spans="1:33" x14ac:dyDescent="0.25">
      <c r="A397">
        <v>1821305103</v>
      </c>
      <c r="B397">
        <v>3465221</v>
      </c>
      <c r="C397" t="s">
        <v>2504</v>
      </c>
      <c r="D397" t="s">
        <v>2505</v>
      </c>
      <c r="E397" t="s">
        <v>2506</v>
      </c>
      <c r="G397" t="s">
        <v>379</v>
      </c>
      <c r="H397" t="s">
        <v>380</v>
      </c>
      <c r="J397" t="s">
        <v>381</v>
      </c>
      <c r="L397" t="s">
        <v>226</v>
      </c>
      <c r="M397" t="s">
        <v>123</v>
      </c>
      <c r="R397" t="s">
        <v>2507</v>
      </c>
      <c r="W397" t="s">
        <v>2506</v>
      </c>
      <c r="X397" t="s">
        <v>2508</v>
      </c>
      <c r="Y397" t="s">
        <v>258</v>
      </c>
      <c r="Z397" t="s">
        <v>114</v>
      </c>
      <c r="AA397" t="s">
        <v>2509</v>
      </c>
      <c r="AB397" t="s">
        <v>128</v>
      </c>
      <c r="AC397" t="s">
        <v>117</v>
      </c>
      <c r="AD397" t="s">
        <v>110</v>
      </c>
      <c r="AE397" t="s">
        <v>118</v>
      </c>
      <c r="AG397" t="s">
        <v>119</v>
      </c>
    </row>
    <row r="398" spans="1:33" x14ac:dyDescent="0.25">
      <c r="A398">
        <v>1215997267</v>
      </c>
      <c r="B398">
        <v>1207785</v>
      </c>
      <c r="C398" t="s">
        <v>2510</v>
      </c>
      <c r="D398" t="s">
        <v>2511</v>
      </c>
      <c r="E398" t="s">
        <v>2512</v>
      </c>
      <c r="G398" t="s">
        <v>106</v>
      </c>
      <c r="H398" t="s">
        <v>107</v>
      </c>
      <c r="J398" t="s">
        <v>108</v>
      </c>
      <c r="L398" t="s">
        <v>122</v>
      </c>
      <c r="M398" t="s">
        <v>123</v>
      </c>
      <c r="R398" t="s">
        <v>2513</v>
      </c>
      <c r="W398" t="s">
        <v>2512</v>
      </c>
      <c r="X398" t="s">
        <v>2514</v>
      </c>
      <c r="Y398" t="s">
        <v>174</v>
      </c>
      <c r="Z398" t="s">
        <v>114</v>
      </c>
      <c r="AA398" t="s">
        <v>2515</v>
      </c>
      <c r="AB398" t="s">
        <v>128</v>
      </c>
      <c r="AC398" t="s">
        <v>117</v>
      </c>
      <c r="AD398" t="s">
        <v>110</v>
      </c>
      <c r="AE398" t="s">
        <v>118</v>
      </c>
      <c r="AG398" t="s">
        <v>119</v>
      </c>
    </row>
    <row r="399" spans="1:33" x14ac:dyDescent="0.25">
      <c r="A399">
        <v>1508812892</v>
      </c>
      <c r="B399">
        <v>977871</v>
      </c>
      <c r="C399" t="s">
        <v>2516</v>
      </c>
      <c r="D399" t="s">
        <v>2517</v>
      </c>
      <c r="E399" t="s">
        <v>2518</v>
      </c>
      <c r="G399" t="s">
        <v>1070</v>
      </c>
      <c r="H399" t="s">
        <v>1071</v>
      </c>
      <c r="J399" t="s">
        <v>1072</v>
      </c>
      <c r="L399" t="s">
        <v>37</v>
      </c>
      <c r="M399" t="s">
        <v>110</v>
      </c>
      <c r="R399" t="s">
        <v>2519</v>
      </c>
      <c r="W399" t="s">
        <v>2518</v>
      </c>
      <c r="X399" t="s">
        <v>243</v>
      </c>
      <c r="Y399" t="s">
        <v>135</v>
      </c>
      <c r="Z399" t="s">
        <v>114</v>
      </c>
      <c r="AA399">
        <v>11418</v>
      </c>
      <c r="AB399" t="s">
        <v>367</v>
      </c>
      <c r="AC399" t="s">
        <v>117</v>
      </c>
      <c r="AD399" t="s">
        <v>110</v>
      </c>
      <c r="AE399" t="s">
        <v>118</v>
      </c>
      <c r="AG399" t="s">
        <v>119</v>
      </c>
    </row>
    <row r="400" spans="1:33" x14ac:dyDescent="0.25">
      <c r="A400">
        <v>1780919928</v>
      </c>
      <c r="B400">
        <v>3319431</v>
      </c>
      <c r="C400" t="s">
        <v>2520</v>
      </c>
      <c r="D400" t="s">
        <v>2521</v>
      </c>
      <c r="E400" t="s">
        <v>2522</v>
      </c>
      <c r="G400" t="s">
        <v>106</v>
      </c>
      <c r="H400" t="s">
        <v>107</v>
      </c>
      <c r="J400" t="s">
        <v>108</v>
      </c>
      <c r="L400" t="s">
        <v>122</v>
      </c>
      <c r="M400" t="s">
        <v>123</v>
      </c>
      <c r="R400" t="s">
        <v>2523</v>
      </c>
      <c r="W400" t="s">
        <v>2522</v>
      </c>
      <c r="X400" t="s">
        <v>2524</v>
      </c>
      <c r="Y400" t="s">
        <v>135</v>
      </c>
      <c r="Z400" t="s">
        <v>114</v>
      </c>
      <c r="AA400" t="s">
        <v>136</v>
      </c>
      <c r="AB400" t="s">
        <v>128</v>
      </c>
      <c r="AC400" t="s">
        <v>117</v>
      </c>
      <c r="AD400" t="s">
        <v>110</v>
      </c>
      <c r="AE400" t="s">
        <v>118</v>
      </c>
      <c r="AG400" t="s">
        <v>119</v>
      </c>
    </row>
    <row r="401" spans="1:33" x14ac:dyDescent="0.25">
      <c r="A401">
        <v>1487728317</v>
      </c>
      <c r="B401">
        <v>1454484</v>
      </c>
      <c r="C401" t="s">
        <v>2525</v>
      </c>
      <c r="D401" t="s">
        <v>2526</v>
      </c>
      <c r="E401" t="s">
        <v>2527</v>
      </c>
      <c r="G401" t="s">
        <v>106</v>
      </c>
      <c r="H401" t="s">
        <v>107</v>
      </c>
      <c r="J401" t="s">
        <v>108</v>
      </c>
      <c r="L401" t="s">
        <v>226</v>
      </c>
      <c r="M401" t="s">
        <v>123</v>
      </c>
      <c r="R401" t="s">
        <v>2528</v>
      </c>
      <c r="W401" t="s">
        <v>2527</v>
      </c>
      <c r="X401" t="s">
        <v>150</v>
      </c>
      <c r="Y401" t="s">
        <v>151</v>
      </c>
      <c r="Z401" t="s">
        <v>114</v>
      </c>
      <c r="AA401" t="s">
        <v>152</v>
      </c>
      <c r="AB401" t="s">
        <v>128</v>
      </c>
      <c r="AC401" t="s">
        <v>117</v>
      </c>
      <c r="AD401" t="s">
        <v>110</v>
      </c>
      <c r="AE401" t="s">
        <v>118</v>
      </c>
      <c r="AG401" t="s">
        <v>119</v>
      </c>
    </row>
    <row r="402" spans="1:33" x14ac:dyDescent="0.25">
      <c r="A402">
        <v>1063591410</v>
      </c>
      <c r="B402">
        <v>1394581</v>
      </c>
      <c r="C402" t="s">
        <v>2529</v>
      </c>
      <c r="D402" t="s">
        <v>2530</v>
      </c>
      <c r="E402" t="s">
        <v>2531</v>
      </c>
      <c r="G402" t="s">
        <v>106</v>
      </c>
      <c r="H402" t="s">
        <v>107</v>
      </c>
      <c r="J402" t="s">
        <v>108</v>
      </c>
      <c r="L402" t="s">
        <v>122</v>
      </c>
      <c r="M402" t="s">
        <v>110</v>
      </c>
      <c r="R402" t="s">
        <v>2529</v>
      </c>
      <c r="W402" t="s">
        <v>2531</v>
      </c>
      <c r="X402" t="s">
        <v>1643</v>
      </c>
      <c r="Y402" t="s">
        <v>151</v>
      </c>
      <c r="Z402" t="s">
        <v>114</v>
      </c>
      <c r="AA402" t="s">
        <v>152</v>
      </c>
      <c r="AB402" t="s">
        <v>128</v>
      </c>
      <c r="AC402" t="s">
        <v>117</v>
      </c>
      <c r="AD402" t="s">
        <v>110</v>
      </c>
      <c r="AE402" t="s">
        <v>118</v>
      </c>
      <c r="AG402" t="s">
        <v>119</v>
      </c>
    </row>
    <row r="403" spans="1:33" x14ac:dyDescent="0.25">
      <c r="A403">
        <v>1710172358</v>
      </c>
      <c r="B403">
        <v>3534998</v>
      </c>
      <c r="C403" t="s">
        <v>2532</v>
      </c>
      <c r="D403" t="s">
        <v>2533</v>
      </c>
      <c r="E403" t="s">
        <v>2534</v>
      </c>
      <c r="G403" t="s">
        <v>283</v>
      </c>
      <c r="H403" t="s">
        <v>284</v>
      </c>
      <c r="J403" t="s">
        <v>285</v>
      </c>
      <c r="L403" t="s">
        <v>226</v>
      </c>
      <c r="M403" t="s">
        <v>110</v>
      </c>
      <c r="R403" t="s">
        <v>2532</v>
      </c>
      <c r="W403" t="s">
        <v>2534</v>
      </c>
      <c r="X403" t="s">
        <v>2535</v>
      </c>
      <c r="Y403" t="s">
        <v>126</v>
      </c>
      <c r="Z403" t="s">
        <v>114</v>
      </c>
      <c r="AA403" t="s">
        <v>2536</v>
      </c>
      <c r="AB403" t="s">
        <v>128</v>
      </c>
      <c r="AC403" t="s">
        <v>117</v>
      </c>
      <c r="AD403" t="s">
        <v>110</v>
      </c>
      <c r="AE403" t="s">
        <v>118</v>
      </c>
      <c r="AG403" t="s">
        <v>119</v>
      </c>
    </row>
    <row r="404" spans="1:33" x14ac:dyDescent="0.25">
      <c r="A404">
        <v>1710959093</v>
      </c>
      <c r="B404">
        <v>3207027</v>
      </c>
      <c r="C404" t="s">
        <v>2537</v>
      </c>
      <c r="D404" t="s">
        <v>2538</v>
      </c>
      <c r="E404" t="s">
        <v>2539</v>
      </c>
      <c r="G404" t="s">
        <v>283</v>
      </c>
      <c r="H404" t="s">
        <v>284</v>
      </c>
      <c r="J404" t="s">
        <v>285</v>
      </c>
      <c r="L404" t="s">
        <v>122</v>
      </c>
      <c r="M404" t="s">
        <v>110</v>
      </c>
      <c r="R404" t="s">
        <v>2537</v>
      </c>
      <c r="W404" t="s">
        <v>2539</v>
      </c>
      <c r="X404" t="s">
        <v>2540</v>
      </c>
      <c r="Y404" t="s">
        <v>258</v>
      </c>
      <c r="Z404" t="s">
        <v>114</v>
      </c>
      <c r="AA404" t="s">
        <v>2541</v>
      </c>
      <c r="AB404" t="s">
        <v>128</v>
      </c>
      <c r="AC404" t="s">
        <v>117</v>
      </c>
      <c r="AD404" t="s">
        <v>110</v>
      </c>
      <c r="AE404" t="s">
        <v>118</v>
      </c>
      <c r="AG404" t="s">
        <v>119</v>
      </c>
    </row>
    <row r="405" spans="1:33" x14ac:dyDescent="0.25">
      <c r="A405">
        <v>1720072036</v>
      </c>
      <c r="B405">
        <v>2472920</v>
      </c>
      <c r="C405" t="s">
        <v>2542</v>
      </c>
      <c r="D405" t="s">
        <v>2543</v>
      </c>
      <c r="E405" t="s">
        <v>2544</v>
      </c>
      <c r="G405" t="s">
        <v>283</v>
      </c>
      <c r="H405" t="s">
        <v>284</v>
      </c>
      <c r="J405" t="s">
        <v>285</v>
      </c>
      <c r="L405" t="s">
        <v>140</v>
      </c>
      <c r="M405" t="s">
        <v>110</v>
      </c>
      <c r="R405" t="s">
        <v>2542</v>
      </c>
      <c r="W405" t="s">
        <v>2545</v>
      </c>
      <c r="X405" t="s">
        <v>2546</v>
      </c>
      <c r="Y405" t="s">
        <v>2547</v>
      </c>
      <c r="Z405" t="s">
        <v>114</v>
      </c>
      <c r="AA405">
        <v>10595</v>
      </c>
      <c r="AB405" t="s">
        <v>128</v>
      </c>
      <c r="AC405" t="s">
        <v>117</v>
      </c>
      <c r="AD405" t="s">
        <v>110</v>
      </c>
      <c r="AE405" t="s">
        <v>118</v>
      </c>
      <c r="AG405" t="s">
        <v>119</v>
      </c>
    </row>
    <row r="406" spans="1:33" x14ac:dyDescent="0.25">
      <c r="A406">
        <v>1740492347</v>
      </c>
      <c r="B406">
        <v>1455449</v>
      </c>
      <c r="C406" t="s">
        <v>2548</v>
      </c>
      <c r="D406" t="s">
        <v>2549</v>
      </c>
      <c r="E406" t="s">
        <v>2548</v>
      </c>
      <c r="G406" t="s">
        <v>2550</v>
      </c>
      <c r="H406" t="s">
        <v>2551</v>
      </c>
      <c r="J406" t="s">
        <v>2552</v>
      </c>
      <c r="L406" t="s">
        <v>37</v>
      </c>
      <c r="M406" t="s">
        <v>110</v>
      </c>
      <c r="R406" t="s">
        <v>2553</v>
      </c>
      <c r="W406" t="s">
        <v>2548</v>
      </c>
      <c r="X406" t="s">
        <v>1294</v>
      </c>
      <c r="Y406" t="s">
        <v>532</v>
      </c>
      <c r="Z406" t="s">
        <v>114</v>
      </c>
      <c r="AA406" t="s">
        <v>1295</v>
      </c>
      <c r="AB406" t="s">
        <v>367</v>
      </c>
      <c r="AC406" t="s">
        <v>117</v>
      </c>
      <c r="AD406" t="s">
        <v>110</v>
      </c>
      <c r="AE406" t="s">
        <v>118</v>
      </c>
      <c r="AF406" t="s">
        <v>822</v>
      </c>
      <c r="AG406" t="s">
        <v>119</v>
      </c>
    </row>
    <row r="407" spans="1:33" x14ac:dyDescent="0.25">
      <c r="A407">
        <v>1740440155</v>
      </c>
      <c r="B407">
        <v>3417030</v>
      </c>
      <c r="C407" t="s">
        <v>2554</v>
      </c>
      <c r="D407" t="s">
        <v>2555</v>
      </c>
      <c r="E407" t="s">
        <v>2554</v>
      </c>
      <c r="G407" t="s">
        <v>379</v>
      </c>
      <c r="H407" t="s">
        <v>380</v>
      </c>
      <c r="J407" t="s">
        <v>381</v>
      </c>
      <c r="L407" t="s">
        <v>226</v>
      </c>
      <c r="M407" t="s">
        <v>123</v>
      </c>
      <c r="R407" t="s">
        <v>2554</v>
      </c>
      <c r="W407" t="s">
        <v>2554</v>
      </c>
      <c r="X407" t="s">
        <v>2556</v>
      </c>
      <c r="Y407" t="s">
        <v>126</v>
      </c>
      <c r="Z407" t="s">
        <v>114</v>
      </c>
      <c r="AA407" t="s">
        <v>2557</v>
      </c>
      <c r="AB407" t="s">
        <v>128</v>
      </c>
      <c r="AC407" t="s">
        <v>117</v>
      </c>
      <c r="AD407" t="s">
        <v>110</v>
      </c>
      <c r="AE407" t="s">
        <v>118</v>
      </c>
      <c r="AF407" t="s">
        <v>340</v>
      </c>
      <c r="AG407" t="s">
        <v>119</v>
      </c>
    </row>
    <row r="408" spans="1:33" x14ac:dyDescent="0.25">
      <c r="A408">
        <v>1750335626</v>
      </c>
      <c r="B408">
        <v>2778843</v>
      </c>
      <c r="C408" t="s">
        <v>2558</v>
      </c>
      <c r="D408" t="s">
        <v>2559</v>
      </c>
      <c r="E408" t="s">
        <v>2560</v>
      </c>
      <c r="G408" t="s">
        <v>379</v>
      </c>
      <c r="H408" t="s">
        <v>380</v>
      </c>
      <c r="J408" t="s">
        <v>381</v>
      </c>
      <c r="L408" t="s">
        <v>122</v>
      </c>
      <c r="M408" t="s">
        <v>110</v>
      </c>
      <c r="R408" t="s">
        <v>2561</v>
      </c>
      <c r="W408" t="s">
        <v>2560</v>
      </c>
      <c r="X408" t="s">
        <v>2062</v>
      </c>
      <c r="Y408" t="s">
        <v>258</v>
      </c>
      <c r="Z408" t="s">
        <v>114</v>
      </c>
      <c r="AA408" t="s">
        <v>2063</v>
      </c>
      <c r="AB408" t="s">
        <v>128</v>
      </c>
      <c r="AC408" t="s">
        <v>117</v>
      </c>
      <c r="AD408" t="s">
        <v>110</v>
      </c>
      <c r="AE408" t="s">
        <v>118</v>
      </c>
      <c r="AG408" t="s">
        <v>119</v>
      </c>
    </row>
    <row r="409" spans="1:33" x14ac:dyDescent="0.25">
      <c r="A409">
        <v>1750565792</v>
      </c>
      <c r="B409">
        <v>2950407</v>
      </c>
      <c r="C409" t="s">
        <v>2562</v>
      </c>
      <c r="D409" t="s">
        <v>2563</v>
      </c>
      <c r="E409" t="s">
        <v>2562</v>
      </c>
      <c r="G409" t="s">
        <v>379</v>
      </c>
      <c r="H409" t="s">
        <v>380</v>
      </c>
      <c r="J409" t="s">
        <v>381</v>
      </c>
      <c r="L409" t="s">
        <v>37</v>
      </c>
      <c r="M409" t="s">
        <v>110</v>
      </c>
      <c r="R409" t="s">
        <v>2562</v>
      </c>
      <c r="W409" t="s">
        <v>2562</v>
      </c>
      <c r="X409" t="s">
        <v>2564</v>
      </c>
      <c r="Y409" t="s">
        <v>151</v>
      </c>
      <c r="Z409" t="s">
        <v>114</v>
      </c>
      <c r="AA409">
        <v>11354</v>
      </c>
      <c r="AB409" t="s">
        <v>367</v>
      </c>
      <c r="AC409" t="s">
        <v>117</v>
      </c>
      <c r="AD409" t="s">
        <v>110</v>
      </c>
      <c r="AE409" t="s">
        <v>118</v>
      </c>
      <c r="AG409" t="s">
        <v>119</v>
      </c>
    </row>
    <row r="410" spans="1:33" x14ac:dyDescent="0.25">
      <c r="A410">
        <v>1942221379</v>
      </c>
      <c r="B410">
        <v>2106201</v>
      </c>
      <c r="C410" t="s">
        <v>2565</v>
      </c>
      <c r="D410" t="s">
        <v>2566</v>
      </c>
      <c r="E410" t="s">
        <v>2567</v>
      </c>
      <c r="G410" t="s">
        <v>106</v>
      </c>
      <c r="H410" t="s">
        <v>107</v>
      </c>
      <c r="J410" t="s">
        <v>108</v>
      </c>
      <c r="L410" t="s">
        <v>140</v>
      </c>
      <c r="M410" t="s">
        <v>123</v>
      </c>
      <c r="R410" t="s">
        <v>2565</v>
      </c>
      <c r="W410" t="s">
        <v>2568</v>
      </c>
      <c r="X410" t="s">
        <v>2010</v>
      </c>
      <c r="Y410" t="s">
        <v>126</v>
      </c>
      <c r="Z410" t="s">
        <v>114</v>
      </c>
      <c r="AA410" t="s">
        <v>2011</v>
      </c>
      <c r="AB410" t="s">
        <v>128</v>
      </c>
      <c r="AC410" t="s">
        <v>117</v>
      </c>
      <c r="AD410" t="s">
        <v>110</v>
      </c>
      <c r="AE410" t="s">
        <v>118</v>
      </c>
      <c r="AG410" t="s">
        <v>119</v>
      </c>
    </row>
    <row r="411" spans="1:33" x14ac:dyDescent="0.25">
      <c r="A411">
        <v>1962407478</v>
      </c>
      <c r="B411">
        <v>2320125</v>
      </c>
      <c r="C411" t="s">
        <v>2569</v>
      </c>
      <c r="D411" t="s">
        <v>2570</v>
      </c>
      <c r="E411" t="s">
        <v>2569</v>
      </c>
      <c r="G411" t="s">
        <v>106</v>
      </c>
      <c r="H411" t="s">
        <v>107</v>
      </c>
      <c r="J411" t="s">
        <v>108</v>
      </c>
      <c r="L411" t="s">
        <v>140</v>
      </c>
      <c r="M411" t="s">
        <v>123</v>
      </c>
      <c r="R411" t="s">
        <v>2569</v>
      </c>
      <c r="W411" t="s">
        <v>2569</v>
      </c>
      <c r="X411" t="s">
        <v>2571</v>
      </c>
      <c r="Y411" t="s">
        <v>135</v>
      </c>
      <c r="Z411" t="s">
        <v>114</v>
      </c>
      <c r="AA411">
        <v>11418</v>
      </c>
      <c r="AB411" t="s">
        <v>128</v>
      </c>
      <c r="AC411" t="s">
        <v>117</v>
      </c>
      <c r="AD411" t="s">
        <v>110</v>
      </c>
      <c r="AE411" t="s">
        <v>118</v>
      </c>
      <c r="AG411" t="s">
        <v>119</v>
      </c>
    </row>
    <row r="412" spans="1:33" x14ac:dyDescent="0.25">
      <c r="A412">
        <v>1962671446</v>
      </c>
      <c r="B412">
        <v>3593955</v>
      </c>
      <c r="C412" t="s">
        <v>2572</v>
      </c>
      <c r="D412" t="s">
        <v>2573</v>
      </c>
      <c r="E412" t="s">
        <v>2574</v>
      </c>
      <c r="G412" t="s">
        <v>106</v>
      </c>
      <c r="H412" t="s">
        <v>107</v>
      </c>
      <c r="J412" t="s">
        <v>108</v>
      </c>
      <c r="L412" t="s">
        <v>140</v>
      </c>
      <c r="M412" t="s">
        <v>110</v>
      </c>
      <c r="R412" t="s">
        <v>2575</v>
      </c>
      <c r="W412" t="s">
        <v>2574</v>
      </c>
      <c r="X412" t="s">
        <v>134</v>
      </c>
      <c r="Y412" t="s">
        <v>135</v>
      </c>
      <c r="Z412" t="s">
        <v>114</v>
      </c>
      <c r="AA412" t="s">
        <v>136</v>
      </c>
      <c r="AB412" t="s">
        <v>128</v>
      </c>
      <c r="AC412" t="s">
        <v>117</v>
      </c>
      <c r="AD412" t="s">
        <v>110</v>
      </c>
      <c r="AE412" t="s">
        <v>118</v>
      </c>
      <c r="AG412" t="s">
        <v>119</v>
      </c>
    </row>
    <row r="413" spans="1:33" x14ac:dyDescent="0.25">
      <c r="A413">
        <v>1962784876</v>
      </c>
      <c r="B413">
        <v>3687134</v>
      </c>
      <c r="C413" t="s">
        <v>2576</v>
      </c>
      <c r="D413" t="s">
        <v>2577</v>
      </c>
      <c r="E413" t="s">
        <v>2578</v>
      </c>
      <c r="G413" t="s">
        <v>106</v>
      </c>
      <c r="H413" t="s">
        <v>107</v>
      </c>
      <c r="J413" t="s">
        <v>108</v>
      </c>
      <c r="L413" t="s">
        <v>1305</v>
      </c>
      <c r="M413" t="s">
        <v>110</v>
      </c>
      <c r="R413" t="s">
        <v>2578</v>
      </c>
      <c r="W413" t="s">
        <v>2578</v>
      </c>
      <c r="X413" t="s">
        <v>193</v>
      </c>
      <c r="Y413" t="s">
        <v>135</v>
      </c>
      <c r="Z413" t="s">
        <v>114</v>
      </c>
      <c r="AA413" t="s">
        <v>194</v>
      </c>
      <c r="AB413" t="s">
        <v>128</v>
      </c>
      <c r="AC413" t="s">
        <v>117</v>
      </c>
      <c r="AD413" t="s">
        <v>110</v>
      </c>
      <c r="AE413" t="s">
        <v>118</v>
      </c>
      <c r="AG413" t="s">
        <v>119</v>
      </c>
    </row>
    <row r="414" spans="1:33" x14ac:dyDescent="0.25">
      <c r="A414">
        <v>1972541969</v>
      </c>
      <c r="B414">
        <v>292791</v>
      </c>
      <c r="C414" t="s">
        <v>2579</v>
      </c>
      <c r="D414" t="s">
        <v>2580</v>
      </c>
      <c r="E414" t="s">
        <v>2581</v>
      </c>
      <c r="G414" t="s">
        <v>106</v>
      </c>
      <c r="H414" t="s">
        <v>107</v>
      </c>
      <c r="J414" t="s">
        <v>108</v>
      </c>
      <c r="L414" t="s">
        <v>140</v>
      </c>
      <c r="M414" t="s">
        <v>110</v>
      </c>
      <c r="R414" t="s">
        <v>2579</v>
      </c>
      <c r="W414" t="s">
        <v>2581</v>
      </c>
      <c r="X414" t="s">
        <v>2582</v>
      </c>
      <c r="Y414" t="s">
        <v>391</v>
      </c>
      <c r="Z414" t="s">
        <v>114</v>
      </c>
      <c r="AA414" t="s">
        <v>2583</v>
      </c>
      <c r="AB414" t="s">
        <v>919</v>
      </c>
      <c r="AC414" t="s">
        <v>117</v>
      </c>
      <c r="AD414" t="s">
        <v>110</v>
      </c>
      <c r="AE414" t="s">
        <v>118</v>
      </c>
      <c r="AG414" t="s">
        <v>119</v>
      </c>
    </row>
    <row r="415" spans="1:33" x14ac:dyDescent="0.25">
      <c r="A415">
        <v>1982652012</v>
      </c>
      <c r="B415">
        <v>2719895</v>
      </c>
      <c r="C415" t="s">
        <v>2584</v>
      </c>
      <c r="D415" t="s">
        <v>2585</v>
      </c>
      <c r="E415" t="s">
        <v>2586</v>
      </c>
      <c r="G415" t="s">
        <v>106</v>
      </c>
      <c r="H415" t="s">
        <v>107</v>
      </c>
      <c r="J415" t="s">
        <v>108</v>
      </c>
      <c r="L415" t="s">
        <v>140</v>
      </c>
      <c r="M415" t="s">
        <v>110</v>
      </c>
      <c r="R415" t="s">
        <v>2587</v>
      </c>
      <c r="W415" t="s">
        <v>2586</v>
      </c>
      <c r="X415" t="s">
        <v>2588</v>
      </c>
      <c r="Y415" t="s">
        <v>151</v>
      </c>
      <c r="Z415" t="s">
        <v>114</v>
      </c>
      <c r="AA415" t="s">
        <v>2589</v>
      </c>
      <c r="AB415" t="s">
        <v>919</v>
      </c>
      <c r="AC415" t="s">
        <v>117</v>
      </c>
      <c r="AD415" t="s">
        <v>110</v>
      </c>
      <c r="AE415" t="s">
        <v>118</v>
      </c>
      <c r="AG415" t="s">
        <v>119</v>
      </c>
    </row>
    <row r="416" spans="1:33" x14ac:dyDescent="0.25">
      <c r="A416">
        <v>1982785317</v>
      </c>
      <c r="B416">
        <v>1118689</v>
      </c>
      <c r="C416" t="s">
        <v>2590</v>
      </c>
      <c r="D416" t="s">
        <v>2591</v>
      </c>
      <c r="E416" t="s">
        <v>2592</v>
      </c>
      <c r="G416" t="s">
        <v>106</v>
      </c>
      <c r="H416" t="s">
        <v>107</v>
      </c>
      <c r="J416" t="s">
        <v>108</v>
      </c>
      <c r="L416" t="s">
        <v>140</v>
      </c>
      <c r="M416" t="s">
        <v>123</v>
      </c>
      <c r="R416" t="s">
        <v>2593</v>
      </c>
      <c r="W416" t="s">
        <v>2592</v>
      </c>
      <c r="X416" t="s">
        <v>2594</v>
      </c>
      <c r="Y416" t="s">
        <v>143</v>
      </c>
      <c r="Z416" t="s">
        <v>114</v>
      </c>
      <c r="AA416" t="s">
        <v>2595</v>
      </c>
      <c r="AB416" t="s">
        <v>128</v>
      </c>
      <c r="AC416" t="s">
        <v>117</v>
      </c>
      <c r="AD416" t="s">
        <v>110</v>
      </c>
      <c r="AE416" t="s">
        <v>118</v>
      </c>
      <c r="AG416" t="s">
        <v>119</v>
      </c>
    </row>
    <row r="417" spans="1:33" x14ac:dyDescent="0.25">
      <c r="A417">
        <v>1992856645</v>
      </c>
      <c r="B417">
        <v>2202431</v>
      </c>
      <c r="C417" t="s">
        <v>2596</v>
      </c>
      <c r="D417" t="s">
        <v>2597</v>
      </c>
      <c r="E417" t="s">
        <v>2598</v>
      </c>
      <c r="G417" t="s">
        <v>106</v>
      </c>
      <c r="H417" t="s">
        <v>107</v>
      </c>
      <c r="J417" t="s">
        <v>108</v>
      </c>
      <c r="L417" t="s">
        <v>140</v>
      </c>
      <c r="M417" t="s">
        <v>110</v>
      </c>
      <c r="R417" t="s">
        <v>2596</v>
      </c>
      <c r="W417" t="s">
        <v>2598</v>
      </c>
      <c r="X417" t="s">
        <v>134</v>
      </c>
      <c r="Y417" t="s">
        <v>135</v>
      </c>
      <c r="Z417" t="s">
        <v>114</v>
      </c>
      <c r="AA417" t="s">
        <v>136</v>
      </c>
      <c r="AB417" t="s">
        <v>128</v>
      </c>
      <c r="AC417" t="s">
        <v>117</v>
      </c>
      <c r="AD417" t="s">
        <v>110</v>
      </c>
      <c r="AE417" t="s">
        <v>118</v>
      </c>
      <c r="AG417" t="s">
        <v>119</v>
      </c>
    </row>
    <row r="418" spans="1:33" x14ac:dyDescent="0.25">
      <c r="A418">
        <v>1629271754</v>
      </c>
      <c r="B418">
        <v>2917682</v>
      </c>
      <c r="C418" t="s">
        <v>2599</v>
      </c>
      <c r="D418" t="s">
        <v>2600</v>
      </c>
      <c r="E418" t="s">
        <v>2601</v>
      </c>
      <c r="G418" t="s">
        <v>379</v>
      </c>
      <c r="H418" t="s">
        <v>380</v>
      </c>
      <c r="J418" t="s">
        <v>381</v>
      </c>
      <c r="L418" t="s">
        <v>234</v>
      </c>
      <c r="M418" t="s">
        <v>123</v>
      </c>
      <c r="R418" t="s">
        <v>2602</v>
      </c>
      <c r="W418" t="s">
        <v>2601</v>
      </c>
      <c r="X418" t="s">
        <v>2603</v>
      </c>
      <c r="Y418" t="s">
        <v>151</v>
      </c>
      <c r="Z418" t="s">
        <v>114</v>
      </c>
      <c r="AA418" t="s">
        <v>2604</v>
      </c>
      <c r="AB418" t="s">
        <v>128</v>
      </c>
      <c r="AC418" t="s">
        <v>117</v>
      </c>
      <c r="AD418" t="s">
        <v>110</v>
      </c>
      <c r="AE418" t="s">
        <v>118</v>
      </c>
      <c r="AF418" t="s">
        <v>340</v>
      </c>
      <c r="AG418" t="s">
        <v>119</v>
      </c>
    </row>
    <row r="419" spans="1:33" x14ac:dyDescent="0.25">
      <c r="A419">
        <v>1427118157</v>
      </c>
      <c r="B419">
        <v>1961619</v>
      </c>
      <c r="C419" t="s">
        <v>2605</v>
      </c>
      <c r="D419" t="s">
        <v>2606</v>
      </c>
      <c r="E419" t="s">
        <v>2607</v>
      </c>
      <c r="G419" t="s">
        <v>379</v>
      </c>
      <c r="H419" t="s">
        <v>380</v>
      </c>
      <c r="J419" t="s">
        <v>381</v>
      </c>
      <c r="L419" t="s">
        <v>122</v>
      </c>
      <c r="M419" t="s">
        <v>123</v>
      </c>
      <c r="R419" t="s">
        <v>2608</v>
      </c>
      <c r="W419" t="s">
        <v>2607</v>
      </c>
      <c r="X419" t="s">
        <v>2609</v>
      </c>
      <c r="Y419" t="s">
        <v>1067</v>
      </c>
      <c r="Z419" t="s">
        <v>114</v>
      </c>
      <c r="AA419" t="s">
        <v>2610</v>
      </c>
      <c r="AB419" t="s">
        <v>128</v>
      </c>
      <c r="AC419" t="s">
        <v>117</v>
      </c>
      <c r="AD419" t="s">
        <v>110</v>
      </c>
      <c r="AE419" t="s">
        <v>118</v>
      </c>
      <c r="AG419" t="s">
        <v>119</v>
      </c>
    </row>
    <row r="420" spans="1:33" x14ac:dyDescent="0.25">
      <c r="A420">
        <v>1063406254</v>
      </c>
      <c r="B420">
        <v>2656004</v>
      </c>
      <c r="C420" t="s">
        <v>2611</v>
      </c>
      <c r="D420" t="s">
        <v>2612</v>
      </c>
      <c r="E420" t="s">
        <v>2613</v>
      </c>
      <c r="G420" t="s">
        <v>379</v>
      </c>
      <c r="H420" t="s">
        <v>380</v>
      </c>
      <c r="J420" t="s">
        <v>381</v>
      </c>
      <c r="L420" t="s">
        <v>140</v>
      </c>
      <c r="M420" t="s">
        <v>123</v>
      </c>
      <c r="R420" t="s">
        <v>2614</v>
      </c>
      <c r="W420" t="s">
        <v>2613</v>
      </c>
      <c r="X420" t="s">
        <v>2615</v>
      </c>
      <c r="Y420" t="s">
        <v>126</v>
      </c>
      <c r="Z420" t="s">
        <v>114</v>
      </c>
      <c r="AA420" t="s">
        <v>2616</v>
      </c>
      <c r="AB420" t="s">
        <v>128</v>
      </c>
      <c r="AC420" t="s">
        <v>117</v>
      </c>
      <c r="AD420" t="s">
        <v>110</v>
      </c>
      <c r="AE420" t="s">
        <v>118</v>
      </c>
      <c r="AG420" t="s">
        <v>119</v>
      </c>
    </row>
    <row r="421" spans="1:33" x14ac:dyDescent="0.25">
      <c r="A421">
        <v>1558313932</v>
      </c>
      <c r="B421">
        <v>2743699</v>
      </c>
      <c r="C421" t="s">
        <v>2617</v>
      </c>
      <c r="D421" t="s">
        <v>2618</v>
      </c>
      <c r="E421" t="s">
        <v>2619</v>
      </c>
      <c r="G421" t="s">
        <v>379</v>
      </c>
      <c r="H421" t="s">
        <v>380</v>
      </c>
      <c r="J421" t="s">
        <v>381</v>
      </c>
      <c r="L421" t="s">
        <v>226</v>
      </c>
      <c r="M421" t="s">
        <v>123</v>
      </c>
      <c r="R421" t="s">
        <v>2620</v>
      </c>
      <c r="W421" t="s">
        <v>2621</v>
      </c>
      <c r="X421" t="s">
        <v>2622</v>
      </c>
      <c r="Y421" t="s">
        <v>126</v>
      </c>
      <c r="Z421" t="s">
        <v>114</v>
      </c>
      <c r="AA421" t="s">
        <v>2623</v>
      </c>
      <c r="AB421" t="s">
        <v>128</v>
      </c>
      <c r="AC421" t="s">
        <v>117</v>
      </c>
      <c r="AD421" t="s">
        <v>110</v>
      </c>
      <c r="AE421" t="s">
        <v>118</v>
      </c>
      <c r="AF421" t="s">
        <v>340</v>
      </c>
      <c r="AG421" t="s">
        <v>119</v>
      </c>
    </row>
    <row r="422" spans="1:33" x14ac:dyDescent="0.25">
      <c r="A422">
        <v>1043239528</v>
      </c>
      <c r="B422">
        <v>2597542</v>
      </c>
      <c r="C422" t="s">
        <v>2624</v>
      </c>
      <c r="D422" t="s">
        <v>2625</v>
      </c>
      <c r="E422" t="s">
        <v>2626</v>
      </c>
      <c r="G422" t="s">
        <v>379</v>
      </c>
      <c r="H422" t="s">
        <v>380</v>
      </c>
      <c r="J422" t="s">
        <v>381</v>
      </c>
      <c r="L422" t="s">
        <v>226</v>
      </c>
      <c r="M422" t="s">
        <v>123</v>
      </c>
      <c r="R422" t="s">
        <v>2627</v>
      </c>
      <c r="W422" t="s">
        <v>2627</v>
      </c>
      <c r="X422" t="s">
        <v>2628</v>
      </c>
      <c r="Y422" t="s">
        <v>126</v>
      </c>
      <c r="Z422" t="s">
        <v>114</v>
      </c>
      <c r="AA422" t="s">
        <v>2629</v>
      </c>
      <c r="AB422" t="s">
        <v>128</v>
      </c>
      <c r="AC422" t="s">
        <v>117</v>
      </c>
      <c r="AD422" t="s">
        <v>110</v>
      </c>
      <c r="AE422" t="s">
        <v>118</v>
      </c>
      <c r="AF422" t="s">
        <v>340</v>
      </c>
      <c r="AG422" t="s">
        <v>119</v>
      </c>
    </row>
    <row r="423" spans="1:33" x14ac:dyDescent="0.25">
      <c r="A423">
        <v>1588703995</v>
      </c>
      <c r="B423">
        <v>1629038</v>
      </c>
      <c r="C423" t="s">
        <v>2630</v>
      </c>
      <c r="D423" t="s">
        <v>2631</v>
      </c>
      <c r="E423" t="s">
        <v>2632</v>
      </c>
      <c r="G423" t="s">
        <v>379</v>
      </c>
      <c r="H423" t="s">
        <v>380</v>
      </c>
      <c r="J423" t="s">
        <v>381</v>
      </c>
      <c r="L423" t="s">
        <v>122</v>
      </c>
      <c r="M423" t="s">
        <v>123</v>
      </c>
      <c r="R423" t="s">
        <v>2633</v>
      </c>
      <c r="W423" t="s">
        <v>2634</v>
      </c>
      <c r="X423" t="s">
        <v>2053</v>
      </c>
      <c r="Y423" t="s">
        <v>258</v>
      </c>
      <c r="Z423" t="s">
        <v>114</v>
      </c>
      <c r="AA423" t="s">
        <v>821</v>
      </c>
      <c r="AB423" t="s">
        <v>128</v>
      </c>
      <c r="AC423" t="s">
        <v>117</v>
      </c>
      <c r="AD423" t="s">
        <v>110</v>
      </c>
      <c r="AE423" t="s">
        <v>118</v>
      </c>
      <c r="AF423" t="s">
        <v>340</v>
      </c>
      <c r="AG423" t="s">
        <v>119</v>
      </c>
    </row>
    <row r="424" spans="1:33" x14ac:dyDescent="0.25">
      <c r="A424">
        <v>1275639502</v>
      </c>
      <c r="B424">
        <v>2136607</v>
      </c>
      <c r="C424" t="s">
        <v>2635</v>
      </c>
      <c r="D424" t="s">
        <v>2636</v>
      </c>
      <c r="E424" t="s">
        <v>2637</v>
      </c>
      <c r="G424" t="s">
        <v>379</v>
      </c>
      <c r="H424" t="s">
        <v>380</v>
      </c>
      <c r="J424" t="s">
        <v>381</v>
      </c>
      <c r="L424" t="s">
        <v>226</v>
      </c>
      <c r="M424" t="s">
        <v>123</v>
      </c>
      <c r="R424" t="s">
        <v>2638</v>
      </c>
      <c r="W424" t="s">
        <v>2637</v>
      </c>
      <c r="X424" t="s">
        <v>2639</v>
      </c>
      <c r="Y424" t="s">
        <v>126</v>
      </c>
      <c r="Z424" t="s">
        <v>114</v>
      </c>
      <c r="AA424" t="s">
        <v>2640</v>
      </c>
      <c r="AB424" t="s">
        <v>128</v>
      </c>
      <c r="AC424" t="s">
        <v>117</v>
      </c>
      <c r="AD424" t="s">
        <v>110</v>
      </c>
      <c r="AE424" t="s">
        <v>118</v>
      </c>
      <c r="AF424" t="s">
        <v>340</v>
      </c>
      <c r="AG424" t="s">
        <v>119</v>
      </c>
    </row>
    <row r="425" spans="1:33" x14ac:dyDescent="0.25">
      <c r="A425">
        <v>1932407079</v>
      </c>
      <c r="B425">
        <v>3643258</v>
      </c>
      <c r="C425" t="s">
        <v>2641</v>
      </c>
      <c r="D425" t="s">
        <v>2642</v>
      </c>
      <c r="E425" t="s">
        <v>2643</v>
      </c>
      <c r="G425" t="s">
        <v>379</v>
      </c>
      <c r="H425" t="s">
        <v>380</v>
      </c>
      <c r="J425" t="s">
        <v>381</v>
      </c>
      <c r="L425" t="s">
        <v>226</v>
      </c>
      <c r="M425" t="s">
        <v>123</v>
      </c>
      <c r="R425" t="s">
        <v>2643</v>
      </c>
      <c r="W425" t="s">
        <v>2643</v>
      </c>
      <c r="X425" t="s">
        <v>2644</v>
      </c>
      <c r="Y425" t="s">
        <v>126</v>
      </c>
      <c r="Z425" t="s">
        <v>114</v>
      </c>
      <c r="AA425" t="s">
        <v>2645</v>
      </c>
      <c r="AB425" t="s">
        <v>128</v>
      </c>
      <c r="AC425" t="s">
        <v>117</v>
      </c>
      <c r="AD425" t="s">
        <v>110</v>
      </c>
      <c r="AE425" t="s">
        <v>118</v>
      </c>
      <c r="AG425" t="s">
        <v>119</v>
      </c>
    </row>
    <row r="426" spans="1:33" x14ac:dyDescent="0.25">
      <c r="A426">
        <v>1962709675</v>
      </c>
      <c r="B426">
        <v>3530141</v>
      </c>
      <c r="C426" t="s">
        <v>2646</v>
      </c>
      <c r="D426" t="s">
        <v>2647</v>
      </c>
      <c r="E426" t="s">
        <v>2648</v>
      </c>
      <c r="G426" t="s">
        <v>379</v>
      </c>
      <c r="H426" t="s">
        <v>380</v>
      </c>
      <c r="J426" t="s">
        <v>381</v>
      </c>
      <c r="L426" t="s">
        <v>37</v>
      </c>
      <c r="M426" t="s">
        <v>110</v>
      </c>
      <c r="R426" t="s">
        <v>2646</v>
      </c>
      <c r="W426" t="s">
        <v>2648</v>
      </c>
      <c r="X426" t="s">
        <v>2649</v>
      </c>
      <c r="Y426" t="s">
        <v>126</v>
      </c>
      <c r="Z426" t="s">
        <v>114</v>
      </c>
      <c r="AA426" t="s">
        <v>2650</v>
      </c>
      <c r="AB426" t="s">
        <v>367</v>
      </c>
      <c r="AC426" t="s">
        <v>117</v>
      </c>
      <c r="AD426" t="s">
        <v>110</v>
      </c>
      <c r="AE426" t="s">
        <v>118</v>
      </c>
      <c r="AG426" t="s">
        <v>119</v>
      </c>
    </row>
    <row r="427" spans="1:33" x14ac:dyDescent="0.25">
      <c r="A427">
        <v>1982028403</v>
      </c>
      <c r="B427">
        <v>3830444</v>
      </c>
      <c r="C427" t="s">
        <v>2651</v>
      </c>
      <c r="D427" t="s">
        <v>2652</v>
      </c>
      <c r="E427" t="s">
        <v>2651</v>
      </c>
      <c r="G427" t="s">
        <v>379</v>
      </c>
      <c r="H427" t="s">
        <v>380</v>
      </c>
      <c r="J427" t="s">
        <v>381</v>
      </c>
      <c r="L427" t="s">
        <v>37</v>
      </c>
      <c r="M427" t="s">
        <v>110</v>
      </c>
      <c r="R427" t="s">
        <v>2651</v>
      </c>
      <c r="W427" t="s">
        <v>2651</v>
      </c>
      <c r="X427" t="s">
        <v>2653</v>
      </c>
      <c r="Y427" t="s">
        <v>151</v>
      </c>
      <c r="Z427" t="s">
        <v>114</v>
      </c>
      <c r="AA427" t="s">
        <v>2654</v>
      </c>
      <c r="AB427" t="s">
        <v>367</v>
      </c>
      <c r="AC427" t="s">
        <v>117</v>
      </c>
      <c r="AD427" t="s">
        <v>110</v>
      </c>
      <c r="AE427" t="s">
        <v>118</v>
      </c>
      <c r="AG427" t="s">
        <v>119</v>
      </c>
    </row>
    <row r="428" spans="1:33" x14ac:dyDescent="0.25">
      <c r="A428">
        <v>1699894493</v>
      </c>
      <c r="B428">
        <v>1600426</v>
      </c>
      <c r="C428" t="s">
        <v>2655</v>
      </c>
      <c r="D428" t="s">
        <v>2656</v>
      </c>
      <c r="E428" t="s">
        <v>2657</v>
      </c>
      <c r="G428" t="s">
        <v>106</v>
      </c>
      <c r="H428" t="s">
        <v>107</v>
      </c>
      <c r="J428" t="s">
        <v>108</v>
      </c>
      <c r="L428" t="s">
        <v>122</v>
      </c>
      <c r="M428" t="s">
        <v>123</v>
      </c>
      <c r="R428" t="s">
        <v>2658</v>
      </c>
      <c r="W428" t="s">
        <v>2657</v>
      </c>
      <c r="X428" t="s">
        <v>1529</v>
      </c>
      <c r="Y428" t="s">
        <v>151</v>
      </c>
      <c r="Z428" t="s">
        <v>114</v>
      </c>
      <c r="AA428" t="s">
        <v>1530</v>
      </c>
      <c r="AB428" t="s">
        <v>128</v>
      </c>
      <c r="AC428" t="s">
        <v>117</v>
      </c>
      <c r="AD428" t="s">
        <v>110</v>
      </c>
      <c r="AE428" t="s">
        <v>118</v>
      </c>
      <c r="AG428" t="s">
        <v>119</v>
      </c>
    </row>
    <row r="429" spans="1:33" x14ac:dyDescent="0.25">
      <c r="A429">
        <v>1053371005</v>
      </c>
      <c r="B429">
        <v>1410140</v>
      </c>
      <c r="C429" t="s">
        <v>2659</v>
      </c>
      <c r="D429" t="s">
        <v>2660</v>
      </c>
      <c r="E429" t="s">
        <v>2661</v>
      </c>
      <c r="G429" t="s">
        <v>106</v>
      </c>
      <c r="H429" t="s">
        <v>107</v>
      </c>
      <c r="J429" t="s">
        <v>108</v>
      </c>
      <c r="L429" t="s">
        <v>122</v>
      </c>
      <c r="M429" t="s">
        <v>123</v>
      </c>
      <c r="R429" t="s">
        <v>2661</v>
      </c>
      <c r="W429" t="s">
        <v>2661</v>
      </c>
      <c r="X429" t="s">
        <v>2466</v>
      </c>
      <c r="Y429" t="s">
        <v>135</v>
      </c>
      <c r="Z429" t="s">
        <v>114</v>
      </c>
      <c r="AA429" t="s">
        <v>136</v>
      </c>
      <c r="AB429" t="s">
        <v>128</v>
      </c>
      <c r="AC429" t="s">
        <v>117</v>
      </c>
      <c r="AD429" t="s">
        <v>110</v>
      </c>
      <c r="AE429" t="s">
        <v>118</v>
      </c>
      <c r="AG429" t="s">
        <v>119</v>
      </c>
    </row>
    <row r="430" spans="1:33" x14ac:dyDescent="0.25">
      <c r="A430">
        <v>1275849432</v>
      </c>
      <c r="B430">
        <v>3273190</v>
      </c>
      <c r="C430" t="s">
        <v>2662</v>
      </c>
      <c r="D430" t="s">
        <v>2663</v>
      </c>
      <c r="E430" t="s">
        <v>2664</v>
      </c>
      <c r="G430" t="s">
        <v>106</v>
      </c>
      <c r="H430" t="s">
        <v>107</v>
      </c>
      <c r="J430" t="s">
        <v>108</v>
      </c>
      <c r="L430" t="s">
        <v>226</v>
      </c>
      <c r="M430" t="s">
        <v>123</v>
      </c>
      <c r="R430" t="s">
        <v>2665</v>
      </c>
      <c r="W430" t="s">
        <v>2664</v>
      </c>
      <c r="X430" t="s">
        <v>150</v>
      </c>
      <c r="Y430" t="s">
        <v>151</v>
      </c>
      <c r="Z430" t="s">
        <v>114</v>
      </c>
      <c r="AA430" t="s">
        <v>152</v>
      </c>
      <c r="AB430" t="s">
        <v>128</v>
      </c>
      <c r="AC430" t="s">
        <v>117</v>
      </c>
      <c r="AD430" t="s">
        <v>110</v>
      </c>
      <c r="AE430" t="s">
        <v>118</v>
      </c>
      <c r="AG430" t="s">
        <v>119</v>
      </c>
    </row>
    <row r="431" spans="1:33" x14ac:dyDescent="0.25">
      <c r="A431">
        <v>1740340090</v>
      </c>
      <c r="B431">
        <v>2194856</v>
      </c>
      <c r="C431" t="s">
        <v>2666</v>
      </c>
      <c r="D431" t="s">
        <v>2667</v>
      </c>
      <c r="E431" t="s">
        <v>2668</v>
      </c>
      <c r="G431" t="s">
        <v>106</v>
      </c>
      <c r="H431" t="s">
        <v>107</v>
      </c>
      <c r="J431" t="s">
        <v>108</v>
      </c>
      <c r="L431" t="s">
        <v>226</v>
      </c>
      <c r="M431" t="s">
        <v>123</v>
      </c>
      <c r="R431" t="s">
        <v>2669</v>
      </c>
      <c r="W431" t="s">
        <v>2668</v>
      </c>
      <c r="X431" t="s">
        <v>2670</v>
      </c>
      <c r="Y431" t="s">
        <v>2671</v>
      </c>
      <c r="Z431" t="s">
        <v>114</v>
      </c>
      <c r="AA431" t="s">
        <v>2672</v>
      </c>
      <c r="AB431" t="s">
        <v>128</v>
      </c>
      <c r="AC431" t="s">
        <v>117</v>
      </c>
      <c r="AD431" t="s">
        <v>110</v>
      </c>
      <c r="AE431" t="s">
        <v>118</v>
      </c>
      <c r="AG431" t="s">
        <v>119</v>
      </c>
    </row>
    <row r="432" spans="1:33" x14ac:dyDescent="0.25">
      <c r="A432">
        <v>1033257738</v>
      </c>
      <c r="B432">
        <v>243843</v>
      </c>
      <c r="C432" t="s">
        <v>2673</v>
      </c>
      <c r="D432" t="s">
        <v>2674</v>
      </c>
      <c r="E432" t="s">
        <v>2675</v>
      </c>
      <c r="G432" t="s">
        <v>1070</v>
      </c>
      <c r="H432" t="s">
        <v>1071</v>
      </c>
      <c r="J432" t="s">
        <v>1072</v>
      </c>
      <c r="L432" t="s">
        <v>1073</v>
      </c>
      <c r="M432" t="s">
        <v>123</v>
      </c>
      <c r="R432" t="s">
        <v>2673</v>
      </c>
      <c r="W432" t="s">
        <v>2676</v>
      </c>
      <c r="X432" t="s">
        <v>2677</v>
      </c>
      <c r="Y432" t="s">
        <v>151</v>
      </c>
      <c r="Z432" t="s">
        <v>114</v>
      </c>
      <c r="AA432" t="s">
        <v>152</v>
      </c>
      <c r="AB432" t="s">
        <v>421</v>
      </c>
      <c r="AC432" t="s">
        <v>117</v>
      </c>
      <c r="AD432" t="s">
        <v>110</v>
      </c>
      <c r="AE432" t="s">
        <v>118</v>
      </c>
      <c r="AG432" t="s">
        <v>119</v>
      </c>
    </row>
    <row r="433" spans="1:33" x14ac:dyDescent="0.25">
      <c r="A433">
        <v>1326001967</v>
      </c>
      <c r="B433">
        <v>1837787</v>
      </c>
      <c r="C433" t="s">
        <v>2678</v>
      </c>
      <c r="D433" t="s">
        <v>2679</v>
      </c>
      <c r="E433" t="s">
        <v>2680</v>
      </c>
      <c r="G433" t="s">
        <v>106</v>
      </c>
      <c r="H433" t="s">
        <v>107</v>
      </c>
      <c r="J433" t="s">
        <v>108</v>
      </c>
      <c r="L433" t="s">
        <v>226</v>
      </c>
      <c r="M433" t="s">
        <v>123</v>
      </c>
      <c r="R433" t="s">
        <v>2681</v>
      </c>
      <c r="W433" t="s">
        <v>2680</v>
      </c>
      <c r="X433" t="s">
        <v>2682</v>
      </c>
      <c r="Y433" t="s">
        <v>391</v>
      </c>
      <c r="Z433" t="s">
        <v>114</v>
      </c>
      <c r="AA433" t="s">
        <v>2683</v>
      </c>
      <c r="AB433" t="s">
        <v>128</v>
      </c>
      <c r="AC433" t="s">
        <v>117</v>
      </c>
      <c r="AD433" t="s">
        <v>110</v>
      </c>
      <c r="AE433" t="s">
        <v>118</v>
      </c>
      <c r="AG433" t="s">
        <v>119</v>
      </c>
    </row>
    <row r="434" spans="1:33" x14ac:dyDescent="0.25">
      <c r="A434">
        <v>1104933787</v>
      </c>
      <c r="B434">
        <v>2196216</v>
      </c>
      <c r="C434" t="s">
        <v>2684</v>
      </c>
      <c r="D434" t="s">
        <v>2685</v>
      </c>
      <c r="E434" t="s">
        <v>2686</v>
      </c>
      <c r="G434" t="s">
        <v>106</v>
      </c>
      <c r="H434" t="s">
        <v>107</v>
      </c>
      <c r="J434" t="s">
        <v>108</v>
      </c>
      <c r="L434" t="s">
        <v>226</v>
      </c>
      <c r="M434" t="s">
        <v>123</v>
      </c>
      <c r="R434" t="s">
        <v>2687</v>
      </c>
      <c r="W434" t="s">
        <v>2686</v>
      </c>
      <c r="X434" t="s">
        <v>2688</v>
      </c>
      <c r="Y434" t="s">
        <v>2671</v>
      </c>
      <c r="Z434" t="s">
        <v>114</v>
      </c>
      <c r="AA434" t="s">
        <v>2672</v>
      </c>
      <c r="AB434" t="s">
        <v>128</v>
      </c>
      <c r="AC434" t="s">
        <v>117</v>
      </c>
      <c r="AD434" t="s">
        <v>110</v>
      </c>
      <c r="AE434" t="s">
        <v>118</v>
      </c>
      <c r="AG434" t="s">
        <v>119</v>
      </c>
    </row>
    <row r="435" spans="1:33" x14ac:dyDescent="0.25">
      <c r="A435">
        <v>1710045729</v>
      </c>
      <c r="B435">
        <v>725420</v>
      </c>
      <c r="C435" t="s">
        <v>2689</v>
      </c>
      <c r="D435" t="s">
        <v>2690</v>
      </c>
      <c r="E435" t="s">
        <v>2691</v>
      </c>
      <c r="G435" t="s">
        <v>106</v>
      </c>
      <c r="H435" t="s">
        <v>107</v>
      </c>
      <c r="J435" t="s">
        <v>108</v>
      </c>
      <c r="L435" t="s">
        <v>226</v>
      </c>
      <c r="M435" t="s">
        <v>123</v>
      </c>
      <c r="R435" t="s">
        <v>2692</v>
      </c>
      <c r="W435" t="s">
        <v>2693</v>
      </c>
      <c r="X435" t="s">
        <v>2694</v>
      </c>
      <c r="Y435" t="s">
        <v>2695</v>
      </c>
      <c r="Z435" t="s">
        <v>114</v>
      </c>
      <c r="AA435" t="s">
        <v>2696</v>
      </c>
      <c r="AB435" t="s">
        <v>128</v>
      </c>
      <c r="AC435" t="s">
        <v>117</v>
      </c>
      <c r="AD435" t="s">
        <v>110</v>
      </c>
      <c r="AE435" t="s">
        <v>118</v>
      </c>
      <c r="AF435" t="s">
        <v>368</v>
      </c>
      <c r="AG435" t="s">
        <v>119</v>
      </c>
    </row>
    <row r="436" spans="1:33" x14ac:dyDescent="0.25">
      <c r="A436">
        <v>1447311790</v>
      </c>
      <c r="B436">
        <v>1696006</v>
      </c>
      <c r="C436" t="s">
        <v>2697</v>
      </c>
      <c r="D436" t="s">
        <v>2698</v>
      </c>
      <c r="E436" t="s">
        <v>2699</v>
      </c>
      <c r="G436" t="s">
        <v>106</v>
      </c>
      <c r="H436" t="s">
        <v>107</v>
      </c>
      <c r="J436" t="s">
        <v>108</v>
      </c>
      <c r="L436" t="s">
        <v>1305</v>
      </c>
      <c r="M436" t="s">
        <v>123</v>
      </c>
      <c r="R436" t="s">
        <v>2700</v>
      </c>
      <c r="W436" t="s">
        <v>2699</v>
      </c>
      <c r="X436" t="s">
        <v>134</v>
      </c>
      <c r="Y436" t="s">
        <v>135</v>
      </c>
      <c r="Z436" t="s">
        <v>114</v>
      </c>
      <c r="AA436" t="s">
        <v>136</v>
      </c>
      <c r="AB436" t="s">
        <v>128</v>
      </c>
      <c r="AC436" t="s">
        <v>117</v>
      </c>
      <c r="AD436" t="s">
        <v>110</v>
      </c>
      <c r="AE436" t="s">
        <v>118</v>
      </c>
      <c r="AG436" t="s">
        <v>119</v>
      </c>
    </row>
    <row r="437" spans="1:33" x14ac:dyDescent="0.25">
      <c r="A437">
        <v>1346317468</v>
      </c>
      <c r="B437">
        <v>244826</v>
      </c>
      <c r="C437" t="s">
        <v>2701</v>
      </c>
      <c r="D437" t="s">
        <v>2702</v>
      </c>
      <c r="E437" t="s">
        <v>2703</v>
      </c>
      <c r="G437" t="s">
        <v>2704</v>
      </c>
      <c r="H437" t="s">
        <v>2705</v>
      </c>
      <c r="J437" t="s">
        <v>2706</v>
      </c>
      <c r="L437" t="s">
        <v>2137</v>
      </c>
      <c r="M437" t="s">
        <v>123</v>
      </c>
      <c r="R437" t="s">
        <v>2701</v>
      </c>
      <c r="W437" t="s">
        <v>2703</v>
      </c>
      <c r="X437" t="s">
        <v>2707</v>
      </c>
      <c r="Y437" t="s">
        <v>303</v>
      </c>
      <c r="Z437" t="s">
        <v>114</v>
      </c>
      <c r="AA437" t="s">
        <v>2708</v>
      </c>
      <c r="AB437" t="s">
        <v>432</v>
      </c>
      <c r="AC437" t="s">
        <v>117</v>
      </c>
      <c r="AD437" t="s">
        <v>110</v>
      </c>
      <c r="AE437" t="s">
        <v>118</v>
      </c>
      <c r="AG437" t="s">
        <v>119</v>
      </c>
    </row>
    <row r="438" spans="1:33" x14ac:dyDescent="0.25">
      <c r="A438">
        <v>1922171289</v>
      </c>
      <c r="B438">
        <v>1443594</v>
      </c>
      <c r="C438" t="s">
        <v>2709</v>
      </c>
      <c r="D438" t="s">
        <v>2710</v>
      </c>
      <c r="E438" t="s">
        <v>2709</v>
      </c>
      <c r="G438" t="s">
        <v>2711</v>
      </c>
      <c r="H438" t="s">
        <v>2712</v>
      </c>
      <c r="I438">
        <v>13</v>
      </c>
      <c r="J438" t="s">
        <v>2713</v>
      </c>
      <c r="L438" t="s">
        <v>439</v>
      </c>
      <c r="M438" t="s">
        <v>123</v>
      </c>
      <c r="R438" t="s">
        <v>2714</v>
      </c>
      <c r="W438" t="s">
        <v>2709</v>
      </c>
      <c r="X438" t="s">
        <v>2715</v>
      </c>
      <c r="Y438" t="s">
        <v>2716</v>
      </c>
      <c r="Z438" t="s">
        <v>114</v>
      </c>
      <c r="AA438" t="s">
        <v>2717</v>
      </c>
      <c r="AB438" t="s">
        <v>432</v>
      </c>
      <c r="AC438" t="s">
        <v>117</v>
      </c>
      <c r="AD438" t="s">
        <v>110</v>
      </c>
      <c r="AE438" t="s">
        <v>118</v>
      </c>
      <c r="AG438" t="s">
        <v>119</v>
      </c>
    </row>
    <row r="439" spans="1:33" x14ac:dyDescent="0.25">
      <c r="A439">
        <v>1407808306</v>
      </c>
      <c r="B439">
        <v>2116741</v>
      </c>
      <c r="C439" t="s">
        <v>2718</v>
      </c>
      <c r="D439" t="s">
        <v>2719</v>
      </c>
      <c r="E439" t="s">
        <v>2720</v>
      </c>
      <c r="G439" t="s">
        <v>106</v>
      </c>
      <c r="H439" t="s">
        <v>107</v>
      </c>
      <c r="J439" t="s">
        <v>108</v>
      </c>
      <c r="L439" t="s">
        <v>191</v>
      </c>
      <c r="M439" t="s">
        <v>110</v>
      </c>
      <c r="R439" t="s">
        <v>2718</v>
      </c>
      <c r="W439" t="s">
        <v>2720</v>
      </c>
      <c r="X439" t="s">
        <v>2721</v>
      </c>
      <c r="Y439" t="s">
        <v>151</v>
      </c>
      <c r="Z439" t="s">
        <v>114</v>
      </c>
      <c r="AA439" t="s">
        <v>152</v>
      </c>
      <c r="AB439" t="s">
        <v>128</v>
      </c>
      <c r="AC439" t="s">
        <v>117</v>
      </c>
      <c r="AD439" t="s">
        <v>110</v>
      </c>
      <c r="AE439" t="s">
        <v>118</v>
      </c>
      <c r="AG439" t="s">
        <v>119</v>
      </c>
    </row>
    <row r="440" spans="1:33" x14ac:dyDescent="0.25">
      <c r="A440">
        <v>1457678674</v>
      </c>
      <c r="B440">
        <v>3261209</v>
      </c>
      <c r="C440" t="s">
        <v>2722</v>
      </c>
      <c r="D440" t="s">
        <v>2723</v>
      </c>
      <c r="E440" t="s">
        <v>2724</v>
      </c>
      <c r="G440" t="s">
        <v>106</v>
      </c>
      <c r="H440" t="s">
        <v>107</v>
      </c>
      <c r="J440" t="s">
        <v>108</v>
      </c>
      <c r="L440" t="s">
        <v>122</v>
      </c>
      <c r="M440" t="s">
        <v>110</v>
      </c>
      <c r="R440" t="s">
        <v>2722</v>
      </c>
      <c r="W440" t="s">
        <v>2722</v>
      </c>
      <c r="X440" t="s">
        <v>2725</v>
      </c>
      <c r="Y440" t="s">
        <v>135</v>
      </c>
      <c r="Z440" t="s">
        <v>114</v>
      </c>
      <c r="AA440" t="s">
        <v>136</v>
      </c>
      <c r="AB440" t="s">
        <v>128</v>
      </c>
      <c r="AC440" t="s">
        <v>117</v>
      </c>
      <c r="AD440" t="s">
        <v>110</v>
      </c>
      <c r="AE440" t="s">
        <v>118</v>
      </c>
      <c r="AG440" t="s">
        <v>119</v>
      </c>
    </row>
    <row r="441" spans="1:33" x14ac:dyDescent="0.25">
      <c r="A441">
        <v>1598828808</v>
      </c>
      <c r="B441">
        <v>830759</v>
      </c>
      <c r="C441" t="s">
        <v>2726</v>
      </c>
      <c r="D441" t="s">
        <v>2727</v>
      </c>
      <c r="E441" t="s">
        <v>2728</v>
      </c>
      <c r="G441" t="s">
        <v>106</v>
      </c>
      <c r="H441" t="s">
        <v>107</v>
      </c>
      <c r="J441" t="s">
        <v>108</v>
      </c>
      <c r="L441" t="s">
        <v>109</v>
      </c>
      <c r="M441" t="s">
        <v>110</v>
      </c>
      <c r="R441" t="s">
        <v>2729</v>
      </c>
      <c r="W441" t="s">
        <v>2728</v>
      </c>
      <c r="X441" t="s">
        <v>2730</v>
      </c>
      <c r="Y441" t="s">
        <v>303</v>
      </c>
      <c r="Z441" t="s">
        <v>114</v>
      </c>
      <c r="AA441" t="s">
        <v>2731</v>
      </c>
      <c r="AB441" t="s">
        <v>128</v>
      </c>
      <c r="AC441" t="s">
        <v>117</v>
      </c>
      <c r="AD441" t="s">
        <v>110</v>
      </c>
      <c r="AE441" t="s">
        <v>118</v>
      </c>
      <c r="AG441" t="s">
        <v>119</v>
      </c>
    </row>
    <row r="442" spans="1:33" x14ac:dyDescent="0.25">
      <c r="A442">
        <v>1629063318</v>
      </c>
      <c r="B442">
        <v>1480813</v>
      </c>
      <c r="C442" t="s">
        <v>2732</v>
      </c>
      <c r="D442" t="s">
        <v>2733</v>
      </c>
      <c r="E442" t="s">
        <v>2734</v>
      </c>
      <c r="G442" t="s">
        <v>106</v>
      </c>
      <c r="H442" t="s">
        <v>107</v>
      </c>
      <c r="J442" t="s">
        <v>108</v>
      </c>
      <c r="L442" t="s">
        <v>226</v>
      </c>
      <c r="M442" t="s">
        <v>123</v>
      </c>
      <c r="R442" t="s">
        <v>2732</v>
      </c>
      <c r="W442" t="s">
        <v>2732</v>
      </c>
      <c r="X442" t="s">
        <v>2735</v>
      </c>
      <c r="Y442" t="s">
        <v>126</v>
      </c>
      <c r="Z442" t="s">
        <v>114</v>
      </c>
      <c r="AA442" t="s">
        <v>2736</v>
      </c>
      <c r="AB442" t="s">
        <v>128</v>
      </c>
      <c r="AC442" t="s">
        <v>117</v>
      </c>
      <c r="AD442" t="s">
        <v>110</v>
      </c>
      <c r="AE442" t="s">
        <v>118</v>
      </c>
      <c r="AG442" t="s">
        <v>119</v>
      </c>
    </row>
    <row r="443" spans="1:33" x14ac:dyDescent="0.25">
      <c r="A443">
        <v>1639251002</v>
      </c>
      <c r="B443">
        <v>2545522</v>
      </c>
      <c r="C443" t="s">
        <v>2737</v>
      </c>
      <c r="D443" t="s">
        <v>2738</v>
      </c>
      <c r="E443" t="s">
        <v>2739</v>
      </c>
      <c r="G443" t="s">
        <v>106</v>
      </c>
      <c r="H443" t="s">
        <v>107</v>
      </c>
      <c r="J443" t="s">
        <v>108</v>
      </c>
      <c r="L443" t="s">
        <v>140</v>
      </c>
      <c r="M443" t="s">
        <v>110</v>
      </c>
      <c r="R443" t="s">
        <v>2740</v>
      </c>
      <c r="W443" t="s">
        <v>2739</v>
      </c>
      <c r="X443" t="s">
        <v>2739</v>
      </c>
      <c r="Y443" t="s">
        <v>151</v>
      </c>
      <c r="Z443" t="s">
        <v>114</v>
      </c>
      <c r="AA443">
        <v>11355</v>
      </c>
      <c r="AB443" t="s">
        <v>919</v>
      </c>
      <c r="AC443" t="s">
        <v>117</v>
      </c>
      <c r="AD443" t="s">
        <v>110</v>
      </c>
      <c r="AE443" t="s">
        <v>118</v>
      </c>
      <c r="AG443" t="s">
        <v>119</v>
      </c>
    </row>
    <row r="444" spans="1:33" x14ac:dyDescent="0.25">
      <c r="C444" t="s">
        <v>2741</v>
      </c>
      <c r="G444" t="s">
        <v>1572</v>
      </c>
      <c r="H444" t="s">
        <v>1573</v>
      </c>
      <c r="J444" t="s">
        <v>1574</v>
      </c>
      <c r="K444" t="s">
        <v>397</v>
      </c>
      <c r="L444" t="s">
        <v>446</v>
      </c>
      <c r="M444" t="s">
        <v>110</v>
      </c>
      <c r="N444" t="s">
        <v>2742</v>
      </c>
      <c r="O444" t="s">
        <v>1848</v>
      </c>
      <c r="P444" t="s">
        <v>114</v>
      </c>
      <c r="Q444">
        <v>10467</v>
      </c>
      <c r="AC444" t="s">
        <v>117</v>
      </c>
      <c r="AD444" t="s">
        <v>110</v>
      </c>
      <c r="AE444" t="s">
        <v>449</v>
      </c>
      <c r="AG444" t="s">
        <v>119</v>
      </c>
    </row>
    <row r="445" spans="1:33" x14ac:dyDescent="0.25">
      <c r="C445" t="s">
        <v>2743</v>
      </c>
      <c r="G445" t="s">
        <v>1572</v>
      </c>
      <c r="H445" t="s">
        <v>1573</v>
      </c>
      <c r="J445" t="s">
        <v>1574</v>
      </c>
      <c r="K445" t="s">
        <v>397</v>
      </c>
      <c r="L445" t="s">
        <v>446</v>
      </c>
      <c r="M445" t="s">
        <v>110</v>
      </c>
      <c r="N445" t="s">
        <v>2744</v>
      </c>
      <c r="O445" t="s">
        <v>1848</v>
      </c>
      <c r="P445" t="s">
        <v>114</v>
      </c>
      <c r="Q445">
        <v>10467</v>
      </c>
      <c r="AC445" t="s">
        <v>117</v>
      </c>
      <c r="AD445" t="s">
        <v>110</v>
      </c>
      <c r="AE445" t="s">
        <v>449</v>
      </c>
      <c r="AG445" t="s">
        <v>119</v>
      </c>
    </row>
    <row r="446" spans="1:33" x14ac:dyDescent="0.25">
      <c r="A446">
        <v>1124277793</v>
      </c>
      <c r="B446">
        <v>3038002</v>
      </c>
      <c r="C446" t="s">
        <v>2745</v>
      </c>
      <c r="D446" t="s">
        <v>2746</v>
      </c>
      <c r="E446" t="s">
        <v>2747</v>
      </c>
      <c r="G446" t="s">
        <v>2748</v>
      </c>
      <c r="H446" t="s">
        <v>426</v>
      </c>
      <c r="J446" t="s">
        <v>2749</v>
      </c>
      <c r="L446" t="s">
        <v>226</v>
      </c>
      <c r="M446" t="s">
        <v>123</v>
      </c>
      <c r="R446" t="s">
        <v>2750</v>
      </c>
      <c r="W446" t="s">
        <v>2747</v>
      </c>
      <c r="X446" t="s">
        <v>2751</v>
      </c>
      <c r="Y446" t="s">
        <v>135</v>
      </c>
      <c r="Z446" t="s">
        <v>114</v>
      </c>
      <c r="AA446" t="s">
        <v>2752</v>
      </c>
      <c r="AB446" t="s">
        <v>128</v>
      </c>
      <c r="AC446" t="s">
        <v>117</v>
      </c>
      <c r="AD446" t="s">
        <v>110</v>
      </c>
      <c r="AE446" t="s">
        <v>118</v>
      </c>
      <c r="AG446" t="s">
        <v>119</v>
      </c>
    </row>
    <row r="447" spans="1:33" x14ac:dyDescent="0.25">
      <c r="A447">
        <v>1912066101</v>
      </c>
      <c r="B447">
        <v>1909420</v>
      </c>
      <c r="C447" t="s">
        <v>2753</v>
      </c>
      <c r="D447" t="s">
        <v>2754</v>
      </c>
      <c r="E447" t="s">
        <v>2755</v>
      </c>
      <c r="G447" t="s">
        <v>2748</v>
      </c>
      <c r="H447" t="s">
        <v>426</v>
      </c>
      <c r="J447" t="s">
        <v>2749</v>
      </c>
      <c r="L447" t="s">
        <v>226</v>
      </c>
      <c r="M447" t="s">
        <v>110</v>
      </c>
      <c r="R447" t="s">
        <v>2753</v>
      </c>
      <c r="W447" t="s">
        <v>2755</v>
      </c>
      <c r="X447" t="s">
        <v>2756</v>
      </c>
      <c r="Y447" t="s">
        <v>126</v>
      </c>
      <c r="Z447" t="s">
        <v>114</v>
      </c>
      <c r="AA447" t="s">
        <v>2757</v>
      </c>
      <c r="AB447" t="s">
        <v>128</v>
      </c>
      <c r="AC447" t="s">
        <v>117</v>
      </c>
      <c r="AD447" t="s">
        <v>110</v>
      </c>
      <c r="AE447" t="s">
        <v>118</v>
      </c>
      <c r="AG447" t="s">
        <v>119</v>
      </c>
    </row>
    <row r="448" spans="1:33" x14ac:dyDescent="0.25">
      <c r="A448">
        <v>1144382177</v>
      </c>
      <c r="B448">
        <v>812400</v>
      </c>
      <c r="C448" t="s">
        <v>2758</v>
      </c>
      <c r="D448" t="s">
        <v>2759</v>
      </c>
      <c r="E448" t="s">
        <v>2760</v>
      </c>
      <c r="G448" t="s">
        <v>2748</v>
      </c>
      <c r="H448" t="s">
        <v>426</v>
      </c>
      <c r="J448" t="s">
        <v>2749</v>
      </c>
      <c r="L448" t="s">
        <v>122</v>
      </c>
      <c r="M448" t="s">
        <v>123</v>
      </c>
      <c r="R448" t="s">
        <v>2758</v>
      </c>
      <c r="W448" t="s">
        <v>2760</v>
      </c>
      <c r="X448" t="s">
        <v>2761</v>
      </c>
      <c r="Y448" t="s">
        <v>135</v>
      </c>
      <c r="Z448" t="s">
        <v>114</v>
      </c>
      <c r="AA448" t="s">
        <v>2762</v>
      </c>
      <c r="AB448" t="s">
        <v>128</v>
      </c>
      <c r="AC448" t="s">
        <v>117</v>
      </c>
      <c r="AD448" t="s">
        <v>110</v>
      </c>
      <c r="AE448" t="s">
        <v>118</v>
      </c>
      <c r="AG448" t="s">
        <v>119</v>
      </c>
    </row>
    <row r="449" spans="1:33" x14ac:dyDescent="0.25">
      <c r="A449">
        <v>1437106994</v>
      </c>
      <c r="B449">
        <v>3008151</v>
      </c>
      <c r="C449" t="s">
        <v>2763</v>
      </c>
      <c r="D449" t="s">
        <v>2764</v>
      </c>
      <c r="E449" t="s">
        <v>2765</v>
      </c>
      <c r="G449" t="s">
        <v>2766</v>
      </c>
      <c r="H449" t="s">
        <v>2767</v>
      </c>
      <c r="J449" t="s">
        <v>2768</v>
      </c>
      <c r="L449" t="s">
        <v>439</v>
      </c>
      <c r="M449" t="s">
        <v>123</v>
      </c>
      <c r="R449" t="s">
        <v>2763</v>
      </c>
      <c r="W449" t="s">
        <v>2765</v>
      </c>
      <c r="X449" t="s">
        <v>2769</v>
      </c>
      <c r="Y449" t="s">
        <v>2770</v>
      </c>
      <c r="Z449" t="s">
        <v>114</v>
      </c>
      <c r="AA449">
        <v>10512</v>
      </c>
      <c r="AB449" t="s">
        <v>421</v>
      </c>
      <c r="AC449" t="s">
        <v>117</v>
      </c>
      <c r="AD449" t="s">
        <v>110</v>
      </c>
      <c r="AE449" t="s">
        <v>118</v>
      </c>
      <c r="AG449" t="s">
        <v>119</v>
      </c>
    </row>
    <row r="450" spans="1:33" x14ac:dyDescent="0.25">
      <c r="A450">
        <v>1396822839</v>
      </c>
      <c r="B450">
        <v>245309</v>
      </c>
      <c r="C450" t="s">
        <v>2771</v>
      </c>
      <c r="D450" t="s">
        <v>2772</v>
      </c>
      <c r="E450" t="s">
        <v>2773</v>
      </c>
      <c r="G450" t="s">
        <v>2774</v>
      </c>
      <c r="H450" t="s">
        <v>2775</v>
      </c>
      <c r="I450">
        <v>8811</v>
      </c>
      <c r="J450" t="s">
        <v>2776</v>
      </c>
      <c r="L450" t="s">
        <v>2777</v>
      </c>
      <c r="M450" t="s">
        <v>123</v>
      </c>
      <c r="R450" t="s">
        <v>2778</v>
      </c>
      <c r="W450" t="s">
        <v>2779</v>
      </c>
      <c r="X450" t="s">
        <v>2780</v>
      </c>
      <c r="Y450" t="s">
        <v>2781</v>
      </c>
      <c r="Z450" t="s">
        <v>114</v>
      </c>
      <c r="AA450" t="s">
        <v>2782</v>
      </c>
      <c r="AB450" t="s">
        <v>432</v>
      </c>
      <c r="AC450" t="s">
        <v>117</v>
      </c>
      <c r="AD450" t="s">
        <v>110</v>
      </c>
      <c r="AE450" t="s">
        <v>118</v>
      </c>
      <c r="AG450" t="s">
        <v>119</v>
      </c>
    </row>
    <row r="451" spans="1:33" x14ac:dyDescent="0.25">
      <c r="A451">
        <v>1417199605</v>
      </c>
      <c r="B451">
        <v>3482597</v>
      </c>
      <c r="C451" t="s">
        <v>2783</v>
      </c>
      <c r="D451" t="s">
        <v>2784</v>
      </c>
      <c r="E451" t="s">
        <v>2785</v>
      </c>
      <c r="G451" t="s">
        <v>2748</v>
      </c>
      <c r="H451" t="s">
        <v>426</v>
      </c>
      <c r="J451" t="s">
        <v>2749</v>
      </c>
      <c r="L451" t="s">
        <v>226</v>
      </c>
      <c r="M451" t="s">
        <v>110</v>
      </c>
      <c r="R451" t="s">
        <v>2786</v>
      </c>
      <c r="W451" t="s">
        <v>2785</v>
      </c>
      <c r="X451" t="s">
        <v>430</v>
      </c>
      <c r="Y451" t="s">
        <v>135</v>
      </c>
      <c r="Z451" t="s">
        <v>114</v>
      </c>
      <c r="AA451" t="s">
        <v>431</v>
      </c>
      <c r="AB451" t="s">
        <v>128</v>
      </c>
      <c r="AC451" t="s">
        <v>117</v>
      </c>
      <c r="AD451" t="s">
        <v>110</v>
      </c>
      <c r="AE451" t="s">
        <v>118</v>
      </c>
      <c r="AG451" t="s">
        <v>119</v>
      </c>
    </row>
    <row r="452" spans="1:33" x14ac:dyDescent="0.25">
      <c r="A452">
        <v>1477542256</v>
      </c>
      <c r="B452">
        <v>760509</v>
      </c>
      <c r="C452" t="s">
        <v>2787</v>
      </c>
      <c r="D452" t="s">
        <v>2788</v>
      </c>
      <c r="E452" t="s">
        <v>2789</v>
      </c>
      <c r="G452" t="s">
        <v>379</v>
      </c>
      <c r="H452" t="s">
        <v>819</v>
      </c>
      <c r="J452" t="s">
        <v>381</v>
      </c>
      <c r="L452" t="s">
        <v>140</v>
      </c>
      <c r="M452" t="s">
        <v>110</v>
      </c>
      <c r="R452" t="s">
        <v>2787</v>
      </c>
      <c r="W452" t="s">
        <v>2789</v>
      </c>
      <c r="X452" t="s">
        <v>2790</v>
      </c>
      <c r="Y452" t="s">
        <v>258</v>
      </c>
      <c r="Z452" t="s">
        <v>114</v>
      </c>
      <c r="AA452" t="s">
        <v>2791</v>
      </c>
      <c r="AB452" t="s">
        <v>2792</v>
      </c>
      <c r="AC452" t="s">
        <v>117</v>
      </c>
      <c r="AD452" t="s">
        <v>110</v>
      </c>
      <c r="AE452" t="s">
        <v>118</v>
      </c>
      <c r="AG452" t="s">
        <v>119</v>
      </c>
    </row>
    <row r="453" spans="1:33" x14ac:dyDescent="0.25">
      <c r="A453">
        <v>1477897809</v>
      </c>
      <c r="C453" t="s">
        <v>2793</v>
      </c>
      <c r="G453" t="s">
        <v>379</v>
      </c>
      <c r="H453" t="s">
        <v>819</v>
      </c>
      <c r="J453" t="s">
        <v>381</v>
      </c>
      <c r="K453" t="s">
        <v>165</v>
      </c>
      <c r="L453" t="s">
        <v>166</v>
      </c>
      <c r="M453" t="s">
        <v>110</v>
      </c>
      <c r="R453" t="s">
        <v>2793</v>
      </c>
      <c r="S453" t="s">
        <v>2794</v>
      </c>
      <c r="T453" t="s">
        <v>151</v>
      </c>
      <c r="U453" t="s">
        <v>114</v>
      </c>
      <c r="V453">
        <v>11355</v>
      </c>
      <c r="AC453" t="s">
        <v>117</v>
      </c>
      <c r="AD453" t="s">
        <v>110</v>
      </c>
      <c r="AE453" t="s">
        <v>169</v>
      </c>
      <c r="AG453" t="s">
        <v>119</v>
      </c>
    </row>
    <row r="454" spans="1:33" x14ac:dyDescent="0.25">
      <c r="A454">
        <v>1487626578</v>
      </c>
      <c r="B454">
        <v>2690691</v>
      </c>
      <c r="C454" t="s">
        <v>2795</v>
      </c>
      <c r="D454" t="s">
        <v>2796</v>
      </c>
      <c r="E454" t="s">
        <v>2797</v>
      </c>
      <c r="G454" t="s">
        <v>379</v>
      </c>
      <c r="H454" t="s">
        <v>380</v>
      </c>
      <c r="J454" t="s">
        <v>381</v>
      </c>
      <c r="L454" t="s">
        <v>140</v>
      </c>
      <c r="M454" t="s">
        <v>123</v>
      </c>
      <c r="R454" t="s">
        <v>2798</v>
      </c>
      <c r="W454" t="s">
        <v>2797</v>
      </c>
      <c r="X454" t="s">
        <v>2799</v>
      </c>
      <c r="Y454" t="s">
        <v>151</v>
      </c>
      <c r="Z454" t="s">
        <v>114</v>
      </c>
      <c r="AA454" t="s">
        <v>2800</v>
      </c>
      <c r="AB454" t="s">
        <v>128</v>
      </c>
      <c r="AC454" t="s">
        <v>117</v>
      </c>
      <c r="AD454" t="s">
        <v>110</v>
      </c>
      <c r="AE454" t="s">
        <v>118</v>
      </c>
      <c r="AG454" t="s">
        <v>119</v>
      </c>
    </row>
    <row r="455" spans="1:33" x14ac:dyDescent="0.25">
      <c r="A455">
        <v>1073882494</v>
      </c>
      <c r="B455">
        <v>3803427</v>
      </c>
      <c r="C455" t="s">
        <v>2801</v>
      </c>
      <c r="D455" t="s">
        <v>2802</v>
      </c>
      <c r="E455" t="s">
        <v>2803</v>
      </c>
      <c r="G455" t="s">
        <v>106</v>
      </c>
      <c r="H455" t="s">
        <v>107</v>
      </c>
      <c r="J455" t="s">
        <v>108</v>
      </c>
      <c r="L455" t="s">
        <v>140</v>
      </c>
      <c r="M455" t="s">
        <v>110</v>
      </c>
      <c r="R455" t="s">
        <v>2801</v>
      </c>
      <c r="W455" t="s">
        <v>2803</v>
      </c>
      <c r="X455" t="s">
        <v>2804</v>
      </c>
      <c r="Y455" t="s">
        <v>374</v>
      </c>
      <c r="Z455" t="s">
        <v>114</v>
      </c>
      <c r="AA455" t="s">
        <v>699</v>
      </c>
      <c r="AB455" t="s">
        <v>182</v>
      </c>
      <c r="AC455" t="s">
        <v>117</v>
      </c>
      <c r="AD455" t="s">
        <v>110</v>
      </c>
      <c r="AE455" t="s">
        <v>118</v>
      </c>
      <c r="AG455" t="s">
        <v>119</v>
      </c>
    </row>
    <row r="456" spans="1:33" x14ac:dyDescent="0.25">
      <c r="A456">
        <v>1073927513</v>
      </c>
      <c r="C456" t="s">
        <v>2805</v>
      </c>
      <c r="G456" t="s">
        <v>106</v>
      </c>
      <c r="H456" t="s">
        <v>107</v>
      </c>
      <c r="J456" t="s">
        <v>108</v>
      </c>
      <c r="K456" t="s">
        <v>2806</v>
      </c>
      <c r="L456" t="s">
        <v>140</v>
      </c>
      <c r="M456" t="s">
        <v>110</v>
      </c>
      <c r="R456" t="s">
        <v>2805</v>
      </c>
      <c r="S456" t="s">
        <v>2807</v>
      </c>
      <c r="T456" t="s">
        <v>476</v>
      </c>
      <c r="U456" t="s">
        <v>114</v>
      </c>
      <c r="V456">
        <v>111021738</v>
      </c>
      <c r="AC456" t="s">
        <v>117</v>
      </c>
      <c r="AD456" t="s">
        <v>110</v>
      </c>
      <c r="AE456" t="s">
        <v>169</v>
      </c>
      <c r="AG456" t="s">
        <v>119</v>
      </c>
    </row>
    <row r="457" spans="1:33" x14ac:dyDescent="0.25">
      <c r="A457">
        <v>1083755128</v>
      </c>
      <c r="C457" t="s">
        <v>2808</v>
      </c>
      <c r="G457" t="s">
        <v>106</v>
      </c>
      <c r="H457" t="s">
        <v>107</v>
      </c>
      <c r="J457" t="s">
        <v>108</v>
      </c>
      <c r="K457" t="s">
        <v>165</v>
      </c>
      <c r="L457" t="s">
        <v>166</v>
      </c>
      <c r="M457" t="s">
        <v>110</v>
      </c>
      <c r="R457" t="s">
        <v>2809</v>
      </c>
      <c r="S457" t="s">
        <v>134</v>
      </c>
      <c r="T457" t="s">
        <v>135</v>
      </c>
      <c r="U457" t="s">
        <v>114</v>
      </c>
      <c r="V457">
        <v>114182897</v>
      </c>
      <c r="AC457" t="s">
        <v>117</v>
      </c>
      <c r="AD457" t="s">
        <v>110</v>
      </c>
      <c r="AE457" t="s">
        <v>169</v>
      </c>
      <c r="AG457" t="s">
        <v>119</v>
      </c>
    </row>
    <row r="458" spans="1:33" x14ac:dyDescent="0.25">
      <c r="A458">
        <v>1093094435</v>
      </c>
      <c r="B458">
        <v>3403216</v>
      </c>
      <c r="C458" t="s">
        <v>2810</v>
      </c>
      <c r="D458" t="s">
        <v>2811</v>
      </c>
      <c r="E458" t="s">
        <v>2812</v>
      </c>
      <c r="G458" t="s">
        <v>106</v>
      </c>
      <c r="H458" t="s">
        <v>107</v>
      </c>
      <c r="J458" t="s">
        <v>108</v>
      </c>
      <c r="L458" t="s">
        <v>109</v>
      </c>
      <c r="M458" t="s">
        <v>110</v>
      </c>
      <c r="R458" t="s">
        <v>2813</v>
      </c>
      <c r="W458" t="s">
        <v>2812</v>
      </c>
      <c r="X458" t="s">
        <v>2814</v>
      </c>
      <c r="Y458" t="s">
        <v>303</v>
      </c>
      <c r="Z458" t="s">
        <v>114</v>
      </c>
      <c r="AA458" t="s">
        <v>897</v>
      </c>
      <c r="AB458" t="s">
        <v>116</v>
      </c>
      <c r="AC458" t="s">
        <v>117</v>
      </c>
      <c r="AD458" t="s">
        <v>110</v>
      </c>
      <c r="AE458" t="s">
        <v>118</v>
      </c>
      <c r="AG458" t="s">
        <v>119</v>
      </c>
    </row>
    <row r="459" spans="1:33" x14ac:dyDescent="0.25">
      <c r="A459">
        <v>1093722944</v>
      </c>
      <c r="B459">
        <v>2215814</v>
      </c>
      <c r="C459" t="s">
        <v>2815</v>
      </c>
      <c r="D459" t="s">
        <v>2816</v>
      </c>
      <c r="E459" t="s">
        <v>2817</v>
      </c>
      <c r="G459" t="s">
        <v>106</v>
      </c>
      <c r="H459" t="s">
        <v>107</v>
      </c>
      <c r="J459" t="s">
        <v>108</v>
      </c>
      <c r="L459" t="s">
        <v>140</v>
      </c>
      <c r="M459" t="s">
        <v>110</v>
      </c>
      <c r="R459" t="s">
        <v>2818</v>
      </c>
      <c r="W459" t="s">
        <v>2817</v>
      </c>
      <c r="X459" t="s">
        <v>2819</v>
      </c>
      <c r="Y459" t="s">
        <v>847</v>
      </c>
      <c r="Z459" t="s">
        <v>114</v>
      </c>
      <c r="AA459" t="s">
        <v>2820</v>
      </c>
      <c r="AB459" t="s">
        <v>919</v>
      </c>
      <c r="AC459" t="s">
        <v>117</v>
      </c>
      <c r="AD459" t="s">
        <v>110</v>
      </c>
      <c r="AE459" t="s">
        <v>118</v>
      </c>
      <c r="AG459" t="s">
        <v>119</v>
      </c>
    </row>
    <row r="460" spans="1:33" x14ac:dyDescent="0.25">
      <c r="A460">
        <v>1093728768</v>
      </c>
      <c r="B460">
        <v>2837947</v>
      </c>
      <c r="C460" t="s">
        <v>2821</v>
      </c>
      <c r="D460" t="s">
        <v>2822</v>
      </c>
      <c r="E460" t="s">
        <v>2823</v>
      </c>
      <c r="G460" t="s">
        <v>106</v>
      </c>
      <c r="H460" t="s">
        <v>107</v>
      </c>
      <c r="J460" t="s">
        <v>108</v>
      </c>
      <c r="L460" t="s">
        <v>140</v>
      </c>
      <c r="M460" t="s">
        <v>110</v>
      </c>
      <c r="R460" t="s">
        <v>2824</v>
      </c>
      <c r="W460" t="s">
        <v>2823</v>
      </c>
      <c r="X460" t="s">
        <v>2825</v>
      </c>
      <c r="Y460" t="s">
        <v>151</v>
      </c>
      <c r="Z460" t="s">
        <v>114</v>
      </c>
      <c r="AA460" t="s">
        <v>2826</v>
      </c>
      <c r="AB460" t="s">
        <v>919</v>
      </c>
      <c r="AC460" t="s">
        <v>117</v>
      </c>
      <c r="AD460" t="s">
        <v>110</v>
      </c>
      <c r="AE460" t="s">
        <v>118</v>
      </c>
      <c r="AG460" t="s">
        <v>119</v>
      </c>
    </row>
    <row r="461" spans="1:33" x14ac:dyDescent="0.25">
      <c r="A461">
        <v>1093783367</v>
      </c>
      <c r="B461">
        <v>1733724</v>
      </c>
      <c r="C461" t="s">
        <v>2827</v>
      </c>
      <c r="D461" t="s">
        <v>2828</v>
      </c>
      <c r="E461" t="s">
        <v>2829</v>
      </c>
      <c r="G461" t="s">
        <v>106</v>
      </c>
      <c r="H461" t="s">
        <v>107</v>
      </c>
      <c r="J461" t="s">
        <v>108</v>
      </c>
      <c r="L461" t="s">
        <v>226</v>
      </c>
      <c r="M461" t="s">
        <v>110</v>
      </c>
      <c r="R461" t="s">
        <v>2830</v>
      </c>
      <c r="W461" t="s">
        <v>2829</v>
      </c>
      <c r="X461" t="s">
        <v>2831</v>
      </c>
      <c r="Y461" t="s">
        <v>143</v>
      </c>
      <c r="Z461" t="s">
        <v>114</v>
      </c>
      <c r="AA461" t="s">
        <v>2832</v>
      </c>
      <c r="AB461" t="s">
        <v>128</v>
      </c>
      <c r="AC461" t="s">
        <v>117</v>
      </c>
      <c r="AD461" t="s">
        <v>110</v>
      </c>
      <c r="AE461" t="s">
        <v>118</v>
      </c>
      <c r="AG461" t="s">
        <v>119</v>
      </c>
    </row>
    <row r="462" spans="1:33" x14ac:dyDescent="0.25">
      <c r="A462">
        <v>1093804866</v>
      </c>
      <c r="B462">
        <v>3846664</v>
      </c>
      <c r="C462" t="s">
        <v>2833</v>
      </c>
      <c r="D462" t="s">
        <v>2834</v>
      </c>
      <c r="E462" t="s">
        <v>2835</v>
      </c>
      <c r="G462" t="s">
        <v>106</v>
      </c>
      <c r="H462" t="s">
        <v>107</v>
      </c>
      <c r="J462" t="s">
        <v>108</v>
      </c>
      <c r="L462" t="s">
        <v>140</v>
      </c>
      <c r="M462" t="s">
        <v>110</v>
      </c>
      <c r="R462" t="s">
        <v>2833</v>
      </c>
      <c r="W462" t="s">
        <v>2835</v>
      </c>
      <c r="X462" t="s">
        <v>736</v>
      </c>
      <c r="Y462" t="s">
        <v>374</v>
      </c>
      <c r="Z462" t="s">
        <v>114</v>
      </c>
      <c r="AA462" t="s">
        <v>699</v>
      </c>
      <c r="AB462" t="s">
        <v>182</v>
      </c>
      <c r="AC462" t="s">
        <v>117</v>
      </c>
      <c r="AD462" t="s">
        <v>110</v>
      </c>
      <c r="AE462" t="s">
        <v>118</v>
      </c>
      <c r="AG462" t="s">
        <v>119</v>
      </c>
    </row>
    <row r="463" spans="1:33" x14ac:dyDescent="0.25">
      <c r="A463">
        <v>1124046255</v>
      </c>
      <c r="B463">
        <v>1828564</v>
      </c>
      <c r="C463" t="s">
        <v>2836</v>
      </c>
      <c r="D463" t="s">
        <v>2837</v>
      </c>
      <c r="E463" t="s">
        <v>2838</v>
      </c>
      <c r="G463" t="s">
        <v>106</v>
      </c>
      <c r="H463" t="s">
        <v>107</v>
      </c>
      <c r="J463" t="s">
        <v>108</v>
      </c>
      <c r="L463" t="s">
        <v>140</v>
      </c>
      <c r="M463" t="s">
        <v>123</v>
      </c>
      <c r="R463" t="s">
        <v>2836</v>
      </c>
      <c r="W463" t="s">
        <v>2838</v>
      </c>
      <c r="X463" t="s">
        <v>1078</v>
      </c>
      <c r="Y463" t="s">
        <v>374</v>
      </c>
      <c r="Z463" t="s">
        <v>114</v>
      </c>
      <c r="AA463" t="s">
        <v>699</v>
      </c>
      <c r="AB463" t="s">
        <v>128</v>
      </c>
      <c r="AC463" t="s">
        <v>117</v>
      </c>
      <c r="AD463" t="s">
        <v>110</v>
      </c>
      <c r="AE463" t="s">
        <v>118</v>
      </c>
      <c r="AG463" t="s">
        <v>119</v>
      </c>
    </row>
    <row r="464" spans="1:33" x14ac:dyDescent="0.25">
      <c r="A464">
        <v>1144251570</v>
      </c>
      <c r="B464">
        <v>900683</v>
      </c>
      <c r="C464" t="s">
        <v>2839</v>
      </c>
      <c r="D464" t="s">
        <v>2840</v>
      </c>
      <c r="E464" t="s">
        <v>2841</v>
      </c>
      <c r="G464" t="s">
        <v>106</v>
      </c>
      <c r="H464" t="s">
        <v>107</v>
      </c>
      <c r="J464" t="s">
        <v>108</v>
      </c>
      <c r="L464" t="s">
        <v>140</v>
      </c>
      <c r="M464" t="s">
        <v>110</v>
      </c>
      <c r="R464" t="s">
        <v>2842</v>
      </c>
      <c r="W464" t="s">
        <v>2841</v>
      </c>
      <c r="X464" t="s">
        <v>2843</v>
      </c>
      <c r="Y464" t="s">
        <v>126</v>
      </c>
      <c r="Z464" t="s">
        <v>114</v>
      </c>
      <c r="AA464" t="s">
        <v>2844</v>
      </c>
      <c r="AB464" t="s">
        <v>919</v>
      </c>
      <c r="AC464" t="s">
        <v>117</v>
      </c>
      <c r="AD464" t="s">
        <v>110</v>
      </c>
      <c r="AE464" t="s">
        <v>118</v>
      </c>
      <c r="AG464" t="s">
        <v>119</v>
      </c>
    </row>
    <row r="465" spans="1:33" x14ac:dyDescent="0.25">
      <c r="A465">
        <v>1144473174</v>
      </c>
      <c r="B465">
        <v>3400800</v>
      </c>
      <c r="C465" t="s">
        <v>2845</v>
      </c>
      <c r="D465" t="s">
        <v>2846</v>
      </c>
      <c r="E465" t="s">
        <v>2847</v>
      </c>
      <c r="G465" t="s">
        <v>106</v>
      </c>
      <c r="H465" t="s">
        <v>107</v>
      </c>
      <c r="J465" t="s">
        <v>108</v>
      </c>
      <c r="L465" t="s">
        <v>122</v>
      </c>
      <c r="M465" t="s">
        <v>110</v>
      </c>
      <c r="R465" t="s">
        <v>2516</v>
      </c>
      <c r="W465" t="s">
        <v>2848</v>
      </c>
      <c r="X465" t="s">
        <v>134</v>
      </c>
      <c r="Y465" t="s">
        <v>135</v>
      </c>
      <c r="Z465" t="s">
        <v>114</v>
      </c>
      <c r="AA465" t="s">
        <v>136</v>
      </c>
      <c r="AB465" t="s">
        <v>128</v>
      </c>
      <c r="AC465" t="s">
        <v>117</v>
      </c>
      <c r="AD465" t="s">
        <v>110</v>
      </c>
      <c r="AE465" t="s">
        <v>118</v>
      </c>
      <c r="AG465" t="s">
        <v>119</v>
      </c>
    </row>
    <row r="466" spans="1:33" x14ac:dyDescent="0.25">
      <c r="A466">
        <v>1144203498</v>
      </c>
      <c r="B466">
        <v>356318</v>
      </c>
      <c r="C466" t="s">
        <v>2849</v>
      </c>
      <c r="D466" t="s">
        <v>2850</v>
      </c>
      <c r="E466" t="s">
        <v>2851</v>
      </c>
      <c r="G466" t="s">
        <v>2852</v>
      </c>
      <c r="H466" t="s">
        <v>879</v>
      </c>
      <c r="I466">
        <v>2604</v>
      </c>
      <c r="J466" t="s">
        <v>2853</v>
      </c>
      <c r="L466" t="s">
        <v>427</v>
      </c>
      <c r="M466" t="s">
        <v>123</v>
      </c>
      <c r="R466" t="s">
        <v>2854</v>
      </c>
      <c r="W466" t="s">
        <v>2851</v>
      </c>
      <c r="X466" t="s">
        <v>2855</v>
      </c>
      <c r="Y466" t="s">
        <v>258</v>
      </c>
      <c r="Z466" t="s">
        <v>114</v>
      </c>
      <c r="AA466" t="s">
        <v>2856</v>
      </c>
      <c r="AB466" t="s">
        <v>432</v>
      </c>
      <c r="AC466" t="s">
        <v>117</v>
      </c>
      <c r="AD466" t="s">
        <v>110</v>
      </c>
      <c r="AE466" t="s">
        <v>118</v>
      </c>
      <c r="AG466" t="s">
        <v>119</v>
      </c>
    </row>
    <row r="467" spans="1:33" x14ac:dyDescent="0.25">
      <c r="C467" t="s">
        <v>2857</v>
      </c>
      <c r="G467" t="s">
        <v>2858</v>
      </c>
      <c r="H467" t="s">
        <v>2859</v>
      </c>
      <c r="J467" t="s">
        <v>2860</v>
      </c>
      <c r="K467" t="s">
        <v>2861</v>
      </c>
      <c r="L467" t="s">
        <v>446</v>
      </c>
      <c r="M467" t="s">
        <v>110</v>
      </c>
      <c r="N467" t="s">
        <v>2862</v>
      </c>
      <c r="O467" t="s">
        <v>114</v>
      </c>
      <c r="P467" t="s">
        <v>114</v>
      </c>
      <c r="Q467">
        <v>10036</v>
      </c>
      <c r="AC467" t="s">
        <v>117</v>
      </c>
      <c r="AD467" t="s">
        <v>110</v>
      </c>
      <c r="AE467" t="s">
        <v>449</v>
      </c>
      <c r="AG467" t="s">
        <v>119</v>
      </c>
    </row>
    <row r="468" spans="1:33" x14ac:dyDescent="0.25">
      <c r="A468">
        <v>1346464989</v>
      </c>
      <c r="B468">
        <v>2995339</v>
      </c>
      <c r="C468" t="s">
        <v>2863</v>
      </c>
      <c r="D468" t="s">
        <v>2864</v>
      </c>
      <c r="E468" t="s">
        <v>2865</v>
      </c>
      <c r="G468" t="s">
        <v>2866</v>
      </c>
      <c r="H468" t="s">
        <v>2867</v>
      </c>
      <c r="I468">
        <v>3264</v>
      </c>
      <c r="J468" t="s">
        <v>2868</v>
      </c>
      <c r="L468" t="s">
        <v>2869</v>
      </c>
      <c r="M468" t="s">
        <v>123</v>
      </c>
      <c r="R468" t="s">
        <v>2870</v>
      </c>
      <c r="W468" t="s">
        <v>2871</v>
      </c>
      <c r="X468" t="s">
        <v>2872</v>
      </c>
      <c r="Y468" t="s">
        <v>143</v>
      </c>
      <c r="Z468" t="s">
        <v>114</v>
      </c>
      <c r="AA468" t="s">
        <v>2873</v>
      </c>
      <c r="AB468" t="s">
        <v>348</v>
      </c>
      <c r="AC468" t="s">
        <v>117</v>
      </c>
      <c r="AD468" t="s">
        <v>110</v>
      </c>
      <c r="AE468" t="s">
        <v>118</v>
      </c>
      <c r="AG468" t="s">
        <v>119</v>
      </c>
    </row>
    <row r="469" spans="1:33" x14ac:dyDescent="0.25">
      <c r="C469" t="s">
        <v>2874</v>
      </c>
      <c r="G469" t="s">
        <v>2875</v>
      </c>
      <c r="H469" t="s">
        <v>2876</v>
      </c>
      <c r="I469">
        <v>203</v>
      </c>
      <c r="J469" t="s">
        <v>2877</v>
      </c>
      <c r="K469" t="s">
        <v>2878</v>
      </c>
      <c r="L469" t="s">
        <v>446</v>
      </c>
      <c r="M469" t="s">
        <v>110</v>
      </c>
      <c r="N469" t="s">
        <v>2879</v>
      </c>
      <c r="O469" t="s">
        <v>840</v>
      </c>
      <c r="P469" t="s">
        <v>114</v>
      </c>
      <c r="Q469">
        <v>11433</v>
      </c>
      <c r="AC469" t="s">
        <v>117</v>
      </c>
      <c r="AD469" t="s">
        <v>110</v>
      </c>
      <c r="AE469" t="s">
        <v>449</v>
      </c>
      <c r="AG469" t="s">
        <v>119</v>
      </c>
    </row>
    <row r="470" spans="1:33" x14ac:dyDescent="0.25">
      <c r="A470">
        <v>1457548745</v>
      </c>
      <c r="B470">
        <v>3047138</v>
      </c>
      <c r="C470" t="s">
        <v>2880</v>
      </c>
      <c r="D470" t="s">
        <v>2881</v>
      </c>
      <c r="E470" t="s">
        <v>2880</v>
      </c>
      <c r="G470" t="s">
        <v>2882</v>
      </c>
      <c r="H470" t="s">
        <v>2883</v>
      </c>
      <c r="J470" t="s">
        <v>2884</v>
      </c>
      <c r="L470" t="s">
        <v>37</v>
      </c>
      <c r="M470" t="s">
        <v>110</v>
      </c>
      <c r="R470" t="s">
        <v>2880</v>
      </c>
      <c r="W470" t="s">
        <v>2880</v>
      </c>
      <c r="X470" t="s">
        <v>2885</v>
      </c>
      <c r="Y470" t="s">
        <v>135</v>
      </c>
      <c r="Z470" t="s">
        <v>114</v>
      </c>
      <c r="AA470" t="s">
        <v>2886</v>
      </c>
      <c r="AB470" t="s">
        <v>367</v>
      </c>
      <c r="AC470" t="s">
        <v>117</v>
      </c>
      <c r="AD470" t="s">
        <v>110</v>
      </c>
      <c r="AE470" t="s">
        <v>118</v>
      </c>
      <c r="AG470" t="s">
        <v>119</v>
      </c>
    </row>
    <row r="471" spans="1:33" x14ac:dyDescent="0.25">
      <c r="A471">
        <v>1194093468</v>
      </c>
      <c r="B471">
        <v>3443996</v>
      </c>
      <c r="C471" t="s">
        <v>2887</v>
      </c>
      <c r="D471" t="s">
        <v>2888</v>
      </c>
      <c r="E471" t="s">
        <v>2887</v>
      </c>
      <c r="G471" t="s">
        <v>2889</v>
      </c>
      <c r="H471" t="s">
        <v>2890</v>
      </c>
      <c r="J471" t="s">
        <v>2891</v>
      </c>
      <c r="L471" t="s">
        <v>166</v>
      </c>
      <c r="M471" t="s">
        <v>110</v>
      </c>
      <c r="R471" t="s">
        <v>2887</v>
      </c>
      <c r="W471" t="s">
        <v>2887</v>
      </c>
      <c r="X471" t="s">
        <v>2892</v>
      </c>
      <c r="Y471" t="s">
        <v>151</v>
      </c>
      <c r="Z471" t="s">
        <v>114</v>
      </c>
      <c r="AA471" t="s">
        <v>2893</v>
      </c>
      <c r="AB471" t="s">
        <v>367</v>
      </c>
      <c r="AC471" t="s">
        <v>117</v>
      </c>
      <c r="AD471" t="s">
        <v>110</v>
      </c>
      <c r="AE471" t="s">
        <v>118</v>
      </c>
      <c r="AG471" t="s">
        <v>119</v>
      </c>
    </row>
    <row r="472" spans="1:33" x14ac:dyDescent="0.25">
      <c r="B472">
        <v>1479670</v>
      </c>
      <c r="C472" t="s">
        <v>2894</v>
      </c>
      <c r="D472" t="s">
        <v>2895</v>
      </c>
      <c r="E472" t="s">
        <v>2896</v>
      </c>
      <c r="G472" t="s">
        <v>2897</v>
      </c>
      <c r="H472" t="s">
        <v>2898</v>
      </c>
      <c r="J472" t="s">
        <v>2899</v>
      </c>
      <c r="L472" t="s">
        <v>68</v>
      </c>
      <c r="M472" t="s">
        <v>110</v>
      </c>
      <c r="W472" t="s">
        <v>2896</v>
      </c>
      <c r="Y472" t="s">
        <v>258</v>
      </c>
      <c r="Z472" t="s">
        <v>114</v>
      </c>
      <c r="AA472" t="s">
        <v>2900</v>
      </c>
      <c r="AB472" t="s">
        <v>2901</v>
      </c>
      <c r="AC472" t="s">
        <v>117</v>
      </c>
      <c r="AD472" t="s">
        <v>110</v>
      </c>
      <c r="AE472" t="s">
        <v>118</v>
      </c>
      <c r="AG472" t="s">
        <v>119</v>
      </c>
    </row>
    <row r="473" spans="1:33" x14ac:dyDescent="0.25">
      <c r="C473" t="s">
        <v>2902</v>
      </c>
      <c r="G473" t="s">
        <v>2903</v>
      </c>
      <c r="H473" t="s">
        <v>2904</v>
      </c>
      <c r="J473" t="s">
        <v>2905</v>
      </c>
      <c r="K473" t="s">
        <v>2878</v>
      </c>
      <c r="L473" t="s">
        <v>446</v>
      </c>
      <c r="M473" t="s">
        <v>110</v>
      </c>
      <c r="N473" t="s">
        <v>2906</v>
      </c>
      <c r="O473" t="s">
        <v>2907</v>
      </c>
      <c r="P473" t="s">
        <v>114</v>
      </c>
      <c r="Q473">
        <v>14647</v>
      </c>
      <c r="AC473" t="s">
        <v>117</v>
      </c>
      <c r="AD473" t="s">
        <v>110</v>
      </c>
      <c r="AE473" t="s">
        <v>449</v>
      </c>
      <c r="AG473" t="s">
        <v>119</v>
      </c>
    </row>
    <row r="474" spans="1:33" x14ac:dyDescent="0.25">
      <c r="A474">
        <v>1023335882</v>
      </c>
      <c r="B474">
        <v>3291976</v>
      </c>
      <c r="C474" t="s">
        <v>2908</v>
      </c>
      <c r="D474" t="s">
        <v>2909</v>
      </c>
      <c r="E474" t="s">
        <v>2910</v>
      </c>
      <c r="H474" t="s">
        <v>1484</v>
      </c>
      <c r="J474" t="s">
        <v>2911</v>
      </c>
      <c r="L474" t="s">
        <v>109</v>
      </c>
      <c r="M474" t="s">
        <v>123</v>
      </c>
      <c r="R474" t="s">
        <v>2912</v>
      </c>
      <c r="W474" t="s">
        <v>2910</v>
      </c>
      <c r="X474" t="s">
        <v>2913</v>
      </c>
      <c r="Y474" t="s">
        <v>2914</v>
      </c>
      <c r="Z474" t="s">
        <v>114</v>
      </c>
      <c r="AA474" t="s">
        <v>2915</v>
      </c>
      <c r="AB474" t="s">
        <v>128</v>
      </c>
      <c r="AC474" t="s">
        <v>117</v>
      </c>
      <c r="AD474" t="s">
        <v>110</v>
      </c>
      <c r="AE474" t="s">
        <v>118</v>
      </c>
      <c r="AG474" t="s">
        <v>119</v>
      </c>
    </row>
    <row r="475" spans="1:33" x14ac:dyDescent="0.25">
      <c r="A475">
        <v>1063599405</v>
      </c>
      <c r="C475" t="s">
        <v>2916</v>
      </c>
      <c r="G475" t="s">
        <v>2917</v>
      </c>
      <c r="H475" t="s">
        <v>2918</v>
      </c>
      <c r="J475" t="s">
        <v>2919</v>
      </c>
      <c r="K475" t="s">
        <v>397</v>
      </c>
      <c r="L475" t="s">
        <v>166</v>
      </c>
      <c r="M475" t="s">
        <v>110</v>
      </c>
      <c r="R475" t="s">
        <v>2920</v>
      </c>
      <c r="S475" t="s">
        <v>2921</v>
      </c>
      <c r="T475" t="s">
        <v>143</v>
      </c>
      <c r="U475" t="s">
        <v>114</v>
      </c>
      <c r="V475">
        <v>10462</v>
      </c>
      <c r="AC475" t="s">
        <v>117</v>
      </c>
      <c r="AD475" t="s">
        <v>110</v>
      </c>
      <c r="AE475" t="s">
        <v>169</v>
      </c>
      <c r="AG475" t="s">
        <v>119</v>
      </c>
    </row>
    <row r="476" spans="1:33" x14ac:dyDescent="0.25">
      <c r="A476">
        <v>1104954296</v>
      </c>
      <c r="C476" t="s">
        <v>2922</v>
      </c>
      <c r="G476" t="s">
        <v>2923</v>
      </c>
      <c r="H476" t="s">
        <v>2924</v>
      </c>
      <c r="J476" t="s">
        <v>2925</v>
      </c>
      <c r="K476" t="s">
        <v>397</v>
      </c>
      <c r="L476" t="s">
        <v>166</v>
      </c>
      <c r="M476" t="s">
        <v>110</v>
      </c>
      <c r="R476" t="s">
        <v>2926</v>
      </c>
      <c r="S476" t="s">
        <v>2927</v>
      </c>
      <c r="T476" t="s">
        <v>2928</v>
      </c>
      <c r="U476" t="s">
        <v>114</v>
      </c>
      <c r="V476">
        <v>115901712</v>
      </c>
      <c r="AC476" t="s">
        <v>117</v>
      </c>
      <c r="AD476" t="s">
        <v>110</v>
      </c>
      <c r="AE476" t="s">
        <v>169</v>
      </c>
      <c r="AG476" t="s">
        <v>119</v>
      </c>
    </row>
    <row r="477" spans="1:33" x14ac:dyDescent="0.25">
      <c r="A477">
        <v>1043597842</v>
      </c>
      <c r="B477">
        <v>3391646</v>
      </c>
      <c r="C477" t="s">
        <v>2929</v>
      </c>
      <c r="D477" t="s">
        <v>2930</v>
      </c>
      <c r="E477" t="s">
        <v>2931</v>
      </c>
      <c r="G477" t="s">
        <v>379</v>
      </c>
      <c r="H477" t="s">
        <v>380</v>
      </c>
      <c r="J477" t="s">
        <v>381</v>
      </c>
      <c r="L477" t="s">
        <v>37</v>
      </c>
      <c r="M477" t="s">
        <v>110</v>
      </c>
      <c r="R477" t="s">
        <v>2929</v>
      </c>
      <c r="W477" t="s">
        <v>2931</v>
      </c>
      <c r="X477" t="s">
        <v>2932</v>
      </c>
      <c r="Y477" t="s">
        <v>151</v>
      </c>
      <c r="Z477" t="s">
        <v>114</v>
      </c>
      <c r="AA477" t="s">
        <v>2933</v>
      </c>
      <c r="AB477" t="s">
        <v>367</v>
      </c>
      <c r="AC477" t="s">
        <v>117</v>
      </c>
      <c r="AD477" t="s">
        <v>110</v>
      </c>
      <c r="AE477" t="s">
        <v>118</v>
      </c>
      <c r="AG477" t="s">
        <v>119</v>
      </c>
    </row>
    <row r="478" spans="1:33" x14ac:dyDescent="0.25">
      <c r="A478">
        <v>1053325407</v>
      </c>
      <c r="B478">
        <v>2972392</v>
      </c>
      <c r="C478" t="s">
        <v>2934</v>
      </c>
      <c r="D478" t="s">
        <v>2935</v>
      </c>
      <c r="E478" t="s">
        <v>2936</v>
      </c>
      <c r="G478" t="s">
        <v>379</v>
      </c>
      <c r="H478" t="s">
        <v>380</v>
      </c>
      <c r="J478" t="s">
        <v>381</v>
      </c>
      <c r="L478" t="s">
        <v>226</v>
      </c>
      <c r="M478" t="s">
        <v>123</v>
      </c>
      <c r="R478" t="s">
        <v>2934</v>
      </c>
      <c r="W478" t="s">
        <v>2937</v>
      </c>
      <c r="X478" t="s">
        <v>2938</v>
      </c>
      <c r="Y478" t="s">
        <v>151</v>
      </c>
      <c r="Z478" t="s">
        <v>114</v>
      </c>
      <c r="AA478" t="s">
        <v>2939</v>
      </c>
      <c r="AB478" t="s">
        <v>128</v>
      </c>
      <c r="AC478" t="s">
        <v>117</v>
      </c>
      <c r="AD478" t="s">
        <v>110</v>
      </c>
      <c r="AE478" t="s">
        <v>118</v>
      </c>
      <c r="AF478" t="s">
        <v>340</v>
      </c>
      <c r="AG478" t="s">
        <v>119</v>
      </c>
    </row>
    <row r="479" spans="1:33" x14ac:dyDescent="0.25">
      <c r="A479">
        <v>1073798120</v>
      </c>
      <c r="B479">
        <v>3397335</v>
      </c>
      <c r="C479" t="s">
        <v>2940</v>
      </c>
      <c r="D479" t="s">
        <v>2941</v>
      </c>
      <c r="E479" t="s">
        <v>2940</v>
      </c>
      <c r="G479" t="s">
        <v>379</v>
      </c>
      <c r="H479" t="s">
        <v>380</v>
      </c>
      <c r="J479" t="s">
        <v>381</v>
      </c>
      <c r="L479" t="s">
        <v>37</v>
      </c>
      <c r="M479" t="s">
        <v>110</v>
      </c>
      <c r="R479" t="s">
        <v>2940</v>
      </c>
      <c r="W479" t="s">
        <v>2940</v>
      </c>
      <c r="X479" t="s">
        <v>2942</v>
      </c>
      <c r="Y479" t="s">
        <v>151</v>
      </c>
      <c r="Z479" t="s">
        <v>114</v>
      </c>
      <c r="AA479" t="s">
        <v>2943</v>
      </c>
      <c r="AB479" t="s">
        <v>367</v>
      </c>
      <c r="AC479" t="s">
        <v>117</v>
      </c>
      <c r="AD479" t="s">
        <v>110</v>
      </c>
      <c r="AE479" t="s">
        <v>118</v>
      </c>
      <c r="AG479" t="s">
        <v>119</v>
      </c>
    </row>
    <row r="480" spans="1:33" x14ac:dyDescent="0.25">
      <c r="A480">
        <v>1083718134</v>
      </c>
      <c r="C480" t="s">
        <v>2944</v>
      </c>
      <c r="G480" t="s">
        <v>379</v>
      </c>
      <c r="H480" t="s">
        <v>819</v>
      </c>
      <c r="J480" t="s">
        <v>381</v>
      </c>
      <c r="K480" t="s">
        <v>165</v>
      </c>
      <c r="L480" t="s">
        <v>166</v>
      </c>
      <c r="M480" t="s">
        <v>110</v>
      </c>
      <c r="R480" t="s">
        <v>2944</v>
      </c>
      <c r="S480" t="s">
        <v>2945</v>
      </c>
      <c r="T480" t="s">
        <v>151</v>
      </c>
      <c r="U480" t="s">
        <v>114</v>
      </c>
      <c r="V480">
        <v>11355</v>
      </c>
      <c r="AC480" t="s">
        <v>117</v>
      </c>
      <c r="AD480" t="s">
        <v>110</v>
      </c>
      <c r="AE480" t="s">
        <v>169</v>
      </c>
      <c r="AG480" t="s">
        <v>119</v>
      </c>
    </row>
    <row r="481" spans="1:33" x14ac:dyDescent="0.25">
      <c r="A481">
        <v>1891879847</v>
      </c>
      <c r="B481">
        <v>2743084</v>
      </c>
      <c r="C481" t="s">
        <v>2946</v>
      </c>
      <c r="D481" t="s">
        <v>2947</v>
      </c>
      <c r="E481" t="s">
        <v>2946</v>
      </c>
      <c r="G481" t="s">
        <v>361</v>
      </c>
      <c r="H481" t="s">
        <v>362</v>
      </c>
      <c r="J481" t="s">
        <v>678</v>
      </c>
      <c r="L481" t="s">
        <v>37</v>
      </c>
      <c r="M481" t="s">
        <v>110</v>
      </c>
      <c r="R481" t="s">
        <v>2946</v>
      </c>
      <c r="W481" t="s">
        <v>2946</v>
      </c>
      <c r="X481" t="s">
        <v>713</v>
      </c>
      <c r="Y481" t="s">
        <v>258</v>
      </c>
      <c r="Z481" t="s">
        <v>114</v>
      </c>
      <c r="AA481" t="s">
        <v>714</v>
      </c>
      <c r="AB481" t="s">
        <v>367</v>
      </c>
      <c r="AC481" t="s">
        <v>117</v>
      </c>
      <c r="AD481" t="s">
        <v>110</v>
      </c>
      <c r="AE481" t="s">
        <v>118</v>
      </c>
      <c r="AF481" t="s">
        <v>368</v>
      </c>
      <c r="AG481" t="s">
        <v>119</v>
      </c>
    </row>
    <row r="482" spans="1:33" x14ac:dyDescent="0.25">
      <c r="A482">
        <v>1891903837</v>
      </c>
      <c r="B482">
        <v>1620699</v>
      </c>
      <c r="C482" t="s">
        <v>2948</v>
      </c>
      <c r="D482" t="s">
        <v>2949</v>
      </c>
      <c r="E482" t="s">
        <v>2950</v>
      </c>
      <c r="G482" t="s">
        <v>361</v>
      </c>
      <c r="H482" t="s">
        <v>362</v>
      </c>
      <c r="J482" t="s">
        <v>678</v>
      </c>
      <c r="L482" t="s">
        <v>37</v>
      </c>
      <c r="M482" t="s">
        <v>110</v>
      </c>
      <c r="R482" t="s">
        <v>2948</v>
      </c>
      <c r="W482" t="s">
        <v>2950</v>
      </c>
      <c r="X482" t="s">
        <v>2951</v>
      </c>
      <c r="Y482" t="s">
        <v>258</v>
      </c>
      <c r="Z482" t="s">
        <v>114</v>
      </c>
      <c r="AA482">
        <v>10033</v>
      </c>
      <c r="AB482" t="s">
        <v>367</v>
      </c>
      <c r="AC482" t="s">
        <v>117</v>
      </c>
      <c r="AD482" t="s">
        <v>110</v>
      </c>
      <c r="AE482" t="s">
        <v>118</v>
      </c>
      <c r="AF482" t="s">
        <v>368</v>
      </c>
      <c r="AG482" t="s">
        <v>119</v>
      </c>
    </row>
    <row r="483" spans="1:33" x14ac:dyDescent="0.25">
      <c r="A483">
        <v>1891937157</v>
      </c>
      <c r="C483" t="s">
        <v>2952</v>
      </c>
      <c r="G483" t="s">
        <v>361</v>
      </c>
      <c r="H483" t="s">
        <v>1304</v>
      </c>
      <c r="J483" t="s">
        <v>678</v>
      </c>
      <c r="K483" t="s">
        <v>165</v>
      </c>
      <c r="L483" t="s">
        <v>166</v>
      </c>
      <c r="M483" t="s">
        <v>110</v>
      </c>
      <c r="R483" t="s">
        <v>2952</v>
      </c>
      <c r="S483" t="s">
        <v>2953</v>
      </c>
      <c r="T483" t="s">
        <v>258</v>
      </c>
      <c r="U483" t="s">
        <v>114</v>
      </c>
      <c r="V483">
        <v>100401642</v>
      </c>
      <c r="AC483" t="s">
        <v>117</v>
      </c>
      <c r="AD483" t="s">
        <v>110</v>
      </c>
      <c r="AE483" t="s">
        <v>169</v>
      </c>
      <c r="AF483" t="s">
        <v>368</v>
      </c>
      <c r="AG483" t="s">
        <v>119</v>
      </c>
    </row>
    <row r="484" spans="1:33" x14ac:dyDescent="0.25">
      <c r="A484">
        <v>1902120025</v>
      </c>
      <c r="B484">
        <v>3206791</v>
      </c>
      <c r="C484" t="s">
        <v>2954</v>
      </c>
      <c r="D484" t="s">
        <v>2955</v>
      </c>
      <c r="E484" t="s">
        <v>2954</v>
      </c>
      <c r="G484" t="s">
        <v>361</v>
      </c>
      <c r="H484" t="s">
        <v>362</v>
      </c>
      <c r="J484" t="s">
        <v>678</v>
      </c>
      <c r="L484" t="s">
        <v>37</v>
      </c>
      <c r="M484" t="s">
        <v>110</v>
      </c>
      <c r="R484" t="s">
        <v>2954</v>
      </c>
      <c r="W484" t="s">
        <v>2954</v>
      </c>
      <c r="X484" t="s">
        <v>674</v>
      </c>
      <c r="Y484" t="s">
        <v>143</v>
      </c>
      <c r="Z484" t="s">
        <v>114</v>
      </c>
      <c r="AA484" t="s">
        <v>675</v>
      </c>
      <c r="AB484" t="s">
        <v>367</v>
      </c>
      <c r="AC484" t="s">
        <v>117</v>
      </c>
      <c r="AD484" t="s">
        <v>110</v>
      </c>
      <c r="AE484" t="s">
        <v>118</v>
      </c>
      <c r="AF484" t="s">
        <v>368</v>
      </c>
      <c r="AG484" t="s">
        <v>119</v>
      </c>
    </row>
    <row r="485" spans="1:33" x14ac:dyDescent="0.25">
      <c r="A485">
        <v>1912191917</v>
      </c>
      <c r="B485">
        <v>3219050</v>
      </c>
      <c r="C485" t="s">
        <v>2956</v>
      </c>
      <c r="D485" t="s">
        <v>2957</v>
      </c>
      <c r="E485" t="s">
        <v>2958</v>
      </c>
      <c r="G485" t="s">
        <v>361</v>
      </c>
      <c r="H485" t="s">
        <v>362</v>
      </c>
      <c r="J485" t="s">
        <v>678</v>
      </c>
      <c r="L485" t="s">
        <v>37</v>
      </c>
      <c r="M485" t="s">
        <v>110</v>
      </c>
      <c r="R485" t="s">
        <v>2956</v>
      </c>
      <c r="W485" t="s">
        <v>2958</v>
      </c>
      <c r="X485" t="s">
        <v>2959</v>
      </c>
      <c r="Y485" t="s">
        <v>1811</v>
      </c>
      <c r="Z485" t="s">
        <v>114</v>
      </c>
      <c r="AA485" t="s">
        <v>2960</v>
      </c>
      <c r="AB485" t="s">
        <v>367</v>
      </c>
      <c r="AC485" t="s">
        <v>117</v>
      </c>
      <c r="AD485" t="s">
        <v>110</v>
      </c>
      <c r="AE485" t="s">
        <v>118</v>
      </c>
      <c r="AF485" t="s">
        <v>368</v>
      </c>
      <c r="AG485" t="s">
        <v>119</v>
      </c>
    </row>
    <row r="486" spans="1:33" x14ac:dyDescent="0.25">
      <c r="A486">
        <v>1912243916</v>
      </c>
      <c r="B486">
        <v>3812553</v>
      </c>
      <c r="C486" t="s">
        <v>2961</v>
      </c>
      <c r="D486" t="s">
        <v>2962</v>
      </c>
      <c r="E486" t="s">
        <v>2961</v>
      </c>
      <c r="G486" t="s">
        <v>361</v>
      </c>
      <c r="H486" t="s">
        <v>362</v>
      </c>
      <c r="J486" t="s">
        <v>363</v>
      </c>
      <c r="L486" t="s">
        <v>140</v>
      </c>
      <c r="M486" t="s">
        <v>110</v>
      </c>
      <c r="R486" t="s">
        <v>2961</v>
      </c>
      <c r="W486" t="s">
        <v>2961</v>
      </c>
      <c r="X486" t="s">
        <v>2963</v>
      </c>
      <c r="Y486" t="s">
        <v>258</v>
      </c>
      <c r="Z486" t="s">
        <v>114</v>
      </c>
      <c r="AA486" t="s">
        <v>2964</v>
      </c>
      <c r="AB486" t="s">
        <v>1316</v>
      </c>
      <c r="AC486" t="s">
        <v>117</v>
      </c>
      <c r="AD486" t="s">
        <v>110</v>
      </c>
      <c r="AE486" t="s">
        <v>118</v>
      </c>
      <c r="AF486" t="s">
        <v>368</v>
      </c>
      <c r="AG486" t="s">
        <v>119</v>
      </c>
    </row>
    <row r="487" spans="1:33" x14ac:dyDescent="0.25">
      <c r="A487">
        <v>1912286469</v>
      </c>
      <c r="B487">
        <v>3386532</v>
      </c>
      <c r="C487" t="s">
        <v>2965</v>
      </c>
      <c r="D487" t="s">
        <v>2966</v>
      </c>
      <c r="E487" t="s">
        <v>2967</v>
      </c>
      <c r="G487" t="s">
        <v>361</v>
      </c>
      <c r="H487" t="s">
        <v>362</v>
      </c>
      <c r="J487" t="s">
        <v>678</v>
      </c>
      <c r="L487" t="s">
        <v>14</v>
      </c>
      <c r="M487" t="s">
        <v>110</v>
      </c>
      <c r="R487" t="s">
        <v>2965</v>
      </c>
      <c r="W487" t="s">
        <v>2967</v>
      </c>
      <c r="X487" t="s">
        <v>2968</v>
      </c>
      <c r="Y487" t="s">
        <v>2969</v>
      </c>
      <c r="Z487" t="s">
        <v>114</v>
      </c>
      <c r="AA487" t="s">
        <v>2970</v>
      </c>
      <c r="AB487" t="s">
        <v>367</v>
      </c>
      <c r="AC487" t="s">
        <v>117</v>
      </c>
      <c r="AD487" t="s">
        <v>110</v>
      </c>
      <c r="AE487" t="s">
        <v>118</v>
      </c>
      <c r="AF487" t="s">
        <v>368</v>
      </c>
      <c r="AG487" t="s">
        <v>119</v>
      </c>
    </row>
    <row r="488" spans="1:33" x14ac:dyDescent="0.25">
      <c r="A488">
        <v>1922351816</v>
      </c>
      <c r="C488" t="s">
        <v>2971</v>
      </c>
      <c r="G488" t="s">
        <v>361</v>
      </c>
      <c r="H488" t="s">
        <v>362</v>
      </c>
      <c r="J488" t="s">
        <v>363</v>
      </c>
      <c r="K488" t="s">
        <v>165</v>
      </c>
      <c r="L488" t="s">
        <v>166</v>
      </c>
      <c r="M488" t="s">
        <v>110</v>
      </c>
      <c r="R488" t="s">
        <v>2971</v>
      </c>
      <c r="S488" t="s">
        <v>2972</v>
      </c>
      <c r="T488" t="s">
        <v>143</v>
      </c>
      <c r="U488" t="s">
        <v>114</v>
      </c>
      <c r="V488">
        <v>104512814</v>
      </c>
      <c r="AC488" t="s">
        <v>117</v>
      </c>
      <c r="AD488" t="s">
        <v>110</v>
      </c>
      <c r="AE488" t="s">
        <v>169</v>
      </c>
      <c r="AF488" t="s">
        <v>368</v>
      </c>
      <c r="AG488" t="s">
        <v>119</v>
      </c>
    </row>
    <row r="489" spans="1:33" x14ac:dyDescent="0.25">
      <c r="A489">
        <v>1932453149</v>
      </c>
      <c r="C489" t="s">
        <v>2973</v>
      </c>
      <c r="G489" t="s">
        <v>361</v>
      </c>
      <c r="H489" t="s">
        <v>1304</v>
      </c>
      <c r="J489" t="s">
        <v>678</v>
      </c>
      <c r="K489" t="s">
        <v>165</v>
      </c>
      <c r="L489" t="s">
        <v>166</v>
      </c>
      <c r="M489" t="s">
        <v>110</v>
      </c>
      <c r="R489" t="s">
        <v>2973</v>
      </c>
      <c r="S489" t="s">
        <v>2974</v>
      </c>
      <c r="T489" t="s">
        <v>258</v>
      </c>
      <c r="U489" t="s">
        <v>114</v>
      </c>
      <c r="V489">
        <v>100107457</v>
      </c>
      <c r="AC489" t="s">
        <v>117</v>
      </c>
      <c r="AD489" t="s">
        <v>110</v>
      </c>
      <c r="AE489" t="s">
        <v>169</v>
      </c>
      <c r="AF489" t="s">
        <v>368</v>
      </c>
      <c r="AG489" t="s">
        <v>119</v>
      </c>
    </row>
    <row r="490" spans="1:33" x14ac:dyDescent="0.25">
      <c r="A490">
        <v>1942304001</v>
      </c>
      <c r="B490">
        <v>2156169</v>
      </c>
      <c r="C490" t="s">
        <v>2975</v>
      </c>
      <c r="D490" t="s">
        <v>2976</v>
      </c>
      <c r="E490" t="s">
        <v>2977</v>
      </c>
      <c r="G490" t="s">
        <v>361</v>
      </c>
      <c r="H490" t="s">
        <v>362</v>
      </c>
      <c r="J490" t="s">
        <v>678</v>
      </c>
      <c r="L490" t="s">
        <v>37</v>
      </c>
      <c r="M490" t="s">
        <v>110</v>
      </c>
      <c r="R490" t="s">
        <v>2975</v>
      </c>
      <c r="W490" t="s">
        <v>2978</v>
      </c>
      <c r="X490" t="s">
        <v>2979</v>
      </c>
      <c r="Y490" t="s">
        <v>126</v>
      </c>
      <c r="Z490" t="s">
        <v>114</v>
      </c>
      <c r="AA490" t="s">
        <v>2980</v>
      </c>
      <c r="AB490" t="s">
        <v>348</v>
      </c>
      <c r="AC490" t="s">
        <v>117</v>
      </c>
      <c r="AD490" t="s">
        <v>110</v>
      </c>
      <c r="AE490" t="s">
        <v>118</v>
      </c>
      <c r="AF490" t="s">
        <v>368</v>
      </c>
      <c r="AG490" t="s">
        <v>119</v>
      </c>
    </row>
    <row r="491" spans="1:33" x14ac:dyDescent="0.25">
      <c r="A491">
        <v>1942524202</v>
      </c>
      <c r="B491">
        <v>3270160</v>
      </c>
      <c r="C491" t="s">
        <v>2981</v>
      </c>
      <c r="D491" t="s">
        <v>2982</v>
      </c>
      <c r="E491" t="s">
        <v>2981</v>
      </c>
      <c r="G491" t="s">
        <v>361</v>
      </c>
      <c r="H491" t="s">
        <v>362</v>
      </c>
      <c r="J491" t="s">
        <v>678</v>
      </c>
      <c r="L491" t="s">
        <v>37</v>
      </c>
      <c r="M491" t="s">
        <v>110</v>
      </c>
      <c r="R491" t="s">
        <v>2981</v>
      </c>
      <c r="W491" t="s">
        <v>2981</v>
      </c>
      <c r="X491" t="s">
        <v>2983</v>
      </c>
      <c r="Y491" t="s">
        <v>258</v>
      </c>
      <c r="Z491" t="s">
        <v>114</v>
      </c>
      <c r="AA491" t="s">
        <v>2328</v>
      </c>
      <c r="AB491" t="s">
        <v>367</v>
      </c>
      <c r="AC491" t="s">
        <v>117</v>
      </c>
      <c r="AD491" t="s">
        <v>110</v>
      </c>
      <c r="AE491" t="s">
        <v>118</v>
      </c>
      <c r="AF491" t="s">
        <v>368</v>
      </c>
      <c r="AG491" t="s">
        <v>119</v>
      </c>
    </row>
    <row r="492" spans="1:33" x14ac:dyDescent="0.25">
      <c r="A492">
        <v>1942645247</v>
      </c>
      <c r="B492">
        <v>3894828</v>
      </c>
      <c r="C492" t="s">
        <v>2984</v>
      </c>
      <c r="D492" t="s">
        <v>2985</v>
      </c>
      <c r="E492" t="s">
        <v>2986</v>
      </c>
      <c r="G492" t="s">
        <v>361</v>
      </c>
      <c r="H492" t="s">
        <v>362</v>
      </c>
      <c r="J492" t="s">
        <v>678</v>
      </c>
      <c r="L492" t="s">
        <v>37</v>
      </c>
      <c r="M492" t="s">
        <v>110</v>
      </c>
      <c r="R492" t="s">
        <v>2984</v>
      </c>
      <c r="W492" t="s">
        <v>2986</v>
      </c>
      <c r="X492" t="s">
        <v>2987</v>
      </c>
      <c r="Y492" t="s">
        <v>143</v>
      </c>
      <c r="Z492" t="s">
        <v>114</v>
      </c>
      <c r="AA492" t="s">
        <v>2988</v>
      </c>
      <c r="AB492" t="s">
        <v>367</v>
      </c>
      <c r="AC492" t="s">
        <v>117</v>
      </c>
      <c r="AD492" t="s">
        <v>110</v>
      </c>
      <c r="AE492" t="s">
        <v>118</v>
      </c>
      <c r="AF492" t="s">
        <v>368</v>
      </c>
      <c r="AG492" t="s">
        <v>119</v>
      </c>
    </row>
    <row r="493" spans="1:33" x14ac:dyDescent="0.25">
      <c r="A493">
        <v>1952596280</v>
      </c>
      <c r="C493" t="s">
        <v>2989</v>
      </c>
      <c r="G493" t="s">
        <v>361</v>
      </c>
      <c r="H493" t="s">
        <v>1304</v>
      </c>
      <c r="J493" t="s">
        <v>2990</v>
      </c>
      <c r="K493" t="s">
        <v>165</v>
      </c>
      <c r="L493" t="s">
        <v>1305</v>
      </c>
      <c r="M493" t="s">
        <v>110</v>
      </c>
      <c r="R493" t="s">
        <v>2989</v>
      </c>
      <c r="S493" t="s">
        <v>2991</v>
      </c>
      <c r="T493" t="s">
        <v>143</v>
      </c>
      <c r="U493" t="s">
        <v>114</v>
      </c>
      <c r="V493">
        <v>104585033</v>
      </c>
      <c r="AC493" t="s">
        <v>117</v>
      </c>
      <c r="AD493" t="s">
        <v>110</v>
      </c>
      <c r="AE493" t="s">
        <v>169</v>
      </c>
      <c r="AF493" t="s">
        <v>368</v>
      </c>
      <c r="AG493" t="s">
        <v>119</v>
      </c>
    </row>
    <row r="494" spans="1:33" x14ac:dyDescent="0.25">
      <c r="A494">
        <v>1952599003</v>
      </c>
      <c r="C494" t="s">
        <v>2992</v>
      </c>
      <c r="G494" t="s">
        <v>361</v>
      </c>
      <c r="H494" t="s">
        <v>1304</v>
      </c>
      <c r="J494" t="s">
        <v>678</v>
      </c>
      <c r="K494" t="s">
        <v>165</v>
      </c>
      <c r="L494" t="s">
        <v>166</v>
      </c>
      <c r="M494" t="s">
        <v>110</v>
      </c>
      <c r="R494" t="s">
        <v>2992</v>
      </c>
      <c r="S494" t="s">
        <v>2993</v>
      </c>
      <c r="T494" t="s">
        <v>143</v>
      </c>
      <c r="U494" t="s">
        <v>114</v>
      </c>
      <c r="V494">
        <v>104585033</v>
      </c>
      <c r="AC494" t="s">
        <v>117</v>
      </c>
      <c r="AD494" t="s">
        <v>110</v>
      </c>
      <c r="AE494" t="s">
        <v>169</v>
      </c>
      <c r="AF494" t="s">
        <v>368</v>
      </c>
      <c r="AG494" t="s">
        <v>119</v>
      </c>
    </row>
    <row r="495" spans="1:33" x14ac:dyDescent="0.25">
      <c r="A495">
        <v>1952604373</v>
      </c>
      <c r="B495">
        <v>3293529</v>
      </c>
      <c r="C495" t="s">
        <v>2994</v>
      </c>
      <c r="D495" t="s">
        <v>2995</v>
      </c>
      <c r="E495" t="s">
        <v>2996</v>
      </c>
      <c r="G495" t="s">
        <v>361</v>
      </c>
      <c r="H495" t="s">
        <v>2997</v>
      </c>
      <c r="J495" t="s">
        <v>363</v>
      </c>
      <c r="L495" t="s">
        <v>191</v>
      </c>
      <c r="M495" t="s">
        <v>110</v>
      </c>
      <c r="R495" t="s">
        <v>2994</v>
      </c>
      <c r="W495" t="s">
        <v>2996</v>
      </c>
      <c r="X495" t="s">
        <v>326</v>
      </c>
      <c r="Y495" t="s">
        <v>258</v>
      </c>
      <c r="Z495" t="s">
        <v>114</v>
      </c>
      <c r="AA495" t="s">
        <v>327</v>
      </c>
      <c r="AB495" t="s">
        <v>128</v>
      </c>
      <c r="AC495" t="s">
        <v>117</v>
      </c>
      <c r="AD495" t="s">
        <v>110</v>
      </c>
      <c r="AE495" t="s">
        <v>118</v>
      </c>
      <c r="AF495" t="s">
        <v>368</v>
      </c>
      <c r="AG495" t="s">
        <v>119</v>
      </c>
    </row>
    <row r="496" spans="1:33" x14ac:dyDescent="0.25">
      <c r="A496">
        <v>1982040226</v>
      </c>
      <c r="C496" t="s">
        <v>2998</v>
      </c>
      <c r="G496" t="s">
        <v>361</v>
      </c>
      <c r="H496" t="s">
        <v>1304</v>
      </c>
      <c r="J496" t="s">
        <v>678</v>
      </c>
      <c r="K496" t="s">
        <v>165</v>
      </c>
      <c r="L496" t="s">
        <v>166</v>
      </c>
      <c r="M496" t="s">
        <v>110</v>
      </c>
      <c r="R496" t="s">
        <v>2998</v>
      </c>
      <c r="S496" t="s">
        <v>2999</v>
      </c>
      <c r="T496" t="s">
        <v>258</v>
      </c>
      <c r="U496" t="s">
        <v>114</v>
      </c>
      <c r="V496">
        <v>100334600</v>
      </c>
      <c r="AC496" t="s">
        <v>117</v>
      </c>
      <c r="AD496" t="s">
        <v>110</v>
      </c>
      <c r="AE496" t="s">
        <v>169</v>
      </c>
      <c r="AF496" t="s">
        <v>368</v>
      </c>
      <c r="AG496" t="s">
        <v>119</v>
      </c>
    </row>
    <row r="497" spans="1:33" x14ac:dyDescent="0.25">
      <c r="A497">
        <v>1982861290</v>
      </c>
      <c r="B497">
        <v>3368614</v>
      </c>
      <c r="C497" t="s">
        <v>3000</v>
      </c>
      <c r="D497" t="s">
        <v>3001</v>
      </c>
      <c r="E497" t="s">
        <v>3002</v>
      </c>
      <c r="G497" t="s">
        <v>352</v>
      </c>
      <c r="H497" t="s">
        <v>353</v>
      </c>
      <c r="J497" t="s">
        <v>3003</v>
      </c>
      <c r="L497" t="s">
        <v>226</v>
      </c>
      <c r="M497" t="s">
        <v>123</v>
      </c>
      <c r="R497" t="s">
        <v>3000</v>
      </c>
      <c r="W497" t="s">
        <v>3002</v>
      </c>
      <c r="X497" t="s">
        <v>3004</v>
      </c>
      <c r="Y497" t="s">
        <v>258</v>
      </c>
      <c r="Z497" t="s">
        <v>114</v>
      </c>
      <c r="AA497" t="s">
        <v>3005</v>
      </c>
      <c r="AB497" t="s">
        <v>128</v>
      </c>
      <c r="AC497" t="s">
        <v>117</v>
      </c>
      <c r="AD497" t="s">
        <v>110</v>
      </c>
      <c r="AE497" t="s">
        <v>118</v>
      </c>
      <c r="AG497" t="s">
        <v>119</v>
      </c>
    </row>
    <row r="498" spans="1:33" x14ac:dyDescent="0.25">
      <c r="A498">
        <v>1285989244</v>
      </c>
      <c r="B498">
        <v>3540714</v>
      </c>
      <c r="C498" t="s">
        <v>3006</v>
      </c>
      <c r="D498" t="s">
        <v>3007</v>
      </c>
      <c r="E498" t="s">
        <v>3008</v>
      </c>
      <c r="G498" t="s">
        <v>352</v>
      </c>
      <c r="H498" t="s">
        <v>353</v>
      </c>
      <c r="J498" t="s">
        <v>3003</v>
      </c>
      <c r="L498" t="s">
        <v>226</v>
      </c>
      <c r="M498" t="s">
        <v>123</v>
      </c>
      <c r="R498" t="s">
        <v>3006</v>
      </c>
      <c r="W498" t="s">
        <v>3008</v>
      </c>
      <c r="X498" t="s">
        <v>3009</v>
      </c>
      <c r="Y498" t="s">
        <v>143</v>
      </c>
      <c r="Z498" t="s">
        <v>114</v>
      </c>
      <c r="AA498" t="s">
        <v>3010</v>
      </c>
      <c r="AB498" t="s">
        <v>128</v>
      </c>
      <c r="AC498" t="s">
        <v>117</v>
      </c>
      <c r="AD498" t="s">
        <v>110</v>
      </c>
      <c r="AE498" t="s">
        <v>118</v>
      </c>
      <c r="AG498" t="s">
        <v>119</v>
      </c>
    </row>
    <row r="499" spans="1:33" x14ac:dyDescent="0.25">
      <c r="A499">
        <v>1982971180</v>
      </c>
      <c r="B499">
        <v>3421863</v>
      </c>
      <c r="C499" t="s">
        <v>3011</v>
      </c>
      <c r="D499" t="s">
        <v>3012</v>
      </c>
      <c r="E499" t="s">
        <v>3013</v>
      </c>
      <c r="G499" t="s">
        <v>3014</v>
      </c>
      <c r="H499" t="s">
        <v>3015</v>
      </c>
      <c r="J499" t="s">
        <v>3016</v>
      </c>
      <c r="L499" t="s">
        <v>226</v>
      </c>
      <c r="M499" t="s">
        <v>123</v>
      </c>
      <c r="R499" t="s">
        <v>3017</v>
      </c>
      <c r="W499" t="s">
        <v>3018</v>
      </c>
      <c r="X499" t="s">
        <v>3009</v>
      </c>
      <c r="Y499" t="s">
        <v>143</v>
      </c>
      <c r="Z499" t="s">
        <v>114</v>
      </c>
      <c r="AA499" t="s">
        <v>3010</v>
      </c>
      <c r="AB499" t="s">
        <v>128</v>
      </c>
      <c r="AC499" t="s">
        <v>117</v>
      </c>
      <c r="AD499" t="s">
        <v>110</v>
      </c>
      <c r="AE499" t="s">
        <v>118</v>
      </c>
      <c r="AG499" t="s">
        <v>119</v>
      </c>
    </row>
    <row r="500" spans="1:33" x14ac:dyDescent="0.25">
      <c r="A500">
        <v>1396878724</v>
      </c>
      <c r="B500">
        <v>1714061</v>
      </c>
      <c r="C500" t="s">
        <v>3019</v>
      </c>
      <c r="D500" t="s">
        <v>3020</v>
      </c>
      <c r="E500" t="s">
        <v>3021</v>
      </c>
      <c r="G500" t="s">
        <v>352</v>
      </c>
      <c r="H500" t="s">
        <v>353</v>
      </c>
      <c r="J500" t="s">
        <v>3003</v>
      </c>
      <c r="L500" t="s">
        <v>226</v>
      </c>
      <c r="M500" t="s">
        <v>123</v>
      </c>
      <c r="R500" t="s">
        <v>3019</v>
      </c>
      <c r="W500" t="s">
        <v>3021</v>
      </c>
      <c r="X500" t="s">
        <v>3022</v>
      </c>
      <c r="Y500" t="s">
        <v>126</v>
      </c>
      <c r="Z500" t="s">
        <v>114</v>
      </c>
      <c r="AA500" t="s">
        <v>3023</v>
      </c>
      <c r="AB500" t="s">
        <v>128</v>
      </c>
      <c r="AC500" t="s">
        <v>117</v>
      </c>
      <c r="AD500" t="s">
        <v>110</v>
      </c>
      <c r="AE500" t="s">
        <v>118</v>
      </c>
      <c r="AG500" t="s">
        <v>119</v>
      </c>
    </row>
    <row r="501" spans="1:33" x14ac:dyDescent="0.25">
      <c r="A501">
        <v>1912917048</v>
      </c>
      <c r="B501">
        <v>1583586</v>
      </c>
      <c r="C501" t="s">
        <v>3024</v>
      </c>
      <c r="D501" t="s">
        <v>3025</v>
      </c>
      <c r="E501" t="s">
        <v>3026</v>
      </c>
      <c r="G501" t="s">
        <v>352</v>
      </c>
      <c r="H501" t="s">
        <v>353</v>
      </c>
      <c r="J501" t="s">
        <v>3003</v>
      </c>
      <c r="L501" t="s">
        <v>226</v>
      </c>
      <c r="M501" t="s">
        <v>123</v>
      </c>
      <c r="R501" t="s">
        <v>3024</v>
      </c>
      <c r="W501" t="s">
        <v>3026</v>
      </c>
      <c r="X501" t="s">
        <v>3027</v>
      </c>
      <c r="Y501" t="s">
        <v>151</v>
      </c>
      <c r="Z501" t="s">
        <v>114</v>
      </c>
      <c r="AA501" t="s">
        <v>3028</v>
      </c>
      <c r="AB501" t="s">
        <v>128</v>
      </c>
      <c r="AC501" t="s">
        <v>117</v>
      </c>
      <c r="AD501" t="s">
        <v>110</v>
      </c>
      <c r="AE501" t="s">
        <v>118</v>
      </c>
      <c r="AG501" t="s">
        <v>119</v>
      </c>
    </row>
    <row r="502" spans="1:33" x14ac:dyDescent="0.25">
      <c r="A502">
        <v>1891797890</v>
      </c>
      <c r="B502">
        <v>3070082</v>
      </c>
      <c r="C502" t="s">
        <v>3029</v>
      </c>
      <c r="D502" t="s">
        <v>3030</v>
      </c>
      <c r="E502" t="s">
        <v>3031</v>
      </c>
      <c r="G502" t="s">
        <v>3032</v>
      </c>
      <c r="H502" t="s">
        <v>3033</v>
      </c>
      <c r="J502" t="s">
        <v>3034</v>
      </c>
      <c r="L502" t="s">
        <v>37</v>
      </c>
      <c r="M502" t="s">
        <v>110</v>
      </c>
      <c r="R502" t="s">
        <v>3035</v>
      </c>
      <c r="W502" t="s">
        <v>3036</v>
      </c>
      <c r="X502" t="s">
        <v>3037</v>
      </c>
      <c r="Y502" t="s">
        <v>151</v>
      </c>
      <c r="Z502" t="s">
        <v>114</v>
      </c>
      <c r="AA502" t="s">
        <v>3038</v>
      </c>
      <c r="AB502" t="s">
        <v>3039</v>
      </c>
      <c r="AC502" t="s">
        <v>117</v>
      </c>
      <c r="AD502" t="s">
        <v>110</v>
      </c>
      <c r="AE502" t="s">
        <v>118</v>
      </c>
      <c r="AF502" t="s">
        <v>368</v>
      </c>
      <c r="AG502" t="s">
        <v>119</v>
      </c>
    </row>
    <row r="503" spans="1:33" x14ac:dyDescent="0.25">
      <c r="A503">
        <v>1588783708</v>
      </c>
      <c r="B503">
        <v>1480033</v>
      </c>
      <c r="C503" t="s">
        <v>3040</v>
      </c>
      <c r="D503" t="s">
        <v>3041</v>
      </c>
      <c r="E503" t="s">
        <v>3042</v>
      </c>
      <c r="G503" t="s">
        <v>3043</v>
      </c>
      <c r="H503" t="s">
        <v>3044</v>
      </c>
      <c r="L503" t="s">
        <v>140</v>
      </c>
      <c r="M503" t="s">
        <v>110</v>
      </c>
      <c r="R503" t="s">
        <v>3045</v>
      </c>
      <c r="W503" t="s">
        <v>3042</v>
      </c>
      <c r="X503" t="s">
        <v>3046</v>
      </c>
      <c r="Y503" t="s">
        <v>258</v>
      </c>
      <c r="Z503" t="s">
        <v>114</v>
      </c>
      <c r="AA503" t="s">
        <v>3047</v>
      </c>
      <c r="AB503" t="s">
        <v>514</v>
      </c>
      <c r="AC503" t="s">
        <v>117</v>
      </c>
      <c r="AD503" t="s">
        <v>110</v>
      </c>
      <c r="AE503" t="s">
        <v>118</v>
      </c>
      <c r="AF503" t="s">
        <v>368</v>
      </c>
      <c r="AG503" t="s">
        <v>119</v>
      </c>
    </row>
    <row r="504" spans="1:33" x14ac:dyDescent="0.25">
      <c r="A504">
        <v>1962431148</v>
      </c>
      <c r="B504">
        <v>1591322</v>
      </c>
      <c r="C504" t="s">
        <v>3048</v>
      </c>
      <c r="D504" t="s">
        <v>3049</v>
      </c>
      <c r="E504" t="s">
        <v>3050</v>
      </c>
      <c r="G504" t="s">
        <v>3051</v>
      </c>
      <c r="H504" t="s">
        <v>3052</v>
      </c>
      <c r="J504" t="s">
        <v>3053</v>
      </c>
      <c r="L504" t="s">
        <v>122</v>
      </c>
      <c r="M504" t="s">
        <v>123</v>
      </c>
      <c r="R504" t="s">
        <v>3054</v>
      </c>
      <c r="W504" t="s">
        <v>3050</v>
      </c>
      <c r="X504" t="s">
        <v>3055</v>
      </c>
      <c r="Y504" t="s">
        <v>126</v>
      </c>
      <c r="Z504" t="s">
        <v>114</v>
      </c>
      <c r="AA504" t="s">
        <v>3056</v>
      </c>
      <c r="AB504" t="s">
        <v>128</v>
      </c>
      <c r="AC504" t="s">
        <v>117</v>
      </c>
      <c r="AD504" t="s">
        <v>110</v>
      </c>
      <c r="AE504" t="s">
        <v>118</v>
      </c>
      <c r="AG504" t="s">
        <v>119</v>
      </c>
    </row>
    <row r="505" spans="1:33" x14ac:dyDescent="0.25">
      <c r="A505">
        <v>1518929009</v>
      </c>
      <c r="B505">
        <v>1082911</v>
      </c>
      <c r="C505" t="s">
        <v>3057</v>
      </c>
      <c r="D505" t="s">
        <v>3058</v>
      </c>
      <c r="E505" t="s">
        <v>3059</v>
      </c>
      <c r="G505" t="s">
        <v>3060</v>
      </c>
      <c r="H505" t="s">
        <v>3061</v>
      </c>
      <c r="J505" t="s">
        <v>3062</v>
      </c>
      <c r="L505" t="s">
        <v>226</v>
      </c>
      <c r="M505" t="s">
        <v>123</v>
      </c>
      <c r="R505" t="s">
        <v>3063</v>
      </c>
      <c r="W505" t="s">
        <v>3059</v>
      </c>
      <c r="X505" t="s">
        <v>1496</v>
      </c>
      <c r="Y505" t="s">
        <v>126</v>
      </c>
      <c r="Z505" t="s">
        <v>114</v>
      </c>
      <c r="AA505" t="s">
        <v>1497</v>
      </c>
      <c r="AB505" t="s">
        <v>128</v>
      </c>
      <c r="AC505" t="s">
        <v>117</v>
      </c>
      <c r="AD505" t="s">
        <v>110</v>
      </c>
      <c r="AE505" t="s">
        <v>118</v>
      </c>
      <c r="AF505" t="s">
        <v>822</v>
      </c>
      <c r="AG505" t="s">
        <v>119</v>
      </c>
    </row>
    <row r="506" spans="1:33" x14ac:dyDescent="0.25">
      <c r="A506">
        <v>1023089372</v>
      </c>
      <c r="B506">
        <v>1200619</v>
      </c>
      <c r="C506" t="s">
        <v>3064</v>
      </c>
      <c r="D506" t="s">
        <v>3065</v>
      </c>
      <c r="E506" t="s">
        <v>3066</v>
      </c>
      <c r="G506" t="s">
        <v>591</v>
      </c>
      <c r="H506" t="s">
        <v>592</v>
      </c>
      <c r="L506" t="s">
        <v>226</v>
      </c>
      <c r="M506" t="s">
        <v>123</v>
      </c>
      <c r="R506" t="s">
        <v>3064</v>
      </c>
      <c r="W506" t="s">
        <v>3066</v>
      </c>
      <c r="X506" t="s">
        <v>3067</v>
      </c>
      <c r="Y506" t="s">
        <v>126</v>
      </c>
      <c r="Z506" t="s">
        <v>114</v>
      </c>
      <c r="AA506" t="s">
        <v>3056</v>
      </c>
      <c r="AB506" t="s">
        <v>128</v>
      </c>
      <c r="AC506" t="s">
        <v>117</v>
      </c>
      <c r="AD506" t="s">
        <v>110</v>
      </c>
      <c r="AE506" t="s">
        <v>118</v>
      </c>
      <c r="AF506" t="s">
        <v>822</v>
      </c>
      <c r="AG506" t="s">
        <v>119</v>
      </c>
    </row>
    <row r="507" spans="1:33" x14ac:dyDescent="0.25">
      <c r="A507">
        <v>1548343981</v>
      </c>
      <c r="B507">
        <v>1429029</v>
      </c>
      <c r="C507" t="s">
        <v>3068</v>
      </c>
      <c r="D507" t="s">
        <v>3069</v>
      </c>
      <c r="E507" t="s">
        <v>3070</v>
      </c>
      <c r="G507" t="s">
        <v>3071</v>
      </c>
      <c r="H507" t="s">
        <v>3072</v>
      </c>
      <c r="J507" t="s">
        <v>3073</v>
      </c>
      <c r="L507" t="s">
        <v>226</v>
      </c>
      <c r="M507" t="s">
        <v>110</v>
      </c>
      <c r="R507" t="s">
        <v>3074</v>
      </c>
      <c r="W507" t="s">
        <v>3070</v>
      </c>
      <c r="X507" t="s">
        <v>3075</v>
      </c>
      <c r="Y507" t="s">
        <v>1811</v>
      </c>
      <c r="Z507" t="s">
        <v>114</v>
      </c>
      <c r="AA507" t="s">
        <v>3076</v>
      </c>
      <c r="AB507" t="s">
        <v>128</v>
      </c>
      <c r="AC507" t="s">
        <v>117</v>
      </c>
      <c r="AD507" t="s">
        <v>110</v>
      </c>
      <c r="AE507" t="s">
        <v>118</v>
      </c>
      <c r="AF507" t="s">
        <v>368</v>
      </c>
      <c r="AG507" t="s">
        <v>119</v>
      </c>
    </row>
    <row r="508" spans="1:33" x14ac:dyDescent="0.25">
      <c r="A508">
        <v>1790793834</v>
      </c>
      <c r="B508">
        <v>2487227</v>
      </c>
      <c r="C508" t="s">
        <v>3077</v>
      </c>
      <c r="D508" t="s">
        <v>3078</v>
      </c>
      <c r="E508" t="s">
        <v>3079</v>
      </c>
      <c r="G508" t="s">
        <v>3080</v>
      </c>
      <c r="H508" t="s">
        <v>3081</v>
      </c>
      <c r="L508" t="s">
        <v>122</v>
      </c>
      <c r="M508" t="s">
        <v>110</v>
      </c>
      <c r="R508" t="s">
        <v>3082</v>
      </c>
      <c r="W508" t="s">
        <v>3079</v>
      </c>
      <c r="X508" t="s">
        <v>3083</v>
      </c>
      <c r="Y508" t="s">
        <v>258</v>
      </c>
      <c r="Z508" t="s">
        <v>114</v>
      </c>
      <c r="AA508" t="s">
        <v>3084</v>
      </c>
      <c r="AB508" t="s">
        <v>514</v>
      </c>
      <c r="AC508" t="s">
        <v>117</v>
      </c>
      <c r="AD508" t="s">
        <v>110</v>
      </c>
      <c r="AE508" t="s">
        <v>118</v>
      </c>
      <c r="AF508" t="s">
        <v>368</v>
      </c>
      <c r="AG508" t="s">
        <v>119</v>
      </c>
    </row>
    <row r="509" spans="1:33" x14ac:dyDescent="0.25">
      <c r="A509">
        <v>1508040650</v>
      </c>
      <c r="C509" t="s">
        <v>3085</v>
      </c>
      <c r="G509" t="s">
        <v>379</v>
      </c>
      <c r="H509" t="s">
        <v>380</v>
      </c>
      <c r="J509" t="s">
        <v>381</v>
      </c>
      <c r="K509" t="s">
        <v>165</v>
      </c>
      <c r="L509" t="s">
        <v>166</v>
      </c>
      <c r="M509" t="s">
        <v>110</v>
      </c>
      <c r="R509" t="s">
        <v>3085</v>
      </c>
      <c r="S509" t="s">
        <v>3086</v>
      </c>
      <c r="T509" t="s">
        <v>151</v>
      </c>
      <c r="U509" t="s">
        <v>114</v>
      </c>
      <c r="V509">
        <v>11354</v>
      </c>
      <c r="AC509" t="s">
        <v>117</v>
      </c>
      <c r="AD509" t="s">
        <v>110</v>
      </c>
      <c r="AE509" t="s">
        <v>169</v>
      </c>
      <c r="AG509" t="s">
        <v>119</v>
      </c>
    </row>
    <row r="510" spans="1:33" x14ac:dyDescent="0.25">
      <c r="A510">
        <v>1508162322</v>
      </c>
      <c r="B510">
        <v>3478342</v>
      </c>
      <c r="C510" t="s">
        <v>3087</v>
      </c>
      <c r="D510" t="s">
        <v>3088</v>
      </c>
      <c r="E510" t="s">
        <v>3087</v>
      </c>
      <c r="G510" t="s">
        <v>379</v>
      </c>
      <c r="H510" t="s">
        <v>819</v>
      </c>
      <c r="J510" t="s">
        <v>381</v>
      </c>
      <c r="L510" t="s">
        <v>37</v>
      </c>
      <c r="M510" t="s">
        <v>123</v>
      </c>
      <c r="R510" t="s">
        <v>3087</v>
      </c>
      <c r="W510" t="s">
        <v>3087</v>
      </c>
      <c r="X510" t="s">
        <v>3089</v>
      </c>
      <c r="Y510" t="s">
        <v>151</v>
      </c>
      <c r="Z510" t="s">
        <v>114</v>
      </c>
      <c r="AA510" t="s">
        <v>3090</v>
      </c>
      <c r="AB510" t="s">
        <v>367</v>
      </c>
      <c r="AC510" t="s">
        <v>117</v>
      </c>
      <c r="AD510" t="s">
        <v>110</v>
      </c>
      <c r="AE510" t="s">
        <v>118</v>
      </c>
      <c r="AG510" t="s">
        <v>119</v>
      </c>
    </row>
    <row r="511" spans="1:33" x14ac:dyDescent="0.25">
      <c r="A511">
        <v>1508198508</v>
      </c>
      <c r="B511">
        <v>3210079</v>
      </c>
      <c r="C511" t="s">
        <v>3091</v>
      </c>
      <c r="D511" t="s">
        <v>3092</v>
      </c>
      <c r="E511" t="s">
        <v>3093</v>
      </c>
      <c r="G511" t="s">
        <v>379</v>
      </c>
      <c r="H511" t="s">
        <v>819</v>
      </c>
      <c r="J511" t="s">
        <v>381</v>
      </c>
      <c r="L511" t="s">
        <v>37</v>
      </c>
      <c r="M511" t="s">
        <v>110</v>
      </c>
      <c r="R511" t="s">
        <v>3091</v>
      </c>
      <c r="W511" t="s">
        <v>3093</v>
      </c>
      <c r="X511" t="s">
        <v>3094</v>
      </c>
      <c r="Y511" t="s">
        <v>151</v>
      </c>
      <c r="Z511" t="s">
        <v>114</v>
      </c>
      <c r="AA511" t="s">
        <v>3095</v>
      </c>
      <c r="AB511" t="s">
        <v>367</v>
      </c>
      <c r="AC511" t="s">
        <v>117</v>
      </c>
      <c r="AD511" t="s">
        <v>110</v>
      </c>
      <c r="AE511" t="s">
        <v>118</v>
      </c>
      <c r="AG511" t="s">
        <v>119</v>
      </c>
    </row>
    <row r="512" spans="1:33" x14ac:dyDescent="0.25">
      <c r="A512">
        <v>1518158120</v>
      </c>
      <c r="B512">
        <v>3184838</v>
      </c>
      <c r="C512" t="s">
        <v>3096</v>
      </c>
      <c r="D512" t="s">
        <v>3097</v>
      </c>
      <c r="E512" t="s">
        <v>3096</v>
      </c>
      <c r="G512" t="s">
        <v>379</v>
      </c>
      <c r="H512" t="s">
        <v>819</v>
      </c>
      <c r="J512" t="s">
        <v>381</v>
      </c>
      <c r="L512" t="s">
        <v>166</v>
      </c>
      <c r="M512" t="s">
        <v>110</v>
      </c>
      <c r="R512" t="s">
        <v>3096</v>
      </c>
      <c r="W512" t="s">
        <v>3096</v>
      </c>
      <c r="X512" t="s">
        <v>3098</v>
      </c>
      <c r="Y512" t="s">
        <v>258</v>
      </c>
      <c r="Z512" t="s">
        <v>114</v>
      </c>
      <c r="AA512" t="s">
        <v>1054</v>
      </c>
      <c r="AB512" t="s">
        <v>3039</v>
      </c>
      <c r="AC512" t="s">
        <v>117</v>
      </c>
      <c r="AD512" t="s">
        <v>110</v>
      </c>
      <c r="AE512" t="s">
        <v>118</v>
      </c>
      <c r="AG512" t="s">
        <v>119</v>
      </c>
    </row>
    <row r="513" spans="1:33" x14ac:dyDescent="0.25">
      <c r="A513">
        <v>1528482338</v>
      </c>
      <c r="B513">
        <v>3876175</v>
      </c>
      <c r="C513" t="s">
        <v>3099</v>
      </c>
      <c r="D513" t="s">
        <v>3100</v>
      </c>
      <c r="E513" t="s">
        <v>3099</v>
      </c>
      <c r="G513" t="s">
        <v>379</v>
      </c>
      <c r="H513" t="s">
        <v>380</v>
      </c>
      <c r="J513" t="s">
        <v>381</v>
      </c>
      <c r="L513" t="s">
        <v>37</v>
      </c>
      <c r="M513" t="s">
        <v>110</v>
      </c>
      <c r="R513" t="s">
        <v>3101</v>
      </c>
      <c r="W513" t="s">
        <v>3099</v>
      </c>
      <c r="X513" t="s">
        <v>3102</v>
      </c>
      <c r="Y513" t="s">
        <v>151</v>
      </c>
      <c r="Z513" t="s">
        <v>114</v>
      </c>
      <c r="AA513" t="s">
        <v>3103</v>
      </c>
      <c r="AB513" t="s">
        <v>367</v>
      </c>
      <c r="AC513" t="s">
        <v>117</v>
      </c>
      <c r="AD513" t="s">
        <v>110</v>
      </c>
      <c r="AE513" t="s">
        <v>118</v>
      </c>
      <c r="AG513" t="s">
        <v>119</v>
      </c>
    </row>
    <row r="514" spans="1:33" x14ac:dyDescent="0.25">
      <c r="A514">
        <v>1801967500</v>
      </c>
      <c r="B514">
        <v>1723817</v>
      </c>
      <c r="C514" t="s">
        <v>3104</v>
      </c>
      <c r="D514" t="s">
        <v>3105</v>
      </c>
      <c r="E514" t="s">
        <v>3106</v>
      </c>
      <c r="G514" t="s">
        <v>106</v>
      </c>
      <c r="H514" t="s">
        <v>107</v>
      </c>
      <c r="J514" t="s">
        <v>108</v>
      </c>
      <c r="L514" t="s">
        <v>122</v>
      </c>
      <c r="M514" t="s">
        <v>123</v>
      </c>
      <c r="R514" t="s">
        <v>3107</v>
      </c>
      <c r="W514" t="s">
        <v>3106</v>
      </c>
      <c r="X514" t="s">
        <v>3108</v>
      </c>
      <c r="Y514" t="s">
        <v>126</v>
      </c>
      <c r="Z514" t="s">
        <v>114</v>
      </c>
      <c r="AA514" t="s">
        <v>2000</v>
      </c>
      <c r="AB514" t="s">
        <v>128</v>
      </c>
      <c r="AC514" t="s">
        <v>117</v>
      </c>
      <c r="AD514" t="s">
        <v>110</v>
      </c>
      <c r="AE514" t="s">
        <v>118</v>
      </c>
      <c r="AG514" t="s">
        <v>119</v>
      </c>
    </row>
    <row r="515" spans="1:33" x14ac:dyDescent="0.25">
      <c r="A515">
        <v>1629140033</v>
      </c>
      <c r="B515">
        <v>250633</v>
      </c>
      <c r="C515" t="s">
        <v>3109</v>
      </c>
      <c r="D515" t="s">
        <v>3110</v>
      </c>
      <c r="E515" t="s">
        <v>3111</v>
      </c>
      <c r="G515" t="s">
        <v>283</v>
      </c>
      <c r="H515" t="s">
        <v>284</v>
      </c>
      <c r="J515" t="s">
        <v>285</v>
      </c>
      <c r="L515" t="s">
        <v>234</v>
      </c>
      <c r="M515" t="s">
        <v>110</v>
      </c>
      <c r="R515" t="s">
        <v>3109</v>
      </c>
      <c r="W515" t="s">
        <v>3111</v>
      </c>
      <c r="X515" t="s">
        <v>297</v>
      </c>
      <c r="Y515" t="s">
        <v>258</v>
      </c>
      <c r="Z515" t="s">
        <v>114</v>
      </c>
      <c r="AA515" t="s">
        <v>298</v>
      </c>
      <c r="AB515" t="s">
        <v>128</v>
      </c>
      <c r="AC515" t="s">
        <v>117</v>
      </c>
      <c r="AD515" t="s">
        <v>110</v>
      </c>
      <c r="AE515" t="s">
        <v>118</v>
      </c>
      <c r="AG515" t="s">
        <v>119</v>
      </c>
    </row>
    <row r="516" spans="1:33" x14ac:dyDescent="0.25">
      <c r="A516">
        <v>1629366307</v>
      </c>
      <c r="B516">
        <v>3491283</v>
      </c>
      <c r="C516" t="s">
        <v>3112</v>
      </c>
      <c r="D516" t="s">
        <v>3113</v>
      </c>
      <c r="E516" t="s">
        <v>3114</v>
      </c>
      <c r="G516" t="s">
        <v>283</v>
      </c>
      <c r="H516" t="s">
        <v>284</v>
      </c>
      <c r="J516" t="s">
        <v>285</v>
      </c>
      <c r="L516" t="s">
        <v>122</v>
      </c>
      <c r="M516" t="s">
        <v>110</v>
      </c>
      <c r="R516" t="s">
        <v>3112</v>
      </c>
      <c r="W516" t="s">
        <v>3114</v>
      </c>
      <c r="X516" t="s">
        <v>3115</v>
      </c>
      <c r="Y516" t="s">
        <v>2914</v>
      </c>
      <c r="Z516" t="s">
        <v>114</v>
      </c>
      <c r="AA516" t="s">
        <v>3116</v>
      </c>
      <c r="AB516" t="s">
        <v>128</v>
      </c>
      <c r="AC516" t="s">
        <v>117</v>
      </c>
      <c r="AD516" t="s">
        <v>110</v>
      </c>
      <c r="AE516" t="s">
        <v>118</v>
      </c>
      <c r="AG516" t="s">
        <v>119</v>
      </c>
    </row>
    <row r="517" spans="1:33" x14ac:dyDescent="0.25">
      <c r="A517">
        <v>1639161037</v>
      </c>
      <c r="B517">
        <v>1591551</v>
      </c>
      <c r="C517" t="s">
        <v>3117</v>
      </c>
      <c r="D517" t="s">
        <v>3118</v>
      </c>
      <c r="E517" t="s">
        <v>3119</v>
      </c>
      <c r="G517" t="s">
        <v>283</v>
      </c>
      <c r="H517" t="s">
        <v>284</v>
      </c>
      <c r="J517" t="s">
        <v>285</v>
      </c>
      <c r="L517" t="s">
        <v>122</v>
      </c>
      <c r="M517" t="s">
        <v>110</v>
      </c>
      <c r="R517" t="s">
        <v>3117</v>
      </c>
      <c r="W517" t="s">
        <v>3120</v>
      </c>
      <c r="X517" t="s">
        <v>2535</v>
      </c>
      <c r="Y517" t="s">
        <v>126</v>
      </c>
      <c r="Z517" t="s">
        <v>114</v>
      </c>
      <c r="AA517" t="s">
        <v>2536</v>
      </c>
      <c r="AB517" t="s">
        <v>128</v>
      </c>
      <c r="AC517" t="s">
        <v>117</v>
      </c>
      <c r="AD517" t="s">
        <v>110</v>
      </c>
      <c r="AE517" t="s">
        <v>118</v>
      </c>
      <c r="AG517" t="s">
        <v>119</v>
      </c>
    </row>
    <row r="518" spans="1:33" x14ac:dyDescent="0.25">
      <c r="A518">
        <v>1639240633</v>
      </c>
      <c r="B518">
        <v>946305</v>
      </c>
      <c r="C518" t="s">
        <v>3121</v>
      </c>
      <c r="D518" t="s">
        <v>3122</v>
      </c>
      <c r="E518" t="s">
        <v>3123</v>
      </c>
      <c r="G518" t="s">
        <v>283</v>
      </c>
      <c r="H518" t="s">
        <v>284</v>
      </c>
      <c r="J518" t="s">
        <v>285</v>
      </c>
      <c r="L518" t="s">
        <v>122</v>
      </c>
      <c r="M518" t="s">
        <v>110</v>
      </c>
      <c r="R518" t="s">
        <v>3121</v>
      </c>
      <c r="W518" t="s">
        <v>3123</v>
      </c>
      <c r="X518" t="s">
        <v>3124</v>
      </c>
      <c r="Y518" t="s">
        <v>174</v>
      </c>
      <c r="Z518" t="s">
        <v>114</v>
      </c>
      <c r="AA518" t="s">
        <v>3125</v>
      </c>
      <c r="AB518" t="s">
        <v>128</v>
      </c>
      <c r="AC518" t="s">
        <v>117</v>
      </c>
      <c r="AD518" t="s">
        <v>110</v>
      </c>
      <c r="AE518" t="s">
        <v>118</v>
      </c>
      <c r="AG518" t="s">
        <v>119</v>
      </c>
    </row>
    <row r="519" spans="1:33" x14ac:dyDescent="0.25">
      <c r="A519">
        <v>1639253248</v>
      </c>
      <c r="B519">
        <v>1079065</v>
      </c>
      <c r="C519" t="s">
        <v>3126</v>
      </c>
      <c r="D519" t="s">
        <v>3127</v>
      </c>
      <c r="E519" t="s">
        <v>3128</v>
      </c>
      <c r="G519" t="s">
        <v>283</v>
      </c>
      <c r="H519" t="s">
        <v>284</v>
      </c>
      <c r="J519" t="s">
        <v>285</v>
      </c>
      <c r="L519" t="s">
        <v>122</v>
      </c>
      <c r="M519" t="s">
        <v>110</v>
      </c>
      <c r="R519" t="s">
        <v>3126</v>
      </c>
      <c r="W519" t="s">
        <v>3129</v>
      </c>
      <c r="X519" t="s">
        <v>297</v>
      </c>
      <c r="Y519" t="s">
        <v>258</v>
      </c>
      <c r="Z519" t="s">
        <v>114</v>
      </c>
      <c r="AA519" t="s">
        <v>298</v>
      </c>
      <c r="AB519" t="s">
        <v>128</v>
      </c>
      <c r="AC519" t="s">
        <v>117</v>
      </c>
      <c r="AD519" t="s">
        <v>110</v>
      </c>
      <c r="AE519" t="s">
        <v>118</v>
      </c>
      <c r="AG519" t="s">
        <v>119</v>
      </c>
    </row>
    <row r="520" spans="1:33" x14ac:dyDescent="0.25">
      <c r="A520">
        <v>1639266679</v>
      </c>
      <c r="B520">
        <v>4228915</v>
      </c>
      <c r="C520" t="s">
        <v>3130</v>
      </c>
      <c r="D520" t="s">
        <v>3131</v>
      </c>
      <c r="E520" t="s">
        <v>3132</v>
      </c>
      <c r="G520" t="s">
        <v>283</v>
      </c>
      <c r="H520" t="s">
        <v>284</v>
      </c>
      <c r="J520" t="s">
        <v>285</v>
      </c>
      <c r="L520" t="s">
        <v>140</v>
      </c>
      <c r="M520" t="s">
        <v>110</v>
      </c>
      <c r="R520" t="s">
        <v>3130</v>
      </c>
      <c r="W520" t="s">
        <v>3132</v>
      </c>
      <c r="X520" t="s">
        <v>3133</v>
      </c>
      <c r="Y520" t="s">
        <v>258</v>
      </c>
      <c r="Z520" t="s">
        <v>114</v>
      </c>
      <c r="AA520" t="s">
        <v>2027</v>
      </c>
      <c r="AB520" t="s">
        <v>128</v>
      </c>
      <c r="AC520" t="s">
        <v>117</v>
      </c>
      <c r="AD520" t="s">
        <v>110</v>
      </c>
      <c r="AE520" t="s">
        <v>118</v>
      </c>
      <c r="AG520" t="s">
        <v>119</v>
      </c>
    </row>
    <row r="521" spans="1:33" x14ac:dyDescent="0.25">
      <c r="A521">
        <v>1639318009</v>
      </c>
      <c r="B521">
        <v>3782487</v>
      </c>
      <c r="C521" t="s">
        <v>3134</v>
      </c>
      <c r="D521" t="s">
        <v>3135</v>
      </c>
      <c r="E521" t="s">
        <v>3136</v>
      </c>
      <c r="G521" t="s">
        <v>283</v>
      </c>
      <c r="H521" t="s">
        <v>284</v>
      </c>
      <c r="J521" t="s">
        <v>285</v>
      </c>
      <c r="L521" t="s">
        <v>140</v>
      </c>
      <c r="M521" t="s">
        <v>110</v>
      </c>
      <c r="R521" t="s">
        <v>3134</v>
      </c>
      <c r="W521" t="s">
        <v>3136</v>
      </c>
      <c r="X521" t="s">
        <v>3137</v>
      </c>
      <c r="Y521" t="s">
        <v>258</v>
      </c>
      <c r="Z521" t="s">
        <v>114</v>
      </c>
      <c r="AA521" t="s">
        <v>2027</v>
      </c>
      <c r="AB521" t="s">
        <v>128</v>
      </c>
      <c r="AC521" t="s">
        <v>117</v>
      </c>
      <c r="AD521" t="s">
        <v>110</v>
      </c>
      <c r="AE521" t="s">
        <v>118</v>
      </c>
      <c r="AG521" t="s">
        <v>119</v>
      </c>
    </row>
    <row r="522" spans="1:33" x14ac:dyDescent="0.25">
      <c r="A522">
        <v>1639330160</v>
      </c>
      <c r="B522">
        <v>3535779</v>
      </c>
      <c r="C522" t="s">
        <v>3138</v>
      </c>
      <c r="D522" t="s">
        <v>3139</v>
      </c>
      <c r="E522" t="s">
        <v>3140</v>
      </c>
      <c r="G522" t="s">
        <v>283</v>
      </c>
      <c r="H522" t="s">
        <v>284</v>
      </c>
      <c r="J522" t="s">
        <v>285</v>
      </c>
      <c r="L522" t="s">
        <v>122</v>
      </c>
      <c r="M522" t="s">
        <v>110</v>
      </c>
      <c r="R522" t="s">
        <v>3138</v>
      </c>
      <c r="W522" t="s">
        <v>3141</v>
      </c>
      <c r="X522" t="s">
        <v>286</v>
      </c>
      <c r="Y522" t="s">
        <v>258</v>
      </c>
      <c r="Z522" t="s">
        <v>114</v>
      </c>
      <c r="AA522" t="s">
        <v>287</v>
      </c>
      <c r="AB522" t="s">
        <v>128</v>
      </c>
      <c r="AC522" t="s">
        <v>117</v>
      </c>
      <c r="AD522" t="s">
        <v>110</v>
      </c>
      <c r="AE522" t="s">
        <v>118</v>
      </c>
      <c r="AG522" t="s">
        <v>119</v>
      </c>
    </row>
    <row r="523" spans="1:33" x14ac:dyDescent="0.25">
      <c r="A523">
        <v>1649258195</v>
      </c>
      <c r="B523">
        <v>2832213</v>
      </c>
      <c r="C523" t="s">
        <v>3142</v>
      </c>
      <c r="D523" t="s">
        <v>3143</v>
      </c>
      <c r="E523" t="s">
        <v>3144</v>
      </c>
      <c r="G523" t="s">
        <v>283</v>
      </c>
      <c r="H523" t="s">
        <v>284</v>
      </c>
      <c r="J523" t="s">
        <v>285</v>
      </c>
      <c r="L523" t="s">
        <v>122</v>
      </c>
      <c r="M523" t="s">
        <v>110</v>
      </c>
      <c r="R523" t="s">
        <v>3142</v>
      </c>
      <c r="W523" t="s">
        <v>3144</v>
      </c>
      <c r="X523" t="s">
        <v>3145</v>
      </c>
      <c r="Y523" t="s">
        <v>258</v>
      </c>
      <c r="Z523" t="s">
        <v>114</v>
      </c>
      <c r="AA523" t="s">
        <v>3146</v>
      </c>
      <c r="AB523" t="s">
        <v>128</v>
      </c>
      <c r="AC523" t="s">
        <v>117</v>
      </c>
      <c r="AD523" t="s">
        <v>110</v>
      </c>
      <c r="AE523" t="s">
        <v>118</v>
      </c>
      <c r="AG523" t="s">
        <v>119</v>
      </c>
    </row>
    <row r="524" spans="1:33" x14ac:dyDescent="0.25">
      <c r="A524">
        <v>1649436155</v>
      </c>
      <c r="B524">
        <v>3477516</v>
      </c>
      <c r="C524" t="s">
        <v>3147</v>
      </c>
      <c r="D524" t="s">
        <v>3148</v>
      </c>
      <c r="E524" t="s">
        <v>3149</v>
      </c>
      <c r="G524" t="s">
        <v>283</v>
      </c>
      <c r="H524" t="s">
        <v>284</v>
      </c>
      <c r="J524" t="s">
        <v>285</v>
      </c>
      <c r="L524" t="s">
        <v>122</v>
      </c>
      <c r="M524" t="s">
        <v>110</v>
      </c>
      <c r="R524" t="s">
        <v>3147</v>
      </c>
      <c r="W524" t="s">
        <v>3149</v>
      </c>
      <c r="X524" t="s">
        <v>1892</v>
      </c>
      <c r="Y524" t="s">
        <v>151</v>
      </c>
      <c r="Z524" t="s">
        <v>114</v>
      </c>
      <c r="AA524" t="s">
        <v>1893</v>
      </c>
      <c r="AB524" t="s">
        <v>128</v>
      </c>
      <c r="AC524" t="s">
        <v>117</v>
      </c>
      <c r="AD524" t="s">
        <v>110</v>
      </c>
      <c r="AE524" t="s">
        <v>118</v>
      </c>
      <c r="AG524" t="s">
        <v>119</v>
      </c>
    </row>
    <row r="525" spans="1:33" x14ac:dyDescent="0.25">
      <c r="A525">
        <v>1477644524</v>
      </c>
      <c r="B525">
        <v>1175048</v>
      </c>
      <c r="C525" t="s">
        <v>3150</v>
      </c>
      <c r="D525" t="s">
        <v>3151</v>
      </c>
      <c r="E525" t="s">
        <v>3152</v>
      </c>
      <c r="G525" t="s">
        <v>3153</v>
      </c>
      <c r="H525" t="s">
        <v>3154</v>
      </c>
      <c r="J525" t="s">
        <v>3155</v>
      </c>
      <c r="L525" t="s">
        <v>226</v>
      </c>
      <c r="M525" t="s">
        <v>110</v>
      </c>
      <c r="R525" t="s">
        <v>3156</v>
      </c>
      <c r="W525" t="s">
        <v>3152</v>
      </c>
      <c r="X525" t="s">
        <v>3157</v>
      </c>
      <c r="Y525" t="s">
        <v>135</v>
      </c>
      <c r="Z525" t="s">
        <v>114</v>
      </c>
      <c r="AA525">
        <v>11418</v>
      </c>
      <c r="AB525" t="s">
        <v>128</v>
      </c>
      <c r="AC525" t="s">
        <v>117</v>
      </c>
      <c r="AD525" t="s">
        <v>110</v>
      </c>
      <c r="AE525" t="s">
        <v>118</v>
      </c>
      <c r="AG525" t="s">
        <v>119</v>
      </c>
    </row>
    <row r="526" spans="1:33" x14ac:dyDescent="0.25">
      <c r="A526">
        <v>1750349254</v>
      </c>
      <c r="B526">
        <v>2657454</v>
      </c>
      <c r="C526" t="s">
        <v>3158</v>
      </c>
      <c r="D526" t="s">
        <v>3159</v>
      </c>
      <c r="E526" t="s">
        <v>3160</v>
      </c>
      <c r="G526" t="s">
        <v>3161</v>
      </c>
      <c r="H526" t="s">
        <v>3162</v>
      </c>
      <c r="J526" t="s">
        <v>3163</v>
      </c>
      <c r="L526" t="s">
        <v>226</v>
      </c>
      <c r="M526" t="s">
        <v>110</v>
      </c>
      <c r="R526" t="s">
        <v>3164</v>
      </c>
      <c r="W526" t="s">
        <v>3160</v>
      </c>
      <c r="X526" t="s">
        <v>150</v>
      </c>
      <c r="Y526" t="s">
        <v>151</v>
      </c>
      <c r="Z526" t="s">
        <v>114</v>
      </c>
      <c r="AA526" t="s">
        <v>152</v>
      </c>
      <c r="AB526" t="s">
        <v>128</v>
      </c>
      <c r="AC526" t="s">
        <v>117</v>
      </c>
      <c r="AD526" t="s">
        <v>110</v>
      </c>
      <c r="AE526" t="s">
        <v>118</v>
      </c>
      <c r="AG526" t="s">
        <v>119</v>
      </c>
    </row>
    <row r="527" spans="1:33" x14ac:dyDescent="0.25">
      <c r="A527">
        <v>1760658066</v>
      </c>
      <c r="B527">
        <v>3101315</v>
      </c>
      <c r="C527" t="s">
        <v>3165</v>
      </c>
      <c r="D527" t="s">
        <v>3166</v>
      </c>
      <c r="E527" t="s">
        <v>3165</v>
      </c>
      <c r="G527" t="s">
        <v>361</v>
      </c>
      <c r="H527" t="s">
        <v>1304</v>
      </c>
      <c r="J527" t="s">
        <v>363</v>
      </c>
      <c r="L527" t="s">
        <v>166</v>
      </c>
      <c r="M527" t="s">
        <v>110</v>
      </c>
      <c r="R527" t="s">
        <v>3165</v>
      </c>
      <c r="W527" t="s">
        <v>3165</v>
      </c>
      <c r="X527" t="s">
        <v>3167</v>
      </c>
      <c r="Y527" t="s">
        <v>258</v>
      </c>
      <c r="Z527" t="s">
        <v>114</v>
      </c>
      <c r="AA527" t="s">
        <v>3168</v>
      </c>
      <c r="AB527" t="s">
        <v>367</v>
      </c>
      <c r="AC527" t="s">
        <v>117</v>
      </c>
      <c r="AD527" t="s">
        <v>110</v>
      </c>
      <c r="AE527" t="s">
        <v>118</v>
      </c>
      <c r="AF527" t="s">
        <v>368</v>
      </c>
      <c r="AG527" t="s">
        <v>119</v>
      </c>
    </row>
    <row r="528" spans="1:33" x14ac:dyDescent="0.25">
      <c r="A528">
        <v>1760695399</v>
      </c>
      <c r="B528">
        <v>2138067</v>
      </c>
      <c r="C528" t="s">
        <v>3169</v>
      </c>
      <c r="D528" t="s">
        <v>3170</v>
      </c>
      <c r="E528" t="s">
        <v>3171</v>
      </c>
      <c r="G528" t="s">
        <v>361</v>
      </c>
      <c r="H528" t="s">
        <v>362</v>
      </c>
      <c r="J528" t="s">
        <v>363</v>
      </c>
      <c r="L528" t="s">
        <v>37</v>
      </c>
      <c r="M528" t="s">
        <v>110</v>
      </c>
      <c r="R528" t="s">
        <v>3169</v>
      </c>
      <c r="W528" t="s">
        <v>3171</v>
      </c>
      <c r="X528" t="s">
        <v>3172</v>
      </c>
      <c r="Y528" t="s">
        <v>476</v>
      </c>
      <c r="Z528" t="s">
        <v>114</v>
      </c>
      <c r="AA528" t="s">
        <v>3173</v>
      </c>
      <c r="AB528" t="s">
        <v>367</v>
      </c>
      <c r="AC528" t="s">
        <v>117</v>
      </c>
      <c r="AD528" t="s">
        <v>110</v>
      </c>
      <c r="AE528" t="s">
        <v>118</v>
      </c>
      <c r="AF528" t="s">
        <v>368</v>
      </c>
      <c r="AG528" t="s">
        <v>119</v>
      </c>
    </row>
    <row r="529" spans="1:33" x14ac:dyDescent="0.25">
      <c r="A529">
        <v>1770604571</v>
      </c>
      <c r="B529">
        <v>2382061</v>
      </c>
      <c r="C529" t="s">
        <v>3174</v>
      </c>
      <c r="D529" t="s">
        <v>3175</v>
      </c>
      <c r="E529" t="s">
        <v>3176</v>
      </c>
      <c r="G529" t="s">
        <v>361</v>
      </c>
      <c r="H529" t="s">
        <v>362</v>
      </c>
      <c r="J529" t="s">
        <v>678</v>
      </c>
      <c r="L529" t="s">
        <v>37</v>
      </c>
      <c r="M529" t="s">
        <v>110</v>
      </c>
      <c r="R529" t="s">
        <v>3174</v>
      </c>
      <c r="W529" t="s">
        <v>3177</v>
      </c>
      <c r="X529" t="s">
        <v>3178</v>
      </c>
      <c r="Y529" t="s">
        <v>143</v>
      </c>
      <c r="Z529" t="s">
        <v>114</v>
      </c>
      <c r="AA529" t="s">
        <v>3179</v>
      </c>
      <c r="AB529" t="s">
        <v>367</v>
      </c>
      <c r="AC529" t="s">
        <v>117</v>
      </c>
      <c r="AD529" t="s">
        <v>110</v>
      </c>
      <c r="AE529" t="s">
        <v>118</v>
      </c>
      <c r="AF529" t="s">
        <v>368</v>
      </c>
      <c r="AG529" t="s">
        <v>119</v>
      </c>
    </row>
    <row r="530" spans="1:33" x14ac:dyDescent="0.25">
      <c r="A530">
        <v>1174638811</v>
      </c>
      <c r="B530">
        <v>1896840</v>
      </c>
      <c r="C530" t="s">
        <v>3180</v>
      </c>
      <c r="D530" t="s">
        <v>3181</v>
      </c>
      <c r="E530" t="s">
        <v>3182</v>
      </c>
      <c r="G530" t="s">
        <v>3183</v>
      </c>
      <c r="H530" t="s">
        <v>1188</v>
      </c>
      <c r="I530">
        <v>3100</v>
      </c>
      <c r="J530" t="s">
        <v>3184</v>
      </c>
      <c r="L530" t="s">
        <v>122</v>
      </c>
      <c r="M530" t="s">
        <v>110</v>
      </c>
      <c r="R530" t="s">
        <v>3182</v>
      </c>
      <c r="W530" t="s">
        <v>3185</v>
      </c>
      <c r="X530" t="s">
        <v>3186</v>
      </c>
      <c r="Y530" t="s">
        <v>126</v>
      </c>
      <c r="Z530" t="s">
        <v>114</v>
      </c>
      <c r="AA530" t="s">
        <v>3187</v>
      </c>
      <c r="AB530" t="s">
        <v>128</v>
      </c>
      <c r="AC530" t="s">
        <v>117</v>
      </c>
      <c r="AD530" t="s">
        <v>110</v>
      </c>
      <c r="AE530" t="s">
        <v>118</v>
      </c>
      <c r="AG530" t="s">
        <v>119</v>
      </c>
    </row>
    <row r="531" spans="1:33" x14ac:dyDescent="0.25">
      <c r="A531">
        <v>1750339271</v>
      </c>
      <c r="B531">
        <v>2970074</v>
      </c>
      <c r="C531" t="s">
        <v>3188</v>
      </c>
      <c r="D531" t="s">
        <v>3189</v>
      </c>
      <c r="E531" t="s">
        <v>3190</v>
      </c>
      <c r="H531" t="s">
        <v>1454</v>
      </c>
      <c r="J531" t="s">
        <v>3191</v>
      </c>
      <c r="L531" t="s">
        <v>267</v>
      </c>
      <c r="M531" t="s">
        <v>110</v>
      </c>
      <c r="R531" t="s">
        <v>3192</v>
      </c>
      <c r="W531" t="s">
        <v>3192</v>
      </c>
      <c r="X531" t="s">
        <v>3193</v>
      </c>
      <c r="Y531" t="s">
        <v>303</v>
      </c>
      <c r="Z531" t="s">
        <v>114</v>
      </c>
      <c r="AA531" t="s">
        <v>3194</v>
      </c>
      <c r="AB531" t="s">
        <v>128</v>
      </c>
      <c r="AC531" t="s">
        <v>117</v>
      </c>
      <c r="AD531" t="s">
        <v>110</v>
      </c>
      <c r="AE531" t="s">
        <v>118</v>
      </c>
      <c r="AG531" t="s">
        <v>119</v>
      </c>
    </row>
    <row r="532" spans="1:33" x14ac:dyDescent="0.25">
      <c r="A532">
        <v>1710932926</v>
      </c>
      <c r="B532">
        <v>2288571</v>
      </c>
      <c r="C532" t="s">
        <v>3195</v>
      </c>
      <c r="D532" t="s">
        <v>3196</v>
      </c>
      <c r="E532" t="s">
        <v>3197</v>
      </c>
      <c r="H532" t="s">
        <v>1454</v>
      </c>
      <c r="J532" t="s">
        <v>3198</v>
      </c>
      <c r="L532" t="s">
        <v>3199</v>
      </c>
      <c r="M532" t="s">
        <v>110</v>
      </c>
      <c r="R532" t="s">
        <v>3200</v>
      </c>
      <c r="W532" t="s">
        <v>3197</v>
      </c>
      <c r="X532" t="s">
        <v>3201</v>
      </c>
      <c r="Y532" t="s">
        <v>365</v>
      </c>
      <c r="Z532" t="s">
        <v>114</v>
      </c>
      <c r="AA532" t="s">
        <v>3202</v>
      </c>
      <c r="AB532" t="s">
        <v>128</v>
      </c>
      <c r="AC532" t="s">
        <v>117</v>
      </c>
      <c r="AD532" t="s">
        <v>110</v>
      </c>
      <c r="AE532" t="s">
        <v>118</v>
      </c>
      <c r="AG532" t="s">
        <v>119</v>
      </c>
    </row>
    <row r="533" spans="1:33" x14ac:dyDescent="0.25">
      <c r="A533">
        <v>1023394269</v>
      </c>
      <c r="B533">
        <v>3394209</v>
      </c>
      <c r="C533" t="s">
        <v>3203</v>
      </c>
      <c r="D533" t="s">
        <v>3204</v>
      </c>
      <c r="E533" t="s">
        <v>3205</v>
      </c>
      <c r="G533" t="s">
        <v>3206</v>
      </c>
      <c r="H533" t="s">
        <v>1188</v>
      </c>
      <c r="I533">
        <v>2202</v>
      </c>
      <c r="J533" t="s">
        <v>3207</v>
      </c>
      <c r="L533" t="s">
        <v>226</v>
      </c>
      <c r="M533" t="s">
        <v>123</v>
      </c>
      <c r="R533" t="s">
        <v>3208</v>
      </c>
      <c r="W533" t="s">
        <v>3205</v>
      </c>
      <c r="X533" t="s">
        <v>1757</v>
      </c>
      <c r="Y533" t="s">
        <v>1758</v>
      </c>
      <c r="Z533" t="s">
        <v>114</v>
      </c>
      <c r="AA533" t="s">
        <v>1759</v>
      </c>
      <c r="AB533" t="s">
        <v>128</v>
      </c>
      <c r="AC533" t="s">
        <v>117</v>
      </c>
      <c r="AD533" t="s">
        <v>110</v>
      </c>
      <c r="AE533" t="s">
        <v>118</v>
      </c>
      <c r="AG533" t="s">
        <v>119</v>
      </c>
    </row>
    <row r="534" spans="1:33" x14ac:dyDescent="0.25">
      <c r="A534">
        <v>1033499181</v>
      </c>
      <c r="B534">
        <v>3446866</v>
      </c>
      <c r="C534" t="s">
        <v>3209</v>
      </c>
      <c r="D534" t="s">
        <v>3210</v>
      </c>
      <c r="E534" t="s">
        <v>3211</v>
      </c>
      <c r="G534" t="s">
        <v>3212</v>
      </c>
      <c r="H534" t="s">
        <v>1188</v>
      </c>
      <c r="I534">
        <v>3100</v>
      </c>
      <c r="J534" t="s">
        <v>3213</v>
      </c>
      <c r="L534" t="s">
        <v>226</v>
      </c>
      <c r="M534" t="s">
        <v>110</v>
      </c>
      <c r="R534" t="s">
        <v>3214</v>
      </c>
      <c r="W534" t="s">
        <v>3211</v>
      </c>
      <c r="X534" t="s">
        <v>3215</v>
      </c>
      <c r="Y534" t="s">
        <v>126</v>
      </c>
      <c r="Z534" t="s">
        <v>114</v>
      </c>
      <c r="AA534" t="s">
        <v>3216</v>
      </c>
      <c r="AB534" t="s">
        <v>128</v>
      </c>
      <c r="AC534" t="s">
        <v>117</v>
      </c>
      <c r="AD534" t="s">
        <v>110</v>
      </c>
      <c r="AE534" t="s">
        <v>118</v>
      </c>
      <c r="AG534" t="s">
        <v>119</v>
      </c>
    </row>
    <row r="535" spans="1:33" x14ac:dyDescent="0.25">
      <c r="A535">
        <v>1043241649</v>
      </c>
      <c r="B535">
        <v>2848800</v>
      </c>
      <c r="C535" t="s">
        <v>3217</v>
      </c>
      <c r="D535" t="s">
        <v>3218</v>
      </c>
      <c r="E535" t="s">
        <v>3219</v>
      </c>
      <c r="H535" t="s">
        <v>1454</v>
      </c>
      <c r="J535" t="s">
        <v>3220</v>
      </c>
      <c r="L535" t="s">
        <v>109</v>
      </c>
      <c r="M535" t="s">
        <v>110</v>
      </c>
      <c r="R535" t="s">
        <v>3221</v>
      </c>
      <c r="W535" t="s">
        <v>3219</v>
      </c>
      <c r="X535" t="s">
        <v>3222</v>
      </c>
      <c r="Y535" t="s">
        <v>126</v>
      </c>
      <c r="Z535" t="s">
        <v>114</v>
      </c>
      <c r="AA535" t="s">
        <v>3223</v>
      </c>
      <c r="AB535" t="s">
        <v>128</v>
      </c>
      <c r="AC535" t="s">
        <v>117</v>
      </c>
      <c r="AD535" t="s">
        <v>110</v>
      </c>
      <c r="AE535" t="s">
        <v>118</v>
      </c>
      <c r="AG535" t="s">
        <v>119</v>
      </c>
    </row>
    <row r="536" spans="1:33" x14ac:dyDescent="0.25">
      <c r="A536">
        <v>1093056855</v>
      </c>
      <c r="C536" t="s">
        <v>3224</v>
      </c>
      <c r="G536" t="s">
        <v>379</v>
      </c>
      <c r="H536" t="s">
        <v>819</v>
      </c>
      <c r="J536" t="s">
        <v>381</v>
      </c>
      <c r="K536" t="s">
        <v>165</v>
      </c>
      <c r="L536" t="s">
        <v>166</v>
      </c>
      <c r="M536" t="s">
        <v>110</v>
      </c>
      <c r="R536" t="s">
        <v>3224</v>
      </c>
      <c r="S536" t="s">
        <v>3225</v>
      </c>
      <c r="T536" t="s">
        <v>151</v>
      </c>
      <c r="U536" t="s">
        <v>114</v>
      </c>
      <c r="V536">
        <v>113555874</v>
      </c>
      <c r="AC536" t="s">
        <v>117</v>
      </c>
      <c r="AD536" t="s">
        <v>110</v>
      </c>
      <c r="AE536" t="s">
        <v>169</v>
      </c>
      <c r="AG536" t="s">
        <v>119</v>
      </c>
    </row>
    <row r="537" spans="1:33" x14ac:dyDescent="0.25">
      <c r="A537">
        <v>1093959355</v>
      </c>
      <c r="B537">
        <v>3815318</v>
      </c>
      <c r="C537" t="s">
        <v>3226</v>
      </c>
      <c r="D537" t="s">
        <v>3227</v>
      </c>
      <c r="E537" t="s">
        <v>3226</v>
      </c>
      <c r="G537" t="s">
        <v>379</v>
      </c>
      <c r="H537" t="s">
        <v>380</v>
      </c>
      <c r="J537" t="s">
        <v>381</v>
      </c>
      <c r="L537" t="s">
        <v>37</v>
      </c>
      <c r="M537" t="s">
        <v>110</v>
      </c>
      <c r="R537" t="s">
        <v>3226</v>
      </c>
      <c r="W537" t="s">
        <v>3226</v>
      </c>
      <c r="X537" t="s">
        <v>3228</v>
      </c>
      <c r="Y537" t="s">
        <v>126</v>
      </c>
      <c r="Z537" t="s">
        <v>114</v>
      </c>
      <c r="AA537" t="s">
        <v>3229</v>
      </c>
      <c r="AB537" t="s">
        <v>367</v>
      </c>
      <c r="AC537" t="s">
        <v>117</v>
      </c>
      <c r="AD537" t="s">
        <v>110</v>
      </c>
      <c r="AE537" t="s">
        <v>118</v>
      </c>
      <c r="AG537" t="s">
        <v>119</v>
      </c>
    </row>
    <row r="538" spans="1:33" x14ac:dyDescent="0.25">
      <c r="A538">
        <v>1104098318</v>
      </c>
      <c r="B538">
        <v>3410139</v>
      </c>
      <c r="C538" t="s">
        <v>3230</v>
      </c>
      <c r="D538" t="s">
        <v>3231</v>
      </c>
      <c r="E538" t="s">
        <v>3232</v>
      </c>
      <c r="G538" t="s">
        <v>379</v>
      </c>
      <c r="H538" t="s">
        <v>380</v>
      </c>
      <c r="J538" t="s">
        <v>381</v>
      </c>
      <c r="L538" t="s">
        <v>140</v>
      </c>
      <c r="M538" t="s">
        <v>110</v>
      </c>
      <c r="R538" t="s">
        <v>3230</v>
      </c>
      <c r="W538" t="s">
        <v>3232</v>
      </c>
      <c r="X538" t="s">
        <v>3233</v>
      </c>
      <c r="Y538" t="s">
        <v>374</v>
      </c>
      <c r="Z538" t="s">
        <v>114</v>
      </c>
      <c r="AA538" t="s">
        <v>3234</v>
      </c>
      <c r="AB538" t="s">
        <v>1316</v>
      </c>
      <c r="AC538" t="s">
        <v>117</v>
      </c>
      <c r="AD538" t="s">
        <v>110</v>
      </c>
      <c r="AE538" t="s">
        <v>118</v>
      </c>
      <c r="AG538" t="s">
        <v>119</v>
      </c>
    </row>
    <row r="539" spans="1:33" x14ac:dyDescent="0.25">
      <c r="A539">
        <v>1104800762</v>
      </c>
      <c r="B539">
        <v>606280</v>
      </c>
      <c r="C539" t="s">
        <v>3235</v>
      </c>
      <c r="D539" t="s">
        <v>3236</v>
      </c>
      <c r="E539" t="s">
        <v>3237</v>
      </c>
      <c r="G539" t="s">
        <v>379</v>
      </c>
      <c r="H539" t="s">
        <v>380</v>
      </c>
      <c r="J539" t="s">
        <v>381</v>
      </c>
      <c r="L539" t="s">
        <v>122</v>
      </c>
      <c r="M539" t="s">
        <v>110</v>
      </c>
      <c r="R539" t="s">
        <v>3238</v>
      </c>
      <c r="W539" t="s">
        <v>3237</v>
      </c>
      <c r="X539" t="s">
        <v>2062</v>
      </c>
      <c r="Y539" t="s">
        <v>258</v>
      </c>
      <c r="Z539" t="s">
        <v>114</v>
      </c>
      <c r="AA539" t="s">
        <v>3239</v>
      </c>
      <c r="AB539" t="s">
        <v>128</v>
      </c>
      <c r="AC539" t="s">
        <v>117</v>
      </c>
      <c r="AD539" t="s">
        <v>110</v>
      </c>
      <c r="AE539" t="s">
        <v>118</v>
      </c>
      <c r="AG539" t="s">
        <v>119</v>
      </c>
    </row>
    <row r="540" spans="1:33" x14ac:dyDescent="0.25">
      <c r="A540">
        <v>1477891901</v>
      </c>
      <c r="B540">
        <v>4397568</v>
      </c>
      <c r="C540" t="s">
        <v>3240</v>
      </c>
      <c r="D540" t="s">
        <v>3241</v>
      </c>
      <c r="E540" t="s">
        <v>3240</v>
      </c>
      <c r="G540" t="s">
        <v>379</v>
      </c>
      <c r="H540" t="s">
        <v>380</v>
      </c>
      <c r="J540" t="s">
        <v>381</v>
      </c>
      <c r="L540" t="s">
        <v>166</v>
      </c>
      <c r="M540" t="s">
        <v>110</v>
      </c>
      <c r="R540" t="s">
        <v>3240</v>
      </c>
      <c r="W540" t="s">
        <v>3240</v>
      </c>
      <c r="X540" t="s">
        <v>3242</v>
      </c>
      <c r="Y540" t="s">
        <v>374</v>
      </c>
      <c r="Z540" t="s">
        <v>114</v>
      </c>
      <c r="AA540" t="s">
        <v>3243</v>
      </c>
      <c r="AB540" t="s">
        <v>367</v>
      </c>
      <c r="AC540" t="s">
        <v>117</v>
      </c>
      <c r="AD540" t="s">
        <v>110</v>
      </c>
      <c r="AE540" t="s">
        <v>118</v>
      </c>
      <c r="AG540" t="s">
        <v>119</v>
      </c>
    </row>
    <row r="541" spans="1:33" x14ac:dyDescent="0.25">
      <c r="A541">
        <v>1629105432</v>
      </c>
      <c r="B541">
        <v>3313137</v>
      </c>
      <c r="C541" t="s">
        <v>3244</v>
      </c>
      <c r="D541" t="s">
        <v>3245</v>
      </c>
      <c r="E541" t="s">
        <v>3246</v>
      </c>
      <c r="G541" t="s">
        <v>106</v>
      </c>
      <c r="H541" t="s">
        <v>107</v>
      </c>
      <c r="J541" t="s">
        <v>108</v>
      </c>
      <c r="L541" t="s">
        <v>226</v>
      </c>
      <c r="M541" t="s">
        <v>123</v>
      </c>
      <c r="R541" t="s">
        <v>3247</v>
      </c>
      <c r="W541" t="s">
        <v>3248</v>
      </c>
      <c r="X541" t="s">
        <v>3249</v>
      </c>
      <c r="Y541" t="s">
        <v>847</v>
      </c>
      <c r="Z541" t="s">
        <v>114</v>
      </c>
      <c r="AA541" t="s">
        <v>2820</v>
      </c>
      <c r="AB541" t="s">
        <v>128</v>
      </c>
      <c r="AC541" t="s">
        <v>117</v>
      </c>
      <c r="AD541" t="s">
        <v>110</v>
      </c>
      <c r="AE541" t="s">
        <v>118</v>
      </c>
      <c r="AG541" t="s">
        <v>119</v>
      </c>
    </row>
    <row r="542" spans="1:33" x14ac:dyDescent="0.25">
      <c r="A542">
        <v>1235114596</v>
      </c>
      <c r="B542">
        <v>748045</v>
      </c>
      <c r="C542" t="s">
        <v>3250</v>
      </c>
      <c r="D542" t="s">
        <v>3251</v>
      </c>
      <c r="E542" t="s">
        <v>3252</v>
      </c>
      <c r="G542" t="s">
        <v>106</v>
      </c>
      <c r="H542" t="s">
        <v>107</v>
      </c>
      <c r="J542" t="s">
        <v>108</v>
      </c>
      <c r="L542" t="s">
        <v>122</v>
      </c>
      <c r="M542" t="s">
        <v>110</v>
      </c>
      <c r="R542" t="s">
        <v>3253</v>
      </c>
      <c r="W542" t="s">
        <v>3254</v>
      </c>
      <c r="X542" t="s">
        <v>3255</v>
      </c>
      <c r="Y542" t="s">
        <v>374</v>
      </c>
      <c r="Z542" t="s">
        <v>114</v>
      </c>
      <c r="AA542" t="s">
        <v>1093</v>
      </c>
      <c r="AB542" t="s">
        <v>128</v>
      </c>
      <c r="AC542" t="s">
        <v>117</v>
      </c>
      <c r="AD542" t="s">
        <v>110</v>
      </c>
      <c r="AE542" t="s">
        <v>118</v>
      </c>
      <c r="AG542" t="s">
        <v>119</v>
      </c>
    </row>
    <row r="543" spans="1:33" x14ac:dyDescent="0.25">
      <c r="A543">
        <v>1558340992</v>
      </c>
      <c r="B543">
        <v>984538</v>
      </c>
      <c r="C543" t="s">
        <v>3256</v>
      </c>
      <c r="D543" t="s">
        <v>3257</v>
      </c>
      <c r="E543" t="s">
        <v>3258</v>
      </c>
      <c r="G543" t="s">
        <v>106</v>
      </c>
      <c r="H543" t="s">
        <v>107</v>
      </c>
      <c r="J543" t="s">
        <v>108</v>
      </c>
      <c r="L543" t="s">
        <v>226</v>
      </c>
      <c r="M543" t="s">
        <v>110</v>
      </c>
      <c r="R543" t="s">
        <v>3259</v>
      </c>
      <c r="W543" t="s">
        <v>3258</v>
      </c>
      <c r="X543" t="s">
        <v>150</v>
      </c>
      <c r="Y543" t="s">
        <v>151</v>
      </c>
      <c r="Z543" t="s">
        <v>114</v>
      </c>
      <c r="AA543" t="s">
        <v>152</v>
      </c>
      <c r="AB543" t="s">
        <v>128</v>
      </c>
      <c r="AC543" t="s">
        <v>117</v>
      </c>
      <c r="AD543" t="s">
        <v>110</v>
      </c>
      <c r="AE543" t="s">
        <v>118</v>
      </c>
      <c r="AG543" t="s">
        <v>119</v>
      </c>
    </row>
    <row r="544" spans="1:33" x14ac:dyDescent="0.25">
      <c r="A544">
        <v>1588770481</v>
      </c>
      <c r="B544">
        <v>1446368</v>
      </c>
      <c r="C544" t="s">
        <v>3260</v>
      </c>
      <c r="D544" t="s">
        <v>3261</v>
      </c>
      <c r="E544" t="s">
        <v>3262</v>
      </c>
      <c r="G544" t="s">
        <v>106</v>
      </c>
      <c r="H544" t="s">
        <v>107</v>
      </c>
      <c r="J544" t="s">
        <v>108</v>
      </c>
      <c r="L544" t="s">
        <v>140</v>
      </c>
      <c r="M544" t="s">
        <v>123</v>
      </c>
      <c r="R544" t="s">
        <v>3263</v>
      </c>
      <c r="W544" t="s">
        <v>3262</v>
      </c>
      <c r="X544" t="s">
        <v>3264</v>
      </c>
      <c r="Y544" t="s">
        <v>258</v>
      </c>
      <c r="Z544" t="s">
        <v>114</v>
      </c>
      <c r="AA544" t="s">
        <v>1996</v>
      </c>
      <c r="AB544" t="s">
        <v>128</v>
      </c>
      <c r="AC544" t="s">
        <v>117</v>
      </c>
      <c r="AD544" t="s">
        <v>110</v>
      </c>
      <c r="AE544" t="s">
        <v>118</v>
      </c>
      <c r="AG544" t="s">
        <v>119</v>
      </c>
    </row>
    <row r="545" spans="1:33" x14ac:dyDescent="0.25">
      <c r="A545">
        <v>1134166135</v>
      </c>
      <c r="B545">
        <v>2673807</v>
      </c>
      <c r="C545" t="s">
        <v>3265</v>
      </c>
      <c r="D545" t="s">
        <v>3266</v>
      </c>
      <c r="E545" t="s">
        <v>3267</v>
      </c>
      <c r="G545" t="s">
        <v>106</v>
      </c>
      <c r="H545" t="s">
        <v>107</v>
      </c>
      <c r="J545" t="s">
        <v>108</v>
      </c>
      <c r="L545" t="s">
        <v>122</v>
      </c>
      <c r="M545" t="s">
        <v>123</v>
      </c>
      <c r="R545" t="s">
        <v>3268</v>
      </c>
      <c r="W545" t="s">
        <v>3269</v>
      </c>
      <c r="X545" t="s">
        <v>2466</v>
      </c>
      <c r="Y545" t="s">
        <v>135</v>
      </c>
      <c r="Z545" t="s">
        <v>114</v>
      </c>
      <c r="AA545" t="s">
        <v>136</v>
      </c>
      <c r="AB545" t="s">
        <v>128</v>
      </c>
      <c r="AC545" t="s">
        <v>117</v>
      </c>
      <c r="AD545" t="s">
        <v>110</v>
      </c>
      <c r="AE545" t="s">
        <v>118</v>
      </c>
      <c r="AG545" t="s">
        <v>119</v>
      </c>
    </row>
    <row r="546" spans="1:33" x14ac:dyDescent="0.25">
      <c r="A546">
        <v>1316046451</v>
      </c>
      <c r="B546">
        <v>1646982</v>
      </c>
      <c r="C546" t="s">
        <v>3270</v>
      </c>
      <c r="D546" t="s">
        <v>3271</v>
      </c>
      <c r="E546" t="s">
        <v>3272</v>
      </c>
      <c r="G546" t="s">
        <v>106</v>
      </c>
      <c r="H546" t="s">
        <v>107</v>
      </c>
      <c r="J546" t="s">
        <v>108</v>
      </c>
      <c r="L546" t="s">
        <v>1305</v>
      </c>
      <c r="M546" t="s">
        <v>123</v>
      </c>
      <c r="R546" t="s">
        <v>3273</v>
      </c>
      <c r="W546" t="s">
        <v>3272</v>
      </c>
      <c r="X546" t="s">
        <v>2342</v>
      </c>
      <c r="Y546" t="s">
        <v>151</v>
      </c>
      <c r="Z546" t="s">
        <v>114</v>
      </c>
      <c r="AA546" t="s">
        <v>152</v>
      </c>
      <c r="AB546" t="s">
        <v>128</v>
      </c>
      <c r="AC546" t="s">
        <v>117</v>
      </c>
      <c r="AD546" t="s">
        <v>110</v>
      </c>
      <c r="AE546" t="s">
        <v>118</v>
      </c>
      <c r="AG546" t="s">
        <v>119</v>
      </c>
    </row>
    <row r="547" spans="1:33" x14ac:dyDescent="0.25">
      <c r="A547">
        <v>1326068198</v>
      </c>
      <c r="B547">
        <v>2559171</v>
      </c>
      <c r="C547" t="s">
        <v>3274</v>
      </c>
      <c r="D547" t="s">
        <v>3275</v>
      </c>
      <c r="E547" t="s">
        <v>3276</v>
      </c>
      <c r="G547" t="s">
        <v>106</v>
      </c>
      <c r="H547" t="s">
        <v>107</v>
      </c>
      <c r="J547" t="s">
        <v>108</v>
      </c>
      <c r="L547" t="s">
        <v>122</v>
      </c>
      <c r="M547" t="s">
        <v>123</v>
      </c>
      <c r="R547" t="s">
        <v>3274</v>
      </c>
      <c r="W547" t="s">
        <v>3276</v>
      </c>
      <c r="X547" t="s">
        <v>125</v>
      </c>
      <c r="Y547" t="s">
        <v>126</v>
      </c>
      <c r="Z547" t="s">
        <v>114</v>
      </c>
      <c r="AA547" t="s">
        <v>127</v>
      </c>
      <c r="AB547" t="s">
        <v>128</v>
      </c>
      <c r="AC547" t="s">
        <v>117</v>
      </c>
      <c r="AD547" t="s">
        <v>110</v>
      </c>
      <c r="AE547" t="s">
        <v>118</v>
      </c>
      <c r="AG547" t="s">
        <v>119</v>
      </c>
    </row>
    <row r="548" spans="1:33" x14ac:dyDescent="0.25">
      <c r="A548">
        <v>1336417518</v>
      </c>
      <c r="B548">
        <v>3479774</v>
      </c>
      <c r="C548" t="s">
        <v>3277</v>
      </c>
      <c r="D548" t="s">
        <v>3278</v>
      </c>
      <c r="E548" t="s">
        <v>3279</v>
      </c>
      <c r="G548" t="s">
        <v>106</v>
      </c>
      <c r="H548" t="s">
        <v>107</v>
      </c>
      <c r="J548" t="s">
        <v>108</v>
      </c>
      <c r="L548" t="s">
        <v>140</v>
      </c>
      <c r="M548" t="s">
        <v>110</v>
      </c>
      <c r="R548" t="s">
        <v>3277</v>
      </c>
      <c r="W548" t="s">
        <v>3277</v>
      </c>
      <c r="X548" t="s">
        <v>243</v>
      </c>
      <c r="Y548" t="s">
        <v>135</v>
      </c>
      <c r="Z548" t="s">
        <v>114</v>
      </c>
      <c r="AA548" t="s">
        <v>136</v>
      </c>
      <c r="AB548" t="s">
        <v>128</v>
      </c>
      <c r="AC548" t="s">
        <v>117</v>
      </c>
      <c r="AD548" t="s">
        <v>110</v>
      </c>
      <c r="AE548" t="s">
        <v>118</v>
      </c>
      <c r="AG548" t="s">
        <v>119</v>
      </c>
    </row>
    <row r="549" spans="1:33" x14ac:dyDescent="0.25">
      <c r="A549">
        <v>1891758470</v>
      </c>
      <c r="B549">
        <v>131071</v>
      </c>
      <c r="C549" t="s">
        <v>3280</v>
      </c>
      <c r="D549" t="s">
        <v>3281</v>
      </c>
      <c r="E549" t="s">
        <v>3282</v>
      </c>
      <c r="G549" t="s">
        <v>106</v>
      </c>
      <c r="H549" t="s">
        <v>107</v>
      </c>
      <c r="J549" t="s">
        <v>108</v>
      </c>
      <c r="L549" t="s">
        <v>226</v>
      </c>
      <c r="M549" t="s">
        <v>123</v>
      </c>
      <c r="R549" t="s">
        <v>3283</v>
      </c>
      <c r="W549" t="s">
        <v>3282</v>
      </c>
      <c r="X549" t="s">
        <v>1010</v>
      </c>
      <c r="Y549" t="s">
        <v>135</v>
      </c>
      <c r="Z549" t="s">
        <v>114</v>
      </c>
      <c r="AA549">
        <v>11418</v>
      </c>
      <c r="AB549" t="s">
        <v>128</v>
      </c>
      <c r="AC549" t="s">
        <v>117</v>
      </c>
      <c r="AD549" t="s">
        <v>110</v>
      </c>
      <c r="AE549" t="s">
        <v>118</v>
      </c>
      <c r="AG549" t="s">
        <v>119</v>
      </c>
    </row>
    <row r="550" spans="1:33" x14ac:dyDescent="0.25">
      <c r="A550">
        <v>1932265972</v>
      </c>
      <c r="B550">
        <v>3363953</v>
      </c>
      <c r="C550" t="s">
        <v>3284</v>
      </c>
      <c r="D550" t="s">
        <v>3285</v>
      </c>
      <c r="E550" t="s">
        <v>3286</v>
      </c>
      <c r="G550" t="s">
        <v>106</v>
      </c>
      <c r="H550" t="s">
        <v>107</v>
      </c>
      <c r="J550" t="s">
        <v>108</v>
      </c>
      <c r="L550" t="s">
        <v>109</v>
      </c>
      <c r="M550" t="s">
        <v>110</v>
      </c>
      <c r="R550" t="s">
        <v>3287</v>
      </c>
      <c r="W550" t="s">
        <v>3286</v>
      </c>
      <c r="X550" t="s">
        <v>2814</v>
      </c>
      <c r="Y550" t="s">
        <v>303</v>
      </c>
      <c r="Z550" t="s">
        <v>114</v>
      </c>
      <c r="AA550" t="s">
        <v>897</v>
      </c>
      <c r="AB550" t="s">
        <v>116</v>
      </c>
      <c r="AC550" t="s">
        <v>117</v>
      </c>
      <c r="AD550" t="s">
        <v>110</v>
      </c>
      <c r="AE550" t="s">
        <v>118</v>
      </c>
      <c r="AG550" t="s">
        <v>119</v>
      </c>
    </row>
    <row r="551" spans="1:33" x14ac:dyDescent="0.25">
      <c r="A551">
        <v>1952310336</v>
      </c>
      <c r="B551">
        <v>2825258</v>
      </c>
      <c r="C551" t="s">
        <v>3288</v>
      </c>
      <c r="D551" t="s">
        <v>3289</v>
      </c>
      <c r="E551" t="s">
        <v>3290</v>
      </c>
      <c r="G551" t="s">
        <v>106</v>
      </c>
      <c r="H551" t="s">
        <v>107</v>
      </c>
      <c r="J551" t="s">
        <v>108</v>
      </c>
      <c r="L551" t="s">
        <v>226</v>
      </c>
      <c r="M551" t="s">
        <v>110</v>
      </c>
      <c r="R551" t="s">
        <v>3291</v>
      </c>
      <c r="W551" t="s">
        <v>3290</v>
      </c>
      <c r="X551" t="s">
        <v>150</v>
      </c>
      <c r="Y551" t="s">
        <v>151</v>
      </c>
      <c r="Z551" t="s">
        <v>114</v>
      </c>
      <c r="AA551" t="s">
        <v>152</v>
      </c>
      <c r="AB551" t="s">
        <v>128</v>
      </c>
      <c r="AC551" t="s">
        <v>117</v>
      </c>
      <c r="AD551" t="s">
        <v>110</v>
      </c>
      <c r="AE551" t="s">
        <v>118</v>
      </c>
      <c r="AG551" t="s">
        <v>119</v>
      </c>
    </row>
    <row r="552" spans="1:33" x14ac:dyDescent="0.25">
      <c r="A552">
        <v>1134170731</v>
      </c>
      <c r="B552">
        <v>2769588</v>
      </c>
      <c r="C552" t="s">
        <v>3292</v>
      </c>
      <c r="D552" t="s">
        <v>3293</v>
      </c>
      <c r="E552" t="s">
        <v>3294</v>
      </c>
      <c r="G552" t="s">
        <v>106</v>
      </c>
      <c r="H552" t="s">
        <v>107</v>
      </c>
      <c r="J552" t="s">
        <v>108</v>
      </c>
      <c r="L552" t="s">
        <v>140</v>
      </c>
      <c r="M552" t="s">
        <v>110</v>
      </c>
      <c r="R552" t="s">
        <v>3295</v>
      </c>
      <c r="W552" t="s">
        <v>3294</v>
      </c>
      <c r="X552" t="s">
        <v>134</v>
      </c>
      <c r="Y552" t="s">
        <v>135</v>
      </c>
      <c r="Z552" t="s">
        <v>114</v>
      </c>
      <c r="AA552" t="s">
        <v>136</v>
      </c>
      <c r="AB552" t="s">
        <v>128</v>
      </c>
      <c r="AC552" t="s">
        <v>117</v>
      </c>
      <c r="AD552" t="s">
        <v>110</v>
      </c>
      <c r="AE552" t="s">
        <v>118</v>
      </c>
      <c r="AG552" t="s">
        <v>119</v>
      </c>
    </row>
    <row r="553" spans="1:33" x14ac:dyDescent="0.25">
      <c r="A553">
        <v>1417032863</v>
      </c>
      <c r="B553">
        <v>1765677</v>
      </c>
      <c r="C553" t="s">
        <v>3296</v>
      </c>
      <c r="D553" t="s">
        <v>3297</v>
      </c>
      <c r="E553" t="s">
        <v>3298</v>
      </c>
      <c r="G553" t="s">
        <v>106</v>
      </c>
      <c r="H553" t="s">
        <v>107</v>
      </c>
      <c r="J553" t="s">
        <v>108</v>
      </c>
      <c r="L553" t="s">
        <v>122</v>
      </c>
      <c r="M553" t="s">
        <v>110</v>
      </c>
      <c r="R553" t="s">
        <v>3296</v>
      </c>
      <c r="W553" t="s">
        <v>3298</v>
      </c>
      <c r="X553" t="s">
        <v>3299</v>
      </c>
      <c r="Y553" t="s">
        <v>3300</v>
      </c>
      <c r="Z553" t="s">
        <v>114</v>
      </c>
      <c r="AA553" t="s">
        <v>3301</v>
      </c>
      <c r="AB553" t="s">
        <v>514</v>
      </c>
      <c r="AC553" t="s">
        <v>117</v>
      </c>
      <c r="AD553" t="s">
        <v>110</v>
      </c>
      <c r="AE553" t="s">
        <v>118</v>
      </c>
      <c r="AG553" t="s">
        <v>119</v>
      </c>
    </row>
    <row r="554" spans="1:33" x14ac:dyDescent="0.25">
      <c r="A554">
        <v>1568513257</v>
      </c>
      <c r="B554">
        <v>2241656</v>
      </c>
      <c r="C554" t="s">
        <v>3302</v>
      </c>
      <c r="D554" t="s">
        <v>3303</v>
      </c>
      <c r="E554" t="s">
        <v>3304</v>
      </c>
      <c r="G554" t="s">
        <v>106</v>
      </c>
      <c r="H554" t="s">
        <v>107</v>
      </c>
      <c r="J554" t="s">
        <v>108</v>
      </c>
      <c r="L554" t="s">
        <v>140</v>
      </c>
      <c r="M554" t="s">
        <v>110</v>
      </c>
      <c r="R554" t="s">
        <v>3302</v>
      </c>
      <c r="W554" t="s">
        <v>3304</v>
      </c>
      <c r="X554" t="s">
        <v>235</v>
      </c>
      <c r="Y554" t="s">
        <v>135</v>
      </c>
      <c r="Z554" t="s">
        <v>114</v>
      </c>
      <c r="AA554">
        <v>11418</v>
      </c>
      <c r="AB554" t="s">
        <v>128</v>
      </c>
      <c r="AC554" t="s">
        <v>117</v>
      </c>
      <c r="AD554" t="s">
        <v>110</v>
      </c>
      <c r="AE554" t="s">
        <v>118</v>
      </c>
      <c r="AG554" t="s">
        <v>119</v>
      </c>
    </row>
    <row r="555" spans="1:33" x14ac:dyDescent="0.25">
      <c r="A555">
        <v>1992876445</v>
      </c>
      <c r="B555">
        <v>2664928</v>
      </c>
      <c r="C555" t="s">
        <v>3305</v>
      </c>
      <c r="D555" t="s">
        <v>3306</v>
      </c>
      <c r="E555" t="s">
        <v>3307</v>
      </c>
      <c r="G555" t="s">
        <v>156</v>
      </c>
      <c r="H555" t="s">
        <v>157</v>
      </c>
      <c r="J555" t="s">
        <v>158</v>
      </c>
      <c r="L555" t="s">
        <v>109</v>
      </c>
      <c r="M555" t="s">
        <v>123</v>
      </c>
      <c r="R555" t="s">
        <v>3308</v>
      </c>
      <c r="W555" t="s">
        <v>3307</v>
      </c>
      <c r="X555" t="s">
        <v>150</v>
      </c>
      <c r="Y555" t="s">
        <v>151</v>
      </c>
      <c r="Z555" t="s">
        <v>114</v>
      </c>
      <c r="AA555" t="s">
        <v>152</v>
      </c>
      <c r="AB555" t="s">
        <v>128</v>
      </c>
      <c r="AC555" t="s">
        <v>117</v>
      </c>
      <c r="AD555" t="s">
        <v>110</v>
      </c>
      <c r="AE555" t="s">
        <v>118</v>
      </c>
      <c r="AG555" t="s">
        <v>119</v>
      </c>
    </row>
    <row r="556" spans="1:33" x14ac:dyDescent="0.25">
      <c r="A556">
        <v>1518912583</v>
      </c>
      <c r="B556">
        <v>2168023</v>
      </c>
      <c r="C556" t="s">
        <v>3309</v>
      </c>
      <c r="D556" t="s">
        <v>3310</v>
      </c>
      <c r="E556" t="s">
        <v>3311</v>
      </c>
      <c r="G556" t="s">
        <v>156</v>
      </c>
      <c r="H556" t="s">
        <v>157</v>
      </c>
      <c r="J556" t="s">
        <v>158</v>
      </c>
      <c r="L556" t="s">
        <v>109</v>
      </c>
      <c r="M556" t="s">
        <v>123</v>
      </c>
      <c r="R556" t="s">
        <v>3312</v>
      </c>
      <c r="W556" t="s">
        <v>3312</v>
      </c>
      <c r="X556" t="s">
        <v>3313</v>
      </c>
      <c r="Y556" t="s">
        <v>151</v>
      </c>
      <c r="Z556" t="s">
        <v>114</v>
      </c>
      <c r="AA556">
        <v>11355</v>
      </c>
      <c r="AB556" t="s">
        <v>128</v>
      </c>
      <c r="AC556" t="s">
        <v>117</v>
      </c>
      <c r="AD556" t="s">
        <v>110</v>
      </c>
      <c r="AE556" t="s">
        <v>118</v>
      </c>
      <c r="AG556" t="s">
        <v>119</v>
      </c>
    </row>
    <row r="557" spans="1:33" x14ac:dyDescent="0.25">
      <c r="A557">
        <v>1043371685</v>
      </c>
      <c r="B557">
        <v>1825878</v>
      </c>
      <c r="C557" t="s">
        <v>3314</v>
      </c>
      <c r="D557" t="s">
        <v>3315</v>
      </c>
      <c r="E557" t="s">
        <v>3316</v>
      </c>
      <c r="G557" t="s">
        <v>106</v>
      </c>
      <c r="H557" t="s">
        <v>107</v>
      </c>
      <c r="J557" t="s">
        <v>108</v>
      </c>
      <c r="L557" t="s">
        <v>122</v>
      </c>
      <c r="M557" t="s">
        <v>110</v>
      </c>
      <c r="R557" t="s">
        <v>3314</v>
      </c>
      <c r="W557" t="s">
        <v>3316</v>
      </c>
      <c r="X557" t="s">
        <v>3317</v>
      </c>
      <c r="Y557" t="s">
        <v>135</v>
      </c>
      <c r="Z557" t="s">
        <v>114</v>
      </c>
      <c r="AA557" t="s">
        <v>3318</v>
      </c>
      <c r="AB557" t="s">
        <v>514</v>
      </c>
      <c r="AC557" t="s">
        <v>117</v>
      </c>
      <c r="AD557" t="s">
        <v>110</v>
      </c>
      <c r="AE557" t="s">
        <v>118</v>
      </c>
      <c r="AG557" t="s">
        <v>119</v>
      </c>
    </row>
    <row r="558" spans="1:33" x14ac:dyDescent="0.25">
      <c r="A558">
        <v>1659456036</v>
      </c>
      <c r="B558">
        <v>2827856</v>
      </c>
      <c r="C558" t="s">
        <v>3319</v>
      </c>
      <c r="D558" t="s">
        <v>3320</v>
      </c>
      <c r="E558" t="s">
        <v>3321</v>
      </c>
      <c r="G558" t="s">
        <v>106</v>
      </c>
      <c r="H558" t="s">
        <v>107</v>
      </c>
      <c r="J558" t="s">
        <v>108</v>
      </c>
      <c r="L558" t="s">
        <v>109</v>
      </c>
      <c r="M558" t="s">
        <v>110</v>
      </c>
      <c r="R558" t="s">
        <v>3322</v>
      </c>
      <c r="W558" t="s">
        <v>3321</v>
      </c>
      <c r="X558" t="s">
        <v>2814</v>
      </c>
      <c r="Y558" t="s">
        <v>303</v>
      </c>
      <c r="Z558" t="s">
        <v>114</v>
      </c>
      <c r="AA558" t="s">
        <v>3323</v>
      </c>
      <c r="AB558" t="s">
        <v>116</v>
      </c>
      <c r="AC558" t="s">
        <v>117</v>
      </c>
      <c r="AD558" t="s">
        <v>110</v>
      </c>
      <c r="AE558" t="s">
        <v>118</v>
      </c>
      <c r="AG558" t="s">
        <v>119</v>
      </c>
    </row>
    <row r="559" spans="1:33" x14ac:dyDescent="0.25">
      <c r="A559">
        <v>1932254596</v>
      </c>
      <c r="B559">
        <v>982187</v>
      </c>
      <c r="C559" t="s">
        <v>3324</v>
      </c>
      <c r="D559" t="s">
        <v>3325</v>
      </c>
      <c r="E559" t="s">
        <v>3326</v>
      </c>
      <c r="G559" t="s">
        <v>106</v>
      </c>
      <c r="H559" t="s">
        <v>107</v>
      </c>
      <c r="J559" t="s">
        <v>108</v>
      </c>
      <c r="L559" t="s">
        <v>122</v>
      </c>
      <c r="M559" t="s">
        <v>123</v>
      </c>
      <c r="R559" t="s">
        <v>3327</v>
      </c>
      <c r="W559" t="s">
        <v>3326</v>
      </c>
      <c r="X559" t="s">
        <v>3328</v>
      </c>
      <c r="Y559" t="s">
        <v>3329</v>
      </c>
      <c r="Z559" t="s">
        <v>114</v>
      </c>
      <c r="AA559" t="s">
        <v>3330</v>
      </c>
      <c r="AB559" t="s">
        <v>128</v>
      </c>
      <c r="AC559" t="s">
        <v>117</v>
      </c>
      <c r="AD559" t="s">
        <v>110</v>
      </c>
      <c r="AE559" t="s">
        <v>118</v>
      </c>
      <c r="AG559" t="s">
        <v>119</v>
      </c>
    </row>
    <row r="560" spans="1:33" x14ac:dyDescent="0.25">
      <c r="A560">
        <v>1942597638</v>
      </c>
      <c r="B560">
        <v>3384916</v>
      </c>
      <c r="C560" t="s">
        <v>3331</v>
      </c>
      <c r="D560" t="s">
        <v>3332</v>
      </c>
      <c r="E560" t="s">
        <v>3333</v>
      </c>
      <c r="G560" t="s">
        <v>156</v>
      </c>
      <c r="H560" t="s">
        <v>157</v>
      </c>
      <c r="J560" t="s">
        <v>158</v>
      </c>
      <c r="L560" t="s">
        <v>109</v>
      </c>
      <c r="M560" t="s">
        <v>123</v>
      </c>
      <c r="R560" t="s">
        <v>3334</v>
      </c>
      <c r="W560" t="s">
        <v>3333</v>
      </c>
      <c r="X560" t="s">
        <v>134</v>
      </c>
      <c r="Y560" t="s">
        <v>135</v>
      </c>
      <c r="Z560" t="s">
        <v>114</v>
      </c>
      <c r="AA560" t="s">
        <v>136</v>
      </c>
      <c r="AB560" t="s">
        <v>128</v>
      </c>
      <c r="AC560" t="s">
        <v>117</v>
      </c>
      <c r="AD560" t="s">
        <v>110</v>
      </c>
      <c r="AE560" t="s">
        <v>118</v>
      </c>
      <c r="AG560" t="s">
        <v>119</v>
      </c>
    </row>
    <row r="561" spans="1:33" x14ac:dyDescent="0.25">
      <c r="A561">
        <v>1467529529</v>
      </c>
      <c r="B561">
        <v>2999737</v>
      </c>
      <c r="C561" t="s">
        <v>3335</v>
      </c>
      <c r="D561" t="s">
        <v>3336</v>
      </c>
      <c r="E561" t="s">
        <v>3337</v>
      </c>
      <c r="G561" t="s">
        <v>3338</v>
      </c>
      <c r="H561" t="s">
        <v>3339</v>
      </c>
      <c r="J561" t="s">
        <v>3340</v>
      </c>
      <c r="L561" t="s">
        <v>461</v>
      </c>
      <c r="M561" t="s">
        <v>123</v>
      </c>
      <c r="R561" t="s">
        <v>3335</v>
      </c>
      <c r="W561" t="s">
        <v>3335</v>
      </c>
      <c r="X561" t="s">
        <v>3341</v>
      </c>
      <c r="Y561" t="s">
        <v>126</v>
      </c>
      <c r="Z561" t="s">
        <v>114</v>
      </c>
      <c r="AA561" t="s">
        <v>3342</v>
      </c>
      <c r="AB561" t="s">
        <v>348</v>
      </c>
      <c r="AC561" t="s">
        <v>117</v>
      </c>
      <c r="AD561" t="s">
        <v>110</v>
      </c>
      <c r="AE561" t="s">
        <v>118</v>
      </c>
      <c r="AG561" t="s">
        <v>119</v>
      </c>
    </row>
    <row r="562" spans="1:33" x14ac:dyDescent="0.25">
      <c r="A562">
        <v>1003093436</v>
      </c>
      <c r="B562">
        <v>2952812</v>
      </c>
      <c r="C562" t="s">
        <v>3343</v>
      </c>
      <c r="D562" t="s">
        <v>3344</v>
      </c>
      <c r="E562" t="s">
        <v>3345</v>
      </c>
      <c r="G562" t="s">
        <v>2866</v>
      </c>
      <c r="H562" t="s">
        <v>2867</v>
      </c>
      <c r="I562">
        <v>3264</v>
      </c>
      <c r="J562" t="s">
        <v>2868</v>
      </c>
      <c r="L562" t="s">
        <v>2777</v>
      </c>
      <c r="M562" t="s">
        <v>123</v>
      </c>
      <c r="R562" t="s">
        <v>3346</v>
      </c>
      <c r="W562" t="s">
        <v>3346</v>
      </c>
      <c r="X562" t="s">
        <v>3347</v>
      </c>
      <c r="Y562" t="s">
        <v>143</v>
      </c>
      <c r="Z562" t="s">
        <v>114</v>
      </c>
      <c r="AA562" t="s">
        <v>2873</v>
      </c>
      <c r="AB562" t="s">
        <v>432</v>
      </c>
      <c r="AC562" t="s">
        <v>117</v>
      </c>
      <c r="AD562" t="s">
        <v>110</v>
      </c>
      <c r="AE562" t="s">
        <v>118</v>
      </c>
      <c r="AG562" t="s">
        <v>119</v>
      </c>
    </row>
    <row r="563" spans="1:33" x14ac:dyDescent="0.25">
      <c r="A563">
        <v>1083717326</v>
      </c>
      <c r="B563">
        <v>994803</v>
      </c>
      <c r="C563" t="s">
        <v>3348</v>
      </c>
      <c r="D563" t="s">
        <v>3349</v>
      </c>
      <c r="E563" t="s">
        <v>3348</v>
      </c>
      <c r="G563" t="s">
        <v>3350</v>
      </c>
      <c r="H563" t="s">
        <v>3351</v>
      </c>
      <c r="I563">
        <v>2327</v>
      </c>
      <c r="J563" t="s">
        <v>3352</v>
      </c>
      <c r="L563" t="s">
        <v>3353</v>
      </c>
      <c r="M563" t="s">
        <v>123</v>
      </c>
      <c r="R563" t="s">
        <v>3354</v>
      </c>
      <c r="W563" t="s">
        <v>3348</v>
      </c>
      <c r="X563" t="s">
        <v>3355</v>
      </c>
      <c r="Y563" t="s">
        <v>958</v>
      </c>
      <c r="Z563" t="s">
        <v>114</v>
      </c>
      <c r="AA563" t="s">
        <v>3356</v>
      </c>
      <c r="AB563" t="s">
        <v>348</v>
      </c>
      <c r="AC563" t="s">
        <v>117</v>
      </c>
      <c r="AD563" t="s">
        <v>110</v>
      </c>
      <c r="AE563" t="s">
        <v>118</v>
      </c>
      <c r="AG563" t="s">
        <v>119</v>
      </c>
    </row>
    <row r="564" spans="1:33" x14ac:dyDescent="0.25">
      <c r="A564">
        <v>1679532113</v>
      </c>
      <c r="B564">
        <v>1450339</v>
      </c>
      <c r="C564" t="s">
        <v>3357</v>
      </c>
      <c r="D564" t="s">
        <v>3358</v>
      </c>
      <c r="E564" t="s">
        <v>3359</v>
      </c>
      <c r="G564" t="s">
        <v>106</v>
      </c>
      <c r="H564" t="s">
        <v>107</v>
      </c>
      <c r="J564" t="s">
        <v>108</v>
      </c>
      <c r="L564" t="s">
        <v>122</v>
      </c>
      <c r="M564" t="s">
        <v>123</v>
      </c>
      <c r="R564" t="s">
        <v>3360</v>
      </c>
      <c r="W564" t="s">
        <v>3361</v>
      </c>
      <c r="Y564" t="s">
        <v>126</v>
      </c>
      <c r="Z564" t="s">
        <v>114</v>
      </c>
      <c r="AA564" t="s">
        <v>2000</v>
      </c>
      <c r="AB564" t="s">
        <v>128</v>
      </c>
      <c r="AC564" t="s">
        <v>117</v>
      </c>
      <c r="AD564" t="s">
        <v>110</v>
      </c>
      <c r="AE564" t="s">
        <v>118</v>
      </c>
      <c r="AG564" t="s">
        <v>119</v>
      </c>
    </row>
    <row r="565" spans="1:33" x14ac:dyDescent="0.25">
      <c r="A565">
        <v>1598723702</v>
      </c>
      <c r="B565">
        <v>1765824</v>
      </c>
      <c r="C565" t="s">
        <v>3362</v>
      </c>
      <c r="D565" t="s">
        <v>3363</v>
      </c>
      <c r="E565" t="s">
        <v>3364</v>
      </c>
      <c r="G565" t="s">
        <v>379</v>
      </c>
      <c r="H565" t="s">
        <v>380</v>
      </c>
      <c r="J565" t="s">
        <v>381</v>
      </c>
      <c r="L565" t="s">
        <v>226</v>
      </c>
      <c r="M565" t="s">
        <v>123</v>
      </c>
      <c r="R565" t="s">
        <v>3365</v>
      </c>
      <c r="W565" t="s">
        <v>3364</v>
      </c>
      <c r="X565" t="s">
        <v>2327</v>
      </c>
      <c r="Y565" t="s">
        <v>258</v>
      </c>
      <c r="Z565" t="s">
        <v>114</v>
      </c>
      <c r="AA565" t="s">
        <v>2328</v>
      </c>
      <c r="AB565" t="s">
        <v>128</v>
      </c>
      <c r="AC565" t="s">
        <v>117</v>
      </c>
      <c r="AD565" t="s">
        <v>110</v>
      </c>
      <c r="AE565" t="s">
        <v>118</v>
      </c>
      <c r="AF565" t="s">
        <v>340</v>
      </c>
      <c r="AG565" t="s">
        <v>119</v>
      </c>
    </row>
    <row r="566" spans="1:33" x14ac:dyDescent="0.25">
      <c r="A566">
        <v>1740280171</v>
      </c>
      <c r="B566">
        <v>1663285</v>
      </c>
      <c r="C566" t="s">
        <v>3366</v>
      </c>
      <c r="D566" t="s">
        <v>3367</v>
      </c>
      <c r="E566" t="s">
        <v>3366</v>
      </c>
      <c r="G566" t="s">
        <v>379</v>
      </c>
      <c r="H566" t="s">
        <v>380</v>
      </c>
      <c r="J566" t="s">
        <v>3368</v>
      </c>
      <c r="L566" t="s">
        <v>226</v>
      </c>
      <c r="M566" t="s">
        <v>123</v>
      </c>
      <c r="R566" t="s">
        <v>3369</v>
      </c>
      <c r="W566" t="s">
        <v>3366</v>
      </c>
      <c r="X566" t="s">
        <v>3055</v>
      </c>
      <c r="Y566" t="s">
        <v>126</v>
      </c>
      <c r="Z566" t="s">
        <v>114</v>
      </c>
      <c r="AA566" t="s">
        <v>3056</v>
      </c>
      <c r="AB566" t="s">
        <v>128</v>
      </c>
      <c r="AC566" t="s">
        <v>117</v>
      </c>
      <c r="AD566" t="s">
        <v>110</v>
      </c>
      <c r="AE566" t="s">
        <v>118</v>
      </c>
      <c r="AF566" t="s">
        <v>340</v>
      </c>
      <c r="AG566" t="s">
        <v>119</v>
      </c>
    </row>
    <row r="567" spans="1:33" x14ac:dyDescent="0.25">
      <c r="A567">
        <v>1760752315</v>
      </c>
      <c r="B567">
        <v>3571175</v>
      </c>
      <c r="C567" t="s">
        <v>3370</v>
      </c>
      <c r="D567" t="s">
        <v>3371</v>
      </c>
      <c r="E567" t="s">
        <v>3372</v>
      </c>
      <c r="G567" t="s">
        <v>3373</v>
      </c>
      <c r="H567" t="s">
        <v>3374</v>
      </c>
      <c r="J567" t="s">
        <v>3375</v>
      </c>
      <c r="L567" t="s">
        <v>1305</v>
      </c>
      <c r="M567" t="s">
        <v>110</v>
      </c>
      <c r="R567" t="s">
        <v>3376</v>
      </c>
      <c r="W567" t="s">
        <v>3372</v>
      </c>
      <c r="X567" t="s">
        <v>3377</v>
      </c>
      <c r="Y567" t="s">
        <v>303</v>
      </c>
      <c r="Z567" t="s">
        <v>114</v>
      </c>
      <c r="AA567" t="s">
        <v>3378</v>
      </c>
      <c r="AB567" t="s">
        <v>128</v>
      </c>
      <c r="AC567" t="s">
        <v>117</v>
      </c>
      <c r="AD567" t="s">
        <v>110</v>
      </c>
      <c r="AE567" t="s">
        <v>118</v>
      </c>
      <c r="AG567" t="s">
        <v>119</v>
      </c>
    </row>
    <row r="568" spans="1:33" x14ac:dyDescent="0.25">
      <c r="A568">
        <v>1619973518</v>
      </c>
      <c r="B568">
        <v>2444553</v>
      </c>
      <c r="C568" t="s">
        <v>3379</v>
      </c>
      <c r="D568" t="s">
        <v>3380</v>
      </c>
      <c r="E568" t="s">
        <v>3381</v>
      </c>
      <c r="G568" t="s">
        <v>3382</v>
      </c>
      <c r="H568" t="s">
        <v>3383</v>
      </c>
      <c r="I568">
        <v>122</v>
      </c>
      <c r="J568" t="s">
        <v>3384</v>
      </c>
      <c r="L568" t="s">
        <v>427</v>
      </c>
      <c r="M568" t="s">
        <v>123</v>
      </c>
      <c r="R568" t="s">
        <v>3385</v>
      </c>
      <c r="W568" t="s">
        <v>3381</v>
      </c>
      <c r="X568" t="s">
        <v>3386</v>
      </c>
      <c r="Y568" t="s">
        <v>143</v>
      </c>
      <c r="Z568" t="s">
        <v>114</v>
      </c>
      <c r="AA568" t="s">
        <v>3387</v>
      </c>
      <c r="AB568" t="s">
        <v>432</v>
      </c>
      <c r="AC568" t="s">
        <v>117</v>
      </c>
      <c r="AD568" t="s">
        <v>110</v>
      </c>
      <c r="AE568" t="s">
        <v>118</v>
      </c>
      <c r="AF568" t="s">
        <v>368</v>
      </c>
      <c r="AG568" t="s">
        <v>119</v>
      </c>
    </row>
    <row r="569" spans="1:33" x14ac:dyDescent="0.25">
      <c r="A569">
        <v>1629134622</v>
      </c>
      <c r="B569">
        <v>1507419</v>
      </c>
      <c r="C569" t="s">
        <v>3388</v>
      </c>
      <c r="D569" t="s">
        <v>3389</v>
      </c>
      <c r="E569" t="s">
        <v>3390</v>
      </c>
      <c r="G569" t="s">
        <v>3391</v>
      </c>
      <c r="H569" t="s">
        <v>3392</v>
      </c>
      <c r="J569" t="s">
        <v>3393</v>
      </c>
      <c r="L569" t="s">
        <v>226</v>
      </c>
      <c r="M569" t="s">
        <v>123</v>
      </c>
      <c r="R569" t="s">
        <v>3394</v>
      </c>
      <c r="W569" t="s">
        <v>3390</v>
      </c>
      <c r="X569" t="s">
        <v>3395</v>
      </c>
      <c r="Y569" t="s">
        <v>258</v>
      </c>
      <c r="Z569" t="s">
        <v>114</v>
      </c>
      <c r="AA569" t="s">
        <v>3396</v>
      </c>
      <c r="AB569" t="s">
        <v>128</v>
      </c>
      <c r="AC569" t="s">
        <v>117</v>
      </c>
      <c r="AD569" t="s">
        <v>110</v>
      </c>
      <c r="AE569" t="s">
        <v>118</v>
      </c>
      <c r="AF569" t="s">
        <v>368</v>
      </c>
      <c r="AG569" t="s">
        <v>119</v>
      </c>
    </row>
    <row r="570" spans="1:33" x14ac:dyDescent="0.25">
      <c r="A570">
        <v>1629384342</v>
      </c>
      <c r="B570">
        <v>3289934</v>
      </c>
      <c r="C570" t="s">
        <v>3397</v>
      </c>
      <c r="D570" t="s">
        <v>3398</v>
      </c>
      <c r="E570" t="s">
        <v>3399</v>
      </c>
      <c r="G570" t="s">
        <v>361</v>
      </c>
      <c r="H570" t="s">
        <v>362</v>
      </c>
      <c r="J570" t="s">
        <v>678</v>
      </c>
      <c r="L570" t="s">
        <v>37</v>
      </c>
      <c r="M570" t="s">
        <v>110</v>
      </c>
      <c r="R570" t="s">
        <v>3397</v>
      </c>
      <c r="W570" t="s">
        <v>3399</v>
      </c>
      <c r="X570" t="s">
        <v>3400</v>
      </c>
      <c r="Y570" t="s">
        <v>143</v>
      </c>
      <c r="Z570" t="s">
        <v>114</v>
      </c>
      <c r="AA570" t="s">
        <v>3401</v>
      </c>
      <c r="AB570" t="s">
        <v>367</v>
      </c>
      <c r="AC570" t="s">
        <v>117</v>
      </c>
      <c r="AD570" t="s">
        <v>110</v>
      </c>
      <c r="AE570" t="s">
        <v>118</v>
      </c>
      <c r="AF570" t="s">
        <v>368</v>
      </c>
      <c r="AG570" t="s">
        <v>119</v>
      </c>
    </row>
    <row r="571" spans="1:33" x14ac:dyDescent="0.25">
      <c r="A571">
        <v>1639108137</v>
      </c>
      <c r="B571">
        <v>2143819</v>
      </c>
      <c r="C571" t="s">
        <v>3402</v>
      </c>
      <c r="D571" t="s">
        <v>3403</v>
      </c>
      <c r="E571" t="s">
        <v>3404</v>
      </c>
      <c r="G571" t="s">
        <v>361</v>
      </c>
      <c r="H571" t="s">
        <v>362</v>
      </c>
      <c r="J571" t="s">
        <v>363</v>
      </c>
      <c r="L571" t="s">
        <v>226</v>
      </c>
      <c r="M571" t="s">
        <v>110</v>
      </c>
      <c r="R571" t="s">
        <v>3402</v>
      </c>
      <c r="W571" t="s">
        <v>3404</v>
      </c>
      <c r="X571" t="s">
        <v>3405</v>
      </c>
      <c r="Y571" t="s">
        <v>258</v>
      </c>
      <c r="Z571" t="s">
        <v>114</v>
      </c>
      <c r="AA571" t="s">
        <v>3406</v>
      </c>
      <c r="AB571" t="s">
        <v>128</v>
      </c>
      <c r="AC571" t="s">
        <v>117</v>
      </c>
      <c r="AD571" t="s">
        <v>110</v>
      </c>
      <c r="AE571" t="s">
        <v>118</v>
      </c>
      <c r="AF571" t="s">
        <v>368</v>
      </c>
      <c r="AG571" t="s">
        <v>119</v>
      </c>
    </row>
    <row r="572" spans="1:33" x14ac:dyDescent="0.25">
      <c r="A572">
        <v>1326124256</v>
      </c>
      <c r="B572">
        <v>2149599</v>
      </c>
      <c r="C572" t="s">
        <v>3407</v>
      </c>
      <c r="D572" t="s">
        <v>3408</v>
      </c>
      <c r="E572" t="s">
        <v>3409</v>
      </c>
      <c r="G572" t="s">
        <v>3410</v>
      </c>
      <c r="H572" t="s">
        <v>3411</v>
      </c>
      <c r="J572" t="s">
        <v>3412</v>
      </c>
      <c r="L572" t="s">
        <v>226</v>
      </c>
      <c r="M572" t="s">
        <v>123</v>
      </c>
      <c r="R572" t="s">
        <v>3413</v>
      </c>
      <c r="W572" t="s">
        <v>3409</v>
      </c>
      <c r="X572" t="s">
        <v>951</v>
      </c>
      <c r="Y572" t="s">
        <v>143</v>
      </c>
      <c r="Z572" t="s">
        <v>114</v>
      </c>
      <c r="AA572" t="s">
        <v>952</v>
      </c>
      <c r="AB572" t="s">
        <v>128</v>
      </c>
      <c r="AC572" t="s">
        <v>117</v>
      </c>
      <c r="AD572" t="s">
        <v>110</v>
      </c>
      <c r="AE572" t="s">
        <v>118</v>
      </c>
      <c r="AF572" t="s">
        <v>368</v>
      </c>
      <c r="AG572" t="s">
        <v>119</v>
      </c>
    </row>
    <row r="573" spans="1:33" x14ac:dyDescent="0.25">
      <c r="A573">
        <v>1821156936</v>
      </c>
      <c r="B573">
        <v>730694</v>
      </c>
      <c r="C573" t="s">
        <v>3414</v>
      </c>
      <c r="D573" t="s">
        <v>3415</v>
      </c>
      <c r="E573" t="s">
        <v>3416</v>
      </c>
      <c r="G573" t="s">
        <v>352</v>
      </c>
      <c r="H573" t="s">
        <v>353</v>
      </c>
      <c r="J573" t="s">
        <v>354</v>
      </c>
      <c r="L573" t="s">
        <v>1305</v>
      </c>
      <c r="M573" t="s">
        <v>110</v>
      </c>
      <c r="R573" t="s">
        <v>3414</v>
      </c>
      <c r="W573" t="s">
        <v>3416</v>
      </c>
      <c r="X573" t="s">
        <v>3417</v>
      </c>
      <c r="Y573" t="s">
        <v>258</v>
      </c>
      <c r="Z573" t="s">
        <v>114</v>
      </c>
      <c r="AA573" t="s">
        <v>3418</v>
      </c>
      <c r="AB573" t="s">
        <v>128</v>
      </c>
      <c r="AC573" t="s">
        <v>117</v>
      </c>
      <c r="AD573" t="s">
        <v>110</v>
      </c>
      <c r="AE573" t="s">
        <v>118</v>
      </c>
      <c r="AG573" t="s">
        <v>119</v>
      </c>
    </row>
    <row r="574" spans="1:33" x14ac:dyDescent="0.25">
      <c r="A574">
        <v>1851654321</v>
      </c>
      <c r="B574">
        <v>3888319</v>
      </c>
      <c r="C574" t="s">
        <v>3419</v>
      </c>
      <c r="D574" t="s">
        <v>3420</v>
      </c>
      <c r="E574" t="s">
        <v>3421</v>
      </c>
      <c r="G574" t="s">
        <v>352</v>
      </c>
      <c r="H574" t="s">
        <v>353</v>
      </c>
      <c r="J574" t="s">
        <v>354</v>
      </c>
      <c r="L574" t="s">
        <v>122</v>
      </c>
      <c r="M574" t="s">
        <v>110</v>
      </c>
      <c r="R574" t="s">
        <v>3419</v>
      </c>
      <c r="W574" t="s">
        <v>3421</v>
      </c>
      <c r="X574" t="s">
        <v>3009</v>
      </c>
      <c r="Y574" t="s">
        <v>143</v>
      </c>
      <c r="Z574" t="s">
        <v>114</v>
      </c>
      <c r="AA574" t="s">
        <v>3010</v>
      </c>
      <c r="AB574" t="s">
        <v>2792</v>
      </c>
      <c r="AC574" t="s">
        <v>117</v>
      </c>
      <c r="AD574" t="s">
        <v>110</v>
      </c>
      <c r="AE574" t="s">
        <v>118</v>
      </c>
      <c r="AG574" t="s">
        <v>119</v>
      </c>
    </row>
    <row r="575" spans="1:33" x14ac:dyDescent="0.25">
      <c r="A575">
        <v>1972567188</v>
      </c>
      <c r="B575">
        <v>2531400</v>
      </c>
      <c r="C575" t="s">
        <v>3422</v>
      </c>
      <c r="D575" t="s">
        <v>3423</v>
      </c>
      <c r="E575" t="s">
        <v>3424</v>
      </c>
      <c r="G575" t="s">
        <v>352</v>
      </c>
      <c r="H575" t="s">
        <v>353</v>
      </c>
      <c r="J575" t="s">
        <v>354</v>
      </c>
      <c r="L575" t="s">
        <v>226</v>
      </c>
      <c r="M575" t="s">
        <v>123</v>
      </c>
      <c r="R575" t="s">
        <v>3422</v>
      </c>
      <c r="W575" t="s">
        <v>3424</v>
      </c>
      <c r="X575" t="s">
        <v>3425</v>
      </c>
      <c r="Y575" t="s">
        <v>3426</v>
      </c>
      <c r="Z575" t="s">
        <v>114</v>
      </c>
      <c r="AA575" t="s">
        <v>3427</v>
      </c>
      <c r="AB575" t="s">
        <v>128</v>
      </c>
      <c r="AC575" t="s">
        <v>117</v>
      </c>
      <c r="AD575" t="s">
        <v>110</v>
      </c>
      <c r="AE575" t="s">
        <v>118</v>
      </c>
      <c r="AG575" t="s">
        <v>119</v>
      </c>
    </row>
    <row r="576" spans="1:33" x14ac:dyDescent="0.25">
      <c r="A576">
        <v>1134355373</v>
      </c>
      <c r="B576">
        <v>3516781</v>
      </c>
      <c r="C576" t="s">
        <v>3428</v>
      </c>
      <c r="D576" t="s">
        <v>3429</v>
      </c>
      <c r="E576" t="s">
        <v>3430</v>
      </c>
      <c r="G576" t="s">
        <v>3431</v>
      </c>
      <c r="H576" t="s">
        <v>3432</v>
      </c>
      <c r="L576" t="s">
        <v>226</v>
      </c>
      <c r="M576" t="s">
        <v>123</v>
      </c>
      <c r="R576" t="s">
        <v>3433</v>
      </c>
      <c r="W576" t="s">
        <v>3430</v>
      </c>
      <c r="X576" t="s">
        <v>3434</v>
      </c>
      <c r="Y576" t="s">
        <v>532</v>
      </c>
      <c r="Z576" t="s">
        <v>114</v>
      </c>
      <c r="AA576" t="s">
        <v>1295</v>
      </c>
      <c r="AB576" t="s">
        <v>128</v>
      </c>
      <c r="AC576" t="s">
        <v>117</v>
      </c>
      <c r="AD576" t="s">
        <v>110</v>
      </c>
      <c r="AE576" t="s">
        <v>118</v>
      </c>
      <c r="AF576" t="s">
        <v>822</v>
      </c>
      <c r="AG576" t="s">
        <v>119</v>
      </c>
    </row>
    <row r="577" spans="1:33" x14ac:dyDescent="0.25">
      <c r="A577">
        <v>1194049502</v>
      </c>
      <c r="B577">
        <v>3265143</v>
      </c>
      <c r="C577" t="s">
        <v>3435</v>
      </c>
      <c r="D577" t="s">
        <v>3436</v>
      </c>
      <c r="E577" t="s">
        <v>3437</v>
      </c>
      <c r="G577" t="s">
        <v>591</v>
      </c>
      <c r="H577" t="s">
        <v>3438</v>
      </c>
      <c r="L577" t="s">
        <v>226</v>
      </c>
      <c r="M577" t="s">
        <v>110</v>
      </c>
      <c r="R577" t="s">
        <v>3435</v>
      </c>
      <c r="W577" t="s">
        <v>3437</v>
      </c>
      <c r="X577" t="s">
        <v>1257</v>
      </c>
      <c r="Y577" t="s">
        <v>551</v>
      </c>
      <c r="Z577" t="s">
        <v>114</v>
      </c>
      <c r="AA577" t="s">
        <v>1258</v>
      </c>
      <c r="AB577" t="s">
        <v>367</v>
      </c>
      <c r="AC577" t="s">
        <v>117</v>
      </c>
      <c r="AD577" t="s">
        <v>110</v>
      </c>
      <c r="AE577" t="s">
        <v>118</v>
      </c>
      <c r="AF577" t="s">
        <v>822</v>
      </c>
      <c r="AG577" t="s">
        <v>119</v>
      </c>
    </row>
    <row r="578" spans="1:33" x14ac:dyDescent="0.25">
      <c r="A578">
        <v>1194151712</v>
      </c>
      <c r="B578">
        <v>3731220</v>
      </c>
      <c r="C578" t="s">
        <v>3439</v>
      </c>
      <c r="D578" t="s">
        <v>3440</v>
      </c>
      <c r="E578" t="s">
        <v>3441</v>
      </c>
      <c r="G578" t="s">
        <v>361</v>
      </c>
      <c r="H578" t="s">
        <v>1304</v>
      </c>
      <c r="J578" t="s">
        <v>1333</v>
      </c>
      <c r="L578" t="s">
        <v>226</v>
      </c>
      <c r="M578" t="s">
        <v>123</v>
      </c>
      <c r="R578" t="s">
        <v>3439</v>
      </c>
      <c r="W578" t="s">
        <v>3441</v>
      </c>
      <c r="X578" t="s">
        <v>1294</v>
      </c>
      <c r="Y578" t="s">
        <v>532</v>
      </c>
      <c r="Z578" t="s">
        <v>114</v>
      </c>
      <c r="AA578" t="s">
        <v>1295</v>
      </c>
      <c r="AB578" t="s">
        <v>128</v>
      </c>
      <c r="AC578" t="s">
        <v>117</v>
      </c>
      <c r="AD578" t="s">
        <v>110</v>
      </c>
      <c r="AE578" t="s">
        <v>118</v>
      </c>
      <c r="AF578" t="s">
        <v>822</v>
      </c>
      <c r="AG578" t="s">
        <v>119</v>
      </c>
    </row>
    <row r="579" spans="1:33" x14ac:dyDescent="0.25">
      <c r="A579">
        <v>1275596793</v>
      </c>
      <c r="B579">
        <v>1937728</v>
      </c>
      <c r="C579" t="s">
        <v>3442</v>
      </c>
      <c r="D579" t="s">
        <v>3443</v>
      </c>
      <c r="E579" t="s">
        <v>3444</v>
      </c>
      <c r="G579" t="s">
        <v>3445</v>
      </c>
      <c r="H579" t="s">
        <v>575</v>
      </c>
      <c r="J579" t="s">
        <v>3446</v>
      </c>
      <c r="L579" t="s">
        <v>122</v>
      </c>
      <c r="M579" t="s">
        <v>110</v>
      </c>
      <c r="R579" t="s">
        <v>3447</v>
      </c>
      <c r="W579" t="s">
        <v>3444</v>
      </c>
      <c r="X579" t="s">
        <v>3448</v>
      </c>
      <c r="Y579" t="s">
        <v>3449</v>
      </c>
      <c r="Z579" t="s">
        <v>114</v>
      </c>
      <c r="AA579" t="s">
        <v>3450</v>
      </c>
      <c r="AB579" t="s">
        <v>128</v>
      </c>
      <c r="AC579" t="s">
        <v>117</v>
      </c>
      <c r="AD579" t="s">
        <v>110</v>
      </c>
      <c r="AE579" t="s">
        <v>118</v>
      </c>
      <c r="AF579" t="s">
        <v>368</v>
      </c>
      <c r="AG579" t="s">
        <v>119</v>
      </c>
    </row>
    <row r="580" spans="1:33" x14ac:dyDescent="0.25">
      <c r="A580">
        <v>1417206079</v>
      </c>
      <c r="B580">
        <v>3967508</v>
      </c>
      <c r="C580" t="s">
        <v>3451</v>
      </c>
      <c r="D580" t="s">
        <v>3452</v>
      </c>
      <c r="E580" t="s">
        <v>3453</v>
      </c>
      <c r="G580" t="s">
        <v>379</v>
      </c>
      <c r="H580" t="s">
        <v>380</v>
      </c>
      <c r="J580" t="s">
        <v>381</v>
      </c>
      <c r="L580" t="s">
        <v>234</v>
      </c>
      <c r="M580" t="s">
        <v>110</v>
      </c>
      <c r="R580" t="s">
        <v>3451</v>
      </c>
      <c r="W580" t="s">
        <v>3453</v>
      </c>
      <c r="X580" t="s">
        <v>1294</v>
      </c>
      <c r="Y580" t="s">
        <v>532</v>
      </c>
      <c r="Z580" t="s">
        <v>114</v>
      </c>
      <c r="AA580" t="s">
        <v>1295</v>
      </c>
      <c r="AB580" t="s">
        <v>128</v>
      </c>
      <c r="AC580" t="s">
        <v>117</v>
      </c>
      <c r="AD580" t="s">
        <v>110</v>
      </c>
      <c r="AE580" t="s">
        <v>118</v>
      </c>
      <c r="AG580" t="s">
        <v>119</v>
      </c>
    </row>
    <row r="581" spans="1:33" x14ac:dyDescent="0.25">
      <c r="A581">
        <v>1508135914</v>
      </c>
      <c r="B581">
        <v>3833878</v>
      </c>
      <c r="C581" t="s">
        <v>3454</v>
      </c>
      <c r="D581" t="s">
        <v>3455</v>
      </c>
      <c r="E581" t="s">
        <v>3456</v>
      </c>
      <c r="G581" t="s">
        <v>591</v>
      </c>
      <c r="H581" t="s">
        <v>3438</v>
      </c>
      <c r="L581" t="s">
        <v>226</v>
      </c>
      <c r="M581" t="s">
        <v>110</v>
      </c>
      <c r="R581" t="s">
        <v>3454</v>
      </c>
      <c r="W581" t="s">
        <v>3456</v>
      </c>
      <c r="X581" t="s">
        <v>1294</v>
      </c>
      <c r="Y581" t="s">
        <v>532</v>
      </c>
      <c r="Z581" t="s">
        <v>114</v>
      </c>
      <c r="AA581" t="s">
        <v>1295</v>
      </c>
      <c r="AB581" t="s">
        <v>128</v>
      </c>
      <c r="AC581" t="s">
        <v>117</v>
      </c>
      <c r="AD581" t="s">
        <v>110</v>
      </c>
      <c r="AE581" t="s">
        <v>118</v>
      </c>
      <c r="AF581" t="s">
        <v>822</v>
      </c>
      <c r="AG581" t="s">
        <v>119</v>
      </c>
    </row>
    <row r="582" spans="1:33" x14ac:dyDescent="0.25">
      <c r="A582">
        <v>1942253414</v>
      </c>
      <c r="B582">
        <v>2958529</v>
      </c>
      <c r="C582" t="s">
        <v>3457</v>
      </c>
      <c r="D582" t="s">
        <v>3458</v>
      </c>
      <c r="E582" t="s">
        <v>3459</v>
      </c>
      <c r="G582" t="s">
        <v>3460</v>
      </c>
      <c r="H582" t="s">
        <v>3461</v>
      </c>
      <c r="J582" t="s">
        <v>3462</v>
      </c>
      <c r="L582" t="s">
        <v>122</v>
      </c>
      <c r="M582" t="s">
        <v>110</v>
      </c>
      <c r="R582" t="s">
        <v>3463</v>
      </c>
      <c r="W582" t="s">
        <v>3464</v>
      </c>
      <c r="X582" t="s">
        <v>3465</v>
      </c>
      <c r="Y582" t="s">
        <v>126</v>
      </c>
      <c r="Z582" t="s">
        <v>114</v>
      </c>
      <c r="AA582" t="s">
        <v>3466</v>
      </c>
      <c r="AB582" t="s">
        <v>128</v>
      </c>
      <c r="AC582" t="s">
        <v>117</v>
      </c>
      <c r="AD582" t="s">
        <v>110</v>
      </c>
      <c r="AE582" t="s">
        <v>118</v>
      </c>
      <c r="AG582" t="s">
        <v>119</v>
      </c>
    </row>
    <row r="583" spans="1:33" x14ac:dyDescent="0.25">
      <c r="A583">
        <v>1225080120</v>
      </c>
      <c r="B583">
        <v>2005030</v>
      </c>
      <c r="C583" t="s">
        <v>3467</v>
      </c>
      <c r="D583" t="s">
        <v>3468</v>
      </c>
      <c r="E583" t="s">
        <v>3469</v>
      </c>
      <c r="G583" t="s">
        <v>106</v>
      </c>
      <c r="H583" t="s">
        <v>107</v>
      </c>
      <c r="J583" t="s">
        <v>108</v>
      </c>
      <c r="L583" t="s">
        <v>122</v>
      </c>
      <c r="M583" t="s">
        <v>110</v>
      </c>
      <c r="R583" t="s">
        <v>3467</v>
      </c>
      <c r="W583" t="s">
        <v>3470</v>
      </c>
      <c r="X583" t="s">
        <v>150</v>
      </c>
      <c r="Y583" t="s">
        <v>151</v>
      </c>
      <c r="Z583" t="s">
        <v>114</v>
      </c>
      <c r="AA583" t="s">
        <v>152</v>
      </c>
      <c r="AB583" t="s">
        <v>128</v>
      </c>
      <c r="AC583" t="s">
        <v>117</v>
      </c>
      <c r="AD583" t="s">
        <v>110</v>
      </c>
      <c r="AE583" t="s">
        <v>118</v>
      </c>
      <c r="AG583" t="s">
        <v>119</v>
      </c>
    </row>
    <row r="584" spans="1:33" x14ac:dyDescent="0.25">
      <c r="A584">
        <v>1235242736</v>
      </c>
      <c r="B584">
        <v>1786667</v>
      </c>
      <c r="C584" t="s">
        <v>3471</v>
      </c>
      <c r="D584" t="s">
        <v>3472</v>
      </c>
      <c r="E584" t="s">
        <v>3473</v>
      </c>
      <c r="G584" t="s">
        <v>106</v>
      </c>
      <c r="H584" t="s">
        <v>107</v>
      </c>
      <c r="J584" t="s">
        <v>108</v>
      </c>
      <c r="L584" t="s">
        <v>140</v>
      </c>
      <c r="M584" t="s">
        <v>110</v>
      </c>
      <c r="R584" t="s">
        <v>3471</v>
      </c>
      <c r="W584" t="s">
        <v>3473</v>
      </c>
      <c r="X584" t="s">
        <v>3474</v>
      </c>
      <c r="Y584" t="s">
        <v>258</v>
      </c>
      <c r="Z584" t="s">
        <v>114</v>
      </c>
      <c r="AA584" t="s">
        <v>3475</v>
      </c>
      <c r="AB584" t="s">
        <v>128</v>
      </c>
      <c r="AC584" t="s">
        <v>117</v>
      </c>
      <c r="AD584" t="s">
        <v>110</v>
      </c>
      <c r="AE584" t="s">
        <v>118</v>
      </c>
      <c r="AG584" t="s">
        <v>119</v>
      </c>
    </row>
    <row r="585" spans="1:33" x14ac:dyDescent="0.25">
      <c r="A585">
        <v>1295798692</v>
      </c>
      <c r="B585">
        <v>2040128</v>
      </c>
      <c r="C585" t="s">
        <v>3476</v>
      </c>
      <c r="D585" t="s">
        <v>3477</v>
      </c>
      <c r="E585" t="s">
        <v>3478</v>
      </c>
      <c r="G585" t="s">
        <v>106</v>
      </c>
      <c r="H585" t="s">
        <v>107</v>
      </c>
      <c r="J585" t="s">
        <v>108</v>
      </c>
      <c r="L585" t="s">
        <v>122</v>
      </c>
      <c r="M585" t="s">
        <v>123</v>
      </c>
      <c r="R585" t="s">
        <v>3476</v>
      </c>
      <c r="W585" t="s">
        <v>3478</v>
      </c>
      <c r="X585" t="s">
        <v>134</v>
      </c>
      <c r="Y585" t="s">
        <v>135</v>
      </c>
      <c r="Z585" t="s">
        <v>114</v>
      </c>
      <c r="AA585" t="s">
        <v>136</v>
      </c>
      <c r="AB585" t="s">
        <v>128</v>
      </c>
      <c r="AC585" t="s">
        <v>117</v>
      </c>
      <c r="AD585" t="s">
        <v>110</v>
      </c>
      <c r="AE585" t="s">
        <v>118</v>
      </c>
      <c r="AG585" t="s">
        <v>119</v>
      </c>
    </row>
    <row r="586" spans="1:33" x14ac:dyDescent="0.25">
      <c r="A586">
        <v>1306978176</v>
      </c>
      <c r="B586">
        <v>3241792</v>
      </c>
      <c r="C586" t="s">
        <v>3479</v>
      </c>
      <c r="D586" t="s">
        <v>3480</v>
      </c>
      <c r="E586" t="s">
        <v>3481</v>
      </c>
      <c r="G586" t="s">
        <v>106</v>
      </c>
      <c r="H586" t="s">
        <v>107</v>
      </c>
      <c r="J586" t="s">
        <v>108</v>
      </c>
      <c r="L586" t="s">
        <v>122</v>
      </c>
      <c r="M586" t="s">
        <v>110</v>
      </c>
      <c r="R586" t="s">
        <v>3479</v>
      </c>
      <c r="W586" t="s">
        <v>3481</v>
      </c>
      <c r="X586" t="s">
        <v>2725</v>
      </c>
      <c r="Y586" t="s">
        <v>135</v>
      </c>
      <c r="Z586" t="s">
        <v>114</v>
      </c>
      <c r="AA586" t="s">
        <v>136</v>
      </c>
      <c r="AB586" t="s">
        <v>128</v>
      </c>
      <c r="AC586" t="s">
        <v>117</v>
      </c>
      <c r="AD586" t="s">
        <v>110</v>
      </c>
      <c r="AE586" t="s">
        <v>118</v>
      </c>
      <c r="AG586" t="s">
        <v>119</v>
      </c>
    </row>
    <row r="587" spans="1:33" x14ac:dyDescent="0.25">
      <c r="A587">
        <v>1427156678</v>
      </c>
      <c r="B587">
        <v>2511420</v>
      </c>
      <c r="C587" t="s">
        <v>3482</v>
      </c>
      <c r="D587" t="s">
        <v>3483</v>
      </c>
      <c r="E587" t="s">
        <v>3484</v>
      </c>
      <c r="G587" t="s">
        <v>106</v>
      </c>
      <c r="H587" t="s">
        <v>107</v>
      </c>
      <c r="J587" t="s">
        <v>108</v>
      </c>
      <c r="L587" t="s">
        <v>226</v>
      </c>
      <c r="M587" t="s">
        <v>123</v>
      </c>
      <c r="R587" t="s">
        <v>3485</v>
      </c>
      <c r="W587" t="s">
        <v>3484</v>
      </c>
      <c r="X587" t="s">
        <v>243</v>
      </c>
      <c r="Y587" t="s">
        <v>135</v>
      </c>
      <c r="Z587" t="s">
        <v>114</v>
      </c>
      <c r="AA587" t="s">
        <v>136</v>
      </c>
      <c r="AB587" t="s">
        <v>128</v>
      </c>
      <c r="AC587" t="s">
        <v>117</v>
      </c>
      <c r="AD587" t="s">
        <v>110</v>
      </c>
      <c r="AE587" t="s">
        <v>118</v>
      </c>
      <c r="AG587" t="s">
        <v>119</v>
      </c>
    </row>
    <row r="588" spans="1:33" x14ac:dyDescent="0.25">
      <c r="A588">
        <v>1467414045</v>
      </c>
      <c r="B588">
        <v>2490191</v>
      </c>
      <c r="C588" t="s">
        <v>3486</v>
      </c>
      <c r="D588" t="s">
        <v>3487</v>
      </c>
      <c r="E588" t="s">
        <v>3488</v>
      </c>
      <c r="G588" t="s">
        <v>106</v>
      </c>
      <c r="H588" t="s">
        <v>107</v>
      </c>
      <c r="J588" t="s">
        <v>108</v>
      </c>
      <c r="L588" t="s">
        <v>140</v>
      </c>
      <c r="M588" t="s">
        <v>110</v>
      </c>
      <c r="R588" t="s">
        <v>3486</v>
      </c>
      <c r="W588" t="s">
        <v>3488</v>
      </c>
      <c r="X588" t="s">
        <v>3489</v>
      </c>
      <c r="Y588" t="s">
        <v>958</v>
      </c>
      <c r="Z588" t="s">
        <v>114</v>
      </c>
      <c r="AA588" t="s">
        <v>959</v>
      </c>
      <c r="AB588" t="s">
        <v>128</v>
      </c>
      <c r="AC588" t="s">
        <v>117</v>
      </c>
      <c r="AD588" t="s">
        <v>110</v>
      </c>
      <c r="AE588" t="s">
        <v>118</v>
      </c>
      <c r="AG588" t="s">
        <v>119</v>
      </c>
    </row>
    <row r="589" spans="1:33" x14ac:dyDescent="0.25">
      <c r="A589">
        <v>1588719538</v>
      </c>
      <c r="B589">
        <v>837090</v>
      </c>
      <c r="C589" t="s">
        <v>3490</v>
      </c>
      <c r="D589" t="s">
        <v>3491</v>
      </c>
      <c r="E589" t="s">
        <v>3492</v>
      </c>
      <c r="G589" t="s">
        <v>3493</v>
      </c>
      <c r="H589" t="s">
        <v>3494</v>
      </c>
      <c r="L589" t="s">
        <v>226</v>
      </c>
      <c r="M589" t="s">
        <v>110</v>
      </c>
      <c r="R589" t="s">
        <v>3495</v>
      </c>
      <c r="W589" t="s">
        <v>3492</v>
      </c>
      <c r="X589" t="s">
        <v>945</v>
      </c>
      <c r="Y589" t="s">
        <v>135</v>
      </c>
      <c r="Z589" t="s">
        <v>114</v>
      </c>
      <c r="AA589" t="s">
        <v>946</v>
      </c>
      <c r="AB589" t="s">
        <v>128</v>
      </c>
      <c r="AC589" t="s">
        <v>117</v>
      </c>
      <c r="AD589" t="s">
        <v>110</v>
      </c>
      <c r="AE589" t="s">
        <v>118</v>
      </c>
      <c r="AG589" t="s">
        <v>119</v>
      </c>
    </row>
    <row r="590" spans="1:33" x14ac:dyDescent="0.25">
      <c r="A590">
        <v>1497832430</v>
      </c>
      <c r="B590">
        <v>233990</v>
      </c>
      <c r="C590" t="s">
        <v>3496</v>
      </c>
      <c r="D590" t="s">
        <v>3497</v>
      </c>
      <c r="E590" t="s">
        <v>3498</v>
      </c>
      <c r="G590" t="s">
        <v>3499</v>
      </c>
      <c r="H590" t="s">
        <v>3500</v>
      </c>
      <c r="J590" t="s">
        <v>3501</v>
      </c>
      <c r="L590" t="s">
        <v>226</v>
      </c>
      <c r="M590" t="s">
        <v>123</v>
      </c>
      <c r="R590" t="s">
        <v>3502</v>
      </c>
      <c r="W590" t="s">
        <v>3498</v>
      </c>
      <c r="X590" t="s">
        <v>3503</v>
      </c>
      <c r="Y590" t="s">
        <v>126</v>
      </c>
      <c r="Z590" t="s">
        <v>114</v>
      </c>
      <c r="AA590" t="s">
        <v>3504</v>
      </c>
      <c r="AB590" t="s">
        <v>128</v>
      </c>
      <c r="AC590" t="s">
        <v>117</v>
      </c>
      <c r="AD590" t="s">
        <v>110</v>
      </c>
      <c r="AE590" t="s">
        <v>118</v>
      </c>
      <c r="AG590" t="s">
        <v>119</v>
      </c>
    </row>
    <row r="591" spans="1:33" x14ac:dyDescent="0.25">
      <c r="A591">
        <v>1881609659</v>
      </c>
      <c r="B591">
        <v>2619556</v>
      </c>
      <c r="C591" t="s">
        <v>3505</v>
      </c>
      <c r="D591" t="s">
        <v>3506</v>
      </c>
      <c r="E591" t="s">
        <v>3507</v>
      </c>
      <c r="G591" t="s">
        <v>3508</v>
      </c>
      <c r="H591" t="s">
        <v>3509</v>
      </c>
      <c r="L591" t="s">
        <v>226</v>
      </c>
      <c r="M591" t="s">
        <v>123</v>
      </c>
      <c r="R591" t="s">
        <v>3505</v>
      </c>
      <c r="W591" t="s">
        <v>3505</v>
      </c>
      <c r="X591" t="s">
        <v>3510</v>
      </c>
      <c r="Y591" t="s">
        <v>135</v>
      </c>
      <c r="Z591" t="s">
        <v>114</v>
      </c>
      <c r="AA591" t="s">
        <v>3511</v>
      </c>
      <c r="AB591" t="s">
        <v>128</v>
      </c>
      <c r="AC591" t="s">
        <v>117</v>
      </c>
      <c r="AD591" t="s">
        <v>110</v>
      </c>
      <c r="AE591" t="s">
        <v>118</v>
      </c>
      <c r="AG591" t="s">
        <v>119</v>
      </c>
    </row>
    <row r="592" spans="1:33" x14ac:dyDescent="0.25">
      <c r="A592">
        <v>1043298052</v>
      </c>
      <c r="B592">
        <v>1768354</v>
      </c>
      <c r="C592" t="s">
        <v>3512</v>
      </c>
      <c r="D592" t="s">
        <v>3513</v>
      </c>
      <c r="E592" t="s">
        <v>3514</v>
      </c>
      <c r="G592" t="s">
        <v>3512</v>
      </c>
      <c r="H592" t="s">
        <v>1478</v>
      </c>
      <c r="I592">
        <v>0</v>
      </c>
      <c r="J592" t="s">
        <v>3515</v>
      </c>
      <c r="L592" t="s">
        <v>234</v>
      </c>
      <c r="M592" t="s">
        <v>110</v>
      </c>
      <c r="R592" t="s">
        <v>3516</v>
      </c>
      <c r="W592" t="s">
        <v>3514</v>
      </c>
      <c r="X592" t="s">
        <v>3517</v>
      </c>
      <c r="Y592" t="s">
        <v>3518</v>
      </c>
      <c r="Z592" t="s">
        <v>114</v>
      </c>
      <c r="AA592" t="s">
        <v>3519</v>
      </c>
      <c r="AB592" t="s">
        <v>128</v>
      </c>
      <c r="AC592" t="s">
        <v>117</v>
      </c>
      <c r="AD592" t="s">
        <v>110</v>
      </c>
      <c r="AE592" t="s">
        <v>118</v>
      </c>
      <c r="AG592" t="s">
        <v>119</v>
      </c>
    </row>
    <row r="593" spans="1:33" x14ac:dyDescent="0.25">
      <c r="A593">
        <v>1770547630</v>
      </c>
      <c r="B593">
        <v>2213427</v>
      </c>
      <c r="C593" t="s">
        <v>3520</v>
      </c>
      <c r="D593" t="s">
        <v>3521</v>
      </c>
      <c r="E593" t="s">
        <v>3520</v>
      </c>
      <c r="G593" t="s">
        <v>379</v>
      </c>
      <c r="H593" t="s">
        <v>380</v>
      </c>
      <c r="J593" t="s">
        <v>381</v>
      </c>
      <c r="L593" t="s">
        <v>226</v>
      </c>
      <c r="M593" t="s">
        <v>123</v>
      </c>
      <c r="R593" t="s">
        <v>3522</v>
      </c>
      <c r="W593" t="s">
        <v>3523</v>
      </c>
      <c r="X593" t="s">
        <v>3524</v>
      </c>
      <c r="Y593" t="s">
        <v>258</v>
      </c>
      <c r="Z593" t="s">
        <v>114</v>
      </c>
      <c r="AA593" t="s">
        <v>2328</v>
      </c>
      <c r="AB593" t="s">
        <v>128</v>
      </c>
      <c r="AC593" t="s">
        <v>117</v>
      </c>
      <c r="AD593" t="s">
        <v>110</v>
      </c>
      <c r="AE593" t="s">
        <v>118</v>
      </c>
      <c r="AF593" t="s">
        <v>340</v>
      </c>
      <c r="AG593" t="s">
        <v>119</v>
      </c>
    </row>
    <row r="594" spans="1:33" x14ac:dyDescent="0.25">
      <c r="A594">
        <v>1659671808</v>
      </c>
      <c r="B594">
        <v>3424908</v>
      </c>
      <c r="C594" t="s">
        <v>3525</v>
      </c>
      <c r="D594" t="s">
        <v>3526</v>
      </c>
      <c r="E594" t="s">
        <v>3527</v>
      </c>
      <c r="G594" t="s">
        <v>379</v>
      </c>
      <c r="H594" t="s">
        <v>380</v>
      </c>
      <c r="J594" t="s">
        <v>381</v>
      </c>
      <c r="L594" t="s">
        <v>226</v>
      </c>
      <c r="M594" t="s">
        <v>123</v>
      </c>
      <c r="R594" t="s">
        <v>3528</v>
      </c>
      <c r="W594" t="s">
        <v>3527</v>
      </c>
      <c r="X594" t="s">
        <v>3529</v>
      </c>
      <c r="Y594" t="s">
        <v>258</v>
      </c>
      <c r="Z594" t="s">
        <v>114</v>
      </c>
      <c r="AA594" t="s">
        <v>3530</v>
      </c>
      <c r="AB594" t="s">
        <v>128</v>
      </c>
      <c r="AC594" t="s">
        <v>117</v>
      </c>
      <c r="AD594" t="s">
        <v>110</v>
      </c>
      <c r="AE594" t="s">
        <v>118</v>
      </c>
      <c r="AG594" t="s">
        <v>119</v>
      </c>
    </row>
    <row r="595" spans="1:33" x14ac:dyDescent="0.25">
      <c r="A595">
        <v>1891894986</v>
      </c>
      <c r="B595">
        <v>1862913</v>
      </c>
      <c r="C595" t="s">
        <v>3531</v>
      </c>
      <c r="D595" t="s">
        <v>3532</v>
      </c>
      <c r="E595" t="s">
        <v>3533</v>
      </c>
      <c r="G595" t="s">
        <v>379</v>
      </c>
      <c r="H595" t="s">
        <v>380</v>
      </c>
      <c r="J595" t="s">
        <v>381</v>
      </c>
      <c r="L595" t="s">
        <v>140</v>
      </c>
      <c r="M595" t="s">
        <v>123</v>
      </c>
      <c r="R595" t="s">
        <v>3534</v>
      </c>
      <c r="W595" t="s">
        <v>3535</v>
      </c>
      <c r="X595" t="s">
        <v>3536</v>
      </c>
      <c r="Y595" t="s">
        <v>258</v>
      </c>
      <c r="Z595" t="s">
        <v>114</v>
      </c>
      <c r="AA595" t="s">
        <v>3537</v>
      </c>
      <c r="AB595" t="s">
        <v>128</v>
      </c>
      <c r="AC595" t="s">
        <v>117</v>
      </c>
      <c r="AD595" t="s">
        <v>110</v>
      </c>
      <c r="AE595" t="s">
        <v>118</v>
      </c>
      <c r="AF595" t="s">
        <v>340</v>
      </c>
      <c r="AG595" t="s">
        <v>119</v>
      </c>
    </row>
    <row r="596" spans="1:33" x14ac:dyDescent="0.25">
      <c r="A596">
        <v>1760452288</v>
      </c>
      <c r="B596">
        <v>945639</v>
      </c>
      <c r="C596" t="s">
        <v>3538</v>
      </c>
      <c r="D596" t="s">
        <v>3539</v>
      </c>
      <c r="E596" t="s">
        <v>3540</v>
      </c>
      <c r="G596" t="s">
        <v>379</v>
      </c>
      <c r="H596" t="s">
        <v>380</v>
      </c>
      <c r="J596" t="s">
        <v>381</v>
      </c>
      <c r="L596" t="s">
        <v>140</v>
      </c>
      <c r="M596" t="s">
        <v>123</v>
      </c>
      <c r="R596" t="s">
        <v>3541</v>
      </c>
      <c r="W596" t="s">
        <v>3540</v>
      </c>
      <c r="X596" t="s">
        <v>3542</v>
      </c>
      <c r="Y596" t="s">
        <v>258</v>
      </c>
      <c r="Z596" t="s">
        <v>114</v>
      </c>
      <c r="AA596" t="s">
        <v>3543</v>
      </c>
      <c r="AB596" t="s">
        <v>128</v>
      </c>
      <c r="AC596" t="s">
        <v>117</v>
      </c>
      <c r="AD596" t="s">
        <v>110</v>
      </c>
      <c r="AE596" t="s">
        <v>118</v>
      </c>
      <c r="AG596" t="s">
        <v>119</v>
      </c>
    </row>
    <row r="597" spans="1:33" x14ac:dyDescent="0.25">
      <c r="A597">
        <v>1487632279</v>
      </c>
      <c r="B597">
        <v>1756069</v>
      </c>
      <c r="C597" t="s">
        <v>3544</v>
      </c>
      <c r="D597" t="s">
        <v>3545</v>
      </c>
      <c r="E597" t="s">
        <v>3546</v>
      </c>
      <c r="G597" t="s">
        <v>379</v>
      </c>
      <c r="H597" t="s">
        <v>380</v>
      </c>
      <c r="J597" t="s">
        <v>381</v>
      </c>
      <c r="L597" t="s">
        <v>122</v>
      </c>
      <c r="M597" t="s">
        <v>123</v>
      </c>
      <c r="R597" t="s">
        <v>3544</v>
      </c>
      <c r="W597" t="s">
        <v>3546</v>
      </c>
      <c r="X597" t="s">
        <v>3547</v>
      </c>
      <c r="Y597" t="s">
        <v>258</v>
      </c>
      <c r="Z597" t="s">
        <v>114</v>
      </c>
      <c r="AA597" t="s">
        <v>2509</v>
      </c>
      <c r="AB597" t="s">
        <v>128</v>
      </c>
      <c r="AC597" t="s">
        <v>117</v>
      </c>
      <c r="AD597" t="s">
        <v>110</v>
      </c>
      <c r="AE597" t="s">
        <v>118</v>
      </c>
      <c r="AG597" t="s">
        <v>119</v>
      </c>
    </row>
    <row r="598" spans="1:33" x14ac:dyDescent="0.25">
      <c r="A598">
        <v>1891775680</v>
      </c>
      <c r="B598">
        <v>2131822</v>
      </c>
      <c r="C598" t="s">
        <v>3548</v>
      </c>
      <c r="D598" t="s">
        <v>3549</v>
      </c>
      <c r="E598" t="s">
        <v>3550</v>
      </c>
      <c r="G598" t="s">
        <v>379</v>
      </c>
      <c r="H598" t="s">
        <v>380</v>
      </c>
      <c r="J598" t="s">
        <v>381</v>
      </c>
      <c r="L598" t="s">
        <v>226</v>
      </c>
      <c r="M598" t="s">
        <v>123</v>
      </c>
      <c r="R598" t="s">
        <v>3551</v>
      </c>
      <c r="W598" t="s">
        <v>3550</v>
      </c>
      <c r="X598" t="s">
        <v>951</v>
      </c>
      <c r="Y598" t="s">
        <v>143</v>
      </c>
      <c r="Z598" t="s">
        <v>114</v>
      </c>
      <c r="AA598" t="s">
        <v>952</v>
      </c>
      <c r="AB598" t="s">
        <v>128</v>
      </c>
      <c r="AC598" t="s">
        <v>117</v>
      </c>
      <c r="AD598" t="s">
        <v>110</v>
      </c>
      <c r="AE598" t="s">
        <v>118</v>
      </c>
      <c r="AG598" t="s">
        <v>119</v>
      </c>
    </row>
    <row r="599" spans="1:33" x14ac:dyDescent="0.25">
      <c r="A599">
        <v>1043483274</v>
      </c>
      <c r="B599">
        <v>3109868</v>
      </c>
      <c r="C599" t="s">
        <v>3552</v>
      </c>
      <c r="D599" t="s">
        <v>3553</v>
      </c>
      <c r="E599" t="s">
        <v>3552</v>
      </c>
      <c r="G599" t="s">
        <v>334</v>
      </c>
      <c r="H599" t="s">
        <v>1907</v>
      </c>
      <c r="J599" t="s">
        <v>1908</v>
      </c>
      <c r="L599" t="s">
        <v>226</v>
      </c>
      <c r="M599" t="s">
        <v>110</v>
      </c>
      <c r="R599" t="s">
        <v>3552</v>
      </c>
      <c r="W599" t="s">
        <v>3554</v>
      </c>
      <c r="X599" t="s">
        <v>3555</v>
      </c>
      <c r="Y599" t="s">
        <v>258</v>
      </c>
      <c r="Z599" t="s">
        <v>114</v>
      </c>
      <c r="AA599" t="s">
        <v>1206</v>
      </c>
      <c r="AB599" t="s">
        <v>367</v>
      </c>
      <c r="AC599" t="s">
        <v>117</v>
      </c>
      <c r="AD599" t="s">
        <v>110</v>
      </c>
      <c r="AE599" t="s">
        <v>118</v>
      </c>
      <c r="AG599" t="s">
        <v>119</v>
      </c>
    </row>
    <row r="600" spans="1:33" x14ac:dyDescent="0.25">
      <c r="A600">
        <v>1093758773</v>
      </c>
      <c r="B600">
        <v>3194832</v>
      </c>
      <c r="C600" t="s">
        <v>3556</v>
      </c>
      <c r="D600" t="s">
        <v>3557</v>
      </c>
      <c r="E600" t="s">
        <v>3556</v>
      </c>
      <c r="G600" t="s">
        <v>334</v>
      </c>
      <c r="H600" t="s">
        <v>1907</v>
      </c>
      <c r="J600" t="s">
        <v>1908</v>
      </c>
      <c r="L600" t="s">
        <v>166</v>
      </c>
      <c r="M600" t="s">
        <v>110</v>
      </c>
      <c r="R600" t="s">
        <v>3556</v>
      </c>
      <c r="W600" t="s">
        <v>3556</v>
      </c>
      <c r="X600" t="s">
        <v>3558</v>
      </c>
      <c r="Y600" t="s">
        <v>258</v>
      </c>
      <c r="Z600" t="s">
        <v>114</v>
      </c>
      <c r="AA600" t="s">
        <v>3537</v>
      </c>
      <c r="AB600" t="s">
        <v>367</v>
      </c>
      <c r="AC600" t="s">
        <v>117</v>
      </c>
      <c r="AD600" t="s">
        <v>110</v>
      </c>
      <c r="AE600" t="s">
        <v>118</v>
      </c>
      <c r="AG600" t="s">
        <v>119</v>
      </c>
    </row>
    <row r="601" spans="1:33" x14ac:dyDescent="0.25">
      <c r="A601">
        <v>1528208501</v>
      </c>
      <c r="B601">
        <v>3254822</v>
      </c>
      <c r="C601" t="s">
        <v>3559</v>
      </c>
      <c r="D601" t="s">
        <v>3560</v>
      </c>
      <c r="E601" t="s">
        <v>3561</v>
      </c>
      <c r="G601" t="s">
        <v>106</v>
      </c>
      <c r="H601" t="s">
        <v>107</v>
      </c>
      <c r="J601" t="s">
        <v>108</v>
      </c>
      <c r="L601" t="s">
        <v>122</v>
      </c>
      <c r="M601" t="s">
        <v>110</v>
      </c>
      <c r="R601" t="s">
        <v>3559</v>
      </c>
      <c r="W601" t="s">
        <v>3562</v>
      </c>
      <c r="X601" t="s">
        <v>134</v>
      </c>
      <c r="Y601" t="s">
        <v>135</v>
      </c>
      <c r="Z601" t="s">
        <v>114</v>
      </c>
      <c r="AA601" t="s">
        <v>136</v>
      </c>
      <c r="AB601" t="s">
        <v>128</v>
      </c>
      <c r="AC601" t="s">
        <v>117</v>
      </c>
      <c r="AD601" t="s">
        <v>110</v>
      </c>
      <c r="AE601" t="s">
        <v>118</v>
      </c>
      <c r="AG601" t="s">
        <v>119</v>
      </c>
    </row>
    <row r="602" spans="1:33" x14ac:dyDescent="0.25">
      <c r="A602">
        <v>1548390834</v>
      </c>
      <c r="B602">
        <v>2488493</v>
      </c>
      <c r="C602" t="s">
        <v>3563</v>
      </c>
      <c r="D602" t="s">
        <v>3564</v>
      </c>
      <c r="E602" t="s">
        <v>3563</v>
      </c>
      <c r="G602" t="s">
        <v>106</v>
      </c>
      <c r="H602" t="s">
        <v>107</v>
      </c>
      <c r="J602" t="s">
        <v>108</v>
      </c>
      <c r="L602" t="s">
        <v>109</v>
      </c>
      <c r="M602" t="s">
        <v>110</v>
      </c>
      <c r="R602" t="s">
        <v>3565</v>
      </c>
      <c r="W602" t="s">
        <v>3563</v>
      </c>
      <c r="X602" t="s">
        <v>2814</v>
      </c>
      <c r="Y602" t="s">
        <v>303</v>
      </c>
      <c r="Z602" t="s">
        <v>114</v>
      </c>
      <c r="AA602" t="s">
        <v>897</v>
      </c>
      <c r="AB602" t="s">
        <v>116</v>
      </c>
      <c r="AC602" t="s">
        <v>117</v>
      </c>
      <c r="AD602" t="s">
        <v>110</v>
      </c>
      <c r="AE602" t="s">
        <v>118</v>
      </c>
      <c r="AG602" t="s">
        <v>119</v>
      </c>
    </row>
    <row r="603" spans="1:33" x14ac:dyDescent="0.25">
      <c r="A603">
        <v>1033298906</v>
      </c>
      <c r="B603">
        <v>2180096</v>
      </c>
      <c r="C603" t="s">
        <v>3566</v>
      </c>
      <c r="D603" t="s">
        <v>3567</v>
      </c>
      <c r="E603" t="s">
        <v>3568</v>
      </c>
      <c r="G603" t="s">
        <v>3569</v>
      </c>
      <c r="H603" t="s">
        <v>3570</v>
      </c>
      <c r="J603" t="s">
        <v>3571</v>
      </c>
      <c r="L603" t="s">
        <v>226</v>
      </c>
      <c r="M603" t="s">
        <v>110</v>
      </c>
      <c r="R603" t="s">
        <v>3572</v>
      </c>
      <c r="W603" t="s">
        <v>3573</v>
      </c>
      <c r="X603" t="s">
        <v>3574</v>
      </c>
      <c r="Y603" t="s">
        <v>151</v>
      </c>
      <c r="Z603" t="s">
        <v>114</v>
      </c>
      <c r="AA603" t="s">
        <v>3575</v>
      </c>
      <c r="AB603" t="s">
        <v>128</v>
      </c>
      <c r="AC603" t="s">
        <v>117</v>
      </c>
      <c r="AD603" t="s">
        <v>110</v>
      </c>
      <c r="AE603" t="s">
        <v>118</v>
      </c>
      <c r="AG603" t="s">
        <v>119</v>
      </c>
    </row>
    <row r="604" spans="1:33" x14ac:dyDescent="0.25">
      <c r="A604">
        <v>1326063215</v>
      </c>
      <c r="B604">
        <v>717588</v>
      </c>
      <c r="C604" t="s">
        <v>3576</v>
      </c>
      <c r="D604" t="s">
        <v>3577</v>
      </c>
      <c r="E604" t="s">
        <v>3578</v>
      </c>
      <c r="G604" t="s">
        <v>283</v>
      </c>
      <c r="H604" t="s">
        <v>284</v>
      </c>
      <c r="J604" t="s">
        <v>285</v>
      </c>
      <c r="L604" t="s">
        <v>122</v>
      </c>
      <c r="M604" t="s">
        <v>110</v>
      </c>
      <c r="R604" t="s">
        <v>3576</v>
      </c>
      <c r="W604" t="s">
        <v>3579</v>
      </c>
      <c r="X604" t="s">
        <v>3580</v>
      </c>
      <c r="Y604" t="s">
        <v>258</v>
      </c>
      <c r="Z604" t="s">
        <v>114</v>
      </c>
      <c r="AA604" t="s">
        <v>3581</v>
      </c>
      <c r="AB604" t="s">
        <v>128</v>
      </c>
      <c r="AC604" t="s">
        <v>117</v>
      </c>
      <c r="AD604" t="s">
        <v>110</v>
      </c>
      <c r="AE604" t="s">
        <v>118</v>
      </c>
      <c r="AG604" t="s">
        <v>119</v>
      </c>
    </row>
    <row r="605" spans="1:33" x14ac:dyDescent="0.25">
      <c r="A605">
        <v>1326070038</v>
      </c>
      <c r="B605">
        <v>1367968</v>
      </c>
      <c r="C605" t="s">
        <v>3582</v>
      </c>
      <c r="D605" t="s">
        <v>3583</v>
      </c>
      <c r="E605" t="s">
        <v>3584</v>
      </c>
      <c r="G605" t="s">
        <v>283</v>
      </c>
      <c r="H605" t="s">
        <v>284</v>
      </c>
      <c r="J605" t="s">
        <v>285</v>
      </c>
      <c r="L605" t="s">
        <v>140</v>
      </c>
      <c r="M605" t="s">
        <v>110</v>
      </c>
      <c r="R605" t="s">
        <v>3582</v>
      </c>
      <c r="W605" t="s">
        <v>3585</v>
      </c>
      <c r="X605" t="s">
        <v>1376</v>
      </c>
      <c r="Y605" t="s">
        <v>258</v>
      </c>
      <c r="Z605" t="s">
        <v>114</v>
      </c>
      <c r="AA605" t="s">
        <v>1377</v>
      </c>
      <c r="AB605" t="s">
        <v>128</v>
      </c>
      <c r="AC605" t="s">
        <v>117</v>
      </c>
      <c r="AD605" t="s">
        <v>110</v>
      </c>
      <c r="AE605" t="s">
        <v>118</v>
      </c>
      <c r="AG605" t="s">
        <v>119</v>
      </c>
    </row>
    <row r="606" spans="1:33" x14ac:dyDescent="0.25">
      <c r="A606">
        <v>1326119637</v>
      </c>
      <c r="B606">
        <v>3013825</v>
      </c>
      <c r="C606" t="s">
        <v>3586</v>
      </c>
      <c r="D606" t="s">
        <v>3587</v>
      </c>
      <c r="E606" t="s">
        <v>3588</v>
      </c>
      <c r="G606" t="s">
        <v>283</v>
      </c>
      <c r="H606" t="s">
        <v>284</v>
      </c>
      <c r="J606" t="s">
        <v>285</v>
      </c>
      <c r="L606" t="s">
        <v>122</v>
      </c>
      <c r="M606" t="s">
        <v>123</v>
      </c>
      <c r="R606" t="s">
        <v>3586</v>
      </c>
      <c r="W606" t="s">
        <v>3589</v>
      </c>
      <c r="X606" t="s">
        <v>3590</v>
      </c>
      <c r="Y606" t="s">
        <v>258</v>
      </c>
      <c r="Z606" t="s">
        <v>114</v>
      </c>
      <c r="AA606" t="s">
        <v>2027</v>
      </c>
      <c r="AB606" t="s">
        <v>128</v>
      </c>
      <c r="AC606" t="s">
        <v>117</v>
      </c>
      <c r="AD606" t="s">
        <v>110</v>
      </c>
      <c r="AE606" t="s">
        <v>118</v>
      </c>
      <c r="AG606" t="s">
        <v>119</v>
      </c>
    </row>
    <row r="607" spans="1:33" x14ac:dyDescent="0.25">
      <c r="A607">
        <v>1326211590</v>
      </c>
      <c r="B607">
        <v>3557893</v>
      </c>
      <c r="C607" t="s">
        <v>3591</v>
      </c>
      <c r="D607" t="s">
        <v>3592</v>
      </c>
      <c r="E607" t="s">
        <v>3593</v>
      </c>
      <c r="G607" t="s">
        <v>283</v>
      </c>
      <c r="H607" t="s">
        <v>284</v>
      </c>
      <c r="J607" t="s">
        <v>285</v>
      </c>
      <c r="L607" t="s">
        <v>267</v>
      </c>
      <c r="M607" t="s">
        <v>110</v>
      </c>
      <c r="R607" t="s">
        <v>3591</v>
      </c>
      <c r="W607" t="s">
        <v>3593</v>
      </c>
      <c r="X607" t="s">
        <v>3594</v>
      </c>
      <c r="Y607" t="s">
        <v>258</v>
      </c>
      <c r="Z607" t="s">
        <v>114</v>
      </c>
      <c r="AA607" t="s">
        <v>2027</v>
      </c>
      <c r="AB607" t="s">
        <v>128</v>
      </c>
      <c r="AC607" t="s">
        <v>117</v>
      </c>
      <c r="AD607" t="s">
        <v>110</v>
      </c>
      <c r="AE607" t="s">
        <v>118</v>
      </c>
      <c r="AG607" t="s">
        <v>119</v>
      </c>
    </row>
    <row r="608" spans="1:33" x14ac:dyDescent="0.25">
      <c r="A608">
        <v>1336230358</v>
      </c>
      <c r="B608">
        <v>1934078</v>
      </c>
      <c r="C608" t="s">
        <v>3595</v>
      </c>
      <c r="D608" t="s">
        <v>3596</v>
      </c>
      <c r="E608" t="s">
        <v>3597</v>
      </c>
      <c r="G608" t="s">
        <v>283</v>
      </c>
      <c r="H608" t="s">
        <v>284</v>
      </c>
      <c r="J608" t="s">
        <v>285</v>
      </c>
      <c r="L608" t="s">
        <v>226</v>
      </c>
      <c r="M608" t="s">
        <v>110</v>
      </c>
      <c r="R608" t="s">
        <v>3595</v>
      </c>
      <c r="W608" t="s">
        <v>3597</v>
      </c>
      <c r="X608" t="s">
        <v>3598</v>
      </c>
      <c r="Y608" t="s">
        <v>258</v>
      </c>
      <c r="Z608" t="s">
        <v>114</v>
      </c>
      <c r="AA608" t="s">
        <v>3475</v>
      </c>
      <c r="AB608" t="s">
        <v>128</v>
      </c>
      <c r="AC608" t="s">
        <v>117</v>
      </c>
      <c r="AD608" t="s">
        <v>110</v>
      </c>
      <c r="AE608" t="s">
        <v>118</v>
      </c>
      <c r="AG608" t="s">
        <v>119</v>
      </c>
    </row>
    <row r="609" spans="1:33" x14ac:dyDescent="0.25">
      <c r="A609">
        <v>1659578524</v>
      </c>
      <c r="B609">
        <v>2969639</v>
      </c>
      <c r="C609" t="s">
        <v>3599</v>
      </c>
      <c r="D609" t="s">
        <v>3600</v>
      </c>
      <c r="E609" t="s">
        <v>3601</v>
      </c>
      <c r="G609" t="s">
        <v>106</v>
      </c>
      <c r="H609" t="s">
        <v>107</v>
      </c>
      <c r="J609" t="s">
        <v>108</v>
      </c>
      <c r="L609" t="s">
        <v>140</v>
      </c>
      <c r="M609" t="s">
        <v>110</v>
      </c>
      <c r="R609" t="s">
        <v>3599</v>
      </c>
      <c r="W609" t="s">
        <v>3601</v>
      </c>
      <c r="X609" t="s">
        <v>2725</v>
      </c>
      <c r="Y609" t="s">
        <v>135</v>
      </c>
      <c r="Z609" t="s">
        <v>114</v>
      </c>
      <c r="AA609" t="s">
        <v>136</v>
      </c>
      <c r="AB609" t="s">
        <v>128</v>
      </c>
      <c r="AC609" t="s">
        <v>117</v>
      </c>
      <c r="AD609" t="s">
        <v>110</v>
      </c>
      <c r="AE609" t="s">
        <v>118</v>
      </c>
      <c r="AG609" t="s">
        <v>119</v>
      </c>
    </row>
    <row r="610" spans="1:33" x14ac:dyDescent="0.25">
      <c r="A610">
        <v>1306920608</v>
      </c>
      <c r="B610">
        <v>2749411</v>
      </c>
      <c r="C610" t="s">
        <v>3602</v>
      </c>
      <c r="D610" t="s">
        <v>3603</v>
      </c>
      <c r="E610" t="s">
        <v>3604</v>
      </c>
      <c r="G610" t="s">
        <v>106</v>
      </c>
      <c r="H610" t="s">
        <v>107</v>
      </c>
      <c r="J610" t="s">
        <v>108</v>
      </c>
      <c r="L610" t="s">
        <v>122</v>
      </c>
      <c r="M610" t="s">
        <v>123</v>
      </c>
      <c r="R610" t="s">
        <v>3605</v>
      </c>
      <c r="W610" t="s">
        <v>3606</v>
      </c>
      <c r="X610" t="s">
        <v>3607</v>
      </c>
      <c r="Y610" t="s">
        <v>126</v>
      </c>
      <c r="Z610" t="s">
        <v>114</v>
      </c>
      <c r="AA610" t="s">
        <v>3608</v>
      </c>
      <c r="AB610" t="s">
        <v>128</v>
      </c>
      <c r="AC610" t="s">
        <v>117</v>
      </c>
      <c r="AD610" t="s">
        <v>110</v>
      </c>
      <c r="AE610" t="s">
        <v>118</v>
      </c>
      <c r="AG610" t="s">
        <v>119</v>
      </c>
    </row>
    <row r="611" spans="1:33" x14ac:dyDescent="0.25">
      <c r="A611">
        <v>1083864052</v>
      </c>
      <c r="B611">
        <v>1866297</v>
      </c>
      <c r="C611" t="s">
        <v>3609</v>
      </c>
      <c r="D611" t="s">
        <v>3610</v>
      </c>
      <c r="E611" t="s">
        <v>3611</v>
      </c>
      <c r="G611" t="s">
        <v>106</v>
      </c>
      <c r="H611" t="s">
        <v>107</v>
      </c>
      <c r="J611" t="s">
        <v>108</v>
      </c>
      <c r="L611" t="s">
        <v>140</v>
      </c>
      <c r="M611" t="s">
        <v>110</v>
      </c>
      <c r="R611" t="s">
        <v>3612</v>
      </c>
      <c r="W611" t="s">
        <v>3611</v>
      </c>
      <c r="X611" t="s">
        <v>150</v>
      </c>
      <c r="Y611" t="s">
        <v>151</v>
      </c>
      <c r="Z611" t="s">
        <v>114</v>
      </c>
      <c r="AA611" t="s">
        <v>152</v>
      </c>
      <c r="AB611" t="s">
        <v>182</v>
      </c>
      <c r="AC611" t="s">
        <v>117</v>
      </c>
      <c r="AD611" t="s">
        <v>110</v>
      </c>
      <c r="AE611" t="s">
        <v>118</v>
      </c>
      <c r="AG611" t="s">
        <v>119</v>
      </c>
    </row>
    <row r="612" spans="1:33" x14ac:dyDescent="0.25">
      <c r="A612">
        <v>1134163231</v>
      </c>
      <c r="B612">
        <v>2107922</v>
      </c>
      <c r="C612" t="s">
        <v>3613</v>
      </c>
      <c r="D612" t="s">
        <v>3614</v>
      </c>
      <c r="E612" t="s">
        <v>3615</v>
      </c>
      <c r="G612" t="s">
        <v>106</v>
      </c>
      <c r="H612" t="s">
        <v>107</v>
      </c>
      <c r="J612" t="s">
        <v>108</v>
      </c>
      <c r="L612" t="s">
        <v>226</v>
      </c>
      <c r="M612" t="s">
        <v>123</v>
      </c>
      <c r="R612" t="s">
        <v>3616</v>
      </c>
      <c r="W612" t="s">
        <v>3617</v>
      </c>
      <c r="X612" t="s">
        <v>3618</v>
      </c>
      <c r="Y612" t="s">
        <v>476</v>
      </c>
      <c r="Z612" t="s">
        <v>114</v>
      </c>
      <c r="AA612" t="s">
        <v>669</v>
      </c>
      <c r="AB612" t="s">
        <v>128</v>
      </c>
      <c r="AC612" t="s">
        <v>117</v>
      </c>
      <c r="AD612" t="s">
        <v>110</v>
      </c>
      <c r="AE612" t="s">
        <v>118</v>
      </c>
      <c r="AG612" t="s">
        <v>119</v>
      </c>
    </row>
    <row r="613" spans="1:33" x14ac:dyDescent="0.25">
      <c r="A613">
        <v>1225093149</v>
      </c>
      <c r="B613">
        <v>2793126</v>
      </c>
      <c r="C613" t="s">
        <v>3619</v>
      </c>
      <c r="D613" t="s">
        <v>3620</v>
      </c>
      <c r="E613" t="s">
        <v>3621</v>
      </c>
      <c r="G613" t="s">
        <v>106</v>
      </c>
      <c r="H613" t="s">
        <v>107</v>
      </c>
      <c r="J613" t="s">
        <v>108</v>
      </c>
      <c r="L613" t="s">
        <v>122</v>
      </c>
      <c r="M613" t="s">
        <v>110</v>
      </c>
      <c r="R613" t="s">
        <v>3622</v>
      </c>
      <c r="W613" t="s">
        <v>3621</v>
      </c>
      <c r="X613" t="s">
        <v>3623</v>
      </c>
      <c r="Y613" t="s">
        <v>126</v>
      </c>
      <c r="Z613" t="s">
        <v>114</v>
      </c>
      <c r="AA613" t="s">
        <v>3624</v>
      </c>
      <c r="AB613" t="s">
        <v>128</v>
      </c>
      <c r="AC613" t="s">
        <v>117</v>
      </c>
      <c r="AD613" t="s">
        <v>110</v>
      </c>
      <c r="AE613" t="s">
        <v>118</v>
      </c>
      <c r="AG613" t="s">
        <v>119</v>
      </c>
    </row>
    <row r="614" spans="1:33" x14ac:dyDescent="0.25">
      <c r="A614">
        <v>1194898676</v>
      </c>
      <c r="B614">
        <v>1777462</v>
      </c>
      <c r="C614" t="s">
        <v>3625</v>
      </c>
      <c r="D614" t="s">
        <v>3626</v>
      </c>
      <c r="E614" t="s">
        <v>3627</v>
      </c>
      <c r="G614" t="s">
        <v>106</v>
      </c>
      <c r="H614" t="s">
        <v>107</v>
      </c>
      <c r="J614" t="s">
        <v>108</v>
      </c>
      <c r="L614" t="s">
        <v>1305</v>
      </c>
      <c r="M614" t="s">
        <v>123</v>
      </c>
      <c r="R614" t="s">
        <v>3628</v>
      </c>
      <c r="W614" t="s">
        <v>3629</v>
      </c>
      <c r="X614" t="s">
        <v>150</v>
      </c>
      <c r="Y614" t="s">
        <v>151</v>
      </c>
      <c r="Z614" t="s">
        <v>114</v>
      </c>
      <c r="AA614" t="s">
        <v>152</v>
      </c>
      <c r="AB614" t="s">
        <v>128</v>
      </c>
      <c r="AC614" t="s">
        <v>117</v>
      </c>
      <c r="AD614" t="s">
        <v>110</v>
      </c>
      <c r="AE614" t="s">
        <v>118</v>
      </c>
      <c r="AG614" t="s">
        <v>119</v>
      </c>
    </row>
    <row r="615" spans="1:33" x14ac:dyDescent="0.25">
      <c r="A615">
        <v>1669570982</v>
      </c>
      <c r="B615">
        <v>2677558</v>
      </c>
      <c r="C615" t="s">
        <v>3630</v>
      </c>
      <c r="D615" t="s">
        <v>3631</v>
      </c>
      <c r="E615" t="s">
        <v>3632</v>
      </c>
      <c r="G615" t="s">
        <v>106</v>
      </c>
      <c r="H615" t="s">
        <v>107</v>
      </c>
      <c r="J615" t="s">
        <v>108</v>
      </c>
      <c r="L615" t="s">
        <v>122</v>
      </c>
      <c r="M615" t="s">
        <v>110</v>
      </c>
      <c r="R615" t="s">
        <v>3633</v>
      </c>
      <c r="W615" t="s">
        <v>3632</v>
      </c>
      <c r="X615" t="s">
        <v>3634</v>
      </c>
      <c r="Y615" t="s">
        <v>135</v>
      </c>
      <c r="Z615" t="s">
        <v>114</v>
      </c>
      <c r="AA615">
        <v>11418</v>
      </c>
      <c r="AB615" t="s">
        <v>128</v>
      </c>
      <c r="AC615" t="s">
        <v>117</v>
      </c>
      <c r="AD615" t="s">
        <v>110</v>
      </c>
      <c r="AE615" t="s">
        <v>118</v>
      </c>
      <c r="AG615" t="s">
        <v>119</v>
      </c>
    </row>
    <row r="616" spans="1:33" x14ac:dyDescent="0.25">
      <c r="A616">
        <v>1427000348</v>
      </c>
      <c r="B616">
        <v>1993939</v>
      </c>
      <c r="C616" t="s">
        <v>3635</v>
      </c>
      <c r="D616" t="s">
        <v>3636</v>
      </c>
      <c r="E616" t="s">
        <v>3637</v>
      </c>
      <c r="G616" t="s">
        <v>106</v>
      </c>
      <c r="H616" t="s">
        <v>107</v>
      </c>
      <c r="J616" t="s">
        <v>108</v>
      </c>
      <c r="L616" t="s">
        <v>122</v>
      </c>
      <c r="M616" t="s">
        <v>123</v>
      </c>
      <c r="R616" t="s">
        <v>3638</v>
      </c>
      <c r="W616" t="s">
        <v>3639</v>
      </c>
      <c r="X616" t="s">
        <v>3640</v>
      </c>
      <c r="Y616" t="s">
        <v>258</v>
      </c>
      <c r="Z616" t="s">
        <v>114</v>
      </c>
      <c r="AA616" t="s">
        <v>3641</v>
      </c>
      <c r="AB616" t="s">
        <v>128</v>
      </c>
      <c r="AC616" t="s">
        <v>117</v>
      </c>
      <c r="AD616" t="s">
        <v>110</v>
      </c>
      <c r="AE616" t="s">
        <v>118</v>
      </c>
      <c r="AG616" t="s">
        <v>119</v>
      </c>
    </row>
    <row r="617" spans="1:33" x14ac:dyDescent="0.25">
      <c r="A617">
        <v>1093848202</v>
      </c>
      <c r="B617">
        <v>3096691</v>
      </c>
      <c r="C617" t="s">
        <v>3642</v>
      </c>
      <c r="D617" t="s">
        <v>3643</v>
      </c>
      <c r="E617" t="s">
        <v>3644</v>
      </c>
      <c r="G617" t="s">
        <v>106</v>
      </c>
      <c r="H617" t="s">
        <v>107</v>
      </c>
      <c r="J617" t="s">
        <v>108</v>
      </c>
      <c r="L617" t="s">
        <v>122</v>
      </c>
      <c r="M617" t="s">
        <v>110</v>
      </c>
      <c r="R617" t="s">
        <v>3645</v>
      </c>
      <c r="W617" t="s">
        <v>3644</v>
      </c>
      <c r="X617" t="s">
        <v>3646</v>
      </c>
      <c r="Y617" t="s">
        <v>3647</v>
      </c>
      <c r="Z617" t="s">
        <v>3648</v>
      </c>
      <c r="AA617" t="s">
        <v>3649</v>
      </c>
      <c r="AB617" t="s">
        <v>128</v>
      </c>
      <c r="AC617" t="s">
        <v>117</v>
      </c>
      <c r="AD617" t="s">
        <v>110</v>
      </c>
      <c r="AE617" t="s">
        <v>118</v>
      </c>
      <c r="AG617" t="s">
        <v>119</v>
      </c>
    </row>
    <row r="618" spans="1:33" x14ac:dyDescent="0.25">
      <c r="A618">
        <v>1174749188</v>
      </c>
      <c r="C618" t="s">
        <v>3650</v>
      </c>
      <c r="G618" t="s">
        <v>106</v>
      </c>
      <c r="H618" t="s">
        <v>107</v>
      </c>
      <c r="J618" t="s">
        <v>108</v>
      </c>
      <c r="K618" t="s">
        <v>2806</v>
      </c>
      <c r="L618" t="s">
        <v>140</v>
      </c>
      <c r="M618" t="s">
        <v>110</v>
      </c>
      <c r="R618" t="s">
        <v>3650</v>
      </c>
      <c r="S618" t="s">
        <v>3651</v>
      </c>
      <c r="T618" t="s">
        <v>365</v>
      </c>
      <c r="U618" t="s">
        <v>114</v>
      </c>
      <c r="V618">
        <v>113741017</v>
      </c>
      <c r="AC618" t="s">
        <v>117</v>
      </c>
      <c r="AD618" t="s">
        <v>110</v>
      </c>
      <c r="AE618" t="s">
        <v>169</v>
      </c>
      <c r="AG618" t="s">
        <v>119</v>
      </c>
    </row>
    <row r="619" spans="1:33" x14ac:dyDescent="0.25">
      <c r="A619">
        <v>1174896690</v>
      </c>
      <c r="B619">
        <v>3499709</v>
      </c>
      <c r="C619" t="s">
        <v>3652</v>
      </c>
      <c r="D619" t="s">
        <v>3653</v>
      </c>
      <c r="E619" t="s">
        <v>3654</v>
      </c>
      <c r="G619" t="s">
        <v>106</v>
      </c>
      <c r="H619" t="s">
        <v>107</v>
      </c>
      <c r="J619" t="s">
        <v>108</v>
      </c>
      <c r="L619" t="s">
        <v>122</v>
      </c>
      <c r="M619" t="s">
        <v>110</v>
      </c>
      <c r="R619" t="s">
        <v>3655</v>
      </c>
      <c r="W619" t="s">
        <v>3654</v>
      </c>
      <c r="X619" t="s">
        <v>150</v>
      </c>
      <c r="Y619" t="s">
        <v>151</v>
      </c>
      <c r="Z619" t="s">
        <v>114</v>
      </c>
      <c r="AA619" t="s">
        <v>152</v>
      </c>
      <c r="AB619" t="s">
        <v>128</v>
      </c>
      <c r="AC619" t="s">
        <v>117</v>
      </c>
      <c r="AD619" t="s">
        <v>110</v>
      </c>
      <c r="AE619" t="s">
        <v>118</v>
      </c>
      <c r="AG619" t="s">
        <v>119</v>
      </c>
    </row>
    <row r="620" spans="1:33" x14ac:dyDescent="0.25">
      <c r="A620">
        <v>1174954762</v>
      </c>
      <c r="C620" t="s">
        <v>3656</v>
      </c>
      <c r="G620" t="s">
        <v>106</v>
      </c>
      <c r="H620" t="s">
        <v>107</v>
      </c>
      <c r="J620" t="s">
        <v>108</v>
      </c>
      <c r="K620" t="s">
        <v>165</v>
      </c>
      <c r="L620" t="s">
        <v>140</v>
      </c>
      <c r="M620" t="s">
        <v>110</v>
      </c>
      <c r="R620" t="s">
        <v>3657</v>
      </c>
      <c r="S620" t="s">
        <v>3658</v>
      </c>
      <c r="T620" t="s">
        <v>3659</v>
      </c>
      <c r="U620" t="s">
        <v>114</v>
      </c>
      <c r="V620">
        <v>115101846</v>
      </c>
      <c r="AC620" t="s">
        <v>117</v>
      </c>
      <c r="AD620" t="s">
        <v>110</v>
      </c>
      <c r="AE620" t="s">
        <v>169</v>
      </c>
      <c r="AG620" t="s">
        <v>119</v>
      </c>
    </row>
    <row r="621" spans="1:33" x14ac:dyDescent="0.25">
      <c r="A621">
        <v>1184674103</v>
      </c>
      <c r="B621">
        <v>1366545</v>
      </c>
      <c r="C621" t="s">
        <v>3660</v>
      </c>
      <c r="D621" t="s">
        <v>3661</v>
      </c>
      <c r="E621" t="s">
        <v>3662</v>
      </c>
      <c r="G621" t="s">
        <v>106</v>
      </c>
      <c r="H621" t="s">
        <v>107</v>
      </c>
      <c r="J621" t="s">
        <v>108</v>
      </c>
      <c r="L621" t="s">
        <v>140</v>
      </c>
      <c r="M621" t="s">
        <v>123</v>
      </c>
      <c r="R621" t="s">
        <v>3660</v>
      </c>
      <c r="W621" t="s">
        <v>3662</v>
      </c>
      <c r="X621" t="s">
        <v>3663</v>
      </c>
      <c r="Y621" t="s">
        <v>258</v>
      </c>
      <c r="Z621" t="s">
        <v>114</v>
      </c>
      <c r="AA621" t="s">
        <v>3664</v>
      </c>
      <c r="AB621" t="s">
        <v>128</v>
      </c>
      <c r="AC621" t="s">
        <v>117</v>
      </c>
      <c r="AD621" t="s">
        <v>110</v>
      </c>
      <c r="AE621" t="s">
        <v>118</v>
      </c>
      <c r="AG621" t="s">
        <v>119</v>
      </c>
    </row>
    <row r="622" spans="1:33" x14ac:dyDescent="0.25">
      <c r="A622">
        <v>1184864688</v>
      </c>
      <c r="B622">
        <v>3171419</v>
      </c>
      <c r="C622" t="s">
        <v>3665</v>
      </c>
      <c r="D622" t="s">
        <v>3666</v>
      </c>
      <c r="E622" t="s">
        <v>3667</v>
      </c>
      <c r="G622" t="s">
        <v>106</v>
      </c>
      <c r="H622" t="s">
        <v>107</v>
      </c>
      <c r="J622" t="s">
        <v>108</v>
      </c>
      <c r="L622" t="s">
        <v>122</v>
      </c>
      <c r="M622" t="s">
        <v>110</v>
      </c>
      <c r="R622" t="s">
        <v>3668</v>
      </c>
      <c r="W622" t="s">
        <v>3667</v>
      </c>
      <c r="X622" t="s">
        <v>2725</v>
      </c>
      <c r="Y622" t="s">
        <v>135</v>
      </c>
      <c r="Z622" t="s">
        <v>114</v>
      </c>
      <c r="AA622" t="s">
        <v>2453</v>
      </c>
      <c r="AB622" t="s">
        <v>128</v>
      </c>
      <c r="AC622" t="s">
        <v>117</v>
      </c>
      <c r="AD622" t="s">
        <v>110</v>
      </c>
      <c r="AE622" t="s">
        <v>118</v>
      </c>
      <c r="AG622" t="s">
        <v>119</v>
      </c>
    </row>
    <row r="623" spans="1:33" x14ac:dyDescent="0.25">
      <c r="A623">
        <v>1669431029</v>
      </c>
      <c r="B623">
        <v>2652106</v>
      </c>
      <c r="C623" t="s">
        <v>3669</v>
      </c>
      <c r="D623" t="s">
        <v>3670</v>
      </c>
      <c r="E623" t="s">
        <v>3671</v>
      </c>
      <c r="G623" t="s">
        <v>106</v>
      </c>
      <c r="H623" t="s">
        <v>107</v>
      </c>
      <c r="J623" t="s">
        <v>108</v>
      </c>
      <c r="L623" t="s">
        <v>226</v>
      </c>
      <c r="M623" t="s">
        <v>123</v>
      </c>
      <c r="R623" t="s">
        <v>3671</v>
      </c>
      <c r="W623" t="s">
        <v>3671</v>
      </c>
      <c r="X623" t="s">
        <v>134</v>
      </c>
      <c r="Y623" t="s">
        <v>135</v>
      </c>
      <c r="Z623" t="s">
        <v>114</v>
      </c>
      <c r="AA623" t="s">
        <v>136</v>
      </c>
      <c r="AB623" t="s">
        <v>128</v>
      </c>
      <c r="AC623" t="s">
        <v>117</v>
      </c>
      <c r="AD623" t="s">
        <v>110</v>
      </c>
      <c r="AE623" t="s">
        <v>118</v>
      </c>
      <c r="AG623" t="s">
        <v>119</v>
      </c>
    </row>
    <row r="624" spans="1:33" x14ac:dyDescent="0.25">
      <c r="A624">
        <v>1801191184</v>
      </c>
      <c r="B624">
        <v>3571744</v>
      </c>
      <c r="C624" t="s">
        <v>3672</v>
      </c>
      <c r="D624" t="s">
        <v>3673</v>
      </c>
      <c r="E624" t="s">
        <v>3674</v>
      </c>
      <c r="G624" t="s">
        <v>106</v>
      </c>
      <c r="H624" t="s">
        <v>107</v>
      </c>
      <c r="J624" t="s">
        <v>108</v>
      </c>
      <c r="L624" t="s">
        <v>122</v>
      </c>
      <c r="M624" t="s">
        <v>123</v>
      </c>
      <c r="R624" t="s">
        <v>3675</v>
      </c>
      <c r="W624" t="s">
        <v>3674</v>
      </c>
      <c r="X624" t="s">
        <v>3676</v>
      </c>
      <c r="Y624" t="s">
        <v>374</v>
      </c>
      <c r="Z624" t="s">
        <v>114</v>
      </c>
      <c r="AA624" t="s">
        <v>3677</v>
      </c>
      <c r="AB624" t="s">
        <v>128</v>
      </c>
      <c r="AC624" t="s">
        <v>117</v>
      </c>
      <c r="AD624" t="s">
        <v>110</v>
      </c>
      <c r="AE624" t="s">
        <v>118</v>
      </c>
      <c r="AG624" t="s">
        <v>119</v>
      </c>
    </row>
    <row r="625" spans="1:33" x14ac:dyDescent="0.25">
      <c r="A625">
        <v>1033179080</v>
      </c>
      <c r="B625">
        <v>1537475</v>
      </c>
      <c r="C625" t="s">
        <v>3678</v>
      </c>
      <c r="D625" t="s">
        <v>3679</v>
      </c>
      <c r="E625" t="s">
        <v>3680</v>
      </c>
      <c r="G625" t="s">
        <v>106</v>
      </c>
      <c r="H625" t="s">
        <v>107</v>
      </c>
      <c r="J625" t="s">
        <v>108</v>
      </c>
      <c r="L625" t="s">
        <v>226</v>
      </c>
      <c r="M625" t="s">
        <v>123</v>
      </c>
      <c r="R625" t="s">
        <v>3681</v>
      </c>
      <c r="W625" t="s">
        <v>3680</v>
      </c>
      <c r="X625" t="s">
        <v>3108</v>
      </c>
      <c r="Y625" t="s">
        <v>126</v>
      </c>
      <c r="Z625" t="s">
        <v>114</v>
      </c>
      <c r="AA625" t="s">
        <v>2000</v>
      </c>
      <c r="AB625" t="s">
        <v>128</v>
      </c>
      <c r="AC625" t="s">
        <v>117</v>
      </c>
      <c r="AD625" t="s">
        <v>110</v>
      </c>
      <c r="AE625" t="s">
        <v>118</v>
      </c>
      <c r="AG625" t="s">
        <v>119</v>
      </c>
    </row>
    <row r="626" spans="1:33" x14ac:dyDescent="0.25">
      <c r="A626">
        <v>1184676892</v>
      </c>
      <c r="B626">
        <v>1977586</v>
      </c>
      <c r="C626" t="s">
        <v>3682</v>
      </c>
      <c r="D626" t="s">
        <v>3683</v>
      </c>
      <c r="E626" t="s">
        <v>3684</v>
      </c>
      <c r="G626" t="s">
        <v>106</v>
      </c>
      <c r="H626" t="s">
        <v>107</v>
      </c>
      <c r="J626" t="s">
        <v>108</v>
      </c>
      <c r="L626" t="s">
        <v>122</v>
      </c>
      <c r="M626" t="s">
        <v>110</v>
      </c>
      <c r="R626" t="s">
        <v>3685</v>
      </c>
      <c r="W626" t="s">
        <v>3684</v>
      </c>
      <c r="X626" t="s">
        <v>2139</v>
      </c>
      <c r="Y626" t="s">
        <v>135</v>
      </c>
      <c r="Z626" t="s">
        <v>114</v>
      </c>
      <c r="AA626" t="s">
        <v>187</v>
      </c>
      <c r="AB626" t="s">
        <v>128</v>
      </c>
      <c r="AC626" t="s">
        <v>117</v>
      </c>
      <c r="AD626" t="s">
        <v>110</v>
      </c>
      <c r="AE626" t="s">
        <v>118</v>
      </c>
      <c r="AG626" t="s">
        <v>119</v>
      </c>
    </row>
    <row r="627" spans="1:33" x14ac:dyDescent="0.25">
      <c r="A627">
        <v>1962480079</v>
      </c>
      <c r="B627">
        <v>1274822</v>
      </c>
      <c r="C627" t="s">
        <v>3686</v>
      </c>
      <c r="D627" t="s">
        <v>3687</v>
      </c>
      <c r="E627" t="s">
        <v>3688</v>
      </c>
      <c r="G627" t="s">
        <v>106</v>
      </c>
      <c r="H627" t="s">
        <v>107</v>
      </c>
      <c r="J627" t="s">
        <v>108</v>
      </c>
      <c r="L627" t="s">
        <v>234</v>
      </c>
      <c r="M627" t="s">
        <v>123</v>
      </c>
      <c r="R627" t="s">
        <v>3689</v>
      </c>
      <c r="W627" t="s">
        <v>3688</v>
      </c>
      <c r="X627" t="s">
        <v>150</v>
      </c>
      <c r="Y627" t="s">
        <v>151</v>
      </c>
      <c r="Z627" t="s">
        <v>114</v>
      </c>
      <c r="AA627" t="s">
        <v>152</v>
      </c>
      <c r="AB627" t="s">
        <v>128</v>
      </c>
      <c r="AC627" t="s">
        <v>117</v>
      </c>
      <c r="AD627" t="s">
        <v>110</v>
      </c>
      <c r="AE627" t="s">
        <v>118</v>
      </c>
      <c r="AG627" t="s">
        <v>119</v>
      </c>
    </row>
    <row r="628" spans="1:33" x14ac:dyDescent="0.25">
      <c r="A628">
        <v>1447317698</v>
      </c>
      <c r="B628">
        <v>2838842</v>
      </c>
      <c r="C628" t="s">
        <v>3690</v>
      </c>
      <c r="D628" t="s">
        <v>3691</v>
      </c>
      <c r="E628" t="s">
        <v>3692</v>
      </c>
      <c r="G628" t="s">
        <v>106</v>
      </c>
      <c r="H628" t="s">
        <v>107</v>
      </c>
      <c r="J628" t="s">
        <v>108</v>
      </c>
      <c r="L628" t="s">
        <v>191</v>
      </c>
      <c r="M628" t="s">
        <v>110</v>
      </c>
      <c r="R628" t="s">
        <v>3690</v>
      </c>
      <c r="W628" t="s">
        <v>3692</v>
      </c>
      <c r="X628" t="s">
        <v>150</v>
      </c>
      <c r="Y628" t="s">
        <v>151</v>
      </c>
      <c r="Z628" t="s">
        <v>114</v>
      </c>
      <c r="AA628" t="s">
        <v>152</v>
      </c>
      <c r="AB628" t="s">
        <v>128</v>
      </c>
      <c r="AC628" t="s">
        <v>117</v>
      </c>
      <c r="AD628" t="s">
        <v>110</v>
      </c>
      <c r="AE628" t="s">
        <v>118</v>
      </c>
      <c r="AG628" t="s">
        <v>119</v>
      </c>
    </row>
    <row r="629" spans="1:33" x14ac:dyDescent="0.25">
      <c r="A629">
        <v>1497789622</v>
      </c>
      <c r="B629">
        <v>2280573</v>
      </c>
      <c r="C629" t="s">
        <v>3693</v>
      </c>
      <c r="D629" t="s">
        <v>3694</v>
      </c>
      <c r="E629" t="s">
        <v>3695</v>
      </c>
      <c r="G629" t="s">
        <v>106</v>
      </c>
      <c r="H629" t="s">
        <v>107</v>
      </c>
      <c r="J629" t="s">
        <v>108</v>
      </c>
      <c r="L629" t="s">
        <v>226</v>
      </c>
      <c r="M629" t="s">
        <v>123</v>
      </c>
      <c r="R629" t="s">
        <v>3696</v>
      </c>
      <c r="W629" t="s">
        <v>3695</v>
      </c>
      <c r="X629" t="s">
        <v>3697</v>
      </c>
      <c r="Y629" t="s">
        <v>476</v>
      </c>
      <c r="Z629" t="s">
        <v>114</v>
      </c>
      <c r="AA629" t="s">
        <v>3698</v>
      </c>
      <c r="AB629" t="s">
        <v>128</v>
      </c>
      <c r="AC629" t="s">
        <v>117</v>
      </c>
      <c r="AD629" t="s">
        <v>110</v>
      </c>
      <c r="AE629" t="s">
        <v>118</v>
      </c>
      <c r="AG629" t="s">
        <v>119</v>
      </c>
    </row>
    <row r="630" spans="1:33" x14ac:dyDescent="0.25">
      <c r="A630">
        <v>1043546781</v>
      </c>
      <c r="B630">
        <v>3204588</v>
      </c>
      <c r="C630" t="s">
        <v>3699</v>
      </c>
      <c r="D630" t="s">
        <v>3700</v>
      </c>
      <c r="E630" t="s">
        <v>3701</v>
      </c>
      <c r="G630" t="s">
        <v>106</v>
      </c>
      <c r="H630" t="s">
        <v>107</v>
      </c>
      <c r="J630" t="s">
        <v>108</v>
      </c>
      <c r="L630" t="s">
        <v>122</v>
      </c>
      <c r="M630" t="s">
        <v>110</v>
      </c>
      <c r="R630" t="s">
        <v>3702</v>
      </c>
      <c r="W630" t="s">
        <v>3701</v>
      </c>
      <c r="X630" t="s">
        <v>243</v>
      </c>
      <c r="Y630" t="s">
        <v>135</v>
      </c>
      <c r="Z630" t="s">
        <v>114</v>
      </c>
      <c r="AA630" t="s">
        <v>136</v>
      </c>
      <c r="AB630" t="s">
        <v>128</v>
      </c>
      <c r="AC630" t="s">
        <v>117</v>
      </c>
      <c r="AD630" t="s">
        <v>110</v>
      </c>
      <c r="AE630" t="s">
        <v>118</v>
      </c>
      <c r="AG630" t="s">
        <v>119</v>
      </c>
    </row>
    <row r="631" spans="1:33" x14ac:dyDescent="0.25">
      <c r="A631">
        <v>1144649641</v>
      </c>
      <c r="B631">
        <v>3916061</v>
      </c>
      <c r="C631" t="s">
        <v>3703</v>
      </c>
      <c r="D631" t="s">
        <v>3704</v>
      </c>
      <c r="E631" t="s">
        <v>3703</v>
      </c>
      <c r="G631" t="s">
        <v>106</v>
      </c>
      <c r="H631" t="s">
        <v>107</v>
      </c>
      <c r="J631" t="s">
        <v>108</v>
      </c>
      <c r="L631" t="s">
        <v>140</v>
      </c>
      <c r="M631" t="s">
        <v>110</v>
      </c>
      <c r="R631" t="s">
        <v>3703</v>
      </c>
      <c r="W631" t="s">
        <v>3703</v>
      </c>
      <c r="X631" t="s">
        <v>2814</v>
      </c>
      <c r="Y631" t="s">
        <v>303</v>
      </c>
      <c r="Z631" t="s">
        <v>114</v>
      </c>
      <c r="AA631" t="s">
        <v>897</v>
      </c>
      <c r="AB631" t="s">
        <v>116</v>
      </c>
      <c r="AC631" t="s">
        <v>117</v>
      </c>
      <c r="AD631" t="s">
        <v>110</v>
      </c>
      <c r="AE631" t="s">
        <v>118</v>
      </c>
      <c r="AG631" t="s">
        <v>119</v>
      </c>
    </row>
    <row r="632" spans="1:33" x14ac:dyDescent="0.25">
      <c r="A632">
        <v>1154564466</v>
      </c>
      <c r="B632">
        <v>3116790</v>
      </c>
      <c r="C632" t="s">
        <v>3705</v>
      </c>
      <c r="D632" t="s">
        <v>3706</v>
      </c>
      <c r="E632" t="s">
        <v>3705</v>
      </c>
      <c r="G632" t="s">
        <v>106</v>
      </c>
      <c r="H632" t="s">
        <v>107</v>
      </c>
      <c r="J632" t="s">
        <v>108</v>
      </c>
      <c r="L632" t="s">
        <v>109</v>
      </c>
      <c r="M632" t="s">
        <v>110</v>
      </c>
      <c r="R632" t="s">
        <v>3707</v>
      </c>
      <c r="W632" t="s">
        <v>3708</v>
      </c>
      <c r="X632" t="s">
        <v>2814</v>
      </c>
      <c r="Y632" t="s">
        <v>303</v>
      </c>
      <c r="Z632" t="s">
        <v>114</v>
      </c>
      <c r="AA632" t="s">
        <v>897</v>
      </c>
      <c r="AB632" t="s">
        <v>116</v>
      </c>
      <c r="AC632" t="s">
        <v>117</v>
      </c>
      <c r="AD632" t="s">
        <v>110</v>
      </c>
      <c r="AE632" t="s">
        <v>118</v>
      </c>
      <c r="AG632" t="s">
        <v>119</v>
      </c>
    </row>
    <row r="633" spans="1:33" x14ac:dyDescent="0.25">
      <c r="A633">
        <v>1164403440</v>
      </c>
      <c r="B633">
        <v>1334234</v>
      </c>
      <c r="C633" t="s">
        <v>3709</v>
      </c>
      <c r="D633" t="s">
        <v>3710</v>
      </c>
      <c r="E633" t="s">
        <v>3711</v>
      </c>
      <c r="G633" t="s">
        <v>106</v>
      </c>
      <c r="H633" t="s">
        <v>107</v>
      </c>
      <c r="J633" t="s">
        <v>108</v>
      </c>
      <c r="L633" t="s">
        <v>140</v>
      </c>
      <c r="M633" t="s">
        <v>110</v>
      </c>
      <c r="R633" t="s">
        <v>3709</v>
      </c>
      <c r="W633" t="s">
        <v>3711</v>
      </c>
      <c r="X633" t="s">
        <v>3712</v>
      </c>
      <c r="Y633" t="s">
        <v>151</v>
      </c>
      <c r="Z633" t="s">
        <v>114</v>
      </c>
      <c r="AA633" t="s">
        <v>3713</v>
      </c>
      <c r="AB633" t="s">
        <v>919</v>
      </c>
      <c r="AC633" t="s">
        <v>117</v>
      </c>
      <c r="AD633" t="s">
        <v>110</v>
      </c>
      <c r="AE633" t="s">
        <v>118</v>
      </c>
      <c r="AG633" t="s">
        <v>119</v>
      </c>
    </row>
    <row r="634" spans="1:33" x14ac:dyDescent="0.25">
      <c r="A634">
        <v>1164792297</v>
      </c>
      <c r="B634">
        <v>3566965</v>
      </c>
      <c r="C634" t="s">
        <v>3714</v>
      </c>
      <c r="D634" t="s">
        <v>3715</v>
      </c>
      <c r="E634" t="s">
        <v>3714</v>
      </c>
      <c r="G634" t="s">
        <v>106</v>
      </c>
      <c r="H634" t="s">
        <v>107</v>
      </c>
      <c r="J634" t="s">
        <v>108</v>
      </c>
      <c r="L634" t="s">
        <v>140</v>
      </c>
      <c r="M634" t="s">
        <v>110</v>
      </c>
      <c r="R634" t="s">
        <v>3714</v>
      </c>
      <c r="W634" t="s">
        <v>3714</v>
      </c>
      <c r="X634" t="s">
        <v>3716</v>
      </c>
      <c r="Y634" t="s">
        <v>391</v>
      </c>
      <c r="Z634" t="s">
        <v>114</v>
      </c>
      <c r="AA634" t="s">
        <v>3717</v>
      </c>
      <c r="AB634" t="s">
        <v>116</v>
      </c>
      <c r="AC634" t="s">
        <v>117</v>
      </c>
      <c r="AD634" t="s">
        <v>110</v>
      </c>
      <c r="AE634" t="s">
        <v>118</v>
      </c>
      <c r="AG634" t="s">
        <v>119</v>
      </c>
    </row>
    <row r="635" spans="1:33" x14ac:dyDescent="0.25">
      <c r="A635">
        <v>1174670319</v>
      </c>
      <c r="B635">
        <v>3599548</v>
      </c>
      <c r="C635" t="s">
        <v>3718</v>
      </c>
      <c r="D635" t="s">
        <v>3719</v>
      </c>
      <c r="E635" t="s">
        <v>3718</v>
      </c>
      <c r="G635" t="s">
        <v>106</v>
      </c>
      <c r="H635" t="s">
        <v>107</v>
      </c>
      <c r="J635" t="s">
        <v>108</v>
      </c>
      <c r="L635" t="s">
        <v>140</v>
      </c>
      <c r="M635" t="s">
        <v>110</v>
      </c>
      <c r="R635" t="s">
        <v>3718</v>
      </c>
      <c r="W635" t="s">
        <v>3718</v>
      </c>
      <c r="X635" t="s">
        <v>150</v>
      </c>
      <c r="Y635" t="s">
        <v>151</v>
      </c>
      <c r="Z635" t="s">
        <v>114</v>
      </c>
      <c r="AA635" t="s">
        <v>152</v>
      </c>
      <c r="AB635" t="s">
        <v>128</v>
      </c>
      <c r="AC635" t="s">
        <v>117</v>
      </c>
      <c r="AD635" t="s">
        <v>110</v>
      </c>
      <c r="AE635" t="s">
        <v>118</v>
      </c>
      <c r="AG635" t="s">
        <v>119</v>
      </c>
    </row>
    <row r="636" spans="1:33" x14ac:dyDescent="0.25">
      <c r="A636">
        <v>1508848219</v>
      </c>
      <c r="B636">
        <v>197333</v>
      </c>
      <c r="C636" t="s">
        <v>3720</v>
      </c>
      <c r="D636" t="s">
        <v>3721</v>
      </c>
      <c r="E636" t="s">
        <v>3722</v>
      </c>
      <c r="G636" t="s">
        <v>361</v>
      </c>
      <c r="H636" t="s">
        <v>362</v>
      </c>
      <c r="J636" t="s">
        <v>363</v>
      </c>
      <c r="L636" t="s">
        <v>226</v>
      </c>
      <c r="M636" t="s">
        <v>123</v>
      </c>
      <c r="R636" t="s">
        <v>3720</v>
      </c>
      <c r="W636" t="s">
        <v>3723</v>
      </c>
      <c r="X636" t="s">
        <v>3724</v>
      </c>
      <c r="Y636" t="s">
        <v>143</v>
      </c>
      <c r="Z636" t="s">
        <v>114</v>
      </c>
      <c r="AA636" t="s">
        <v>3725</v>
      </c>
      <c r="AB636" t="s">
        <v>128</v>
      </c>
      <c r="AC636" t="s">
        <v>117</v>
      </c>
      <c r="AD636" t="s">
        <v>110</v>
      </c>
      <c r="AE636" t="s">
        <v>118</v>
      </c>
      <c r="AF636" t="s">
        <v>368</v>
      </c>
      <c r="AG636" t="s">
        <v>119</v>
      </c>
    </row>
    <row r="637" spans="1:33" x14ac:dyDescent="0.25">
      <c r="A637">
        <v>1093036469</v>
      </c>
      <c r="B637">
        <v>3238740</v>
      </c>
      <c r="C637" t="s">
        <v>3726</v>
      </c>
      <c r="D637" t="s">
        <v>3727</v>
      </c>
      <c r="E637" t="s">
        <v>3728</v>
      </c>
      <c r="G637" t="s">
        <v>3729</v>
      </c>
      <c r="H637" t="s">
        <v>3015</v>
      </c>
      <c r="J637" t="s">
        <v>3730</v>
      </c>
      <c r="L637" t="s">
        <v>122</v>
      </c>
      <c r="M637" t="s">
        <v>123</v>
      </c>
      <c r="R637" t="s">
        <v>3731</v>
      </c>
      <c r="W637" t="s">
        <v>3732</v>
      </c>
      <c r="X637" t="s">
        <v>3009</v>
      </c>
      <c r="Y637" t="s">
        <v>143</v>
      </c>
      <c r="Z637" t="s">
        <v>114</v>
      </c>
      <c r="AA637" t="s">
        <v>3010</v>
      </c>
      <c r="AB637" t="s">
        <v>128</v>
      </c>
      <c r="AC637" t="s">
        <v>117</v>
      </c>
      <c r="AD637" t="s">
        <v>110</v>
      </c>
      <c r="AE637" t="s">
        <v>118</v>
      </c>
      <c r="AG637" t="s">
        <v>119</v>
      </c>
    </row>
    <row r="638" spans="1:33" x14ac:dyDescent="0.25">
      <c r="A638">
        <v>1043499015</v>
      </c>
      <c r="B638">
        <v>3318201</v>
      </c>
      <c r="C638" t="s">
        <v>3733</v>
      </c>
      <c r="D638" t="s">
        <v>3734</v>
      </c>
      <c r="E638" t="s">
        <v>3735</v>
      </c>
      <c r="G638" t="s">
        <v>3736</v>
      </c>
      <c r="H638" t="s">
        <v>3737</v>
      </c>
      <c r="J638" t="s">
        <v>3738</v>
      </c>
      <c r="L638" t="s">
        <v>226</v>
      </c>
      <c r="M638" t="s">
        <v>123</v>
      </c>
      <c r="R638" t="s">
        <v>3739</v>
      </c>
      <c r="W638" t="s">
        <v>3735</v>
      </c>
      <c r="X638" t="s">
        <v>3740</v>
      </c>
      <c r="Y638" t="s">
        <v>143</v>
      </c>
      <c r="Z638" t="s">
        <v>114</v>
      </c>
      <c r="AA638" t="s">
        <v>3741</v>
      </c>
      <c r="AB638" t="s">
        <v>128</v>
      </c>
      <c r="AC638" t="s">
        <v>117</v>
      </c>
      <c r="AD638" t="s">
        <v>110</v>
      </c>
      <c r="AE638" t="s">
        <v>118</v>
      </c>
      <c r="AG638" t="s">
        <v>119</v>
      </c>
    </row>
    <row r="639" spans="1:33" x14ac:dyDescent="0.25">
      <c r="A639">
        <v>1053372169</v>
      </c>
      <c r="B639">
        <v>2730541</v>
      </c>
      <c r="C639" t="s">
        <v>3742</v>
      </c>
      <c r="D639" t="s">
        <v>3743</v>
      </c>
      <c r="E639" t="s">
        <v>3744</v>
      </c>
      <c r="G639" t="s">
        <v>3745</v>
      </c>
      <c r="H639" t="s">
        <v>3015</v>
      </c>
      <c r="J639" t="s">
        <v>3746</v>
      </c>
      <c r="L639" t="s">
        <v>226</v>
      </c>
      <c r="M639" t="s">
        <v>123</v>
      </c>
      <c r="R639" t="s">
        <v>3747</v>
      </c>
      <c r="W639" t="s">
        <v>3744</v>
      </c>
      <c r="X639" t="s">
        <v>3009</v>
      </c>
      <c r="Y639" t="s">
        <v>143</v>
      </c>
      <c r="Z639" t="s">
        <v>114</v>
      </c>
      <c r="AA639" t="s">
        <v>3010</v>
      </c>
      <c r="AB639" t="s">
        <v>128</v>
      </c>
      <c r="AC639" t="s">
        <v>117</v>
      </c>
      <c r="AD639" t="s">
        <v>110</v>
      </c>
      <c r="AE639" t="s">
        <v>118</v>
      </c>
      <c r="AG639" t="s">
        <v>119</v>
      </c>
    </row>
    <row r="640" spans="1:33" x14ac:dyDescent="0.25">
      <c r="A640">
        <v>1699915967</v>
      </c>
      <c r="B640">
        <v>3185513</v>
      </c>
      <c r="C640" t="s">
        <v>3748</v>
      </c>
      <c r="D640" t="s">
        <v>3749</v>
      </c>
      <c r="E640" t="s">
        <v>3750</v>
      </c>
      <c r="G640" t="s">
        <v>3751</v>
      </c>
      <c r="H640" t="s">
        <v>3015</v>
      </c>
      <c r="J640" t="s">
        <v>3752</v>
      </c>
      <c r="L640" t="s">
        <v>226</v>
      </c>
      <c r="M640" t="s">
        <v>123</v>
      </c>
      <c r="R640" t="s">
        <v>3753</v>
      </c>
      <c r="W640" t="s">
        <v>3754</v>
      </c>
      <c r="X640" t="s">
        <v>3009</v>
      </c>
      <c r="Y640" t="s">
        <v>143</v>
      </c>
      <c r="Z640" t="s">
        <v>114</v>
      </c>
      <c r="AA640" t="s">
        <v>3010</v>
      </c>
      <c r="AB640" t="s">
        <v>128</v>
      </c>
      <c r="AC640" t="s">
        <v>117</v>
      </c>
      <c r="AD640" t="s">
        <v>110</v>
      </c>
      <c r="AE640" t="s">
        <v>118</v>
      </c>
      <c r="AG640" t="s">
        <v>119</v>
      </c>
    </row>
    <row r="641" spans="1:33" x14ac:dyDescent="0.25">
      <c r="A641">
        <v>1366418709</v>
      </c>
      <c r="B641">
        <v>2880591</v>
      </c>
      <c r="C641" t="s">
        <v>3755</v>
      </c>
      <c r="D641" t="s">
        <v>3756</v>
      </c>
      <c r="E641" t="s">
        <v>3757</v>
      </c>
      <c r="G641" t="s">
        <v>3758</v>
      </c>
      <c r="H641" t="s">
        <v>3015</v>
      </c>
      <c r="J641" t="s">
        <v>3759</v>
      </c>
      <c r="L641" t="s">
        <v>37</v>
      </c>
      <c r="M641" t="s">
        <v>110</v>
      </c>
      <c r="R641" t="s">
        <v>3760</v>
      </c>
      <c r="W641" t="s">
        <v>3757</v>
      </c>
      <c r="X641" t="s">
        <v>3009</v>
      </c>
      <c r="Y641" t="s">
        <v>143</v>
      </c>
      <c r="Z641" t="s">
        <v>114</v>
      </c>
      <c r="AA641" t="s">
        <v>3010</v>
      </c>
      <c r="AB641" t="s">
        <v>348</v>
      </c>
      <c r="AC641" t="s">
        <v>117</v>
      </c>
      <c r="AD641" t="s">
        <v>110</v>
      </c>
      <c r="AE641" t="s">
        <v>118</v>
      </c>
      <c r="AG641" t="s">
        <v>119</v>
      </c>
    </row>
    <row r="642" spans="1:33" x14ac:dyDescent="0.25">
      <c r="A642">
        <v>1114064425</v>
      </c>
      <c r="B642">
        <v>2852826</v>
      </c>
      <c r="C642" t="s">
        <v>3761</v>
      </c>
      <c r="D642" t="s">
        <v>3762</v>
      </c>
      <c r="E642" t="s">
        <v>3763</v>
      </c>
      <c r="G642" t="s">
        <v>3764</v>
      </c>
      <c r="H642" t="s">
        <v>3737</v>
      </c>
      <c r="J642" t="s">
        <v>3746</v>
      </c>
      <c r="L642" t="s">
        <v>226</v>
      </c>
      <c r="M642" t="s">
        <v>123</v>
      </c>
      <c r="R642" t="s">
        <v>3765</v>
      </c>
      <c r="W642" t="s">
        <v>3763</v>
      </c>
      <c r="X642" t="s">
        <v>3009</v>
      </c>
      <c r="Y642" t="s">
        <v>143</v>
      </c>
      <c r="Z642" t="s">
        <v>114</v>
      </c>
      <c r="AA642" t="s">
        <v>3010</v>
      </c>
      <c r="AB642" t="s">
        <v>128</v>
      </c>
      <c r="AC642" t="s">
        <v>117</v>
      </c>
      <c r="AD642" t="s">
        <v>110</v>
      </c>
      <c r="AE642" t="s">
        <v>118</v>
      </c>
      <c r="AG642" t="s">
        <v>119</v>
      </c>
    </row>
    <row r="643" spans="1:33" x14ac:dyDescent="0.25">
      <c r="A643">
        <v>1033319413</v>
      </c>
      <c r="B643">
        <v>2892928</v>
      </c>
      <c r="C643" t="s">
        <v>3766</v>
      </c>
      <c r="D643" t="s">
        <v>3767</v>
      </c>
      <c r="E643" t="s">
        <v>3768</v>
      </c>
      <c r="G643" t="s">
        <v>352</v>
      </c>
      <c r="H643" t="s">
        <v>353</v>
      </c>
      <c r="J643" t="s">
        <v>354</v>
      </c>
      <c r="L643" t="s">
        <v>226</v>
      </c>
      <c r="M643" t="s">
        <v>123</v>
      </c>
      <c r="R643" t="s">
        <v>3766</v>
      </c>
      <c r="W643" t="s">
        <v>3768</v>
      </c>
      <c r="X643" t="s">
        <v>3769</v>
      </c>
      <c r="Y643" t="s">
        <v>258</v>
      </c>
      <c r="Z643" t="s">
        <v>114</v>
      </c>
      <c r="AA643" t="s">
        <v>3770</v>
      </c>
      <c r="AB643" t="s">
        <v>128</v>
      </c>
      <c r="AC643" t="s">
        <v>117</v>
      </c>
      <c r="AD643" t="s">
        <v>110</v>
      </c>
      <c r="AE643" t="s">
        <v>118</v>
      </c>
      <c r="AG643" t="s">
        <v>119</v>
      </c>
    </row>
    <row r="644" spans="1:33" x14ac:dyDescent="0.25">
      <c r="A644">
        <v>1093700510</v>
      </c>
      <c r="B644">
        <v>2499883</v>
      </c>
      <c r="C644" t="s">
        <v>3771</v>
      </c>
      <c r="D644" t="s">
        <v>3772</v>
      </c>
      <c r="E644" t="s">
        <v>3773</v>
      </c>
      <c r="G644" t="s">
        <v>352</v>
      </c>
      <c r="H644" t="s">
        <v>353</v>
      </c>
      <c r="J644" t="s">
        <v>354</v>
      </c>
      <c r="L644" t="s">
        <v>191</v>
      </c>
      <c r="M644" t="s">
        <v>110</v>
      </c>
      <c r="R644" t="s">
        <v>3771</v>
      </c>
      <c r="W644" t="s">
        <v>3773</v>
      </c>
      <c r="X644" t="s">
        <v>3774</v>
      </c>
      <c r="Y644" t="s">
        <v>615</v>
      </c>
      <c r="Z644" t="s">
        <v>114</v>
      </c>
      <c r="AA644" t="s">
        <v>3775</v>
      </c>
      <c r="AB644" t="s">
        <v>128</v>
      </c>
      <c r="AC644" t="s">
        <v>117</v>
      </c>
      <c r="AD644" t="s">
        <v>110</v>
      </c>
      <c r="AE644" t="s">
        <v>118</v>
      </c>
      <c r="AG644" t="s">
        <v>119</v>
      </c>
    </row>
    <row r="645" spans="1:33" x14ac:dyDescent="0.25">
      <c r="A645">
        <v>1164560058</v>
      </c>
      <c r="B645">
        <v>3338227</v>
      </c>
      <c r="C645" t="s">
        <v>3776</v>
      </c>
      <c r="D645" t="s">
        <v>3777</v>
      </c>
      <c r="E645" t="s">
        <v>3778</v>
      </c>
      <c r="G645" t="s">
        <v>352</v>
      </c>
      <c r="H645" t="s">
        <v>353</v>
      </c>
      <c r="J645" t="s">
        <v>354</v>
      </c>
      <c r="L645" t="s">
        <v>122</v>
      </c>
      <c r="M645" t="s">
        <v>123</v>
      </c>
      <c r="R645" t="s">
        <v>3776</v>
      </c>
      <c r="W645" t="s">
        <v>3778</v>
      </c>
      <c r="X645" t="s">
        <v>3779</v>
      </c>
      <c r="Y645" t="s">
        <v>143</v>
      </c>
      <c r="Z645" t="s">
        <v>114</v>
      </c>
      <c r="AA645" t="s">
        <v>3780</v>
      </c>
      <c r="AB645" t="s">
        <v>128</v>
      </c>
      <c r="AC645" t="s">
        <v>117</v>
      </c>
      <c r="AD645" t="s">
        <v>110</v>
      </c>
      <c r="AE645" t="s">
        <v>118</v>
      </c>
      <c r="AG645" t="s">
        <v>119</v>
      </c>
    </row>
    <row r="646" spans="1:33" x14ac:dyDescent="0.25">
      <c r="A646">
        <v>1174574289</v>
      </c>
      <c r="B646">
        <v>2696064</v>
      </c>
      <c r="C646" t="s">
        <v>3781</v>
      </c>
      <c r="D646" t="s">
        <v>3782</v>
      </c>
      <c r="E646" t="s">
        <v>3783</v>
      </c>
      <c r="G646" t="s">
        <v>352</v>
      </c>
      <c r="H646" t="s">
        <v>353</v>
      </c>
      <c r="J646" t="s">
        <v>354</v>
      </c>
      <c r="L646" t="s">
        <v>191</v>
      </c>
      <c r="M646" t="s">
        <v>110</v>
      </c>
      <c r="R646" t="s">
        <v>3784</v>
      </c>
      <c r="W646" t="s">
        <v>3783</v>
      </c>
      <c r="X646" t="s">
        <v>3785</v>
      </c>
      <c r="Y646" t="s">
        <v>126</v>
      </c>
      <c r="Z646" t="s">
        <v>114</v>
      </c>
      <c r="AA646" t="s">
        <v>3786</v>
      </c>
      <c r="AB646" t="s">
        <v>128</v>
      </c>
      <c r="AC646" t="s">
        <v>117</v>
      </c>
      <c r="AD646" t="s">
        <v>110</v>
      </c>
      <c r="AE646" t="s">
        <v>118</v>
      </c>
      <c r="AG646" t="s">
        <v>119</v>
      </c>
    </row>
    <row r="647" spans="1:33" x14ac:dyDescent="0.25">
      <c r="A647">
        <v>1457662306</v>
      </c>
      <c r="B647">
        <v>3735706</v>
      </c>
      <c r="C647" t="s">
        <v>3787</v>
      </c>
      <c r="D647" t="s">
        <v>3788</v>
      </c>
      <c r="E647" t="s">
        <v>3787</v>
      </c>
      <c r="G647" t="s">
        <v>352</v>
      </c>
      <c r="H647" t="s">
        <v>353</v>
      </c>
      <c r="J647" t="s">
        <v>354</v>
      </c>
      <c r="L647" t="s">
        <v>226</v>
      </c>
      <c r="M647" t="s">
        <v>123</v>
      </c>
      <c r="R647" t="s">
        <v>3787</v>
      </c>
      <c r="W647" t="s">
        <v>3787</v>
      </c>
      <c r="X647" t="s">
        <v>3009</v>
      </c>
      <c r="Y647" t="s">
        <v>143</v>
      </c>
      <c r="Z647" t="s">
        <v>114</v>
      </c>
      <c r="AA647" t="s">
        <v>3010</v>
      </c>
      <c r="AB647" t="s">
        <v>128</v>
      </c>
      <c r="AC647" t="s">
        <v>117</v>
      </c>
      <c r="AD647" t="s">
        <v>110</v>
      </c>
      <c r="AE647" t="s">
        <v>118</v>
      </c>
      <c r="AG647" t="s">
        <v>119</v>
      </c>
    </row>
    <row r="648" spans="1:33" x14ac:dyDescent="0.25">
      <c r="A648">
        <v>1205810157</v>
      </c>
      <c r="B648">
        <v>2219423</v>
      </c>
      <c r="C648" t="s">
        <v>3789</v>
      </c>
      <c r="D648" t="s">
        <v>3790</v>
      </c>
      <c r="E648" t="s">
        <v>3791</v>
      </c>
      <c r="G648" t="s">
        <v>283</v>
      </c>
      <c r="H648" t="s">
        <v>284</v>
      </c>
      <c r="J648" t="s">
        <v>285</v>
      </c>
      <c r="L648" t="s">
        <v>140</v>
      </c>
      <c r="M648" t="s">
        <v>110</v>
      </c>
      <c r="R648" t="s">
        <v>3789</v>
      </c>
      <c r="W648" t="s">
        <v>3792</v>
      </c>
      <c r="X648" t="s">
        <v>3793</v>
      </c>
      <c r="Y648" t="s">
        <v>174</v>
      </c>
      <c r="Z648" t="s">
        <v>114</v>
      </c>
      <c r="AA648" t="s">
        <v>175</v>
      </c>
      <c r="AB648" t="s">
        <v>128</v>
      </c>
      <c r="AC648" t="s">
        <v>117</v>
      </c>
      <c r="AD648" t="s">
        <v>110</v>
      </c>
      <c r="AE648" t="s">
        <v>118</v>
      </c>
      <c r="AG648" t="s">
        <v>119</v>
      </c>
    </row>
    <row r="649" spans="1:33" x14ac:dyDescent="0.25">
      <c r="A649">
        <v>1881745511</v>
      </c>
      <c r="B649">
        <v>2283190</v>
      </c>
      <c r="C649" t="s">
        <v>3794</v>
      </c>
      <c r="D649" t="s">
        <v>3795</v>
      </c>
      <c r="E649" t="s">
        <v>3796</v>
      </c>
      <c r="G649" t="s">
        <v>106</v>
      </c>
      <c r="H649" t="s">
        <v>107</v>
      </c>
      <c r="J649" t="s">
        <v>108</v>
      </c>
      <c r="L649" t="s">
        <v>122</v>
      </c>
      <c r="M649" t="s">
        <v>110</v>
      </c>
      <c r="R649" t="s">
        <v>3794</v>
      </c>
      <c r="W649" t="s">
        <v>3797</v>
      </c>
      <c r="X649" t="s">
        <v>279</v>
      </c>
      <c r="Y649" t="s">
        <v>135</v>
      </c>
      <c r="Z649" t="s">
        <v>114</v>
      </c>
      <c r="AA649" t="s">
        <v>194</v>
      </c>
      <c r="AB649" t="s">
        <v>128</v>
      </c>
      <c r="AC649" t="s">
        <v>117</v>
      </c>
      <c r="AD649" t="s">
        <v>110</v>
      </c>
      <c r="AE649" t="s">
        <v>118</v>
      </c>
      <c r="AG649" t="s">
        <v>119</v>
      </c>
    </row>
    <row r="650" spans="1:33" x14ac:dyDescent="0.25">
      <c r="A650">
        <v>1972564813</v>
      </c>
      <c r="B650">
        <v>1649398</v>
      </c>
      <c r="C650" t="s">
        <v>3798</v>
      </c>
      <c r="D650" t="s">
        <v>3799</v>
      </c>
      <c r="E650" t="s">
        <v>3800</v>
      </c>
      <c r="G650" t="s">
        <v>106</v>
      </c>
      <c r="H650" t="s">
        <v>107</v>
      </c>
      <c r="J650" t="s">
        <v>108</v>
      </c>
      <c r="L650" t="s">
        <v>234</v>
      </c>
      <c r="M650" t="s">
        <v>123</v>
      </c>
      <c r="R650" t="s">
        <v>3798</v>
      </c>
      <c r="W650" t="s">
        <v>3801</v>
      </c>
      <c r="X650" t="s">
        <v>1473</v>
      </c>
      <c r="Y650" t="s">
        <v>126</v>
      </c>
      <c r="Z650" t="s">
        <v>114</v>
      </c>
      <c r="AA650" t="s">
        <v>1474</v>
      </c>
      <c r="AB650" t="s">
        <v>128</v>
      </c>
      <c r="AC650" t="s">
        <v>117</v>
      </c>
      <c r="AD650" t="s">
        <v>110</v>
      </c>
      <c r="AE650" t="s">
        <v>118</v>
      </c>
      <c r="AG650" t="s">
        <v>119</v>
      </c>
    </row>
    <row r="651" spans="1:33" x14ac:dyDescent="0.25">
      <c r="A651">
        <v>1013162858</v>
      </c>
      <c r="B651">
        <v>3257009</v>
      </c>
      <c r="C651" t="s">
        <v>3802</v>
      </c>
      <c r="D651" t="s">
        <v>3803</v>
      </c>
      <c r="E651" t="s">
        <v>3804</v>
      </c>
      <c r="G651" t="s">
        <v>106</v>
      </c>
      <c r="H651" t="s">
        <v>107</v>
      </c>
      <c r="J651" t="s">
        <v>108</v>
      </c>
      <c r="L651" t="s">
        <v>140</v>
      </c>
      <c r="M651" t="s">
        <v>123</v>
      </c>
      <c r="R651" t="s">
        <v>3802</v>
      </c>
      <c r="W651" t="s">
        <v>3804</v>
      </c>
      <c r="X651" t="s">
        <v>150</v>
      </c>
      <c r="Y651" t="s">
        <v>151</v>
      </c>
      <c r="Z651" t="s">
        <v>114</v>
      </c>
      <c r="AA651" t="s">
        <v>152</v>
      </c>
      <c r="AB651" t="s">
        <v>128</v>
      </c>
      <c r="AC651" t="s">
        <v>117</v>
      </c>
      <c r="AD651" t="s">
        <v>110</v>
      </c>
      <c r="AE651" t="s">
        <v>118</v>
      </c>
      <c r="AG651" t="s">
        <v>119</v>
      </c>
    </row>
    <row r="652" spans="1:33" x14ac:dyDescent="0.25">
      <c r="A652">
        <v>1053462861</v>
      </c>
      <c r="B652">
        <v>2384370</v>
      </c>
      <c r="C652" t="s">
        <v>3805</v>
      </c>
      <c r="D652" t="s">
        <v>3806</v>
      </c>
      <c r="E652" t="s">
        <v>3807</v>
      </c>
      <c r="G652" t="s">
        <v>106</v>
      </c>
      <c r="H652" t="s">
        <v>107</v>
      </c>
      <c r="J652" t="s">
        <v>108</v>
      </c>
      <c r="L652" t="s">
        <v>122</v>
      </c>
      <c r="M652" t="s">
        <v>110</v>
      </c>
      <c r="R652" t="s">
        <v>3805</v>
      </c>
      <c r="W652" t="s">
        <v>3807</v>
      </c>
      <c r="X652" t="s">
        <v>2139</v>
      </c>
      <c r="Y652" t="s">
        <v>135</v>
      </c>
      <c r="Z652" t="s">
        <v>114</v>
      </c>
      <c r="AA652" t="s">
        <v>187</v>
      </c>
      <c r="AB652" t="s">
        <v>128</v>
      </c>
      <c r="AC652" t="s">
        <v>117</v>
      </c>
      <c r="AD652" t="s">
        <v>110</v>
      </c>
      <c r="AE652" t="s">
        <v>118</v>
      </c>
      <c r="AG652" t="s">
        <v>119</v>
      </c>
    </row>
    <row r="653" spans="1:33" x14ac:dyDescent="0.25">
      <c r="A653">
        <v>1083964480</v>
      </c>
      <c r="B653">
        <v>3529095</v>
      </c>
      <c r="C653" t="s">
        <v>3808</v>
      </c>
      <c r="D653" t="s">
        <v>3809</v>
      </c>
      <c r="E653" t="s">
        <v>3808</v>
      </c>
      <c r="G653" t="s">
        <v>106</v>
      </c>
      <c r="H653" t="s">
        <v>107</v>
      </c>
      <c r="J653" t="s">
        <v>108</v>
      </c>
      <c r="L653" t="s">
        <v>122</v>
      </c>
      <c r="M653" t="s">
        <v>110</v>
      </c>
      <c r="R653" t="s">
        <v>3808</v>
      </c>
      <c r="W653" t="s">
        <v>3808</v>
      </c>
      <c r="X653" t="s">
        <v>134</v>
      </c>
      <c r="Y653" t="s">
        <v>135</v>
      </c>
      <c r="Z653" t="s">
        <v>114</v>
      </c>
      <c r="AA653" t="s">
        <v>136</v>
      </c>
      <c r="AB653" t="s">
        <v>128</v>
      </c>
      <c r="AC653" t="s">
        <v>117</v>
      </c>
      <c r="AD653" t="s">
        <v>110</v>
      </c>
      <c r="AE653" t="s">
        <v>118</v>
      </c>
      <c r="AG653" t="s">
        <v>119</v>
      </c>
    </row>
    <row r="654" spans="1:33" x14ac:dyDescent="0.25">
      <c r="A654">
        <v>1871788687</v>
      </c>
      <c r="C654" t="s">
        <v>3810</v>
      </c>
      <c r="G654" t="s">
        <v>379</v>
      </c>
      <c r="H654" t="s">
        <v>380</v>
      </c>
      <c r="J654" t="s">
        <v>381</v>
      </c>
      <c r="K654" t="s">
        <v>165</v>
      </c>
      <c r="L654" t="s">
        <v>166</v>
      </c>
      <c r="M654" t="s">
        <v>110</v>
      </c>
      <c r="R654" t="s">
        <v>3810</v>
      </c>
      <c r="S654" t="s">
        <v>3811</v>
      </c>
      <c r="T654" t="s">
        <v>3812</v>
      </c>
      <c r="U654" t="s">
        <v>114</v>
      </c>
      <c r="V654">
        <v>110214309</v>
      </c>
      <c r="AC654" t="s">
        <v>117</v>
      </c>
      <c r="AD654" t="s">
        <v>110</v>
      </c>
      <c r="AE654" t="s">
        <v>169</v>
      </c>
      <c r="AG654" t="s">
        <v>119</v>
      </c>
    </row>
    <row r="655" spans="1:33" x14ac:dyDescent="0.25">
      <c r="A655">
        <v>1881915197</v>
      </c>
      <c r="B655">
        <v>3267521</v>
      </c>
      <c r="C655" t="s">
        <v>3813</v>
      </c>
      <c r="D655" t="s">
        <v>3814</v>
      </c>
      <c r="E655" t="s">
        <v>3815</v>
      </c>
      <c r="G655" t="s">
        <v>379</v>
      </c>
      <c r="H655" t="s">
        <v>380</v>
      </c>
      <c r="J655" t="s">
        <v>381</v>
      </c>
      <c r="L655" t="s">
        <v>122</v>
      </c>
      <c r="M655" t="s">
        <v>123</v>
      </c>
      <c r="R655" t="s">
        <v>3813</v>
      </c>
      <c r="W655" t="s">
        <v>3815</v>
      </c>
      <c r="X655" t="s">
        <v>3816</v>
      </c>
      <c r="Y655" t="s">
        <v>151</v>
      </c>
      <c r="Z655" t="s">
        <v>114</v>
      </c>
      <c r="AA655" t="s">
        <v>3817</v>
      </c>
      <c r="AB655" t="s">
        <v>128</v>
      </c>
      <c r="AC655" t="s">
        <v>117</v>
      </c>
      <c r="AD655" t="s">
        <v>110</v>
      </c>
      <c r="AE655" t="s">
        <v>118</v>
      </c>
      <c r="AG655" t="s">
        <v>119</v>
      </c>
    </row>
    <row r="656" spans="1:33" x14ac:dyDescent="0.25">
      <c r="A656">
        <v>1891999371</v>
      </c>
      <c r="B656">
        <v>3194410</v>
      </c>
      <c r="C656" t="s">
        <v>3818</v>
      </c>
      <c r="D656" t="s">
        <v>3819</v>
      </c>
      <c r="E656" t="s">
        <v>3820</v>
      </c>
      <c r="G656" t="s">
        <v>379</v>
      </c>
      <c r="H656" t="s">
        <v>380</v>
      </c>
      <c r="J656" t="s">
        <v>381</v>
      </c>
      <c r="L656" t="s">
        <v>166</v>
      </c>
      <c r="M656" t="s">
        <v>110</v>
      </c>
      <c r="R656" t="s">
        <v>3818</v>
      </c>
      <c r="W656" t="s">
        <v>3820</v>
      </c>
      <c r="X656" t="s">
        <v>3821</v>
      </c>
      <c r="Y656" t="s">
        <v>151</v>
      </c>
      <c r="Z656" t="s">
        <v>114</v>
      </c>
      <c r="AA656" t="s">
        <v>3822</v>
      </c>
      <c r="AB656" t="s">
        <v>367</v>
      </c>
      <c r="AC656" t="s">
        <v>117</v>
      </c>
      <c r="AD656" t="s">
        <v>110</v>
      </c>
      <c r="AE656" t="s">
        <v>118</v>
      </c>
      <c r="AG656" t="s">
        <v>119</v>
      </c>
    </row>
    <row r="657" spans="1:33" x14ac:dyDescent="0.25">
      <c r="A657">
        <v>1902057508</v>
      </c>
      <c r="B657">
        <v>3547775</v>
      </c>
      <c r="C657" t="s">
        <v>3823</v>
      </c>
      <c r="D657" t="s">
        <v>3824</v>
      </c>
      <c r="E657" t="s">
        <v>3825</v>
      </c>
      <c r="G657" t="s">
        <v>379</v>
      </c>
      <c r="H657" t="s">
        <v>819</v>
      </c>
      <c r="J657" t="s">
        <v>381</v>
      </c>
      <c r="L657" t="s">
        <v>166</v>
      </c>
      <c r="M657" t="s">
        <v>110</v>
      </c>
      <c r="R657" t="s">
        <v>3823</v>
      </c>
      <c r="W657" t="s">
        <v>3825</v>
      </c>
      <c r="X657" t="s">
        <v>3826</v>
      </c>
      <c r="Y657" t="s">
        <v>126</v>
      </c>
      <c r="Z657" t="s">
        <v>114</v>
      </c>
      <c r="AA657" t="s">
        <v>3827</v>
      </c>
      <c r="AB657" t="s">
        <v>367</v>
      </c>
      <c r="AC657" t="s">
        <v>117</v>
      </c>
      <c r="AD657" t="s">
        <v>110</v>
      </c>
      <c r="AE657" t="s">
        <v>118</v>
      </c>
      <c r="AG657" t="s">
        <v>119</v>
      </c>
    </row>
    <row r="658" spans="1:33" x14ac:dyDescent="0.25">
      <c r="A658">
        <v>1912152984</v>
      </c>
      <c r="B658">
        <v>3090939</v>
      </c>
      <c r="C658" t="s">
        <v>3828</v>
      </c>
      <c r="D658" t="s">
        <v>3829</v>
      </c>
      <c r="E658" t="s">
        <v>3830</v>
      </c>
      <c r="G658" t="s">
        <v>379</v>
      </c>
      <c r="H658" t="s">
        <v>819</v>
      </c>
      <c r="J658" t="s">
        <v>381</v>
      </c>
      <c r="L658" t="s">
        <v>37</v>
      </c>
      <c r="M658" t="s">
        <v>110</v>
      </c>
      <c r="R658" t="s">
        <v>3828</v>
      </c>
      <c r="W658" t="s">
        <v>3831</v>
      </c>
      <c r="X658" t="s">
        <v>3832</v>
      </c>
      <c r="Y658" t="s">
        <v>151</v>
      </c>
      <c r="Z658" t="s">
        <v>114</v>
      </c>
      <c r="AA658" t="s">
        <v>3833</v>
      </c>
      <c r="AB658" t="s">
        <v>367</v>
      </c>
      <c r="AC658" t="s">
        <v>117</v>
      </c>
      <c r="AD658" t="s">
        <v>110</v>
      </c>
      <c r="AE658" t="s">
        <v>118</v>
      </c>
      <c r="AG658" t="s">
        <v>119</v>
      </c>
    </row>
    <row r="659" spans="1:33" x14ac:dyDescent="0.25">
      <c r="A659">
        <v>1780771592</v>
      </c>
      <c r="B659">
        <v>1724083</v>
      </c>
      <c r="C659" t="s">
        <v>3834</v>
      </c>
      <c r="D659" t="s">
        <v>3835</v>
      </c>
      <c r="E659" t="s">
        <v>3836</v>
      </c>
      <c r="G659" t="s">
        <v>379</v>
      </c>
      <c r="H659" t="s">
        <v>380</v>
      </c>
      <c r="J659" t="s">
        <v>381</v>
      </c>
      <c r="L659" t="s">
        <v>226</v>
      </c>
      <c r="M659" t="s">
        <v>123</v>
      </c>
      <c r="R659" t="s">
        <v>3837</v>
      </c>
      <c r="W659" t="s">
        <v>3838</v>
      </c>
      <c r="X659" t="s">
        <v>3839</v>
      </c>
      <c r="Y659" t="s">
        <v>1174</v>
      </c>
      <c r="Z659" t="s">
        <v>114</v>
      </c>
      <c r="AA659" t="s">
        <v>3840</v>
      </c>
      <c r="AB659" t="s">
        <v>128</v>
      </c>
      <c r="AC659" t="s">
        <v>117</v>
      </c>
      <c r="AD659" t="s">
        <v>110</v>
      </c>
      <c r="AE659" t="s">
        <v>118</v>
      </c>
      <c r="AG659" t="s">
        <v>119</v>
      </c>
    </row>
    <row r="660" spans="1:33" x14ac:dyDescent="0.25">
      <c r="C660" t="s">
        <v>3841</v>
      </c>
      <c r="G660" t="s">
        <v>3842</v>
      </c>
      <c r="J660" t="s">
        <v>3843</v>
      </c>
      <c r="K660" t="s">
        <v>397</v>
      </c>
      <c r="L660" t="s">
        <v>446</v>
      </c>
      <c r="M660" t="s">
        <v>110</v>
      </c>
      <c r="N660">
        <v>50</v>
      </c>
      <c r="O660" t="s">
        <v>455</v>
      </c>
      <c r="P660" t="s">
        <v>397</v>
      </c>
      <c r="Q660">
        <v>11217</v>
      </c>
      <c r="AC660" t="s">
        <v>117</v>
      </c>
      <c r="AD660" t="s">
        <v>110</v>
      </c>
      <c r="AE660" t="s">
        <v>449</v>
      </c>
      <c r="AG660" t="s">
        <v>119</v>
      </c>
    </row>
    <row r="661" spans="1:33" x14ac:dyDescent="0.25">
      <c r="A661">
        <v>1306927579</v>
      </c>
      <c r="B661">
        <v>2791688</v>
      </c>
      <c r="C661" t="s">
        <v>3844</v>
      </c>
      <c r="D661" t="s">
        <v>3845</v>
      </c>
      <c r="E661" t="s">
        <v>3846</v>
      </c>
      <c r="G661" t="s">
        <v>3847</v>
      </c>
      <c r="H661" t="s">
        <v>3848</v>
      </c>
      <c r="L661" t="s">
        <v>122</v>
      </c>
      <c r="M661" t="s">
        <v>110</v>
      </c>
      <c r="R661" t="s">
        <v>3849</v>
      </c>
      <c r="W661" t="s">
        <v>3846</v>
      </c>
      <c r="X661" t="s">
        <v>3850</v>
      </c>
      <c r="Y661" t="s">
        <v>3851</v>
      </c>
      <c r="Z661" t="s">
        <v>114</v>
      </c>
      <c r="AA661" t="s">
        <v>3852</v>
      </c>
      <c r="AB661" t="s">
        <v>128</v>
      </c>
      <c r="AC661" t="s">
        <v>117</v>
      </c>
      <c r="AD661" t="s">
        <v>110</v>
      </c>
      <c r="AE661" t="s">
        <v>118</v>
      </c>
      <c r="AF661" t="s">
        <v>822</v>
      </c>
      <c r="AG661" t="s">
        <v>119</v>
      </c>
    </row>
    <row r="662" spans="1:33" x14ac:dyDescent="0.25">
      <c r="A662">
        <v>1033147426</v>
      </c>
      <c r="B662">
        <v>1900054</v>
      </c>
      <c r="C662" t="s">
        <v>3844</v>
      </c>
      <c r="D662" t="s">
        <v>3853</v>
      </c>
      <c r="E662" t="s">
        <v>3854</v>
      </c>
      <c r="G662" t="s">
        <v>3855</v>
      </c>
      <c r="H662" t="s">
        <v>3856</v>
      </c>
      <c r="J662" t="s">
        <v>3857</v>
      </c>
      <c r="L662" t="s">
        <v>226</v>
      </c>
      <c r="M662" t="s">
        <v>123</v>
      </c>
      <c r="R662" t="s">
        <v>3858</v>
      </c>
      <c r="W662" t="s">
        <v>3854</v>
      </c>
      <c r="X662" t="s">
        <v>3859</v>
      </c>
      <c r="Y662" t="s">
        <v>551</v>
      </c>
      <c r="Z662" t="s">
        <v>114</v>
      </c>
      <c r="AA662" t="s">
        <v>3860</v>
      </c>
      <c r="AB662" t="s">
        <v>128</v>
      </c>
      <c r="AC662" t="s">
        <v>117</v>
      </c>
      <c r="AD662" t="s">
        <v>110</v>
      </c>
      <c r="AE662" t="s">
        <v>118</v>
      </c>
      <c r="AF662" t="s">
        <v>822</v>
      </c>
      <c r="AG662" t="s">
        <v>119</v>
      </c>
    </row>
    <row r="663" spans="1:33" x14ac:dyDescent="0.25">
      <c r="A663">
        <v>1801949706</v>
      </c>
      <c r="B663">
        <v>244266</v>
      </c>
      <c r="C663" t="s">
        <v>3861</v>
      </c>
      <c r="D663" t="s">
        <v>3862</v>
      </c>
      <c r="E663" t="s">
        <v>3863</v>
      </c>
      <c r="G663" t="s">
        <v>3864</v>
      </c>
      <c r="H663" t="s">
        <v>3865</v>
      </c>
      <c r="J663" t="s">
        <v>3866</v>
      </c>
      <c r="L663" t="s">
        <v>406</v>
      </c>
      <c r="M663" t="s">
        <v>123</v>
      </c>
      <c r="R663" t="s">
        <v>3867</v>
      </c>
      <c r="W663" t="s">
        <v>3863</v>
      </c>
      <c r="X663" t="s">
        <v>3868</v>
      </c>
      <c r="Y663" t="s">
        <v>303</v>
      </c>
      <c r="Z663" t="s">
        <v>114</v>
      </c>
      <c r="AA663" t="s">
        <v>3869</v>
      </c>
      <c r="AB663" t="s">
        <v>432</v>
      </c>
      <c r="AC663" t="s">
        <v>117</v>
      </c>
      <c r="AD663" t="s">
        <v>110</v>
      </c>
      <c r="AE663" t="s">
        <v>118</v>
      </c>
      <c r="AG663" t="s">
        <v>119</v>
      </c>
    </row>
    <row r="664" spans="1:33" x14ac:dyDescent="0.25">
      <c r="A664">
        <v>1801080478</v>
      </c>
      <c r="B664">
        <v>2997340</v>
      </c>
      <c r="C664" t="s">
        <v>3870</v>
      </c>
      <c r="D664" t="s">
        <v>3871</v>
      </c>
      <c r="E664" t="s">
        <v>3872</v>
      </c>
      <c r="G664" t="s">
        <v>3873</v>
      </c>
      <c r="H664" t="s">
        <v>3874</v>
      </c>
      <c r="J664" t="s">
        <v>3875</v>
      </c>
      <c r="L664" t="s">
        <v>14</v>
      </c>
      <c r="M664" t="s">
        <v>123</v>
      </c>
      <c r="R664" t="s">
        <v>3876</v>
      </c>
      <c r="W664" t="s">
        <v>3877</v>
      </c>
      <c r="X664" t="s">
        <v>3878</v>
      </c>
      <c r="Y664" t="s">
        <v>143</v>
      </c>
      <c r="Z664" t="s">
        <v>114</v>
      </c>
      <c r="AA664" t="s">
        <v>3879</v>
      </c>
      <c r="AB664" t="s">
        <v>348</v>
      </c>
      <c r="AC664" t="s">
        <v>117</v>
      </c>
      <c r="AD664" t="s">
        <v>110</v>
      </c>
      <c r="AE664" t="s">
        <v>118</v>
      </c>
      <c r="AG664" t="s">
        <v>119</v>
      </c>
    </row>
    <row r="665" spans="1:33" x14ac:dyDescent="0.25">
      <c r="A665">
        <v>1841354370</v>
      </c>
      <c r="B665">
        <v>2999159</v>
      </c>
      <c r="C665" t="s">
        <v>3880</v>
      </c>
      <c r="D665" t="s">
        <v>3881</v>
      </c>
      <c r="E665" t="s">
        <v>3882</v>
      </c>
      <c r="G665" t="s">
        <v>3883</v>
      </c>
      <c r="H665" t="s">
        <v>3884</v>
      </c>
      <c r="J665" t="s">
        <v>3885</v>
      </c>
      <c r="L665" t="s">
        <v>406</v>
      </c>
      <c r="M665" t="s">
        <v>123</v>
      </c>
      <c r="R665" t="s">
        <v>3886</v>
      </c>
      <c r="W665" t="s">
        <v>3882</v>
      </c>
      <c r="X665" t="s">
        <v>3887</v>
      </c>
      <c r="Y665" t="s">
        <v>258</v>
      </c>
      <c r="Z665" t="s">
        <v>114</v>
      </c>
      <c r="AA665" t="s">
        <v>3888</v>
      </c>
      <c r="AB665" t="s">
        <v>432</v>
      </c>
      <c r="AC665" t="s">
        <v>117</v>
      </c>
      <c r="AD665" t="s">
        <v>110</v>
      </c>
      <c r="AE665" t="s">
        <v>118</v>
      </c>
      <c r="AG665" t="s">
        <v>119</v>
      </c>
    </row>
    <row r="666" spans="1:33" x14ac:dyDescent="0.25">
      <c r="A666">
        <v>1275695371</v>
      </c>
      <c r="B666">
        <v>244335</v>
      </c>
      <c r="C666" t="s">
        <v>3880</v>
      </c>
      <c r="D666" t="s">
        <v>3881</v>
      </c>
      <c r="E666" t="s">
        <v>3882</v>
      </c>
      <c r="G666" t="s">
        <v>3889</v>
      </c>
      <c r="H666" t="s">
        <v>3890</v>
      </c>
      <c r="J666" t="s">
        <v>3891</v>
      </c>
      <c r="L666" t="s">
        <v>406</v>
      </c>
      <c r="M666" t="s">
        <v>123</v>
      </c>
      <c r="R666" t="s">
        <v>3892</v>
      </c>
      <c r="W666" t="s">
        <v>3882</v>
      </c>
      <c r="X666" t="s">
        <v>3887</v>
      </c>
      <c r="Y666" t="s">
        <v>258</v>
      </c>
      <c r="Z666" t="s">
        <v>114</v>
      </c>
      <c r="AA666" t="s">
        <v>3888</v>
      </c>
      <c r="AB666" t="s">
        <v>432</v>
      </c>
      <c r="AC666" t="s">
        <v>117</v>
      </c>
      <c r="AD666" t="s">
        <v>110</v>
      </c>
      <c r="AE666" t="s">
        <v>118</v>
      </c>
      <c r="AG666" t="s">
        <v>119</v>
      </c>
    </row>
    <row r="667" spans="1:33" x14ac:dyDescent="0.25">
      <c r="A667">
        <v>1922006022</v>
      </c>
      <c r="B667">
        <v>914801</v>
      </c>
      <c r="C667" t="s">
        <v>3893</v>
      </c>
      <c r="D667" t="s">
        <v>3894</v>
      </c>
      <c r="E667" t="s">
        <v>3895</v>
      </c>
      <c r="G667" t="s">
        <v>3896</v>
      </c>
      <c r="H667" t="s">
        <v>619</v>
      </c>
      <c r="J667" t="s">
        <v>3897</v>
      </c>
      <c r="L667" t="s">
        <v>226</v>
      </c>
      <c r="M667" t="s">
        <v>123</v>
      </c>
      <c r="R667" t="s">
        <v>3898</v>
      </c>
      <c r="W667" t="s">
        <v>3895</v>
      </c>
      <c r="X667" t="s">
        <v>3899</v>
      </c>
      <c r="Y667" t="s">
        <v>126</v>
      </c>
      <c r="Z667" t="s">
        <v>114</v>
      </c>
      <c r="AA667" t="s">
        <v>3900</v>
      </c>
      <c r="AB667" t="s">
        <v>128</v>
      </c>
      <c r="AC667" t="s">
        <v>117</v>
      </c>
      <c r="AD667" t="s">
        <v>110</v>
      </c>
      <c r="AE667" t="s">
        <v>118</v>
      </c>
      <c r="AF667" t="s">
        <v>368</v>
      </c>
      <c r="AG667" t="s">
        <v>119</v>
      </c>
    </row>
    <row r="668" spans="1:33" x14ac:dyDescent="0.25">
      <c r="A668">
        <v>1497700736</v>
      </c>
      <c r="B668">
        <v>990152</v>
      </c>
      <c r="C668" t="s">
        <v>3901</v>
      </c>
      <c r="D668" t="s">
        <v>3902</v>
      </c>
      <c r="E668" t="s">
        <v>3903</v>
      </c>
      <c r="G668" t="s">
        <v>3904</v>
      </c>
      <c r="H668" t="s">
        <v>1188</v>
      </c>
      <c r="I668">
        <v>1308</v>
      </c>
      <c r="J668" t="s">
        <v>3905</v>
      </c>
      <c r="L668" t="s">
        <v>3906</v>
      </c>
      <c r="M668" t="s">
        <v>123</v>
      </c>
      <c r="R668" t="s">
        <v>3901</v>
      </c>
      <c r="W668" t="s">
        <v>3903</v>
      </c>
      <c r="X668" t="s">
        <v>1757</v>
      </c>
      <c r="Y668" t="s">
        <v>1758</v>
      </c>
      <c r="Z668" t="s">
        <v>114</v>
      </c>
      <c r="AA668" t="s">
        <v>1759</v>
      </c>
      <c r="AB668" t="s">
        <v>432</v>
      </c>
      <c r="AC668" t="s">
        <v>117</v>
      </c>
      <c r="AD668" t="s">
        <v>110</v>
      </c>
      <c r="AE668" t="s">
        <v>118</v>
      </c>
      <c r="AG668" t="s">
        <v>119</v>
      </c>
    </row>
    <row r="669" spans="1:33" x14ac:dyDescent="0.25">
      <c r="A669">
        <v>1841368057</v>
      </c>
      <c r="B669">
        <v>2263821</v>
      </c>
      <c r="C669" t="s">
        <v>3907</v>
      </c>
      <c r="D669" t="s">
        <v>3908</v>
      </c>
      <c r="E669" t="s">
        <v>3909</v>
      </c>
      <c r="G669" t="s">
        <v>106</v>
      </c>
      <c r="H669" t="s">
        <v>107</v>
      </c>
      <c r="J669" t="s">
        <v>108</v>
      </c>
      <c r="L669" t="s">
        <v>122</v>
      </c>
      <c r="M669" t="s">
        <v>110</v>
      </c>
      <c r="R669" t="s">
        <v>3907</v>
      </c>
      <c r="W669" t="s">
        <v>3909</v>
      </c>
      <c r="X669" t="s">
        <v>3910</v>
      </c>
      <c r="Y669" t="s">
        <v>365</v>
      </c>
      <c r="Z669" t="s">
        <v>114</v>
      </c>
      <c r="AA669" t="s">
        <v>3911</v>
      </c>
      <c r="AB669" t="s">
        <v>128</v>
      </c>
      <c r="AC669" t="s">
        <v>117</v>
      </c>
      <c r="AD669" t="s">
        <v>110</v>
      </c>
      <c r="AE669" t="s">
        <v>118</v>
      </c>
      <c r="AG669" t="s">
        <v>119</v>
      </c>
    </row>
    <row r="670" spans="1:33" x14ac:dyDescent="0.25">
      <c r="A670">
        <v>1942379052</v>
      </c>
      <c r="B670">
        <v>2289430</v>
      </c>
      <c r="C670" t="s">
        <v>3912</v>
      </c>
      <c r="D670" t="s">
        <v>3913</v>
      </c>
      <c r="E670" t="s">
        <v>3914</v>
      </c>
      <c r="G670" t="s">
        <v>106</v>
      </c>
      <c r="H670" t="s">
        <v>107</v>
      </c>
      <c r="J670" t="s">
        <v>108</v>
      </c>
      <c r="L670" t="s">
        <v>122</v>
      </c>
      <c r="M670" t="s">
        <v>123</v>
      </c>
      <c r="R670" t="s">
        <v>3915</v>
      </c>
      <c r="W670" t="s">
        <v>3914</v>
      </c>
      <c r="X670" t="s">
        <v>3157</v>
      </c>
      <c r="Y670" t="s">
        <v>151</v>
      </c>
      <c r="Z670" t="s">
        <v>114</v>
      </c>
      <c r="AA670" t="s">
        <v>3916</v>
      </c>
      <c r="AB670" t="s">
        <v>128</v>
      </c>
      <c r="AC670" t="s">
        <v>117</v>
      </c>
      <c r="AD670" t="s">
        <v>110</v>
      </c>
      <c r="AE670" t="s">
        <v>118</v>
      </c>
      <c r="AG670" t="s">
        <v>119</v>
      </c>
    </row>
    <row r="671" spans="1:33" x14ac:dyDescent="0.25">
      <c r="A671">
        <v>1306905294</v>
      </c>
      <c r="B671">
        <v>250293</v>
      </c>
      <c r="C671" t="s">
        <v>3917</v>
      </c>
      <c r="D671" t="s">
        <v>3918</v>
      </c>
      <c r="E671" t="s">
        <v>3919</v>
      </c>
      <c r="G671" t="s">
        <v>106</v>
      </c>
      <c r="H671" t="s">
        <v>107</v>
      </c>
      <c r="J671" t="s">
        <v>108</v>
      </c>
      <c r="L671" t="s">
        <v>226</v>
      </c>
      <c r="M671" t="s">
        <v>123</v>
      </c>
      <c r="R671" t="s">
        <v>3920</v>
      </c>
      <c r="W671" t="s">
        <v>3919</v>
      </c>
      <c r="X671" t="s">
        <v>3921</v>
      </c>
      <c r="Y671" t="s">
        <v>1404</v>
      </c>
      <c r="Z671" t="s">
        <v>114</v>
      </c>
      <c r="AA671" t="s">
        <v>1405</v>
      </c>
      <c r="AB671" t="s">
        <v>128</v>
      </c>
      <c r="AC671" t="s">
        <v>117</v>
      </c>
      <c r="AD671" t="s">
        <v>110</v>
      </c>
      <c r="AE671" t="s">
        <v>118</v>
      </c>
      <c r="AG671" t="s">
        <v>119</v>
      </c>
    </row>
    <row r="672" spans="1:33" x14ac:dyDescent="0.25">
      <c r="A672">
        <v>1013077114</v>
      </c>
      <c r="B672">
        <v>2271516</v>
      </c>
      <c r="C672" t="s">
        <v>3922</v>
      </c>
      <c r="D672" t="s">
        <v>3923</v>
      </c>
      <c r="E672" t="s">
        <v>3924</v>
      </c>
      <c r="G672" t="s">
        <v>106</v>
      </c>
      <c r="H672" t="s">
        <v>107</v>
      </c>
      <c r="J672" t="s">
        <v>108</v>
      </c>
      <c r="L672" t="s">
        <v>122</v>
      </c>
      <c r="M672" t="s">
        <v>110</v>
      </c>
      <c r="R672" t="s">
        <v>3925</v>
      </c>
      <c r="W672" t="s">
        <v>3926</v>
      </c>
      <c r="X672" t="s">
        <v>134</v>
      </c>
      <c r="Y672" t="s">
        <v>135</v>
      </c>
      <c r="Z672" t="s">
        <v>114</v>
      </c>
      <c r="AA672" t="s">
        <v>136</v>
      </c>
      <c r="AB672" t="s">
        <v>128</v>
      </c>
      <c r="AC672" t="s">
        <v>117</v>
      </c>
      <c r="AD672" t="s">
        <v>110</v>
      </c>
      <c r="AE672" t="s">
        <v>118</v>
      </c>
      <c r="AG672" t="s">
        <v>119</v>
      </c>
    </row>
    <row r="673" spans="1:33" x14ac:dyDescent="0.25">
      <c r="A673">
        <v>1194779652</v>
      </c>
      <c r="B673">
        <v>2207298</v>
      </c>
      <c r="C673" t="s">
        <v>3927</v>
      </c>
      <c r="D673" t="s">
        <v>3928</v>
      </c>
      <c r="E673" t="s">
        <v>3929</v>
      </c>
      <c r="G673" t="s">
        <v>106</v>
      </c>
      <c r="H673" t="s">
        <v>107</v>
      </c>
      <c r="J673" t="s">
        <v>108</v>
      </c>
      <c r="L673" t="s">
        <v>140</v>
      </c>
      <c r="M673" t="s">
        <v>123</v>
      </c>
      <c r="R673" t="s">
        <v>3927</v>
      </c>
      <c r="W673" t="s">
        <v>3929</v>
      </c>
      <c r="X673" t="s">
        <v>3930</v>
      </c>
      <c r="Y673" t="s">
        <v>258</v>
      </c>
      <c r="Z673" t="s">
        <v>114</v>
      </c>
      <c r="AA673" t="s">
        <v>798</v>
      </c>
      <c r="AB673" t="s">
        <v>128</v>
      </c>
      <c r="AC673" t="s">
        <v>117</v>
      </c>
      <c r="AD673" t="s">
        <v>110</v>
      </c>
      <c r="AE673" t="s">
        <v>118</v>
      </c>
      <c r="AG673" t="s">
        <v>119</v>
      </c>
    </row>
    <row r="674" spans="1:33" x14ac:dyDescent="0.25">
      <c r="A674">
        <v>1194865527</v>
      </c>
      <c r="C674" t="s">
        <v>3931</v>
      </c>
      <c r="G674" t="s">
        <v>106</v>
      </c>
      <c r="H674" t="s">
        <v>107</v>
      </c>
      <c r="J674" t="s">
        <v>108</v>
      </c>
      <c r="K674" t="s">
        <v>2806</v>
      </c>
      <c r="L674" t="s">
        <v>140</v>
      </c>
      <c r="M674" t="s">
        <v>110</v>
      </c>
      <c r="R674" t="s">
        <v>3932</v>
      </c>
      <c r="S674" t="s">
        <v>3933</v>
      </c>
      <c r="T674" t="s">
        <v>3934</v>
      </c>
      <c r="U674" t="s">
        <v>114</v>
      </c>
      <c r="V674">
        <v>114152372</v>
      </c>
      <c r="AC674" t="s">
        <v>117</v>
      </c>
      <c r="AD674" t="s">
        <v>110</v>
      </c>
      <c r="AE674" t="s">
        <v>169</v>
      </c>
      <c r="AG674" t="s">
        <v>119</v>
      </c>
    </row>
    <row r="675" spans="1:33" x14ac:dyDescent="0.25">
      <c r="A675">
        <v>1205007119</v>
      </c>
      <c r="B675">
        <v>2546156</v>
      </c>
      <c r="C675" t="s">
        <v>3935</v>
      </c>
      <c r="D675" t="s">
        <v>3936</v>
      </c>
      <c r="E675" t="s">
        <v>3937</v>
      </c>
      <c r="G675" t="s">
        <v>106</v>
      </c>
      <c r="H675" t="s">
        <v>107</v>
      </c>
      <c r="J675" t="s">
        <v>108</v>
      </c>
      <c r="L675" t="s">
        <v>140</v>
      </c>
      <c r="M675" t="s">
        <v>123</v>
      </c>
      <c r="R675" t="s">
        <v>3935</v>
      </c>
      <c r="W675" t="s">
        <v>3937</v>
      </c>
      <c r="X675" t="s">
        <v>3938</v>
      </c>
      <c r="Y675" t="s">
        <v>135</v>
      </c>
      <c r="Z675" t="s">
        <v>114</v>
      </c>
      <c r="AA675" t="s">
        <v>2181</v>
      </c>
      <c r="AB675" t="s">
        <v>919</v>
      </c>
      <c r="AC675" t="s">
        <v>117</v>
      </c>
      <c r="AD675" t="s">
        <v>110</v>
      </c>
      <c r="AE675" t="s">
        <v>118</v>
      </c>
      <c r="AG675" t="s">
        <v>119</v>
      </c>
    </row>
    <row r="676" spans="1:33" x14ac:dyDescent="0.25">
      <c r="A676">
        <v>1205098613</v>
      </c>
      <c r="B676">
        <v>4390570</v>
      </c>
      <c r="C676" t="s">
        <v>3939</v>
      </c>
      <c r="D676" t="s">
        <v>3940</v>
      </c>
      <c r="E676" t="s">
        <v>3941</v>
      </c>
      <c r="G676" t="s">
        <v>106</v>
      </c>
      <c r="H676" t="s">
        <v>107</v>
      </c>
      <c r="J676" t="s">
        <v>108</v>
      </c>
      <c r="L676" t="s">
        <v>140</v>
      </c>
      <c r="M676" t="s">
        <v>110</v>
      </c>
      <c r="R676" t="s">
        <v>3942</v>
      </c>
      <c r="W676" t="s">
        <v>3941</v>
      </c>
      <c r="X676" t="s">
        <v>3943</v>
      </c>
      <c r="Y676" t="s">
        <v>135</v>
      </c>
      <c r="Z676" t="s">
        <v>114</v>
      </c>
      <c r="AA676" t="s">
        <v>3944</v>
      </c>
      <c r="AB676" t="s">
        <v>919</v>
      </c>
      <c r="AC676" t="s">
        <v>117</v>
      </c>
      <c r="AD676" t="s">
        <v>110</v>
      </c>
      <c r="AE676" t="s">
        <v>118</v>
      </c>
      <c r="AG676" t="s">
        <v>119</v>
      </c>
    </row>
    <row r="677" spans="1:33" x14ac:dyDescent="0.25">
      <c r="A677">
        <v>1205242351</v>
      </c>
      <c r="B677">
        <v>3995140</v>
      </c>
      <c r="C677" t="s">
        <v>3945</v>
      </c>
      <c r="D677" t="s">
        <v>3946</v>
      </c>
      <c r="E677" t="s">
        <v>3945</v>
      </c>
      <c r="G677" t="s">
        <v>106</v>
      </c>
      <c r="H677" t="s">
        <v>107</v>
      </c>
      <c r="J677" t="s">
        <v>108</v>
      </c>
      <c r="L677" t="s">
        <v>140</v>
      </c>
      <c r="M677" t="s">
        <v>110</v>
      </c>
      <c r="R677" t="s">
        <v>3945</v>
      </c>
      <c r="W677" t="s">
        <v>3945</v>
      </c>
      <c r="X677" t="s">
        <v>150</v>
      </c>
      <c r="Y677" t="s">
        <v>151</v>
      </c>
      <c r="Z677" t="s">
        <v>114</v>
      </c>
      <c r="AA677" t="s">
        <v>152</v>
      </c>
      <c r="AB677" t="s">
        <v>128</v>
      </c>
      <c r="AC677" t="s">
        <v>117</v>
      </c>
      <c r="AD677" t="s">
        <v>110</v>
      </c>
      <c r="AE677" t="s">
        <v>118</v>
      </c>
      <c r="AG677" t="s">
        <v>119</v>
      </c>
    </row>
    <row r="678" spans="1:33" x14ac:dyDescent="0.25">
      <c r="A678">
        <v>1205931714</v>
      </c>
      <c r="B678">
        <v>2331368</v>
      </c>
      <c r="C678" t="s">
        <v>3947</v>
      </c>
      <c r="D678" t="s">
        <v>3948</v>
      </c>
      <c r="E678" t="s">
        <v>3949</v>
      </c>
      <c r="G678" t="s">
        <v>106</v>
      </c>
      <c r="H678" t="s">
        <v>107</v>
      </c>
      <c r="J678" t="s">
        <v>108</v>
      </c>
      <c r="L678" t="s">
        <v>140</v>
      </c>
      <c r="M678" t="s">
        <v>110</v>
      </c>
      <c r="R678" t="s">
        <v>3950</v>
      </c>
      <c r="W678" t="s">
        <v>3949</v>
      </c>
      <c r="X678" t="s">
        <v>3951</v>
      </c>
      <c r="Y678" t="s">
        <v>1593</v>
      </c>
      <c r="Z678" t="s">
        <v>114</v>
      </c>
      <c r="AA678" t="s">
        <v>3952</v>
      </c>
      <c r="AB678" t="s">
        <v>128</v>
      </c>
      <c r="AC678" t="s">
        <v>117</v>
      </c>
      <c r="AD678" t="s">
        <v>110</v>
      </c>
      <c r="AE678" t="s">
        <v>118</v>
      </c>
      <c r="AG678" t="s">
        <v>119</v>
      </c>
    </row>
    <row r="679" spans="1:33" x14ac:dyDescent="0.25">
      <c r="A679">
        <v>1356624761</v>
      </c>
      <c r="B679">
        <v>3479701</v>
      </c>
      <c r="C679" t="s">
        <v>3953</v>
      </c>
      <c r="D679" t="s">
        <v>3954</v>
      </c>
      <c r="E679" t="s">
        <v>3955</v>
      </c>
      <c r="G679" t="s">
        <v>283</v>
      </c>
      <c r="H679" t="s">
        <v>284</v>
      </c>
      <c r="J679" t="s">
        <v>285</v>
      </c>
      <c r="L679" t="s">
        <v>122</v>
      </c>
      <c r="M679" t="s">
        <v>110</v>
      </c>
      <c r="R679" t="s">
        <v>3953</v>
      </c>
      <c r="W679" t="s">
        <v>3955</v>
      </c>
      <c r="X679" t="s">
        <v>3956</v>
      </c>
      <c r="Y679" t="s">
        <v>615</v>
      </c>
      <c r="Z679" t="s">
        <v>114</v>
      </c>
      <c r="AA679" t="s">
        <v>3957</v>
      </c>
      <c r="AB679" t="s">
        <v>128</v>
      </c>
      <c r="AC679" t="s">
        <v>117</v>
      </c>
      <c r="AD679" t="s">
        <v>110</v>
      </c>
      <c r="AE679" t="s">
        <v>118</v>
      </c>
      <c r="AG679" t="s">
        <v>119</v>
      </c>
    </row>
    <row r="680" spans="1:33" x14ac:dyDescent="0.25">
      <c r="A680">
        <v>1144397613</v>
      </c>
      <c r="B680">
        <v>2196050</v>
      </c>
      <c r="C680" t="s">
        <v>3958</v>
      </c>
      <c r="D680" t="s">
        <v>3959</v>
      </c>
      <c r="E680" t="s">
        <v>3960</v>
      </c>
      <c r="G680" t="s">
        <v>3961</v>
      </c>
      <c r="H680" t="s">
        <v>3962</v>
      </c>
      <c r="L680" t="s">
        <v>226</v>
      </c>
      <c r="M680" t="s">
        <v>123</v>
      </c>
      <c r="R680" t="s">
        <v>3958</v>
      </c>
      <c r="W680" t="s">
        <v>3958</v>
      </c>
      <c r="X680" t="s">
        <v>2466</v>
      </c>
      <c r="Y680" t="s">
        <v>135</v>
      </c>
      <c r="Z680" t="s">
        <v>114</v>
      </c>
      <c r="AA680" t="s">
        <v>136</v>
      </c>
      <c r="AB680" t="s">
        <v>128</v>
      </c>
      <c r="AC680" t="s">
        <v>117</v>
      </c>
      <c r="AD680" t="s">
        <v>110</v>
      </c>
      <c r="AE680" t="s">
        <v>118</v>
      </c>
      <c r="AG680" t="s">
        <v>119</v>
      </c>
    </row>
    <row r="681" spans="1:33" x14ac:dyDescent="0.25">
      <c r="A681">
        <v>1629274972</v>
      </c>
      <c r="B681">
        <v>2996601</v>
      </c>
      <c r="C681" t="s">
        <v>3963</v>
      </c>
      <c r="D681" t="s">
        <v>3964</v>
      </c>
      <c r="E681" t="s">
        <v>3965</v>
      </c>
      <c r="G681" t="s">
        <v>3966</v>
      </c>
      <c r="H681" t="s">
        <v>3967</v>
      </c>
      <c r="I681">
        <v>5736</v>
      </c>
      <c r="J681" t="s">
        <v>3968</v>
      </c>
      <c r="L681" t="s">
        <v>3969</v>
      </c>
      <c r="M681" t="s">
        <v>123</v>
      </c>
      <c r="R681" t="s">
        <v>3963</v>
      </c>
      <c r="W681" t="s">
        <v>3970</v>
      </c>
      <c r="X681" t="s">
        <v>3971</v>
      </c>
      <c r="Y681" t="s">
        <v>135</v>
      </c>
      <c r="Z681" t="s">
        <v>114</v>
      </c>
      <c r="AA681" t="s">
        <v>3972</v>
      </c>
      <c r="AB681" t="s">
        <v>348</v>
      </c>
      <c r="AC681" t="s">
        <v>117</v>
      </c>
      <c r="AD681" t="s">
        <v>110</v>
      </c>
      <c r="AE681" t="s">
        <v>118</v>
      </c>
      <c r="AG681" t="s">
        <v>119</v>
      </c>
    </row>
    <row r="682" spans="1:33" x14ac:dyDescent="0.25">
      <c r="A682">
        <v>1922084763</v>
      </c>
      <c r="B682">
        <v>1616811</v>
      </c>
      <c r="C682" t="s">
        <v>3973</v>
      </c>
      <c r="D682" t="s">
        <v>3974</v>
      </c>
      <c r="E682" t="s">
        <v>3975</v>
      </c>
      <c r="G682" t="s">
        <v>3976</v>
      </c>
      <c r="H682" t="s">
        <v>3977</v>
      </c>
      <c r="J682" t="s">
        <v>3978</v>
      </c>
      <c r="L682" t="s">
        <v>226</v>
      </c>
      <c r="M682" t="s">
        <v>110</v>
      </c>
      <c r="R682" t="s">
        <v>3973</v>
      </c>
      <c r="W682" t="s">
        <v>3979</v>
      </c>
      <c r="X682" t="s">
        <v>3980</v>
      </c>
      <c r="Y682" t="s">
        <v>135</v>
      </c>
      <c r="Z682" t="s">
        <v>114</v>
      </c>
      <c r="AA682" t="s">
        <v>3981</v>
      </c>
      <c r="AB682" t="s">
        <v>128</v>
      </c>
      <c r="AC682" t="s">
        <v>117</v>
      </c>
      <c r="AD682" t="s">
        <v>110</v>
      </c>
      <c r="AE682" t="s">
        <v>118</v>
      </c>
      <c r="AG682" t="s">
        <v>119</v>
      </c>
    </row>
    <row r="683" spans="1:33" x14ac:dyDescent="0.25">
      <c r="A683">
        <v>1184826984</v>
      </c>
      <c r="B683">
        <v>2951893</v>
      </c>
      <c r="C683" t="s">
        <v>3982</v>
      </c>
      <c r="D683" t="s">
        <v>3983</v>
      </c>
      <c r="E683" t="s">
        <v>3982</v>
      </c>
      <c r="G683" t="s">
        <v>283</v>
      </c>
      <c r="H683" t="s">
        <v>284</v>
      </c>
      <c r="J683" t="s">
        <v>285</v>
      </c>
      <c r="L683" t="s">
        <v>109</v>
      </c>
      <c r="M683" t="s">
        <v>110</v>
      </c>
      <c r="R683" t="s">
        <v>3982</v>
      </c>
      <c r="W683" t="s">
        <v>3984</v>
      </c>
      <c r="X683" t="s">
        <v>297</v>
      </c>
      <c r="Y683" t="s">
        <v>258</v>
      </c>
      <c r="Z683" t="s">
        <v>114</v>
      </c>
      <c r="AA683" t="s">
        <v>298</v>
      </c>
      <c r="AB683" t="s">
        <v>128</v>
      </c>
      <c r="AC683" t="s">
        <v>117</v>
      </c>
      <c r="AD683" t="s">
        <v>110</v>
      </c>
      <c r="AE683" t="s">
        <v>118</v>
      </c>
      <c r="AG683" t="s">
        <v>119</v>
      </c>
    </row>
    <row r="684" spans="1:33" x14ac:dyDescent="0.25">
      <c r="A684">
        <v>1730181611</v>
      </c>
      <c r="B684">
        <v>1091703</v>
      </c>
      <c r="C684" t="s">
        <v>3985</v>
      </c>
      <c r="D684" t="s">
        <v>3986</v>
      </c>
      <c r="E684" t="s">
        <v>3987</v>
      </c>
      <c r="G684" t="s">
        <v>283</v>
      </c>
      <c r="H684" t="s">
        <v>284</v>
      </c>
      <c r="J684" t="s">
        <v>285</v>
      </c>
      <c r="L684" t="s">
        <v>226</v>
      </c>
      <c r="M684" t="s">
        <v>110</v>
      </c>
      <c r="R684" t="s">
        <v>3985</v>
      </c>
      <c r="W684" t="s">
        <v>3988</v>
      </c>
      <c r="X684" t="s">
        <v>3989</v>
      </c>
      <c r="Y684" t="s">
        <v>258</v>
      </c>
      <c r="Z684" t="s">
        <v>114</v>
      </c>
      <c r="AA684" t="s">
        <v>3990</v>
      </c>
      <c r="AB684" t="s">
        <v>128</v>
      </c>
      <c r="AC684" t="s">
        <v>117</v>
      </c>
      <c r="AD684" t="s">
        <v>110</v>
      </c>
      <c r="AE684" t="s">
        <v>118</v>
      </c>
      <c r="AG684" t="s">
        <v>119</v>
      </c>
    </row>
    <row r="685" spans="1:33" x14ac:dyDescent="0.25">
      <c r="A685">
        <v>1730242579</v>
      </c>
      <c r="B685">
        <v>2784527</v>
      </c>
      <c r="C685" t="s">
        <v>3991</v>
      </c>
      <c r="D685" t="s">
        <v>3992</v>
      </c>
      <c r="E685" t="s">
        <v>3993</v>
      </c>
      <c r="G685" t="s">
        <v>283</v>
      </c>
      <c r="H685" t="s">
        <v>284</v>
      </c>
      <c r="J685" t="s">
        <v>285</v>
      </c>
      <c r="L685" t="s">
        <v>140</v>
      </c>
      <c r="M685" t="s">
        <v>110</v>
      </c>
      <c r="R685" t="s">
        <v>3991</v>
      </c>
      <c r="W685" t="s">
        <v>3993</v>
      </c>
      <c r="X685" t="s">
        <v>3994</v>
      </c>
      <c r="Y685" t="s">
        <v>303</v>
      </c>
      <c r="Z685" t="s">
        <v>114</v>
      </c>
      <c r="AA685" t="s">
        <v>3995</v>
      </c>
      <c r="AB685" t="s">
        <v>128</v>
      </c>
      <c r="AC685" t="s">
        <v>117</v>
      </c>
      <c r="AD685" t="s">
        <v>110</v>
      </c>
      <c r="AE685" t="s">
        <v>118</v>
      </c>
      <c r="AG685" t="s">
        <v>119</v>
      </c>
    </row>
    <row r="686" spans="1:33" x14ac:dyDescent="0.25">
      <c r="A686">
        <v>1730289398</v>
      </c>
      <c r="B686">
        <v>3013701</v>
      </c>
      <c r="C686" t="s">
        <v>3996</v>
      </c>
      <c r="D686" t="s">
        <v>3997</v>
      </c>
      <c r="E686" t="s">
        <v>3998</v>
      </c>
      <c r="G686" t="s">
        <v>283</v>
      </c>
      <c r="H686" t="s">
        <v>284</v>
      </c>
      <c r="J686" t="s">
        <v>285</v>
      </c>
      <c r="L686" t="s">
        <v>140</v>
      </c>
      <c r="M686" t="s">
        <v>123</v>
      </c>
      <c r="R686" t="s">
        <v>3996</v>
      </c>
      <c r="W686" t="s">
        <v>3999</v>
      </c>
      <c r="X686" t="s">
        <v>1444</v>
      </c>
      <c r="Y686" t="s">
        <v>258</v>
      </c>
      <c r="Z686" t="s">
        <v>114</v>
      </c>
      <c r="AA686" t="s">
        <v>1445</v>
      </c>
      <c r="AB686" t="s">
        <v>128</v>
      </c>
      <c r="AC686" t="s">
        <v>117</v>
      </c>
      <c r="AD686" t="s">
        <v>110</v>
      </c>
      <c r="AE686" t="s">
        <v>118</v>
      </c>
      <c r="AG686" t="s">
        <v>119</v>
      </c>
    </row>
    <row r="687" spans="1:33" x14ac:dyDescent="0.25">
      <c r="A687">
        <v>1710023536</v>
      </c>
      <c r="B687">
        <v>1365939</v>
      </c>
      <c r="C687" t="s">
        <v>4000</v>
      </c>
      <c r="D687" t="s">
        <v>4001</v>
      </c>
      <c r="E687" t="s">
        <v>4002</v>
      </c>
      <c r="G687" t="s">
        <v>106</v>
      </c>
      <c r="H687" t="s">
        <v>107</v>
      </c>
      <c r="J687" t="s">
        <v>108</v>
      </c>
      <c r="L687" t="s">
        <v>122</v>
      </c>
      <c r="M687" t="s">
        <v>110</v>
      </c>
      <c r="R687" t="s">
        <v>4003</v>
      </c>
      <c r="W687" t="s">
        <v>4004</v>
      </c>
      <c r="X687" t="s">
        <v>2615</v>
      </c>
      <c r="Y687" t="s">
        <v>126</v>
      </c>
      <c r="Z687" t="s">
        <v>114</v>
      </c>
      <c r="AA687" t="s">
        <v>2616</v>
      </c>
      <c r="AB687" t="s">
        <v>128</v>
      </c>
      <c r="AC687" t="s">
        <v>117</v>
      </c>
      <c r="AD687" t="s">
        <v>110</v>
      </c>
      <c r="AE687" t="s">
        <v>118</v>
      </c>
      <c r="AG687" t="s">
        <v>119</v>
      </c>
    </row>
    <row r="688" spans="1:33" x14ac:dyDescent="0.25">
      <c r="A688">
        <v>1720048762</v>
      </c>
      <c r="B688">
        <v>1755797</v>
      </c>
      <c r="C688" t="s">
        <v>4005</v>
      </c>
      <c r="D688" t="s">
        <v>4006</v>
      </c>
      <c r="E688" t="s">
        <v>4007</v>
      </c>
      <c r="G688" t="s">
        <v>106</v>
      </c>
      <c r="H688" t="s">
        <v>107</v>
      </c>
      <c r="J688" t="s">
        <v>108</v>
      </c>
      <c r="L688" t="s">
        <v>122</v>
      </c>
      <c r="M688" t="s">
        <v>123</v>
      </c>
      <c r="R688" t="s">
        <v>4005</v>
      </c>
      <c r="W688" t="s">
        <v>4007</v>
      </c>
      <c r="X688" t="s">
        <v>945</v>
      </c>
      <c r="Y688" t="s">
        <v>135</v>
      </c>
      <c r="Z688" t="s">
        <v>114</v>
      </c>
      <c r="AA688" t="s">
        <v>946</v>
      </c>
      <c r="AB688" t="s">
        <v>128</v>
      </c>
      <c r="AC688" t="s">
        <v>117</v>
      </c>
      <c r="AD688" t="s">
        <v>110</v>
      </c>
      <c r="AE688" t="s">
        <v>118</v>
      </c>
      <c r="AG688" t="s">
        <v>119</v>
      </c>
    </row>
    <row r="689" spans="1:33" x14ac:dyDescent="0.25">
      <c r="A689">
        <v>1164687380</v>
      </c>
      <c r="B689">
        <v>3041187</v>
      </c>
      <c r="C689" t="s">
        <v>4008</v>
      </c>
      <c r="D689" t="s">
        <v>4009</v>
      </c>
      <c r="E689" t="s">
        <v>4010</v>
      </c>
      <c r="G689" t="s">
        <v>106</v>
      </c>
      <c r="H689" t="s">
        <v>107</v>
      </c>
      <c r="J689" t="s">
        <v>108</v>
      </c>
      <c r="L689" t="s">
        <v>109</v>
      </c>
      <c r="M689" t="s">
        <v>110</v>
      </c>
      <c r="R689" t="s">
        <v>4011</v>
      </c>
      <c r="W689" t="s">
        <v>4012</v>
      </c>
      <c r="X689" t="s">
        <v>217</v>
      </c>
      <c r="Y689" t="s">
        <v>135</v>
      </c>
      <c r="Z689" t="s">
        <v>114</v>
      </c>
      <c r="AA689" t="s">
        <v>115</v>
      </c>
      <c r="AB689" t="s">
        <v>116</v>
      </c>
      <c r="AC689" t="s">
        <v>117</v>
      </c>
      <c r="AD689" t="s">
        <v>110</v>
      </c>
      <c r="AE689" t="s">
        <v>118</v>
      </c>
      <c r="AG689" t="s">
        <v>119</v>
      </c>
    </row>
    <row r="690" spans="1:33" x14ac:dyDescent="0.25">
      <c r="A690">
        <v>1184875221</v>
      </c>
      <c r="B690">
        <v>3480375</v>
      </c>
      <c r="C690" t="s">
        <v>4013</v>
      </c>
      <c r="D690" t="s">
        <v>4014</v>
      </c>
      <c r="E690" t="s">
        <v>4015</v>
      </c>
      <c r="G690" t="s">
        <v>106</v>
      </c>
      <c r="H690" t="s">
        <v>107</v>
      </c>
      <c r="J690" t="s">
        <v>108</v>
      </c>
      <c r="L690" t="s">
        <v>191</v>
      </c>
      <c r="M690" t="s">
        <v>110</v>
      </c>
      <c r="R690" t="s">
        <v>4016</v>
      </c>
      <c r="W690" t="s">
        <v>4015</v>
      </c>
      <c r="X690" t="s">
        <v>150</v>
      </c>
      <c r="Y690" t="s">
        <v>151</v>
      </c>
      <c r="Z690" t="s">
        <v>114</v>
      </c>
      <c r="AA690" t="s">
        <v>152</v>
      </c>
      <c r="AB690" t="s">
        <v>128</v>
      </c>
      <c r="AC690" t="s">
        <v>117</v>
      </c>
      <c r="AD690" t="s">
        <v>110</v>
      </c>
      <c r="AE690" t="s">
        <v>118</v>
      </c>
      <c r="AG690" t="s">
        <v>119</v>
      </c>
    </row>
    <row r="691" spans="1:33" x14ac:dyDescent="0.25">
      <c r="A691">
        <v>1255390654</v>
      </c>
      <c r="B691">
        <v>1695358</v>
      </c>
      <c r="C691" t="s">
        <v>4017</v>
      </c>
      <c r="D691" t="s">
        <v>4018</v>
      </c>
      <c r="E691" t="s">
        <v>4019</v>
      </c>
      <c r="G691" t="s">
        <v>156</v>
      </c>
      <c r="H691" t="s">
        <v>157</v>
      </c>
      <c r="J691" t="s">
        <v>158</v>
      </c>
      <c r="L691" t="s">
        <v>109</v>
      </c>
      <c r="M691" t="s">
        <v>123</v>
      </c>
      <c r="R691" t="s">
        <v>4020</v>
      </c>
      <c r="W691" t="s">
        <v>4019</v>
      </c>
      <c r="X691" t="s">
        <v>1643</v>
      </c>
      <c r="Y691" t="s">
        <v>151</v>
      </c>
      <c r="Z691" t="s">
        <v>114</v>
      </c>
      <c r="AA691" t="s">
        <v>152</v>
      </c>
      <c r="AB691" t="s">
        <v>128</v>
      </c>
      <c r="AC691" t="s">
        <v>117</v>
      </c>
      <c r="AD691" t="s">
        <v>110</v>
      </c>
      <c r="AE691" t="s">
        <v>118</v>
      </c>
      <c r="AG691" t="s">
        <v>119</v>
      </c>
    </row>
    <row r="692" spans="1:33" x14ac:dyDescent="0.25">
      <c r="A692">
        <v>1992780316</v>
      </c>
      <c r="B692">
        <v>1392410</v>
      </c>
      <c r="C692" t="s">
        <v>4021</v>
      </c>
      <c r="D692" t="s">
        <v>4022</v>
      </c>
      <c r="E692" t="s">
        <v>4023</v>
      </c>
      <c r="G692" t="s">
        <v>379</v>
      </c>
      <c r="H692" t="s">
        <v>380</v>
      </c>
      <c r="J692" t="s">
        <v>381</v>
      </c>
      <c r="L692" t="s">
        <v>140</v>
      </c>
      <c r="M692" t="s">
        <v>123</v>
      </c>
      <c r="R692" t="s">
        <v>4024</v>
      </c>
      <c r="W692" t="s">
        <v>4025</v>
      </c>
      <c r="X692" t="s">
        <v>4026</v>
      </c>
      <c r="Y692" t="s">
        <v>126</v>
      </c>
      <c r="Z692" t="s">
        <v>114</v>
      </c>
      <c r="AA692" t="s">
        <v>4027</v>
      </c>
      <c r="AB692" t="s">
        <v>128</v>
      </c>
      <c r="AC692" t="s">
        <v>117</v>
      </c>
      <c r="AD692" t="s">
        <v>110</v>
      </c>
      <c r="AE692" t="s">
        <v>118</v>
      </c>
      <c r="AF692" t="s">
        <v>340</v>
      </c>
      <c r="AG692" t="s">
        <v>119</v>
      </c>
    </row>
    <row r="693" spans="1:33" x14ac:dyDescent="0.25">
      <c r="A693">
        <v>1124227251</v>
      </c>
      <c r="C693" t="s">
        <v>4028</v>
      </c>
      <c r="G693" t="s">
        <v>379</v>
      </c>
      <c r="H693" t="s">
        <v>819</v>
      </c>
      <c r="J693" t="s">
        <v>381</v>
      </c>
      <c r="K693" t="s">
        <v>165</v>
      </c>
      <c r="L693" t="s">
        <v>166</v>
      </c>
      <c r="M693" t="s">
        <v>110</v>
      </c>
      <c r="R693" t="s">
        <v>4028</v>
      </c>
      <c r="S693" t="s">
        <v>4029</v>
      </c>
      <c r="T693" t="s">
        <v>476</v>
      </c>
      <c r="U693" t="s">
        <v>114</v>
      </c>
      <c r="V693">
        <v>111051839</v>
      </c>
      <c r="AC693" t="s">
        <v>117</v>
      </c>
      <c r="AD693" t="s">
        <v>110</v>
      </c>
      <c r="AE693" t="s">
        <v>169</v>
      </c>
      <c r="AG693" t="s">
        <v>119</v>
      </c>
    </row>
    <row r="694" spans="1:33" x14ac:dyDescent="0.25">
      <c r="A694">
        <v>1043543069</v>
      </c>
      <c r="B694">
        <v>3154450</v>
      </c>
      <c r="C694" t="s">
        <v>4030</v>
      </c>
      <c r="D694" t="s">
        <v>4031</v>
      </c>
      <c r="E694" t="s">
        <v>4032</v>
      </c>
      <c r="G694" t="s">
        <v>379</v>
      </c>
      <c r="H694" t="s">
        <v>380</v>
      </c>
      <c r="J694" t="s">
        <v>381</v>
      </c>
      <c r="L694" t="s">
        <v>226</v>
      </c>
      <c r="M694" t="s">
        <v>123</v>
      </c>
      <c r="R694" t="s">
        <v>4033</v>
      </c>
      <c r="W694" t="s">
        <v>4032</v>
      </c>
      <c r="X694" t="s">
        <v>4034</v>
      </c>
      <c r="Y694" t="s">
        <v>151</v>
      </c>
      <c r="Z694" t="s">
        <v>114</v>
      </c>
      <c r="AA694" t="s">
        <v>4035</v>
      </c>
      <c r="AB694" t="s">
        <v>128</v>
      </c>
      <c r="AC694" t="s">
        <v>117</v>
      </c>
      <c r="AD694" t="s">
        <v>110</v>
      </c>
      <c r="AE694" t="s">
        <v>118</v>
      </c>
      <c r="AF694" t="s">
        <v>340</v>
      </c>
      <c r="AG694" t="s">
        <v>119</v>
      </c>
    </row>
    <row r="695" spans="1:33" x14ac:dyDescent="0.25">
      <c r="A695">
        <v>1184716615</v>
      </c>
      <c r="B695">
        <v>2176121</v>
      </c>
      <c r="C695" t="s">
        <v>4036</v>
      </c>
      <c r="D695" t="s">
        <v>4037</v>
      </c>
      <c r="E695" t="s">
        <v>4038</v>
      </c>
      <c r="G695" t="s">
        <v>379</v>
      </c>
      <c r="H695" t="s">
        <v>380</v>
      </c>
      <c r="J695" t="s">
        <v>381</v>
      </c>
      <c r="L695" t="s">
        <v>234</v>
      </c>
      <c r="M695" t="s">
        <v>123</v>
      </c>
      <c r="R695" t="s">
        <v>4039</v>
      </c>
      <c r="W695" t="s">
        <v>4040</v>
      </c>
      <c r="X695" t="s">
        <v>4041</v>
      </c>
      <c r="Y695" t="s">
        <v>258</v>
      </c>
      <c r="Z695" t="s">
        <v>114</v>
      </c>
      <c r="AA695" t="s">
        <v>4042</v>
      </c>
      <c r="AB695" t="s">
        <v>128</v>
      </c>
      <c r="AC695" t="s">
        <v>117</v>
      </c>
      <c r="AD695" t="s">
        <v>110</v>
      </c>
      <c r="AE695" t="s">
        <v>118</v>
      </c>
      <c r="AG695" t="s">
        <v>119</v>
      </c>
    </row>
    <row r="696" spans="1:33" x14ac:dyDescent="0.25">
      <c r="A696">
        <v>1467600247</v>
      </c>
      <c r="B696">
        <v>3205290</v>
      </c>
      <c r="C696" t="s">
        <v>4043</v>
      </c>
      <c r="D696" t="s">
        <v>4044</v>
      </c>
      <c r="E696" t="s">
        <v>4045</v>
      </c>
      <c r="G696" t="s">
        <v>379</v>
      </c>
      <c r="H696" t="s">
        <v>380</v>
      </c>
      <c r="J696" t="s">
        <v>381</v>
      </c>
      <c r="L696" t="s">
        <v>122</v>
      </c>
      <c r="M696" t="s">
        <v>123</v>
      </c>
      <c r="R696" t="s">
        <v>4046</v>
      </c>
      <c r="W696" t="s">
        <v>4045</v>
      </c>
      <c r="X696" t="s">
        <v>4047</v>
      </c>
      <c r="Y696" t="s">
        <v>151</v>
      </c>
      <c r="Z696" t="s">
        <v>114</v>
      </c>
      <c r="AA696" t="s">
        <v>4048</v>
      </c>
      <c r="AB696" t="s">
        <v>128</v>
      </c>
      <c r="AC696" t="s">
        <v>117</v>
      </c>
      <c r="AD696" t="s">
        <v>110</v>
      </c>
      <c r="AE696" t="s">
        <v>118</v>
      </c>
      <c r="AG696" t="s">
        <v>119</v>
      </c>
    </row>
    <row r="697" spans="1:33" x14ac:dyDescent="0.25">
      <c r="A697">
        <v>1457540056</v>
      </c>
      <c r="B697">
        <v>3270202</v>
      </c>
      <c r="C697" t="s">
        <v>4049</v>
      </c>
      <c r="D697" t="s">
        <v>4050</v>
      </c>
      <c r="E697" t="s">
        <v>4038</v>
      </c>
      <c r="G697" t="s">
        <v>379</v>
      </c>
      <c r="H697" t="s">
        <v>380</v>
      </c>
      <c r="J697" t="s">
        <v>381</v>
      </c>
      <c r="L697" t="s">
        <v>37</v>
      </c>
      <c r="M697" t="s">
        <v>110</v>
      </c>
      <c r="R697" t="s">
        <v>4049</v>
      </c>
      <c r="W697" t="s">
        <v>4049</v>
      </c>
      <c r="X697" t="s">
        <v>4041</v>
      </c>
      <c r="Y697" t="s">
        <v>258</v>
      </c>
      <c r="Z697" t="s">
        <v>114</v>
      </c>
      <c r="AA697" t="s">
        <v>4042</v>
      </c>
      <c r="AB697" t="s">
        <v>367</v>
      </c>
      <c r="AC697" t="s">
        <v>117</v>
      </c>
      <c r="AD697" t="s">
        <v>110</v>
      </c>
      <c r="AE697" t="s">
        <v>118</v>
      </c>
      <c r="AG697" t="s">
        <v>119</v>
      </c>
    </row>
    <row r="698" spans="1:33" x14ac:dyDescent="0.25">
      <c r="A698">
        <v>1487659975</v>
      </c>
      <c r="B698">
        <v>1888215</v>
      </c>
      <c r="C698" t="s">
        <v>4051</v>
      </c>
      <c r="D698" t="s">
        <v>4052</v>
      </c>
      <c r="E698" t="s">
        <v>4053</v>
      </c>
      <c r="G698" t="s">
        <v>379</v>
      </c>
      <c r="H698" t="s">
        <v>380</v>
      </c>
      <c r="J698" t="s">
        <v>381</v>
      </c>
      <c r="L698" t="s">
        <v>122</v>
      </c>
      <c r="M698" t="s">
        <v>123</v>
      </c>
      <c r="R698" t="s">
        <v>4054</v>
      </c>
      <c r="W698" t="s">
        <v>4055</v>
      </c>
      <c r="X698" t="s">
        <v>1205</v>
      </c>
      <c r="Y698" t="s">
        <v>258</v>
      </c>
      <c r="Z698" t="s">
        <v>114</v>
      </c>
      <c r="AA698" t="s">
        <v>1206</v>
      </c>
      <c r="AB698" t="s">
        <v>128</v>
      </c>
      <c r="AC698" t="s">
        <v>117</v>
      </c>
      <c r="AD698" t="s">
        <v>110</v>
      </c>
      <c r="AE698" t="s">
        <v>118</v>
      </c>
      <c r="AF698" t="s">
        <v>340</v>
      </c>
      <c r="AG698" t="s">
        <v>119</v>
      </c>
    </row>
    <row r="699" spans="1:33" x14ac:dyDescent="0.25">
      <c r="A699">
        <v>1366446155</v>
      </c>
      <c r="B699">
        <v>2714616</v>
      </c>
      <c r="C699" t="s">
        <v>4056</v>
      </c>
      <c r="D699" t="s">
        <v>4057</v>
      </c>
      <c r="E699" t="s">
        <v>4058</v>
      </c>
      <c r="G699" t="s">
        <v>379</v>
      </c>
      <c r="H699" t="s">
        <v>380</v>
      </c>
      <c r="J699" t="s">
        <v>381</v>
      </c>
      <c r="L699" t="s">
        <v>122</v>
      </c>
      <c r="M699" t="s">
        <v>123</v>
      </c>
      <c r="R699" t="s">
        <v>4059</v>
      </c>
      <c r="W699" t="s">
        <v>4060</v>
      </c>
      <c r="X699" t="s">
        <v>4041</v>
      </c>
      <c r="Y699" t="s">
        <v>258</v>
      </c>
      <c r="Z699" t="s">
        <v>114</v>
      </c>
      <c r="AA699" t="s">
        <v>4042</v>
      </c>
      <c r="AB699" t="s">
        <v>128</v>
      </c>
      <c r="AC699" t="s">
        <v>117</v>
      </c>
      <c r="AD699" t="s">
        <v>110</v>
      </c>
      <c r="AE699" t="s">
        <v>118</v>
      </c>
      <c r="AG699" t="s">
        <v>119</v>
      </c>
    </row>
    <row r="700" spans="1:33" x14ac:dyDescent="0.25">
      <c r="A700">
        <v>1073543856</v>
      </c>
      <c r="B700">
        <v>1902294</v>
      </c>
      <c r="C700" t="s">
        <v>4061</v>
      </c>
      <c r="D700" t="s">
        <v>4062</v>
      </c>
      <c r="E700" t="s">
        <v>4063</v>
      </c>
      <c r="G700" t="s">
        <v>379</v>
      </c>
      <c r="H700" t="s">
        <v>380</v>
      </c>
      <c r="J700" t="s">
        <v>381</v>
      </c>
      <c r="L700" t="s">
        <v>122</v>
      </c>
      <c r="M700" t="s">
        <v>123</v>
      </c>
      <c r="R700" t="s">
        <v>4064</v>
      </c>
      <c r="W700" t="s">
        <v>4063</v>
      </c>
      <c r="X700" t="s">
        <v>4065</v>
      </c>
      <c r="Y700" t="s">
        <v>258</v>
      </c>
      <c r="Z700" t="s">
        <v>114</v>
      </c>
      <c r="AA700" t="s">
        <v>2509</v>
      </c>
      <c r="AB700" t="s">
        <v>128</v>
      </c>
      <c r="AC700" t="s">
        <v>117</v>
      </c>
      <c r="AD700" t="s">
        <v>110</v>
      </c>
      <c r="AE700" t="s">
        <v>118</v>
      </c>
      <c r="AG700" t="s">
        <v>119</v>
      </c>
    </row>
    <row r="701" spans="1:33" x14ac:dyDescent="0.25">
      <c r="A701">
        <v>1902197130</v>
      </c>
      <c r="C701" t="s">
        <v>4066</v>
      </c>
      <c r="G701" t="s">
        <v>379</v>
      </c>
      <c r="H701" t="s">
        <v>380</v>
      </c>
      <c r="J701" t="s">
        <v>381</v>
      </c>
      <c r="K701" t="s">
        <v>165</v>
      </c>
      <c r="L701" t="s">
        <v>166</v>
      </c>
      <c r="M701" t="s">
        <v>110</v>
      </c>
      <c r="R701" t="s">
        <v>4066</v>
      </c>
      <c r="S701" t="s">
        <v>4067</v>
      </c>
      <c r="T701" t="s">
        <v>151</v>
      </c>
      <c r="U701" t="s">
        <v>114</v>
      </c>
      <c r="V701">
        <v>113553105</v>
      </c>
      <c r="AC701" t="s">
        <v>117</v>
      </c>
      <c r="AD701" t="s">
        <v>110</v>
      </c>
      <c r="AE701" t="s">
        <v>169</v>
      </c>
      <c r="AG701" t="s">
        <v>119</v>
      </c>
    </row>
    <row r="702" spans="1:33" x14ac:dyDescent="0.25">
      <c r="A702">
        <v>1205992328</v>
      </c>
      <c r="B702">
        <v>2875872</v>
      </c>
      <c r="C702" t="s">
        <v>4068</v>
      </c>
      <c r="D702" t="s">
        <v>4069</v>
      </c>
      <c r="E702" t="s">
        <v>4070</v>
      </c>
      <c r="G702" t="s">
        <v>379</v>
      </c>
      <c r="H702" t="s">
        <v>380</v>
      </c>
      <c r="J702" t="s">
        <v>381</v>
      </c>
      <c r="L702" t="s">
        <v>122</v>
      </c>
      <c r="M702" t="s">
        <v>123</v>
      </c>
      <c r="R702" t="s">
        <v>4070</v>
      </c>
      <c r="W702" t="s">
        <v>4071</v>
      </c>
      <c r="X702" t="s">
        <v>4072</v>
      </c>
      <c r="Y702" t="s">
        <v>126</v>
      </c>
      <c r="Z702" t="s">
        <v>114</v>
      </c>
      <c r="AA702" t="s">
        <v>4073</v>
      </c>
      <c r="AB702" t="s">
        <v>128</v>
      </c>
      <c r="AC702" t="s">
        <v>117</v>
      </c>
      <c r="AD702" t="s">
        <v>110</v>
      </c>
      <c r="AE702" t="s">
        <v>118</v>
      </c>
      <c r="AG702" t="s">
        <v>119</v>
      </c>
    </row>
    <row r="703" spans="1:33" x14ac:dyDescent="0.25">
      <c r="A703">
        <v>1518938141</v>
      </c>
      <c r="B703">
        <v>2741853</v>
      </c>
      <c r="C703" t="s">
        <v>4074</v>
      </c>
      <c r="D703" t="s">
        <v>4075</v>
      </c>
      <c r="E703" t="s">
        <v>4076</v>
      </c>
      <c r="G703" t="s">
        <v>352</v>
      </c>
      <c r="H703" t="s">
        <v>353</v>
      </c>
      <c r="J703" t="s">
        <v>354</v>
      </c>
      <c r="L703" t="s">
        <v>234</v>
      </c>
      <c r="M703" t="s">
        <v>110</v>
      </c>
      <c r="R703" t="s">
        <v>4074</v>
      </c>
      <c r="W703" t="s">
        <v>4076</v>
      </c>
      <c r="X703" t="s">
        <v>1892</v>
      </c>
      <c r="Y703" t="s">
        <v>151</v>
      </c>
      <c r="Z703" t="s">
        <v>114</v>
      </c>
      <c r="AA703" t="s">
        <v>1893</v>
      </c>
      <c r="AB703" t="s">
        <v>128</v>
      </c>
      <c r="AC703" t="s">
        <v>117</v>
      </c>
      <c r="AD703" t="s">
        <v>110</v>
      </c>
      <c r="AE703" t="s">
        <v>118</v>
      </c>
      <c r="AG703" t="s">
        <v>119</v>
      </c>
    </row>
    <row r="704" spans="1:33" x14ac:dyDescent="0.25">
      <c r="C704" t="s">
        <v>4077</v>
      </c>
      <c r="G704" t="s">
        <v>2923</v>
      </c>
      <c r="H704" t="s">
        <v>2924</v>
      </c>
      <c r="J704" t="s">
        <v>2925</v>
      </c>
      <c r="K704" t="s">
        <v>397</v>
      </c>
      <c r="L704" t="s">
        <v>446</v>
      </c>
      <c r="M704" t="s">
        <v>110</v>
      </c>
      <c r="N704" t="s">
        <v>4078</v>
      </c>
      <c r="O704" t="s">
        <v>1848</v>
      </c>
      <c r="P704" t="s">
        <v>114</v>
      </c>
      <c r="Q704">
        <v>10469</v>
      </c>
      <c r="AC704" t="s">
        <v>117</v>
      </c>
      <c r="AD704" t="s">
        <v>110</v>
      </c>
      <c r="AE704" t="s">
        <v>449</v>
      </c>
      <c r="AG704" t="s">
        <v>119</v>
      </c>
    </row>
    <row r="705" spans="1:33" x14ac:dyDescent="0.25">
      <c r="A705">
        <v>1669594743</v>
      </c>
      <c r="B705">
        <v>2595417</v>
      </c>
      <c r="C705" t="s">
        <v>4079</v>
      </c>
      <c r="D705" t="s">
        <v>4080</v>
      </c>
      <c r="E705" t="s">
        <v>4081</v>
      </c>
      <c r="G705" t="s">
        <v>4082</v>
      </c>
      <c r="H705" t="s">
        <v>4083</v>
      </c>
      <c r="J705" t="s">
        <v>4084</v>
      </c>
      <c r="L705" t="s">
        <v>226</v>
      </c>
      <c r="M705" t="s">
        <v>123</v>
      </c>
      <c r="R705" t="s">
        <v>4085</v>
      </c>
      <c r="W705" t="s">
        <v>4081</v>
      </c>
      <c r="X705" t="s">
        <v>4086</v>
      </c>
      <c r="Y705" t="s">
        <v>532</v>
      </c>
      <c r="Z705" t="s">
        <v>114</v>
      </c>
      <c r="AA705" t="s">
        <v>4087</v>
      </c>
      <c r="AB705" t="s">
        <v>128</v>
      </c>
      <c r="AC705" t="s">
        <v>117</v>
      </c>
      <c r="AD705" t="s">
        <v>110</v>
      </c>
      <c r="AE705" t="s">
        <v>118</v>
      </c>
      <c r="AF705" t="s">
        <v>822</v>
      </c>
      <c r="AG705" t="s">
        <v>119</v>
      </c>
    </row>
    <row r="706" spans="1:33" x14ac:dyDescent="0.25">
      <c r="A706">
        <v>1568422913</v>
      </c>
      <c r="B706">
        <v>1103497</v>
      </c>
      <c r="C706" t="s">
        <v>4088</v>
      </c>
      <c r="D706" t="s">
        <v>4089</v>
      </c>
      <c r="E706" t="s">
        <v>4090</v>
      </c>
      <c r="G706" t="s">
        <v>4091</v>
      </c>
      <c r="H706" t="s">
        <v>4092</v>
      </c>
      <c r="J706" t="s">
        <v>4093</v>
      </c>
      <c r="L706" t="s">
        <v>226</v>
      </c>
      <c r="M706" t="s">
        <v>123</v>
      </c>
      <c r="R706" t="s">
        <v>4094</v>
      </c>
      <c r="W706" t="s">
        <v>4090</v>
      </c>
      <c r="X706" t="s">
        <v>4095</v>
      </c>
      <c r="Y706" t="s">
        <v>2202</v>
      </c>
      <c r="Z706" t="s">
        <v>114</v>
      </c>
      <c r="AA706">
        <v>11385</v>
      </c>
      <c r="AB706" t="s">
        <v>128</v>
      </c>
      <c r="AC706" t="s">
        <v>117</v>
      </c>
      <c r="AD706" t="s">
        <v>110</v>
      </c>
      <c r="AE706" t="s">
        <v>118</v>
      </c>
      <c r="AF706" t="s">
        <v>368</v>
      </c>
      <c r="AG706" t="s">
        <v>119</v>
      </c>
    </row>
    <row r="707" spans="1:33" x14ac:dyDescent="0.25">
      <c r="A707">
        <v>1467646281</v>
      </c>
      <c r="C707" t="s">
        <v>4096</v>
      </c>
      <c r="G707" t="s">
        <v>4097</v>
      </c>
      <c r="H707" t="s">
        <v>4098</v>
      </c>
      <c r="J707" t="s">
        <v>4099</v>
      </c>
      <c r="K707" t="s">
        <v>397</v>
      </c>
      <c r="L707" t="s">
        <v>166</v>
      </c>
      <c r="M707" t="s">
        <v>110</v>
      </c>
      <c r="R707" t="s">
        <v>4100</v>
      </c>
      <c r="S707" t="s">
        <v>4101</v>
      </c>
      <c r="T707" t="s">
        <v>258</v>
      </c>
      <c r="U707" t="s">
        <v>114</v>
      </c>
      <c r="V707">
        <v>100131207</v>
      </c>
      <c r="AC707" t="s">
        <v>117</v>
      </c>
      <c r="AD707" t="s">
        <v>110</v>
      </c>
      <c r="AE707" t="s">
        <v>169</v>
      </c>
      <c r="AG707" t="s">
        <v>119</v>
      </c>
    </row>
    <row r="708" spans="1:33" x14ac:dyDescent="0.25">
      <c r="A708">
        <v>1467722017</v>
      </c>
      <c r="C708" t="s">
        <v>4102</v>
      </c>
      <c r="G708" t="s">
        <v>2923</v>
      </c>
      <c r="H708" t="s">
        <v>2924</v>
      </c>
      <c r="J708" t="s">
        <v>2925</v>
      </c>
      <c r="K708" t="s">
        <v>397</v>
      </c>
      <c r="L708" t="s">
        <v>166</v>
      </c>
      <c r="M708" t="s">
        <v>110</v>
      </c>
      <c r="R708" t="s">
        <v>4103</v>
      </c>
      <c r="S708" t="s">
        <v>4104</v>
      </c>
      <c r="T708" t="s">
        <v>143</v>
      </c>
      <c r="U708" t="s">
        <v>114</v>
      </c>
      <c r="V708">
        <v>104696331</v>
      </c>
      <c r="AC708" t="s">
        <v>117</v>
      </c>
      <c r="AD708" t="s">
        <v>110</v>
      </c>
      <c r="AE708" t="s">
        <v>169</v>
      </c>
      <c r="AG708" t="s">
        <v>119</v>
      </c>
    </row>
    <row r="709" spans="1:33" x14ac:dyDescent="0.25">
      <c r="A709">
        <v>1477616571</v>
      </c>
      <c r="B709">
        <v>243421</v>
      </c>
      <c r="C709" t="s">
        <v>2023</v>
      </c>
      <c r="D709" t="s">
        <v>4105</v>
      </c>
      <c r="E709" t="s">
        <v>2023</v>
      </c>
      <c r="G709" t="s">
        <v>4106</v>
      </c>
      <c r="J709" t="s">
        <v>4107</v>
      </c>
      <c r="L709" t="s">
        <v>4108</v>
      </c>
      <c r="M709" t="s">
        <v>110</v>
      </c>
      <c r="R709" t="s">
        <v>2023</v>
      </c>
      <c r="W709" t="s">
        <v>2023</v>
      </c>
      <c r="X709" t="s">
        <v>297</v>
      </c>
      <c r="Y709" t="s">
        <v>258</v>
      </c>
      <c r="Z709" t="s">
        <v>114</v>
      </c>
      <c r="AA709" t="s">
        <v>298</v>
      </c>
      <c r="AB709" t="s">
        <v>421</v>
      </c>
      <c r="AC709" t="s">
        <v>117</v>
      </c>
      <c r="AD709" t="s">
        <v>110</v>
      </c>
      <c r="AE709" t="s">
        <v>118</v>
      </c>
      <c r="AG709" t="s">
        <v>119</v>
      </c>
    </row>
    <row r="710" spans="1:33" x14ac:dyDescent="0.25">
      <c r="A710">
        <v>1770656506</v>
      </c>
      <c r="B710">
        <v>237389</v>
      </c>
      <c r="C710" t="s">
        <v>4109</v>
      </c>
      <c r="D710" t="s">
        <v>4110</v>
      </c>
      <c r="E710" t="s">
        <v>4111</v>
      </c>
      <c r="G710" t="s">
        <v>379</v>
      </c>
      <c r="H710" t="s">
        <v>380</v>
      </c>
      <c r="J710" t="s">
        <v>381</v>
      </c>
      <c r="L710" t="s">
        <v>226</v>
      </c>
      <c r="M710" t="s">
        <v>110</v>
      </c>
      <c r="R710" t="s">
        <v>4112</v>
      </c>
      <c r="W710" t="s">
        <v>4111</v>
      </c>
      <c r="X710" t="s">
        <v>4113</v>
      </c>
      <c r="Y710" t="s">
        <v>151</v>
      </c>
      <c r="Z710" t="s">
        <v>114</v>
      </c>
      <c r="AA710" t="s">
        <v>4114</v>
      </c>
      <c r="AB710" t="s">
        <v>128</v>
      </c>
      <c r="AC710" t="s">
        <v>117</v>
      </c>
      <c r="AD710" t="s">
        <v>110</v>
      </c>
      <c r="AE710" t="s">
        <v>118</v>
      </c>
      <c r="AG710" t="s">
        <v>119</v>
      </c>
    </row>
    <row r="711" spans="1:33" x14ac:dyDescent="0.25">
      <c r="A711">
        <v>1548469778</v>
      </c>
      <c r="B711">
        <v>2978476</v>
      </c>
      <c r="C711" t="s">
        <v>4115</v>
      </c>
      <c r="D711" t="s">
        <v>4116</v>
      </c>
      <c r="E711" t="s">
        <v>4117</v>
      </c>
      <c r="G711" t="s">
        <v>379</v>
      </c>
      <c r="H711" t="s">
        <v>380</v>
      </c>
      <c r="J711" t="s">
        <v>381</v>
      </c>
      <c r="L711" t="s">
        <v>122</v>
      </c>
      <c r="M711" t="s">
        <v>123</v>
      </c>
      <c r="R711" t="s">
        <v>4117</v>
      </c>
      <c r="W711" t="s">
        <v>4118</v>
      </c>
      <c r="X711" t="s">
        <v>4119</v>
      </c>
      <c r="Y711" t="s">
        <v>258</v>
      </c>
      <c r="Z711" t="s">
        <v>114</v>
      </c>
      <c r="AA711">
        <v>10003</v>
      </c>
      <c r="AB711" t="s">
        <v>128</v>
      </c>
      <c r="AC711" t="s">
        <v>117</v>
      </c>
      <c r="AD711" t="s">
        <v>110</v>
      </c>
      <c r="AE711" t="s">
        <v>118</v>
      </c>
      <c r="AG711" t="s">
        <v>119</v>
      </c>
    </row>
    <row r="712" spans="1:33" x14ac:dyDescent="0.25">
      <c r="A712">
        <v>1548264005</v>
      </c>
      <c r="B712">
        <v>2404795</v>
      </c>
      <c r="C712" t="s">
        <v>4120</v>
      </c>
      <c r="D712" t="s">
        <v>4121</v>
      </c>
      <c r="E712" t="s">
        <v>4122</v>
      </c>
      <c r="G712" t="s">
        <v>379</v>
      </c>
      <c r="H712" t="s">
        <v>380</v>
      </c>
      <c r="J712" t="s">
        <v>381</v>
      </c>
      <c r="L712" t="s">
        <v>122</v>
      </c>
      <c r="M712" t="s">
        <v>123</v>
      </c>
      <c r="R712" t="s">
        <v>4123</v>
      </c>
      <c r="W712" t="s">
        <v>4124</v>
      </c>
      <c r="X712" t="s">
        <v>4125</v>
      </c>
      <c r="Y712" t="s">
        <v>4126</v>
      </c>
      <c r="Z712" t="s">
        <v>114</v>
      </c>
      <c r="AA712" t="s">
        <v>4127</v>
      </c>
      <c r="AB712" t="s">
        <v>128</v>
      </c>
      <c r="AC712" t="s">
        <v>117</v>
      </c>
      <c r="AD712" t="s">
        <v>110</v>
      </c>
      <c r="AE712" t="s">
        <v>118</v>
      </c>
      <c r="AG712" t="s">
        <v>119</v>
      </c>
    </row>
    <row r="713" spans="1:33" x14ac:dyDescent="0.25">
      <c r="A713">
        <v>1912179763</v>
      </c>
      <c r="B713">
        <v>890813</v>
      </c>
      <c r="C713" t="s">
        <v>4128</v>
      </c>
      <c r="D713" t="s">
        <v>4129</v>
      </c>
      <c r="E713" t="s">
        <v>4130</v>
      </c>
      <c r="G713" t="s">
        <v>4131</v>
      </c>
      <c r="H713" t="s">
        <v>4132</v>
      </c>
      <c r="J713" t="s">
        <v>4133</v>
      </c>
      <c r="L713" t="s">
        <v>37</v>
      </c>
      <c r="M713" t="s">
        <v>123</v>
      </c>
      <c r="R713" t="s">
        <v>4130</v>
      </c>
      <c r="W713" t="s">
        <v>4130</v>
      </c>
      <c r="X713" t="s">
        <v>4134</v>
      </c>
      <c r="Y713" t="s">
        <v>143</v>
      </c>
      <c r="Z713" t="s">
        <v>114</v>
      </c>
      <c r="AA713" t="s">
        <v>4135</v>
      </c>
      <c r="AB713" t="s">
        <v>348</v>
      </c>
      <c r="AC713" t="s">
        <v>117</v>
      </c>
      <c r="AD713" t="s">
        <v>110</v>
      </c>
      <c r="AE713" t="s">
        <v>118</v>
      </c>
      <c r="AG713" t="s">
        <v>119</v>
      </c>
    </row>
    <row r="714" spans="1:33" x14ac:dyDescent="0.25">
      <c r="A714">
        <v>1922169689</v>
      </c>
      <c r="B714">
        <v>2998025</v>
      </c>
      <c r="C714" t="s">
        <v>4136</v>
      </c>
      <c r="D714" t="s">
        <v>4137</v>
      </c>
      <c r="E714" t="s">
        <v>4138</v>
      </c>
      <c r="G714" t="s">
        <v>4106</v>
      </c>
      <c r="J714" t="s">
        <v>4107</v>
      </c>
      <c r="L714" t="s">
        <v>37</v>
      </c>
      <c r="M714" t="s">
        <v>110</v>
      </c>
      <c r="R714" t="s">
        <v>4136</v>
      </c>
      <c r="W714" t="s">
        <v>4139</v>
      </c>
      <c r="X714" t="s">
        <v>1439</v>
      </c>
      <c r="Y714" t="s">
        <v>258</v>
      </c>
      <c r="Z714" t="s">
        <v>114</v>
      </c>
      <c r="AA714" t="s">
        <v>1440</v>
      </c>
      <c r="AB714" t="s">
        <v>348</v>
      </c>
      <c r="AC714" t="s">
        <v>117</v>
      </c>
      <c r="AD714" t="s">
        <v>110</v>
      </c>
      <c r="AE714" t="s">
        <v>118</v>
      </c>
      <c r="AG714" t="s">
        <v>119</v>
      </c>
    </row>
    <row r="715" spans="1:33" x14ac:dyDescent="0.25">
      <c r="A715">
        <v>1932227790</v>
      </c>
      <c r="C715" t="s">
        <v>4140</v>
      </c>
      <c r="G715" t="s">
        <v>1572</v>
      </c>
      <c r="H715" t="s">
        <v>1573</v>
      </c>
      <c r="J715" t="s">
        <v>1574</v>
      </c>
      <c r="K715" t="s">
        <v>397</v>
      </c>
      <c r="L715" t="s">
        <v>166</v>
      </c>
      <c r="M715" t="s">
        <v>110</v>
      </c>
      <c r="R715" t="s">
        <v>4141</v>
      </c>
      <c r="S715" t="s">
        <v>4142</v>
      </c>
      <c r="T715" t="s">
        <v>143</v>
      </c>
      <c r="U715" t="s">
        <v>114</v>
      </c>
      <c r="V715">
        <v>104612720</v>
      </c>
      <c r="AC715" t="s">
        <v>117</v>
      </c>
      <c r="AD715" t="s">
        <v>110</v>
      </c>
      <c r="AE715" t="s">
        <v>169</v>
      </c>
      <c r="AG715" t="s">
        <v>119</v>
      </c>
    </row>
    <row r="716" spans="1:33" x14ac:dyDescent="0.25">
      <c r="A716">
        <v>1770779076</v>
      </c>
      <c r="B716">
        <v>3252664</v>
      </c>
      <c r="C716" t="s">
        <v>4143</v>
      </c>
      <c r="D716" t="s">
        <v>4144</v>
      </c>
      <c r="E716" t="s">
        <v>4143</v>
      </c>
      <c r="G716" t="s">
        <v>361</v>
      </c>
      <c r="H716" t="s">
        <v>362</v>
      </c>
      <c r="J716" t="s">
        <v>678</v>
      </c>
      <c r="L716" t="s">
        <v>37</v>
      </c>
      <c r="M716" t="s">
        <v>110</v>
      </c>
      <c r="R716" t="s">
        <v>4143</v>
      </c>
      <c r="W716" t="s">
        <v>4143</v>
      </c>
      <c r="X716" t="s">
        <v>4145</v>
      </c>
      <c r="Y716" t="s">
        <v>258</v>
      </c>
      <c r="Z716" t="s">
        <v>114</v>
      </c>
      <c r="AA716" t="s">
        <v>4146</v>
      </c>
      <c r="AB716" t="s">
        <v>367</v>
      </c>
      <c r="AC716" t="s">
        <v>117</v>
      </c>
      <c r="AD716" t="s">
        <v>110</v>
      </c>
      <c r="AE716" t="s">
        <v>118</v>
      </c>
      <c r="AF716" t="s">
        <v>368</v>
      </c>
      <c r="AG716" t="s">
        <v>119</v>
      </c>
    </row>
    <row r="717" spans="1:33" x14ac:dyDescent="0.25">
      <c r="A717">
        <v>1780792119</v>
      </c>
      <c r="B717">
        <v>3140030</v>
      </c>
      <c r="C717" t="s">
        <v>4147</v>
      </c>
      <c r="D717" t="s">
        <v>4148</v>
      </c>
      <c r="E717" t="s">
        <v>4149</v>
      </c>
      <c r="G717" t="s">
        <v>361</v>
      </c>
      <c r="H717" t="s">
        <v>1304</v>
      </c>
      <c r="J717" t="s">
        <v>363</v>
      </c>
      <c r="L717" t="s">
        <v>37</v>
      </c>
      <c r="M717" t="s">
        <v>110</v>
      </c>
      <c r="R717" t="s">
        <v>4147</v>
      </c>
      <c r="W717" t="s">
        <v>4150</v>
      </c>
      <c r="X717" t="s">
        <v>4151</v>
      </c>
      <c r="Y717" t="s">
        <v>126</v>
      </c>
      <c r="Z717" t="s">
        <v>114</v>
      </c>
      <c r="AA717" t="s">
        <v>2186</v>
      </c>
      <c r="AB717" t="s">
        <v>367</v>
      </c>
      <c r="AC717" t="s">
        <v>117</v>
      </c>
      <c r="AD717" t="s">
        <v>110</v>
      </c>
      <c r="AE717" t="s">
        <v>118</v>
      </c>
      <c r="AF717" t="s">
        <v>368</v>
      </c>
      <c r="AG717" t="s">
        <v>119</v>
      </c>
    </row>
    <row r="718" spans="1:33" x14ac:dyDescent="0.25">
      <c r="A718">
        <v>1780819151</v>
      </c>
      <c r="B718">
        <v>3159717</v>
      </c>
      <c r="C718" t="s">
        <v>4152</v>
      </c>
      <c r="D718" t="s">
        <v>4153</v>
      </c>
      <c r="E718" t="s">
        <v>4154</v>
      </c>
      <c r="G718" t="s">
        <v>361</v>
      </c>
      <c r="H718" t="s">
        <v>362</v>
      </c>
      <c r="J718" t="s">
        <v>678</v>
      </c>
      <c r="L718" t="s">
        <v>37</v>
      </c>
      <c r="M718" t="s">
        <v>110</v>
      </c>
      <c r="R718" t="s">
        <v>4152</v>
      </c>
      <c r="W718" t="s">
        <v>4155</v>
      </c>
      <c r="X718" t="s">
        <v>4156</v>
      </c>
      <c r="Y718" t="s">
        <v>1067</v>
      </c>
      <c r="Z718" t="s">
        <v>114</v>
      </c>
      <c r="AA718" t="s">
        <v>4157</v>
      </c>
      <c r="AB718" t="s">
        <v>367</v>
      </c>
      <c r="AC718" t="s">
        <v>117</v>
      </c>
      <c r="AD718" t="s">
        <v>110</v>
      </c>
      <c r="AE718" t="s">
        <v>118</v>
      </c>
      <c r="AF718" t="s">
        <v>368</v>
      </c>
      <c r="AG718" t="s">
        <v>119</v>
      </c>
    </row>
    <row r="719" spans="1:33" x14ac:dyDescent="0.25">
      <c r="A719">
        <v>1780841924</v>
      </c>
      <c r="C719" t="s">
        <v>4158</v>
      </c>
      <c r="G719" t="s">
        <v>361</v>
      </c>
      <c r="H719" t="s">
        <v>1304</v>
      </c>
      <c r="J719" t="s">
        <v>678</v>
      </c>
      <c r="K719" t="s">
        <v>165</v>
      </c>
      <c r="L719" t="s">
        <v>166</v>
      </c>
      <c r="M719" t="s">
        <v>110</v>
      </c>
      <c r="R719" t="s">
        <v>4158</v>
      </c>
      <c r="S719" t="s">
        <v>4159</v>
      </c>
      <c r="T719" t="s">
        <v>143</v>
      </c>
      <c r="U719" t="s">
        <v>114</v>
      </c>
      <c r="V719">
        <v>104635141</v>
      </c>
      <c r="AC719" t="s">
        <v>117</v>
      </c>
      <c r="AD719" t="s">
        <v>110</v>
      </c>
      <c r="AE719" t="s">
        <v>169</v>
      </c>
      <c r="AF719" t="s">
        <v>368</v>
      </c>
      <c r="AG719" t="s">
        <v>119</v>
      </c>
    </row>
    <row r="720" spans="1:33" x14ac:dyDescent="0.25">
      <c r="A720">
        <v>1790123024</v>
      </c>
      <c r="B720">
        <v>3853761</v>
      </c>
      <c r="C720" t="s">
        <v>4160</v>
      </c>
      <c r="D720" t="s">
        <v>4161</v>
      </c>
      <c r="E720" t="s">
        <v>4162</v>
      </c>
      <c r="G720" t="s">
        <v>4163</v>
      </c>
      <c r="H720" t="s">
        <v>4164</v>
      </c>
      <c r="J720" t="s">
        <v>4165</v>
      </c>
      <c r="L720" t="s">
        <v>226</v>
      </c>
      <c r="M720" t="s">
        <v>110</v>
      </c>
      <c r="R720" t="s">
        <v>4162</v>
      </c>
      <c r="W720" t="s">
        <v>4166</v>
      </c>
      <c r="X720" t="s">
        <v>4167</v>
      </c>
      <c r="Y720" t="s">
        <v>143</v>
      </c>
      <c r="Z720" t="s">
        <v>114</v>
      </c>
      <c r="AA720" t="s">
        <v>4168</v>
      </c>
      <c r="AB720" t="s">
        <v>128</v>
      </c>
      <c r="AC720" t="s">
        <v>117</v>
      </c>
      <c r="AD720" t="s">
        <v>110</v>
      </c>
      <c r="AE720" t="s">
        <v>118</v>
      </c>
      <c r="AF720" t="s">
        <v>368</v>
      </c>
      <c r="AG720" t="s">
        <v>119</v>
      </c>
    </row>
    <row r="721" spans="1:33" x14ac:dyDescent="0.25">
      <c r="A721">
        <v>1790809184</v>
      </c>
      <c r="B721">
        <v>3141682</v>
      </c>
      <c r="C721" t="s">
        <v>4169</v>
      </c>
      <c r="D721" t="s">
        <v>4170</v>
      </c>
      <c r="E721" t="s">
        <v>4169</v>
      </c>
      <c r="G721" t="s">
        <v>361</v>
      </c>
      <c r="H721" t="s">
        <v>1304</v>
      </c>
      <c r="J721" t="s">
        <v>363</v>
      </c>
      <c r="L721" t="s">
        <v>37</v>
      </c>
      <c r="M721" t="s">
        <v>110</v>
      </c>
      <c r="R721" t="s">
        <v>4169</v>
      </c>
      <c r="W721" t="s">
        <v>4169</v>
      </c>
      <c r="X721" t="s">
        <v>4171</v>
      </c>
      <c r="Y721" t="s">
        <v>258</v>
      </c>
      <c r="Z721" t="s">
        <v>114</v>
      </c>
      <c r="AA721" t="s">
        <v>4172</v>
      </c>
      <c r="AB721" t="s">
        <v>367</v>
      </c>
      <c r="AC721" t="s">
        <v>117</v>
      </c>
      <c r="AD721" t="s">
        <v>110</v>
      </c>
      <c r="AE721" t="s">
        <v>118</v>
      </c>
      <c r="AF721" t="s">
        <v>368</v>
      </c>
      <c r="AG721" t="s">
        <v>119</v>
      </c>
    </row>
    <row r="722" spans="1:33" x14ac:dyDescent="0.25">
      <c r="A722">
        <v>1811014483</v>
      </c>
      <c r="B722">
        <v>2752041</v>
      </c>
      <c r="C722" t="s">
        <v>4173</v>
      </c>
      <c r="D722" t="s">
        <v>4174</v>
      </c>
      <c r="E722" t="s">
        <v>4175</v>
      </c>
      <c r="G722" t="s">
        <v>361</v>
      </c>
      <c r="H722" t="s">
        <v>1304</v>
      </c>
      <c r="J722" t="s">
        <v>363</v>
      </c>
      <c r="L722" t="s">
        <v>37</v>
      </c>
      <c r="M722" t="s">
        <v>110</v>
      </c>
      <c r="R722" t="s">
        <v>4173</v>
      </c>
      <c r="W722" t="s">
        <v>4175</v>
      </c>
      <c r="X722" t="s">
        <v>4176</v>
      </c>
      <c r="Y722" t="s">
        <v>258</v>
      </c>
      <c r="Z722" t="s">
        <v>114</v>
      </c>
      <c r="AA722" t="s">
        <v>4177</v>
      </c>
      <c r="AB722" t="s">
        <v>367</v>
      </c>
      <c r="AC722" t="s">
        <v>117</v>
      </c>
      <c r="AD722" t="s">
        <v>110</v>
      </c>
      <c r="AE722" t="s">
        <v>118</v>
      </c>
      <c r="AF722" t="s">
        <v>368</v>
      </c>
      <c r="AG722" t="s">
        <v>119</v>
      </c>
    </row>
    <row r="723" spans="1:33" x14ac:dyDescent="0.25">
      <c r="A723">
        <v>1811103880</v>
      </c>
      <c r="B723">
        <v>871114</v>
      </c>
      <c r="C723" t="s">
        <v>4178</v>
      </c>
      <c r="D723" t="s">
        <v>4179</v>
      </c>
      <c r="E723" t="s">
        <v>4180</v>
      </c>
      <c r="G723" t="s">
        <v>4181</v>
      </c>
      <c r="H723" t="s">
        <v>4182</v>
      </c>
      <c r="L723" t="s">
        <v>1305</v>
      </c>
      <c r="M723" t="s">
        <v>110</v>
      </c>
      <c r="R723" t="s">
        <v>4183</v>
      </c>
      <c r="W723" t="s">
        <v>4180</v>
      </c>
      <c r="X723" t="s">
        <v>4184</v>
      </c>
      <c r="Y723" t="s">
        <v>258</v>
      </c>
      <c r="Z723" t="s">
        <v>114</v>
      </c>
      <c r="AA723" t="s">
        <v>4185</v>
      </c>
      <c r="AB723" t="s">
        <v>128</v>
      </c>
      <c r="AC723" t="s">
        <v>117</v>
      </c>
      <c r="AD723" t="s">
        <v>110</v>
      </c>
      <c r="AE723" t="s">
        <v>118</v>
      </c>
      <c r="AF723" t="s">
        <v>368</v>
      </c>
      <c r="AG723" t="s">
        <v>119</v>
      </c>
    </row>
    <row r="724" spans="1:33" x14ac:dyDescent="0.25">
      <c r="A724">
        <v>1811213119</v>
      </c>
      <c r="C724" t="s">
        <v>4186</v>
      </c>
      <c r="G724" t="s">
        <v>361</v>
      </c>
      <c r="H724" t="s">
        <v>1304</v>
      </c>
      <c r="J724" t="s">
        <v>678</v>
      </c>
      <c r="K724" t="s">
        <v>165</v>
      </c>
      <c r="L724" t="s">
        <v>166</v>
      </c>
      <c r="M724" t="s">
        <v>110</v>
      </c>
      <c r="R724" t="s">
        <v>4186</v>
      </c>
      <c r="S724" t="s">
        <v>4187</v>
      </c>
      <c r="T724" t="s">
        <v>126</v>
      </c>
      <c r="U724" t="s">
        <v>114</v>
      </c>
      <c r="V724">
        <v>112085115</v>
      </c>
      <c r="AC724" t="s">
        <v>117</v>
      </c>
      <c r="AD724" t="s">
        <v>110</v>
      </c>
      <c r="AE724" t="s">
        <v>169</v>
      </c>
      <c r="AF724" t="s">
        <v>368</v>
      </c>
      <c r="AG724" t="s">
        <v>119</v>
      </c>
    </row>
    <row r="725" spans="1:33" x14ac:dyDescent="0.25">
      <c r="A725">
        <v>1821280637</v>
      </c>
      <c r="B725">
        <v>2594232</v>
      </c>
      <c r="C725" t="s">
        <v>4188</v>
      </c>
      <c r="D725" t="s">
        <v>4189</v>
      </c>
      <c r="E725" t="s">
        <v>4190</v>
      </c>
      <c r="G725" t="s">
        <v>361</v>
      </c>
      <c r="H725" t="s">
        <v>1304</v>
      </c>
      <c r="J725" t="s">
        <v>1333</v>
      </c>
      <c r="L725" t="s">
        <v>226</v>
      </c>
      <c r="M725" t="s">
        <v>110</v>
      </c>
      <c r="R725" t="s">
        <v>4188</v>
      </c>
      <c r="W725" t="s">
        <v>4190</v>
      </c>
      <c r="X725" t="s">
        <v>4191</v>
      </c>
      <c r="Y725" t="s">
        <v>126</v>
      </c>
      <c r="Z725" t="s">
        <v>114</v>
      </c>
      <c r="AA725" t="s">
        <v>4192</v>
      </c>
      <c r="AB725" t="s">
        <v>128</v>
      </c>
      <c r="AC725" t="s">
        <v>117</v>
      </c>
      <c r="AD725" t="s">
        <v>110</v>
      </c>
      <c r="AE725" t="s">
        <v>118</v>
      </c>
      <c r="AF725" t="s">
        <v>368</v>
      </c>
      <c r="AG725" t="s">
        <v>119</v>
      </c>
    </row>
    <row r="726" spans="1:33" x14ac:dyDescent="0.25">
      <c r="A726">
        <v>1831295310</v>
      </c>
      <c r="B726">
        <v>1782796</v>
      </c>
      <c r="C726" t="s">
        <v>4193</v>
      </c>
      <c r="D726" t="s">
        <v>4194</v>
      </c>
      <c r="E726" t="s">
        <v>4195</v>
      </c>
      <c r="G726" t="s">
        <v>4196</v>
      </c>
      <c r="H726" t="s">
        <v>4197</v>
      </c>
      <c r="J726" t="s">
        <v>4198</v>
      </c>
      <c r="L726" t="s">
        <v>226</v>
      </c>
      <c r="M726" t="s">
        <v>123</v>
      </c>
      <c r="R726" t="s">
        <v>4199</v>
      </c>
      <c r="W726" t="s">
        <v>4195</v>
      </c>
      <c r="X726" t="s">
        <v>4200</v>
      </c>
      <c r="Y726" t="s">
        <v>143</v>
      </c>
      <c r="Z726" t="s">
        <v>114</v>
      </c>
      <c r="AA726" t="s">
        <v>4201</v>
      </c>
      <c r="AB726" t="s">
        <v>128</v>
      </c>
      <c r="AC726" t="s">
        <v>117</v>
      </c>
      <c r="AD726" t="s">
        <v>110</v>
      </c>
      <c r="AE726" t="s">
        <v>118</v>
      </c>
      <c r="AF726" t="s">
        <v>368</v>
      </c>
      <c r="AG726" t="s">
        <v>119</v>
      </c>
    </row>
    <row r="727" spans="1:33" x14ac:dyDescent="0.25">
      <c r="A727">
        <v>1669458295</v>
      </c>
      <c r="B727">
        <v>974305</v>
      </c>
      <c r="C727" t="s">
        <v>4202</v>
      </c>
      <c r="D727" t="s">
        <v>4203</v>
      </c>
      <c r="E727" t="s">
        <v>4204</v>
      </c>
      <c r="G727" t="s">
        <v>4205</v>
      </c>
      <c r="H727" t="s">
        <v>4206</v>
      </c>
      <c r="J727" t="s">
        <v>4207</v>
      </c>
      <c r="L727" t="s">
        <v>226</v>
      </c>
      <c r="M727" t="s">
        <v>123</v>
      </c>
      <c r="R727" t="s">
        <v>4208</v>
      </c>
      <c r="W727" t="s">
        <v>4209</v>
      </c>
      <c r="X727" t="s">
        <v>4210</v>
      </c>
      <c r="Y727" t="s">
        <v>258</v>
      </c>
      <c r="Z727" t="s">
        <v>114</v>
      </c>
      <c r="AA727">
        <v>11417</v>
      </c>
      <c r="AB727" t="s">
        <v>128</v>
      </c>
      <c r="AC727" t="s">
        <v>117</v>
      </c>
      <c r="AD727" t="s">
        <v>110</v>
      </c>
      <c r="AE727" t="s">
        <v>118</v>
      </c>
      <c r="AG727" t="s">
        <v>119</v>
      </c>
    </row>
    <row r="728" spans="1:33" x14ac:dyDescent="0.25">
      <c r="A728">
        <v>1720285174</v>
      </c>
      <c r="B728">
        <v>3765991</v>
      </c>
      <c r="C728" t="s">
        <v>4211</v>
      </c>
      <c r="D728" t="s">
        <v>4212</v>
      </c>
      <c r="E728" t="s">
        <v>4213</v>
      </c>
      <c r="G728" t="s">
        <v>283</v>
      </c>
      <c r="H728" t="s">
        <v>284</v>
      </c>
      <c r="J728" t="s">
        <v>285</v>
      </c>
      <c r="L728" t="s">
        <v>140</v>
      </c>
      <c r="M728" t="s">
        <v>110</v>
      </c>
      <c r="R728" t="s">
        <v>4211</v>
      </c>
      <c r="W728" t="s">
        <v>4213</v>
      </c>
      <c r="X728" t="s">
        <v>4214</v>
      </c>
      <c r="Y728" t="s">
        <v>258</v>
      </c>
      <c r="Z728" t="s">
        <v>114</v>
      </c>
      <c r="AA728" t="s">
        <v>1445</v>
      </c>
      <c r="AB728" t="s">
        <v>128</v>
      </c>
      <c r="AC728" t="s">
        <v>117</v>
      </c>
      <c r="AD728" t="s">
        <v>110</v>
      </c>
      <c r="AE728" t="s">
        <v>118</v>
      </c>
      <c r="AG728" t="s">
        <v>119</v>
      </c>
    </row>
    <row r="729" spans="1:33" x14ac:dyDescent="0.25">
      <c r="A729">
        <v>1114032521</v>
      </c>
      <c r="B729">
        <v>911151</v>
      </c>
      <c r="C729" t="s">
        <v>4215</v>
      </c>
      <c r="D729" t="s">
        <v>4216</v>
      </c>
      <c r="E729" t="s">
        <v>4217</v>
      </c>
      <c r="G729" t="s">
        <v>4218</v>
      </c>
      <c r="H729" t="s">
        <v>4219</v>
      </c>
      <c r="J729" t="s">
        <v>4220</v>
      </c>
      <c r="L729" t="s">
        <v>226</v>
      </c>
      <c r="M729" t="s">
        <v>110</v>
      </c>
      <c r="R729" t="s">
        <v>4221</v>
      </c>
      <c r="W729" t="s">
        <v>4217</v>
      </c>
      <c r="X729" t="s">
        <v>4222</v>
      </c>
      <c r="Y729" t="s">
        <v>4223</v>
      </c>
      <c r="Z729" t="s">
        <v>114</v>
      </c>
      <c r="AA729" t="s">
        <v>4224</v>
      </c>
      <c r="AB729" t="s">
        <v>128</v>
      </c>
      <c r="AC729" t="s">
        <v>117</v>
      </c>
      <c r="AD729" t="s">
        <v>110</v>
      </c>
      <c r="AE729" t="s">
        <v>118</v>
      </c>
      <c r="AG729" t="s">
        <v>119</v>
      </c>
    </row>
    <row r="730" spans="1:33" x14ac:dyDescent="0.25">
      <c r="A730">
        <v>1811044829</v>
      </c>
      <c r="B730">
        <v>1523335</v>
      </c>
      <c r="C730" t="s">
        <v>4225</v>
      </c>
      <c r="D730" t="s">
        <v>4226</v>
      </c>
      <c r="E730" t="s">
        <v>4227</v>
      </c>
      <c r="G730" t="s">
        <v>4228</v>
      </c>
      <c r="H730" t="s">
        <v>4229</v>
      </c>
      <c r="J730" t="s">
        <v>4230</v>
      </c>
      <c r="L730" t="s">
        <v>226</v>
      </c>
      <c r="M730" t="s">
        <v>123</v>
      </c>
      <c r="R730" t="s">
        <v>4231</v>
      </c>
      <c r="W730" t="s">
        <v>4227</v>
      </c>
      <c r="X730" t="s">
        <v>945</v>
      </c>
      <c r="Y730" t="s">
        <v>958</v>
      </c>
      <c r="Z730" t="s">
        <v>114</v>
      </c>
      <c r="AA730" t="s">
        <v>946</v>
      </c>
      <c r="AB730" t="s">
        <v>128</v>
      </c>
      <c r="AC730" t="s">
        <v>117</v>
      </c>
      <c r="AD730" t="s">
        <v>110</v>
      </c>
      <c r="AE730" t="s">
        <v>118</v>
      </c>
      <c r="AG730" t="s">
        <v>119</v>
      </c>
    </row>
    <row r="731" spans="1:33" x14ac:dyDescent="0.25">
      <c r="A731">
        <v>1346261666</v>
      </c>
      <c r="B731">
        <v>245836</v>
      </c>
      <c r="C731" t="s">
        <v>4232</v>
      </c>
      <c r="D731" t="s">
        <v>4233</v>
      </c>
      <c r="E731" t="s">
        <v>4234</v>
      </c>
      <c r="G731" t="s">
        <v>156</v>
      </c>
      <c r="H731" t="s">
        <v>157</v>
      </c>
      <c r="J731" t="s">
        <v>158</v>
      </c>
      <c r="L731" t="s">
        <v>2777</v>
      </c>
      <c r="M731" t="s">
        <v>123</v>
      </c>
      <c r="R731" t="s">
        <v>4235</v>
      </c>
      <c r="W731" t="s">
        <v>4234</v>
      </c>
      <c r="X731" t="s">
        <v>217</v>
      </c>
      <c r="Y731" t="s">
        <v>135</v>
      </c>
      <c r="Z731" t="s">
        <v>114</v>
      </c>
      <c r="AA731" t="s">
        <v>115</v>
      </c>
      <c r="AB731" t="s">
        <v>432</v>
      </c>
      <c r="AC731" t="s">
        <v>117</v>
      </c>
      <c r="AD731" t="s">
        <v>110</v>
      </c>
      <c r="AE731" t="s">
        <v>118</v>
      </c>
      <c r="AG731" t="s">
        <v>119</v>
      </c>
    </row>
    <row r="732" spans="1:33" x14ac:dyDescent="0.25">
      <c r="A732">
        <v>1295802965</v>
      </c>
      <c r="B732">
        <v>1497896</v>
      </c>
      <c r="C732" t="s">
        <v>4236</v>
      </c>
      <c r="D732" t="s">
        <v>4237</v>
      </c>
      <c r="E732" t="s">
        <v>4238</v>
      </c>
      <c r="G732" t="s">
        <v>4239</v>
      </c>
      <c r="H732" t="s">
        <v>4240</v>
      </c>
      <c r="L732" t="s">
        <v>226</v>
      </c>
      <c r="M732" t="s">
        <v>123</v>
      </c>
      <c r="R732" t="s">
        <v>4241</v>
      </c>
      <c r="W732" t="s">
        <v>4238</v>
      </c>
      <c r="Y732" t="s">
        <v>258</v>
      </c>
      <c r="Z732" t="s">
        <v>114</v>
      </c>
      <c r="AA732" t="s">
        <v>1377</v>
      </c>
      <c r="AB732" t="s">
        <v>128</v>
      </c>
      <c r="AC732" t="s">
        <v>117</v>
      </c>
      <c r="AD732" t="s">
        <v>110</v>
      </c>
      <c r="AE732" t="s">
        <v>118</v>
      </c>
      <c r="AG732" t="s">
        <v>119</v>
      </c>
    </row>
    <row r="733" spans="1:33" x14ac:dyDescent="0.25">
      <c r="A733">
        <v>1548217763</v>
      </c>
      <c r="B733">
        <v>1780354</v>
      </c>
      <c r="C733" t="s">
        <v>2676</v>
      </c>
      <c r="D733" t="s">
        <v>4242</v>
      </c>
      <c r="E733" t="s">
        <v>4243</v>
      </c>
      <c r="G733" t="s">
        <v>1070</v>
      </c>
      <c r="H733" t="s">
        <v>1071</v>
      </c>
      <c r="J733" t="s">
        <v>1072</v>
      </c>
      <c r="L733" t="s">
        <v>406</v>
      </c>
      <c r="M733" t="s">
        <v>110</v>
      </c>
      <c r="R733" t="s">
        <v>4244</v>
      </c>
      <c r="W733" t="s">
        <v>4244</v>
      </c>
      <c r="X733" t="s">
        <v>150</v>
      </c>
      <c r="Y733" t="s">
        <v>151</v>
      </c>
      <c r="Z733" t="s">
        <v>114</v>
      </c>
      <c r="AA733" t="s">
        <v>152</v>
      </c>
      <c r="AB733" t="s">
        <v>367</v>
      </c>
      <c r="AC733" t="s">
        <v>117</v>
      </c>
      <c r="AD733" t="s">
        <v>110</v>
      </c>
      <c r="AE733" t="s">
        <v>118</v>
      </c>
      <c r="AG733" t="s">
        <v>119</v>
      </c>
    </row>
    <row r="734" spans="1:33" x14ac:dyDescent="0.25">
      <c r="A734">
        <v>1184670465</v>
      </c>
      <c r="B734">
        <v>1436520</v>
      </c>
      <c r="C734" t="s">
        <v>4245</v>
      </c>
      <c r="D734" t="s">
        <v>4246</v>
      </c>
      <c r="E734" t="s">
        <v>4247</v>
      </c>
      <c r="G734" t="s">
        <v>106</v>
      </c>
      <c r="H734" t="s">
        <v>107</v>
      </c>
      <c r="J734" t="s">
        <v>108</v>
      </c>
      <c r="L734" t="s">
        <v>37</v>
      </c>
      <c r="M734" t="s">
        <v>110</v>
      </c>
      <c r="R734" t="s">
        <v>4245</v>
      </c>
      <c r="W734" t="s">
        <v>4248</v>
      </c>
      <c r="X734" t="s">
        <v>134</v>
      </c>
      <c r="Y734" t="s">
        <v>135</v>
      </c>
      <c r="Z734" t="s">
        <v>114</v>
      </c>
      <c r="AA734" t="s">
        <v>136</v>
      </c>
      <c r="AB734" t="s">
        <v>367</v>
      </c>
      <c r="AC734" t="s">
        <v>117</v>
      </c>
      <c r="AD734" t="s">
        <v>110</v>
      </c>
      <c r="AE734" t="s">
        <v>118</v>
      </c>
      <c r="AG734" t="s">
        <v>119</v>
      </c>
    </row>
    <row r="735" spans="1:33" x14ac:dyDescent="0.25">
      <c r="A735">
        <v>1811199342</v>
      </c>
      <c r="B735">
        <v>2440522</v>
      </c>
      <c r="C735" t="s">
        <v>4249</v>
      </c>
      <c r="D735" t="s">
        <v>4250</v>
      </c>
      <c r="E735" t="s">
        <v>4251</v>
      </c>
      <c r="G735" t="s">
        <v>156</v>
      </c>
      <c r="H735" t="s">
        <v>157</v>
      </c>
      <c r="J735" t="s">
        <v>158</v>
      </c>
      <c r="L735" t="s">
        <v>109</v>
      </c>
      <c r="M735" t="s">
        <v>123</v>
      </c>
      <c r="R735" t="s">
        <v>4252</v>
      </c>
      <c r="W735" t="s">
        <v>4251</v>
      </c>
      <c r="X735" t="s">
        <v>4253</v>
      </c>
      <c r="Y735" t="s">
        <v>143</v>
      </c>
      <c r="Z735" t="s">
        <v>114</v>
      </c>
      <c r="AA735" t="s">
        <v>1715</v>
      </c>
      <c r="AB735" t="s">
        <v>128</v>
      </c>
      <c r="AC735" t="s">
        <v>117</v>
      </c>
      <c r="AD735" t="s">
        <v>110</v>
      </c>
      <c r="AE735" t="s">
        <v>118</v>
      </c>
      <c r="AG735" t="s">
        <v>119</v>
      </c>
    </row>
    <row r="736" spans="1:33" x14ac:dyDescent="0.25">
      <c r="A736">
        <v>1891020095</v>
      </c>
      <c r="B736">
        <v>3176776</v>
      </c>
      <c r="C736" t="s">
        <v>4254</v>
      </c>
      <c r="D736" t="s">
        <v>4255</v>
      </c>
      <c r="E736" t="s">
        <v>4256</v>
      </c>
      <c r="G736" t="s">
        <v>106</v>
      </c>
      <c r="H736" t="s">
        <v>107</v>
      </c>
      <c r="J736" t="s">
        <v>108</v>
      </c>
      <c r="L736" t="s">
        <v>140</v>
      </c>
      <c r="M736" t="s">
        <v>110</v>
      </c>
      <c r="R736" t="s">
        <v>4254</v>
      </c>
      <c r="W736" t="s">
        <v>4256</v>
      </c>
      <c r="X736" t="s">
        <v>3951</v>
      </c>
      <c r="Y736" t="s">
        <v>1593</v>
      </c>
      <c r="Z736" t="s">
        <v>114</v>
      </c>
      <c r="AA736" t="s">
        <v>3952</v>
      </c>
      <c r="AB736" t="s">
        <v>128</v>
      </c>
      <c r="AC736" t="s">
        <v>117</v>
      </c>
      <c r="AD736" t="s">
        <v>110</v>
      </c>
      <c r="AE736" t="s">
        <v>118</v>
      </c>
      <c r="AG736" t="s">
        <v>119</v>
      </c>
    </row>
    <row r="737" spans="1:33" x14ac:dyDescent="0.25">
      <c r="A737">
        <v>1932150091</v>
      </c>
      <c r="B737">
        <v>1589808</v>
      </c>
      <c r="C737" t="s">
        <v>4257</v>
      </c>
      <c r="D737" t="s">
        <v>4258</v>
      </c>
      <c r="E737" t="s">
        <v>4259</v>
      </c>
      <c r="G737" t="s">
        <v>106</v>
      </c>
      <c r="H737" t="s">
        <v>107</v>
      </c>
      <c r="J737" t="s">
        <v>108</v>
      </c>
      <c r="L737" t="s">
        <v>140</v>
      </c>
      <c r="M737" t="s">
        <v>123</v>
      </c>
      <c r="R737" t="s">
        <v>4260</v>
      </c>
      <c r="W737" t="s">
        <v>4259</v>
      </c>
      <c r="X737" t="s">
        <v>150</v>
      </c>
      <c r="Y737" t="s">
        <v>151</v>
      </c>
      <c r="Z737" t="s">
        <v>114</v>
      </c>
      <c r="AA737" t="s">
        <v>152</v>
      </c>
      <c r="AB737" t="s">
        <v>128</v>
      </c>
      <c r="AC737" t="s">
        <v>117</v>
      </c>
      <c r="AD737" t="s">
        <v>110</v>
      </c>
      <c r="AE737" t="s">
        <v>118</v>
      </c>
      <c r="AG737" t="s">
        <v>119</v>
      </c>
    </row>
    <row r="738" spans="1:33" x14ac:dyDescent="0.25">
      <c r="A738">
        <v>1063545283</v>
      </c>
      <c r="B738">
        <v>3184145</v>
      </c>
      <c r="C738" t="s">
        <v>4261</v>
      </c>
      <c r="D738" t="s">
        <v>2674</v>
      </c>
      <c r="E738" t="s">
        <v>2675</v>
      </c>
      <c r="G738" t="s">
        <v>156</v>
      </c>
      <c r="H738" t="s">
        <v>157</v>
      </c>
      <c r="J738" t="s">
        <v>158</v>
      </c>
      <c r="L738" t="s">
        <v>1073</v>
      </c>
      <c r="M738" t="s">
        <v>123</v>
      </c>
      <c r="R738" t="s">
        <v>4244</v>
      </c>
      <c r="W738" t="s">
        <v>4262</v>
      </c>
      <c r="X738" t="s">
        <v>4263</v>
      </c>
      <c r="Y738" t="s">
        <v>151</v>
      </c>
      <c r="Z738" t="s">
        <v>114</v>
      </c>
      <c r="AA738" t="s">
        <v>152</v>
      </c>
      <c r="AB738" t="s">
        <v>421</v>
      </c>
      <c r="AC738" t="s">
        <v>117</v>
      </c>
      <c r="AD738" t="s">
        <v>110</v>
      </c>
      <c r="AE738" t="s">
        <v>118</v>
      </c>
      <c r="AG738" t="s">
        <v>119</v>
      </c>
    </row>
    <row r="739" spans="1:33" x14ac:dyDescent="0.25">
      <c r="A739">
        <v>1174812440</v>
      </c>
      <c r="B739">
        <v>3535691</v>
      </c>
      <c r="C739" t="s">
        <v>4264</v>
      </c>
      <c r="D739" t="s">
        <v>4265</v>
      </c>
      <c r="E739" t="s">
        <v>4264</v>
      </c>
      <c r="G739" t="s">
        <v>106</v>
      </c>
      <c r="H739" t="s">
        <v>107</v>
      </c>
      <c r="J739" t="s">
        <v>108</v>
      </c>
      <c r="L739" t="s">
        <v>109</v>
      </c>
      <c r="M739" t="s">
        <v>110</v>
      </c>
      <c r="R739" t="s">
        <v>4266</v>
      </c>
      <c r="W739" t="s">
        <v>4264</v>
      </c>
      <c r="X739" t="s">
        <v>4267</v>
      </c>
      <c r="Y739" t="s">
        <v>113</v>
      </c>
      <c r="Z739" t="s">
        <v>114</v>
      </c>
      <c r="AA739" t="s">
        <v>115</v>
      </c>
      <c r="AB739" t="s">
        <v>116</v>
      </c>
      <c r="AC739" t="s">
        <v>117</v>
      </c>
      <c r="AD739" t="s">
        <v>110</v>
      </c>
      <c r="AE739" t="s">
        <v>118</v>
      </c>
      <c r="AG739" t="s">
        <v>119</v>
      </c>
    </row>
    <row r="740" spans="1:33" x14ac:dyDescent="0.25">
      <c r="A740">
        <v>1063679462</v>
      </c>
      <c r="B740">
        <v>3156787</v>
      </c>
      <c r="C740" t="s">
        <v>4268</v>
      </c>
      <c r="D740" t="s">
        <v>4269</v>
      </c>
      <c r="E740" t="s">
        <v>4270</v>
      </c>
      <c r="G740" t="s">
        <v>379</v>
      </c>
      <c r="H740" t="s">
        <v>380</v>
      </c>
      <c r="J740" t="s">
        <v>381</v>
      </c>
      <c r="L740" t="s">
        <v>122</v>
      </c>
      <c r="M740" t="s">
        <v>110</v>
      </c>
      <c r="R740" t="s">
        <v>4270</v>
      </c>
      <c r="W740" t="s">
        <v>4270</v>
      </c>
      <c r="X740" t="s">
        <v>4271</v>
      </c>
      <c r="Y740" t="s">
        <v>258</v>
      </c>
      <c r="Z740" t="s">
        <v>114</v>
      </c>
      <c r="AA740" t="s">
        <v>4272</v>
      </c>
      <c r="AB740" t="s">
        <v>128</v>
      </c>
      <c r="AC740" t="s">
        <v>117</v>
      </c>
      <c r="AD740" t="s">
        <v>110</v>
      </c>
      <c r="AE740" t="s">
        <v>118</v>
      </c>
      <c r="AG740" t="s">
        <v>119</v>
      </c>
    </row>
    <row r="741" spans="1:33" x14ac:dyDescent="0.25">
      <c r="A741">
        <v>1740219989</v>
      </c>
      <c r="B741">
        <v>1250375</v>
      </c>
      <c r="C741" t="s">
        <v>4273</v>
      </c>
      <c r="D741" t="s">
        <v>4274</v>
      </c>
      <c r="E741" t="s">
        <v>4275</v>
      </c>
      <c r="G741" t="s">
        <v>379</v>
      </c>
      <c r="H741" t="s">
        <v>380</v>
      </c>
      <c r="J741" t="s">
        <v>381</v>
      </c>
      <c r="L741" t="s">
        <v>122</v>
      </c>
      <c r="M741" t="s">
        <v>123</v>
      </c>
      <c r="R741" t="s">
        <v>4276</v>
      </c>
      <c r="W741" t="s">
        <v>4275</v>
      </c>
      <c r="X741" t="s">
        <v>1126</v>
      </c>
      <c r="Y741" t="s">
        <v>258</v>
      </c>
      <c r="Z741" t="s">
        <v>114</v>
      </c>
      <c r="AA741" t="s">
        <v>1127</v>
      </c>
      <c r="AB741" t="s">
        <v>128</v>
      </c>
      <c r="AC741" t="s">
        <v>117</v>
      </c>
      <c r="AD741" t="s">
        <v>110</v>
      </c>
      <c r="AE741" t="s">
        <v>118</v>
      </c>
      <c r="AG741" t="s">
        <v>119</v>
      </c>
    </row>
    <row r="742" spans="1:33" x14ac:dyDescent="0.25">
      <c r="A742">
        <v>1578726105</v>
      </c>
      <c r="B742">
        <v>3747399</v>
      </c>
      <c r="C742" t="s">
        <v>4277</v>
      </c>
      <c r="D742" t="s">
        <v>4278</v>
      </c>
      <c r="E742" t="s">
        <v>4279</v>
      </c>
      <c r="G742" t="s">
        <v>379</v>
      </c>
      <c r="H742" t="s">
        <v>380</v>
      </c>
      <c r="J742" t="s">
        <v>381</v>
      </c>
      <c r="L742" t="s">
        <v>122</v>
      </c>
      <c r="M742" t="s">
        <v>123</v>
      </c>
      <c r="R742" t="s">
        <v>4280</v>
      </c>
      <c r="W742" t="s">
        <v>4279</v>
      </c>
      <c r="X742" t="s">
        <v>4041</v>
      </c>
      <c r="Y742" t="s">
        <v>258</v>
      </c>
      <c r="Z742" t="s">
        <v>114</v>
      </c>
      <c r="AA742" t="s">
        <v>4042</v>
      </c>
      <c r="AB742" t="s">
        <v>128</v>
      </c>
      <c r="AC742" t="s">
        <v>117</v>
      </c>
      <c r="AD742" t="s">
        <v>110</v>
      </c>
      <c r="AE742" t="s">
        <v>118</v>
      </c>
      <c r="AG742" t="s">
        <v>119</v>
      </c>
    </row>
    <row r="743" spans="1:33" x14ac:dyDescent="0.25">
      <c r="A743">
        <v>1205815032</v>
      </c>
      <c r="B743">
        <v>1537282</v>
      </c>
      <c r="C743" t="s">
        <v>4281</v>
      </c>
      <c r="D743" t="s">
        <v>4282</v>
      </c>
      <c r="E743" t="s">
        <v>4283</v>
      </c>
      <c r="G743" t="s">
        <v>283</v>
      </c>
      <c r="H743" t="s">
        <v>284</v>
      </c>
      <c r="J743" t="s">
        <v>285</v>
      </c>
      <c r="L743" t="s">
        <v>226</v>
      </c>
      <c r="M743" t="s">
        <v>110</v>
      </c>
      <c r="R743" t="s">
        <v>4281</v>
      </c>
      <c r="W743" t="s">
        <v>4284</v>
      </c>
      <c r="X743" t="s">
        <v>4285</v>
      </c>
      <c r="Y743" t="s">
        <v>126</v>
      </c>
      <c r="Z743" t="s">
        <v>114</v>
      </c>
      <c r="AA743" t="s">
        <v>1425</v>
      </c>
      <c r="AB743" t="s">
        <v>128</v>
      </c>
      <c r="AC743" t="s">
        <v>117</v>
      </c>
      <c r="AD743" t="s">
        <v>110</v>
      </c>
      <c r="AE743" t="s">
        <v>118</v>
      </c>
      <c r="AG743" t="s">
        <v>119</v>
      </c>
    </row>
    <row r="744" spans="1:33" x14ac:dyDescent="0.25">
      <c r="A744">
        <v>1205944287</v>
      </c>
      <c r="B744">
        <v>1737755</v>
      </c>
      <c r="C744" t="s">
        <v>4286</v>
      </c>
      <c r="D744" t="s">
        <v>4287</v>
      </c>
      <c r="E744" t="s">
        <v>4288</v>
      </c>
      <c r="G744" t="s">
        <v>283</v>
      </c>
      <c r="H744" t="s">
        <v>284</v>
      </c>
      <c r="J744" t="s">
        <v>285</v>
      </c>
      <c r="L744" t="s">
        <v>109</v>
      </c>
      <c r="M744" t="s">
        <v>110</v>
      </c>
      <c r="R744" t="s">
        <v>4286</v>
      </c>
      <c r="W744" t="s">
        <v>4288</v>
      </c>
      <c r="X744" t="s">
        <v>4289</v>
      </c>
      <c r="Y744" t="s">
        <v>258</v>
      </c>
      <c r="Z744" t="s">
        <v>114</v>
      </c>
      <c r="AA744" t="s">
        <v>4290</v>
      </c>
      <c r="AB744" t="s">
        <v>128</v>
      </c>
      <c r="AC744" t="s">
        <v>117</v>
      </c>
      <c r="AD744" t="s">
        <v>110</v>
      </c>
      <c r="AE744" t="s">
        <v>118</v>
      </c>
      <c r="AG744" t="s">
        <v>119</v>
      </c>
    </row>
    <row r="745" spans="1:33" x14ac:dyDescent="0.25">
      <c r="A745">
        <v>1215130729</v>
      </c>
      <c r="B745">
        <v>3257792</v>
      </c>
      <c r="C745" t="s">
        <v>4291</v>
      </c>
      <c r="D745" t="s">
        <v>4292</v>
      </c>
      <c r="E745" t="s">
        <v>4293</v>
      </c>
      <c r="G745" t="s">
        <v>283</v>
      </c>
      <c r="H745" t="s">
        <v>284</v>
      </c>
      <c r="J745" t="s">
        <v>285</v>
      </c>
      <c r="L745" t="s">
        <v>122</v>
      </c>
      <c r="M745" t="s">
        <v>110</v>
      </c>
      <c r="R745" t="s">
        <v>4291</v>
      </c>
      <c r="W745" t="s">
        <v>4293</v>
      </c>
      <c r="X745" t="s">
        <v>297</v>
      </c>
      <c r="Y745" t="s">
        <v>258</v>
      </c>
      <c r="Z745" t="s">
        <v>114</v>
      </c>
      <c r="AA745" t="s">
        <v>298</v>
      </c>
      <c r="AB745" t="s">
        <v>128</v>
      </c>
      <c r="AC745" t="s">
        <v>117</v>
      </c>
      <c r="AD745" t="s">
        <v>110</v>
      </c>
      <c r="AE745" t="s">
        <v>118</v>
      </c>
      <c r="AG745" t="s">
        <v>119</v>
      </c>
    </row>
    <row r="746" spans="1:33" x14ac:dyDescent="0.25">
      <c r="A746">
        <v>1215199534</v>
      </c>
      <c r="B746">
        <v>3040746</v>
      </c>
      <c r="C746" t="s">
        <v>4294</v>
      </c>
      <c r="D746" t="s">
        <v>4295</v>
      </c>
      <c r="E746" t="s">
        <v>4294</v>
      </c>
      <c r="G746" t="s">
        <v>283</v>
      </c>
      <c r="H746" t="s">
        <v>284</v>
      </c>
      <c r="J746" t="s">
        <v>285</v>
      </c>
      <c r="L746" t="s">
        <v>122</v>
      </c>
      <c r="M746" t="s">
        <v>110</v>
      </c>
      <c r="R746" t="s">
        <v>4294</v>
      </c>
      <c r="W746" t="s">
        <v>4294</v>
      </c>
      <c r="X746" t="s">
        <v>297</v>
      </c>
      <c r="Y746" t="s">
        <v>258</v>
      </c>
      <c r="Z746" t="s">
        <v>114</v>
      </c>
      <c r="AA746" t="s">
        <v>298</v>
      </c>
      <c r="AB746" t="s">
        <v>128</v>
      </c>
      <c r="AC746" t="s">
        <v>117</v>
      </c>
      <c r="AD746" t="s">
        <v>110</v>
      </c>
      <c r="AE746" t="s">
        <v>118</v>
      </c>
      <c r="AG746" t="s">
        <v>119</v>
      </c>
    </row>
    <row r="747" spans="1:33" x14ac:dyDescent="0.25">
      <c r="A747">
        <v>1215968557</v>
      </c>
      <c r="B747">
        <v>605761</v>
      </c>
      <c r="C747" t="s">
        <v>4296</v>
      </c>
      <c r="D747" t="s">
        <v>4297</v>
      </c>
      <c r="E747" t="s">
        <v>4298</v>
      </c>
      <c r="G747" t="s">
        <v>283</v>
      </c>
      <c r="H747" t="s">
        <v>284</v>
      </c>
      <c r="J747" t="s">
        <v>285</v>
      </c>
      <c r="L747" t="s">
        <v>122</v>
      </c>
      <c r="M747" t="s">
        <v>110</v>
      </c>
      <c r="R747" t="s">
        <v>4296</v>
      </c>
      <c r="W747" t="s">
        <v>4298</v>
      </c>
      <c r="X747" t="s">
        <v>4299</v>
      </c>
      <c r="Y747" t="s">
        <v>303</v>
      </c>
      <c r="Z747" t="s">
        <v>114</v>
      </c>
      <c r="AA747" t="s">
        <v>4300</v>
      </c>
      <c r="AB747" t="s">
        <v>128</v>
      </c>
      <c r="AC747" t="s">
        <v>117</v>
      </c>
      <c r="AD747" t="s">
        <v>110</v>
      </c>
      <c r="AE747" t="s">
        <v>118</v>
      </c>
      <c r="AG747" t="s">
        <v>119</v>
      </c>
    </row>
    <row r="748" spans="1:33" x14ac:dyDescent="0.25">
      <c r="A748">
        <v>1225054984</v>
      </c>
      <c r="B748">
        <v>3025550</v>
      </c>
      <c r="C748" t="s">
        <v>4301</v>
      </c>
      <c r="D748" t="s">
        <v>4302</v>
      </c>
      <c r="E748" t="s">
        <v>4303</v>
      </c>
      <c r="G748" t="s">
        <v>283</v>
      </c>
      <c r="H748" t="s">
        <v>284</v>
      </c>
      <c r="J748" t="s">
        <v>285</v>
      </c>
      <c r="L748" t="s">
        <v>122</v>
      </c>
      <c r="M748" t="s">
        <v>110</v>
      </c>
      <c r="R748" t="s">
        <v>4301</v>
      </c>
      <c r="W748" t="s">
        <v>4303</v>
      </c>
      <c r="X748" t="s">
        <v>4304</v>
      </c>
      <c r="Y748" t="s">
        <v>258</v>
      </c>
      <c r="Z748" t="s">
        <v>114</v>
      </c>
      <c r="AA748" t="s">
        <v>2027</v>
      </c>
      <c r="AB748" t="s">
        <v>128</v>
      </c>
      <c r="AC748" t="s">
        <v>117</v>
      </c>
      <c r="AD748" t="s">
        <v>110</v>
      </c>
      <c r="AE748" t="s">
        <v>118</v>
      </c>
      <c r="AG748" t="s">
        <v>119</v>
      </c>
    </row>
    <row r="749" spans="1:33" x14ac:dyDescent="0.25">
      <c r="A749">
        <v>1225075872</v>
      </c>
      <c r="B749">
        <v>2926552</v>
      </c>
      <c r="C749" t="s">
        <v>4305</v>
      </c>
      <c r="D749" t="s">
        <v>4306</v>
      </c>
      <c r="E749" t="s">
        <v>4307</v>
      </c>
      <c r="G749" t="s">
        <v>283</v>
      </c>
      <c r="H749" t="s">
        <v>284</v>
      </c>
      <c r="J749" t="s">
        <v>285</v>
      </c>
      <c r="L749" t="s">
        <v>122</v>
      </c>
      <c r="M749" t="s">
        <v>110</v>
      </c>
      <c r="R749" t="s">
        <v>4305</v>
      </c>
      <c r="W749" t="s">
        <v>4305</v>
      </c>
      <c r="X749" t="s">
        <v>302</v>
      </c>
      <c r="Y749" t="s">
        <v>303</v>
      </c>
      <c r="Z749" t="s">
        <v>114</v>
      </c>
      <c r="AA749" t="s">
        <v>304</v>
      </c>
      <c r="AB749" t="s">
        <v>128</v>
      </c>
      <c r="AC749" t="s">
        <v>117</v>
      </c>
      <c r="AD749" t="s">
        <v>110</v>
      </c>
      <c r="AE749" t="s">
        <v>118</v>
      </c>
      <c r="AG749" t="s">
        <v>119</v>
      </c>
    </row>
    <row r="750" spans="1:33" x14ac:dyDescent="0.25">
      <c r="A750">
        <v>1235208828</v>
      </c>
      <c r="B750">
        <v>1850077</v>
      </c>
      <c r="C750" t="s">
        <v>4308</v>
      </c>
      <c r="D750" t="s">
        <v>4309</v>
      </c>
      <c r="E750" t="s">
        <v>4308</v>
      </c>
      <c r="G750" t="s">
        <v>283</v>
      </c>
      <c r="H750" t="s">
        <v>284</v>
      </c>
      <c r="J750" t="s">
        <v>285</v>
      </c>
      <c r="L750" t="s">
        <v>122</v>
      </c>
      <c r="M750" t="s">
        <v>110</v>
      </c>
      <c r="R750" t="s">
        <v>4308</v>
      </c>
      <c r="W750" t="s">
        <v>4308</v>
      </c>
      <c r="X750" t="s">
        <v>4310</v>
      </c>
      <c r="Y750" t="s">
        <v>374</v>
      </c>
      <c r="Z750" t="s">
        <v>114</v>
      </c>
      <c r="AA750" t="s">
        <v>4311</v>
      </c>
      <c r="AB750" t="s">
        <v>128</v>
      </c>
      <c r="AC750" t="s">
        <v>117</v>
      </c>
      <c r="AD750" t="s">
        <v>110</v>
      </c>
      <c r="AE750" t="s">
        <v>118</v>
      </c>
      <c r="AG750" t="s">
        <v>119</v>
      </c>
    </row>
    <row r="751" spans="1:33" x14ac:dyDescent="0.25">
      <c r="A751">
        <v>1245217660</v>
      </c>
      <c r="B751">
        <v>2414611</v>
      </c>
      <c r="C751" t="s">
        <v>4312</v>
      </c>
      <c r="D751" t="s">
        <v>4313</v>
      </c>
      <c r="E751" t="s">
        <v>4314</v>
      </c>
      <c r="G751" t="s">
        <v>283</v>
      </c>
      <c r="H751" t="s">
        <v>284</v>
      </c>
      <c r="J751" t="s">
        <v>285</v>
      </c>
      <c r="L751" t="s">
        <v>122</v>
      </c>
      <c r="M751" t="s">
        <v>110</v>
      </c>
      <c r="R751" t="s">
        <v>4312</v>
      </c>
      <c r="W751" t="s">
        <v>4314</v>
      </c>
      <c r="X751" t="s">
        <v>297</v>
      </c>
      <c r="Y751" t="s">
        <v>258</v>
      </c>
      <c r="Z751" t="s">
        <v>114</v>
      </c>
      <c r="AA751" t="s">
        <v>298</v>
      </c>
      <c r="AB751" t="s">
        <v>128</v>
      </c>
      <c r="AC751" t="s">
        <v>117</v>
      </c>
      <c r="AD751" t="s">
        <v>110</v>
      </c>
      <c r="AE751" t="s">
        <v>118</v>
      </c>
      <c r="AG751" t="s">
        <v>119</v>
      </c>
    </row>
    <row r="752" spans="1:33" x14ac:dyDescent="0.25">
      <c r="A752">
        <v>1245223155</v>
      </c>
      <c r="B752">
        <v>1892855</v>
      </c>
      <c r="C752" t="s">
        <v>4315</v>
      </c>
      <c r="D752" t="s">
        <v>4316</v>
      </c>
      <c r="E752" t="s">
        <v>4317</v>
      </c>
      <c r="G752" t="s">
        <v>283</v>
      </c>
      <c r="H752" t="s">
        <v>284</v>
      </c>
      <c r="J752" t="s">
        <v>285</v>
      </c>
      <c r="L752" t="s">
        <v>140</v>
      </c>
      <c r="M752" t="s">
        <v>110</v>
      </c>
      <c r="R752" t="s">
        <v>4315</v>
      </c>
      <c r="W752" t="s">
        <v>4317</v>
      </c>
      <c r="X752" t="s">
        <v>4318</v>
      </c>
      <c r="Y752" t="s">
        <v>258</v>
      </c>
      <c r="Z752" t="s">
        <v>114</v>
      </c>
      <c r="AA752" t="s">
        <v>2230</v>
      </c>
      <c r="AB752" t="s">
        <v>128</v>
      </c>
      <c r="AC752" t="s">
        <v>117</v>
      </c>
      <c r="AD752" t="s">
        <v>110</v>
      </c>
      <c r="AE752" t="s">
        <v>118</v>
      </c>
      <c r="AG752" t="s">
        <v>119</v>
      </c>
    </row>
    <row r="753" spans="1:33" x14ac:dyDescent="0.25">
      <c r="A753">
        <v>1245296458</v>
      </c>
      <c r="B753">
        <v>1056500</v>
      </c>
      <c r="C753" t="s">
        <v>4319</v>
      </c>
      <c r="D753" t="s">
        <v>4320</v>
      </c>
      <c r="E753" t="s">
        <v>4321</v>
      </c>
      <c r="G753" t="s">
        <v>283</v>
      </c>
      <c r="H753" t="s">
        <v>284</v>
      </c>
      <c r="J753" t="s">
        <v>285</v>
      </c>
      <c r="L753" t="s">
        <v>226</v>
      </c>
      <c r="M753" t="s">
        <v>110</v>
      </c>
      <c r="R753" t="s">
        <v>4319</v>
      </c>
      <c r="W753" t="s">
        <v>4321</v>
      </c>
      <c r="X753" t="s">
        <v>4322</v>
      </c>
      <c r="Y753" t="s">
        <v>258</v>
      </c>
      <c r="Z753" t="s">
        <v>114</v>
      </c>
      <c r="AA753" t="s">
        <v>4323</v>
      </c>
      <c r="AB753" t="s">
        <v>128</v>
      </c>
      <c r="AC753" t="s">
        <v>117</v>
      </c>
      <c r="AD753" t="s">
        <v>110</v>
      </c>
      <c r="AE753" t="s">
        <v>118</v>
      </c>
      <c r="AG753" t="s">
        <v>119</v>
      </c>
    </row>
    <row r="754" spans="1:33" x14ac:dyDescent="0.25">
      <c r="A754">
        <v>1699892760</v>
      </c>
      <c r="B754">
        <v>891658</v>
      </c>
      <c r="C754" t="s">
        <v>4324</v>
      </c>
      <c r="D754" t="s">
        <v>4325</v>
      </c>
      <c r="E754" t="s">
        <v>4326</v>
      </c>
      <c r="G754" t="s">
        <v>106</v>
      </c>
      <c r="H754" t="s">
        <v>107</v>
      </c>
      <c r="J754" t="s">
        <v>108</v>
      </c>
      <c r="L754" t="s">
        <v>140</v>
      </c>
      <c r="M754" t="s">
        <v>110</v>
      </c>
      <c r="R754" t="s">
        <v>4327</v>
      </c>
      <c r="W754" t="s">
        <v>4326</v>
      </c>
      <c r="X754" t="s">
        <v>4328</v>
      </c>
      <c r="Y754" t="s">
        <v>126</v>
      </c>
      <c r="Z754" t="s">
        <v>114</v>
      </c>
      <c r="AA754" t="s">
        <v>2011</v>
      </c>
      <c r="AB754" t="s">
        <v>919</v>
      </c>
      <c r="AC754" t="s">
        <v>117</v>
      </c>
      <c r="AD754" t="s">
        <v>110</v>
      </c>
      <c r="AE754" t="s">
        <v>118</v>
      </c>
      <c r="AG754" t="s">
        <v>119</v>
      </c>
    </row>
    <row r="755" spans="1:33" x14ac:dyDescent="0.25">
      <c r="A755">
        <v>1700963667</v>
      </c>
      <c r="B755">
        <v>1828546</v>
      </c>
      <c r="C755" t="s">
        <v>4329</v>
      </c>
      <c r="D755" t="s">
        <v>4330</v>
      </c>
      <c r="E755" t="s">
        <v>4331</v>
      </c>
      <c r="G755" t="s">
        <v>106</v>
      </c>
      <c r="H755" t="s">
        <v>107</v>
      </c>
      <c r="J755" t="s">
        <v>108</v>
      </c>
      <c r="L755" t="s">
        <v>1305</v>
      </c>
      <c r="M755" t="s">
        <v>123</v>
      </c>
      <c r="R755" t="s">
        <v>4332</v>
      </c>
      <c r="W755" t="s">
        <v>4331</v>
      </c>
      <c r="X755" t="s">
        <v>3249</v>
      </c>
      <c r="Y755" t="s">
        <v>847</v>
      </c>
      <c r="Z755" t="s">
        <v>114</v>
      </c>
      <c r="AA755" t="s">
        <v>2820</v>
      </c>
      <c r="AB755" t="s">
        <v>128</v>
      </c>
      <c r="AC755" t="s">
        <v>117</v>
      </c>
      <c r="AD755" t="s">
        <v>110</v>
      </c>
      <c r="AE755" t="s">
        <v>118</v>
      </c>
      <c r="AG755" t="s">
        <v>119</v>
      </c>
    </row>
    <row r="756" spans="1:33" x14ac:dyDescent="0.25">
      <c r="A756">
        <v>1720491145</v>
      </c>
      <c r="B756">
        <v>3920234</v>
      </c>
      <c r="C756" t="s">
        <v>4333</v>
      </c>
      <c r="D756" t="s">
        <v>4334</v>
      </c>
      <c r="E756" t="s">
        <v>4335</v>
      </c>
      <c r="G756" t="s">
        <v>106</v>
      </c>
      <c r="H756" t="s">
        <v>107</v>
      </c>
      <c r="J756" t="s">
        <v>108</v>
      </c>
      <c r="L756" t="s">
        <v>226</v>
      </c>
      <c r="M756" t="s">
        <v>123</v>
      </c>
      <c r="R756" t="s">
        <v>4335</v>
      </c>
      <c r="W756" t="s">
        <v>4335</v>
      </c>
      <c r="X756" t="s">
        <v>2819</v>
      </c>
      <c r="Y756" t="s">
        <v>847</v>
      </c>
      <c r="Z756" t="s">
        <v>114</v>
      </c>
      <c r="AA756" t="s">
        <v>2820</v>
      </c>
      <c r="AB756" t="s">
        <v>128</v>
      </c>
      <c r="AC756" t="s">
        <v>117</v>
      </c>
      <c r="AD756" t="s">
        <v>110</v>
      </c>
      <c r="AE756" t="s">
        <v>118</v>
      </c>
      <c r="AG756" t="s">
        <v>119</v>
      </c>
    </row>
    <row r="757" spans="1:33" x14ac:dyDescent="0.25">
      <c r="A757">
        <v>1821045485</v>
      </c>
      <c r="B757">
        <v>3009827</v>
      </c>
      <c r="C757" t="s">
        <v>4336</v>
      </c>
      <c r="D757" t="s">
        <v>4337</v>
      </c>
      <c r="E757" t="s">
        <v>4338</v>
      </c>
      <c r="G757" t="s">
        <v>4339</v>
      </c>
      <c r="H757" t="s">
        <v>4340</v>
      </c>
      <c r="J757" t="s">
        <v>4341</v>
      </c>
      <c r="L757" t="s">
        <v>427</v>
      </c>
      <c r="M757" t="s">
        <v>123</v>
      </c>
      <c r="R757" t="s">
        <v>4342</v>
      </c>
      <c r="W757" t="s">
        <v>4338</v>
      </c>
      <c r="X757" t="s">
        <v>4343</v>
      </c>
      <c r="Y757" t="s">
        <v>135</v>
      </c>
      <c r="Z757" t="s">
        <v>114</v>
      </c>
      <c r="AA757" t="s">
        <v>2181</v>
      </c>
      <c r="AB757" t="s">
        <v>432</v>
      </c>
      <c r="AC757" t="s">
        <v>117</v>
      </c>
      <c r="AD757" t="s">
        <v>110</v>
      </c>
      <c r="AE757" t="s">
        <v>118</v>
      </c>
      <c r="AG757" t="s">
        <v>119</v>
      </c>
    </row>
    <row r="758" spans="1:33" x14ac:dyDescent="0.25">
      <c r="A758">
        <v>1104966647</v>
      </c>
      <c r="B758">
        <v>2860960</v>
      </c>
      <c r="C758" t="s">
        <v>4344</v>
      </c>
      <c r="D758" t="s">
        <v>4345</v>
      </c>
      <c r="E758" t="s">
        <v>4346</v>
      </c>
      <c r="G758" t="s">
        <v>4347</v>
      </c>
      <c r="H758" t="s">
        <v>4348</v>
      </c>
      <c r="J758" t="s">
        <v>4349</v>
      </c>
      <c r="L758" t="s">
        <v>20</v>
      </c>
      <c r="M758" t="s">
        <v>123</v>
      </c>
      <c r="R758" t="s">
        <v>4346</v>
      </c>
      <c r="W758" t="s">
        <v>4346</v>
      </c>
      <c r="X758" t="s">
        <v>4350</v>
      </c>
      <c r="Y758" t="s">
        <v>135</v>
      </c>
      <c r="Z758" t="s">
        <v>114</v>
      </c>
      <c r="AA758">
        <v>11418</v>
      </c>
      <c r="AB758" t="s">
        <v>4351</v>
      </c>
      <c r="AC758" t="s">
        <v>117</v>
      </c>
      <c r="AD758" t="s">
        <v>110</v>
      </c>
      <c r="AE758" t="s">
        <v>118</v>
      </c>
      <c r="AG758" t="s">
        <v>119</v>
      </c>
    </row>
    <row r="759" spans="1:33" x14ac:dyDescent="0.25">
      <c r="A759">
        <v>1134253479</v>
      </c>
      <c r="B759">
        <v>2660873</v>
      </c>
      <c r="C759" t="s">
        <v>4352</v>
      </c>
      <c r="D759" t="s">
        <v>4353</v>
      </c>
      <c r="E759" t="s">
        <v>4354</v>
      </c>
      <c r="G759" t="s">
        <v>4355</v>
      </c>
      <c r="H759" t="s">
        <v>4356</v>
      </c>
      <c r="J759" t="s">
        <v>4357</v>
      </c>
      <c r="L759" t="s">
        <v>37</v>
      </c>
      <c r="M759" t="s">
        <v>110</v>
      </c>
      <c r="R759" t="s">
        <v>4354</v>
      </c>
      <c r="W759" t="s">
        <v>4354</v>
      </c>
      <c r="X759" t="s">
        <v>134</v>
      </c>
      <c r="Y759" t="s">
        <v>135</v>
      </c>
      <c r="Z759" t="s">
        <v>114</v>
      </c>
      <c r="AA759" t="s">
        <v>136</v>
      </c>
      <c r="AB759" t="s">
        <v>4358</v>
      </c>
      <c r="AC759" t="s">
        <v>117</v>
      </c>
      <c r="AD759" t="s">
        <v>110</v>
      </c>
      <c r="AE759" t="s">
        <v>118</v>
      </c>
      <c r="AG759" t="s">
        <v>119</v>
      </c>
    </row>
    <row r="760" spans="1:33" x14ac:dyDescent="0.25">
      <c r="A760">
        <v>1174683338</v>
      </c>
      <c r="C760" t="s">
        <v>4359</v>
      </c>
      <c r="G760" t="s">
        <v>4360</v>
      </c>
      <c r="H760" t="s">
        <v>4361</v>
      </c>
      <c r="J760" t="s">
        <v>4362</v>
      </c>
      <c r="K760" t="s">
        <v>165</v>
      </c>
      <c r="L760" t="s">
        <v>166</v>
      </c>
      <c r="M760" t="s">
        <v>110</v>
      </c>
      <c r="R760" t="s">
        <v>4359</v>
      </c>
      <c r="S760" t="s">
        <v>4363</v>
      </c>
      <c r="T760" t="s">
        <v>532</v>
      </c>
      <c r="U760" t="s">
        <v>114</v>
      </c>
      <c r="V760">
        <v>113682122</v>
      </c>
      <c r="AC760" t="s">
        <v>117</v>
      </c>
      <c r="AD760" t="s">
        <v>110</v>
      </c>
      <c r="AE760" t="s">
        <v>169</v>
      </c>
      <c r="AG760" t="s">
        <v>119</v>
      </c>
    </row>
    <row r="761" spans="1:33" x14ac:dyDescent="0.25">
      <c r="A761">
        <v>1427192376</v>
      </c>
      <c r="B761">
        <v>1038480</v>
      </c>
      <c r="C761" t="s">
        <v>4364</v>
      </c>
      <c r="D761" t="s">
        <v>4365</v>
      </c>
      <c r="E761" t="s">
        <v>4366</v>
      </c>
      <c r="G761" t="s">
        <v>4367</v>
      </c>
      <c r="H761" t="s">
        <v>4368</v>
      </c>
      <c r="J761" t="s">
        <v>4369</v>
      </c>
      <c r="L761" t="s">
        <v>20</v>
      </c>
      <c r="M761" t="s">
        <v>123</v>
      </c>
      <c r="R761" t="s">
        <v>4370</v>
      </c>
      <c r="W761" t="s">
        <v>4366</v>
      </c>
      <c r="X761" t="s">
        <v>4371</v>
      </c>
      <c r="Y761" t="s">
        <v>151</v>
      </c>
      <c r="Z761" t="s">
        <v>114</v>
      </c>
      <c r="AA761" t="s">
        <v>975</v>
      </c>
      <c r="AB761" t="s">
        <v>4351</v>
      </c>
      <c r="AC761" t="s">
        <v>117</v>
      </c>
      <c r="AD761" t="s">
        <v>110</v>
      </c>
      <c r="AE761" t="s">
        <v>118</v>
      </c>
      <c r="AG761" t="s">
        <v>119</v>
      </c>
    </row>
    <row r="762" spans="1:33" x14ac:dyDescent="0.25">
      <c r="A762">
        <v>1447535323</v>
      </c>
      <c r="B762">
        <v>3406122</v>
      </c>
      <c r="C762" t="s">
        <v>4372</v>
      </c>
      <c r="D762" t="s">
        <v>4373</v>
      </c>
      <c r="E762" t="s">
        <v>4372</v>
      </c>
      <c r="G762" t="s">
        <v>4374</v>
      </c>
      <c r="H762" t="s">
        <v>4375</v>
      </c>
      <c r="J762" t="s">
        <v>4376</v>
      </c>
      <c r="L762" t="s">
        <v>37</v>
      </c>
      <c r="M762" t="s">
        <v>110</v>
      </c>
      <c r="R762" t="s">
        <v>4372</v>
      </c>
      <c r="W762" t="s">
        <v>4372</v>
      </c>
      <c r="X762" t="s">
        <v>4377</v>
      </c>
      <c r="Y762" t="s">
        <v>126</v>
      </c>
      <c r="Z762" t="s">
        <v>114</v>
      </c>
      <c r="AA762" t="s">
        <v>4378</v>
      </c>
      <c r="AB762" t="s">
        <v>367</v>
      </c>
      <c r="AC762" t="s">
        <v>117</v>
      </c>
      <c r="AD762" t="s">
        <v>110</v>
      </c>
      <c r="AE762" t="s">
        <v>118</v>
      </c>
      <c r="AG762" t="s">
        <v>119</v>
      </c>
    </row>
    <row r="763" spans="1:33" x14ac:dyDescent="0.25">
      <c r="A763">
        <v>1902236433</v>
      </c>
      <c r="B763">
        <v>3859689</v>
      </c>
      <c r="C763" t="s">
        <v>4379</v>
      </c>
      <c r="D763" t="s">
        <v>4380</v>
      </c>
      <c r="E763" t="s">
        <v>4381</v>
      </c>
      <c r="G763" t="s">
        <v>4382</v>
      </c>
      <c r="H763" t="s">
        <v>4383</v>
      </c>
      <c r="J763" t="s">
        <v>4384</v>
      </c>
      <c r="L763" t="s">
        <v>37</v>
      </c>
      <c r="M763" t="s">
        <v>110</v>
      </c>
      <c r="R763" t="s">
        <v>4385</v>
      </c>
      <c r="W763" t="s">
        <v>4381</v>
      </c>
      <c r="X763" t="s">
        <v>4386</v>
      </c>
      <c r="Y763" t="s">
        <v>847</v>
      </c>
      <c r="Z763" t="s">
        <v>114</v>
      </c>
      <c r="AA763" t="s">
        <v>4387</v>
      </c>
      <c r="AB763" t="s">
        <v>367</v>
      </c>
      <c r="AC763" t="s">
        <v>117</v>
      </c>
      <c r="AD763" t="s">
        <v>110</v>
      </c>
      <c r="AE763" t="s">
        <v>118</v>
      </c>
      <c r="AG763" t="s">
        <v>119</v>
      </c>
    </row>
    <row r="764" spans="1:33" x14ac:dyDescent="0.25">
      <c r="A764">
        <v>1467772962</v>
      </c>
      <c r="B764">
        <v>3760574</v>
      </c>
      <c r="C764" t="s">
        <v>4388</v>
      </c>
      <c r="D764" t="s">
        <v>4389</v>
      </c>
      <c r="E764" t="s">
        <v>4390</v>
      </c>
      <c r="G764" t="s">
        <v>4391</v>
      </c>
      <c r="H764" t="s">
        <v>626</v>
      </c>
      <c r="J764" t="s">
        <v>4392</v>
      </c>
      <c r="L764" t="s">
        <v>226</v>
      </c>
      <c r="M764" t="s">
        <v>110</v>
      </c>
      <c r="R764" t="s">
        <v>4393</v>
      </c>
      <c r="W764" t="s">
        <v>4390</v>
      </c>
      <c r="X764" t="s">
        <v>630</v>
      </c>
      <c r="Y764" t="s">
        <v>551</v>
      </c>
      <c r="Z764" t="s">
        <v>114</v>
      </c>
      <c r="AA764" t="s">
        <v>631</v>
      </c>
      <c r="AB764" t="s">
        <v>128</v>
      </c>
      <c r="AC764" t="s">
        <v>117</v>
      </c>
      <c r="AD764" t="s">
        <v>110</v>
      </c>
      <c r="AE764" t="s">
        <v>118</v>
      </c>
      <c r="AG764" t="s">
        <v>119</v>
      </c>
    </row>
    <row r="765" spans="1:33" x14ac:dyDescent="0.25">
      <c r="A765">
        <v>1649386145</v>
      </c>
      <c r="B765">
        <v>906496</v>
      </c>
      <c r="C765" t="s">
        <v>4394</v>
      </c>
      <c r="D765" t="s">
        <v>4395</v>
      </c>
      <c r="E765" t="s">
        <v>4396</v>
      </c>
      <c r="G765" t="s">
        <v>4391</v>
      </c>
      <c r="H765" t="s">
        <v>626</v>
      </c>
      <c r="J765" t="s">
        <v>4392</v>
      </c>
      <c r="L765" t="s">
        <v>226</v>
      </c>
      <c r="M765" t="s">
        <v>123</v>
      </c>
      <c r="R765" t="s">
        <v>4397</v>
      </c>
      <c r="W765" t="s">
        <v>4396</v>
      </c>
      <c r="X765" t="s">
        <v>630</v>
      </c>
      <c r="Y765" t="s">
        <v>551</v>
      </c>
      <c r="Z765" t="s">
        <v>114</v>
      </c>
      <c r="AA765" t="s">
        <v>631</v>
      </c>
      <c r="AB765" t="s">
        <v>128</v>
      </c>
      <c r="AC765" t="s">
        <v>117</v>
      </c>
      <c r="AD765" t="s">
        <v>110</v>
      </c>
      <c r="AE765" t="s">
        <v>118</v>
      </c>
      <c r="AG765" t="s">
        <v>119</v>
      </c>
    </row>
    <row r="766" spans="1:33" x14ac:dyDescent="0.25">
      <c r="A766">
        <v>1851454557</v>
      </c>
      <c r="B766">
        <v>723735</v>
      </c>
      <c r="C766" t="s">
        <v>4398</v>
      </c>
      <c r="D766" t="s">
        <v>4399</v>
      </c>
      <c r="E766" t="s">
        <v>4400</v>
      </c>
      <c r="G766" t="s">
        <v>4391</v>
      </c>
      <c r="H766" t="s">
        <v>626</v>
      </c>
      <c r="J766" t="s">
        <v>4392</v>
      </c>
      <c r="L766" t="s">
        <v>226</v>
      </c>
      <c r="M766" t="s">
        <v>123</v>
      </c>
      <c r="R766" t="s">
        <v>4401</v>
      </c>
      <c r="W766" t="s">
        <v>4402</v>
      </c>
      <c r="X766" t="s">
        <v>4403</v>
      </c>
      <c r="Y766" t="s">
        <v>143</v>
      </c>
      <c r="Z766" t="s">
        <v>114</v>
      </c>
      <c r="AA766">
        <v>10452</v>
      </c>
      <c r="AB766" t="s">
        <v>128</v>
      </c>
      <c r="AC766" t="s">
        <v>117</v>
      </c>
      <c r="AD766" t="s">
        <v>110</v>
      </c>
      <c r="AE766" t="s">
        <v>118</v>
      </c>
      <c r="AG766" t="s">
        <v>119</v>
      </c>
    </row>
    <row r="767" spans="1:33" x14ac:dyDescent="0.25">
      <c r="A767">
        <v>1396746525</v>
      </c>
      <c r="C767" t="s">
        <v>4404</v>
      </c>
      <c r="G767" t="s">
        <v>379</v>
      </c>
      <c r="H767" t="s">
        <v>380</v>
      </c>
      <c r="J767" t="s">
        <v>381</v>
      </c>
      <c r="K767" t="s">
        <v>165</v>
      </c>
      <c r="L767" t="s">
        <v>166</v>
      </c>
      <c r="M767" t="s">
        <v>110</v>
      </c>
      <c r="R767" t="s">
        <v>4404</v>
      </c>
      <c r="S767" t="s">
        <v>4405</v>
      </c>
      <c r="T767" t="s">
        <v>4406</v>
      </c>
      <c r="U767" t="s">
        <v>4407</v>
      </c>
      <c r="V767">
        <v>435511191</v>
      </c>
      <c r="AC767" t="s">
        <v>117</v>
      </c>
      <c r="AD767" t="s">
        <v>110</v>
      </c>
      <c r="AE767" t="s">
        <v>169</v>
      </c>
      <c r="AG767" t="s">
        <v>119</v>
      </c>
    </row>
    <row r="768" spans="1:33" x14ac:dyDescent="0.25">
      <c r="A768">
        <v>1427189885</v>
      </c>
      <c r="B768">
        <v>2863761</v>
      </c>
      <c r="C768" t="s">
        <v>4408</v>
      </c>
      <c r="D768" t="s">
        <v>4409</v>
      </c>
      <c r="E768" t="s">
        <v>4410</v>
      </c>
      <c r="G768" t="s">
        <v>379</v>
      </c>
      <c r="H768" t="s">
        <v>380</v>
      </c>
      <c r="J768" t="s">
        <v>381</v>
      </c>
      <c r="L768" t="s">
        <v>122</v>
      </c>
      <c r="M768" t="s">
        <v>110</v>
      </c>
      <c r="R768" t="s">
        <v>4411</v>
      </c>
      <c r="W768" t="s">
        <v>4410</v>
      </c>
      <c r="X768" t="s">
        <v>2062</v>
      </c>
      <c r="Y768" t="s">
        <v>258</v>
      </c>
      <c r="Z768" t="s">
        <v>114</v>
      </c>
      <c r="AA768" t="s">
        <v>3239</v>
      </c>
      <c r="AB768" t="s">
        <v>128</v>
      </c>
      <c r="AC768" t="s">
        <v>117</v>
      </c>
      <c r="AD768" t="s">
        <v>110</v>
      </c>
      <c r="AE768" t="s">
        <v>118</v>
      </c>
      <c r="AG768" t="s">
        <v>119</v>
      </c>
    </row>
    <row r="769" spans="1:33" x14ac:dyDescent="0.25">
      <c r="A769">
        <v>1154429215</v>
      </c>
      <c r="B769">
        <v>1681492</v>
      </c>
      <c r="C769" t="s">
        <v>4412</v>
      </c>
      <c r="D769" t="s">
        <v>4413</v>
      </c>
      <c r="E769" t="s">
        <v>4414</v>
      </c>
      <c r="G769" t="s">
        <v>4415</v>
      </c>
      <c r="H769" t="s">
        <v>4416</v>
      </c>
      <c r="J769" t="s">
        <v>4417</v>
      </c>
      <c r="L769" t="s">
        <v>226</v>
      </c>
      <c r="M769" t="s">
        <v>123</v>
      </c>
      <c r="R769" t="s">
        <v>4418</v>
      </c>
      <c r="W769" t="s">
        <v>4414</v>
      </c>
      <c r="X769" t="s">
        <v>4419</v>
      </c>
      <c r="Y769" t="s">
        <v>258</v>
      </c>
      <c r="Z769" t="s">
        <v>114</v>
      </c>
      <c r="AA769" t="s">
        <v>4420</v>
      </c>
      <c r="AB769" t="s">
        <v>128</v>
      </c>
      <c r="AC769" t="s">
        <v>117</v>
      </c>
      <c r="AD769" t="s">
        <v>110</v>
      </c>
      <c r="AE769" t="s">
        <v>118</v>
      </c>
      <c r="AG769" t="s">
        <v>119</v>
      </c>
    </row>
    <row r="770" spans="1:33" x14ac:dyDescent="0.25">
      <c r="A770">
        <v>1679506968</v>
      </c>
      <c r="B770">
        <v>1415365</v>
      </c>
      <c r="C770" t="s">
        <v>4421</v>
      </c>
      <c r="D770" t="s">
        <v>4422</v>
      </c>
      <c r="E770" t="s">
        <v>4423</v>
      </c>
      <c r="G770" t="s">
        <v>4424</v>
      </c>
      <c r="H770" t="s">
        <v>4425</v>
      </c>
      <c r="J770" t="s">
        <v>4426</v>
      </c>
      <c r="L770" t="s">
        <v>226</v>
      </c>
      <c r="M770" t="s">
        <v>110</v>
      </c>
      <c r="R770" t="s">
        <v>4427</v>
      </c>
      <c r="W770" t="s">
        <v>4423</v>
      </c>
      <c r="X770" t="s">
        <v>4428</v>
      </c>
      <c r="Y770" t="s">
        <v>143</v>
      </c>
      <c r="Z770" t="s">
        <v>114</v>
      </c>
      <c r="AA770" t="s">
        <v>4429</v>
      </c>
      <c r="AB770" t="s">
        <v>128</v>
      </c>
      <c r="AC770" t="s">
        <v>117</v>
      </c>
      <c r="AD770" t="s">
        <v>110</v>
      </c>
      <c r="AE770" t="s">
        <v>118</v>
      </c>
      <c r="AG770" t="s">
        <v>119</v>
      </c>
    </row>
    <row r="771" spans="1:33" x14ac:dyDescent="0.25">
      <c r="A771">
        <v>1821114091</v>
      </c>
      <c r="B771">
        <v>1362481</v>
      </c>
      <c r="C771" t="s">
        <v>4430</v>
      </c>
      <c r="D771" t="s">
        <v>4431</v>
      </c>
      <c r="E771" t="s">
        <v>4432</v>
      </c>
      <c r="G771" t="s">
        <v>4433</v>
      </c>
      <c r="H771" t="s">
        <v>4434</v>
      </c>
      <c r="J771" t="s">
        <v>4435</v>
      </c>
      <c r="L771" t="s">
        <v>122</v>
      </c>
      <c r="M771" t="s">
        <v>123</v>
      </c>
      <c r="R771" t="s">
        <v>4436</v>
      </c>
      <c r="W771" t="s">
        <v>4432</v>
      </c>
      <c r="X771" t="s">
        <v>4437</v>
      </c>
      <c r="Y771" t="s">
        <v>258</v>
      </c>
      <c r="Z771" t="s">
        <v>114</v>
      </c>
      <c r="AA771" t="s">
        <v>4438</v>
      </c>
      <c r="AB771" t="s">
        <v>128</v>
      </c>
      <c r="AC771" t="s">
        <v>117</v>
      </c>
      <c r="AD771" t="s">
        <v>110</v>
      </c>
      <c r="AE771" t="s">
        <v>118</v>
      </c>
      <c r="AG771" t="s">
        <v>119</v>
      </c>
    </row>
    <row r="772" spans="1:33" x14ac:dyDescent="0.25">
      <c r="A772">
        <v>1023113610</v>
      </c>
      <c r="B772">
        <v>2590412</v>
      </c>
      <c r="C772" t="s">
        <v>4439</v>
      </c>
      <c r="D772" t="s">
        <v>4440</v>
      </c>
      <c r="E772" t="s">
        <v>4441</v>
      </c>
      <c r="G772" t="s">
        <v>379</v>
      </c>
      <c r="H772" t="s">
        <v>380</v>
      </c>
      <c r="J772" t="s">
        <v>381</v>
      </c>
      <c r="L772" t="s">
        <v>226</v>
      </c>
      <c r="M772" t="s">
        <v>123</v>
      </c>
      <c r="R772" t="s">
        <v>4442</v>
      </c>
      <c r="W772" t="s">
        <v>4441</v>
      </c>
      <c r="X772" t="s">
        <v>4443</v>
      </c>
      <c r="Y772" t="s">
        <v>151</v>
      </c>
      <c r="Z772" t="s">
        <v>114</v>
      </c>
      <c r="AA772" t="s">
        <v>4444</v>
      </c>
      <c r="AB772" t="s">
        <v>128</v>
      </c>
      <c r="AC772" t="s">
        <v>117</v>
      </c>
      <c r="AD772" t="s">
        <v>110</v>
      </c>
      <c r="AE772" t="s">
        <v>118</v>
      </c>
      <c r="AF772" t="s">
        <v>340</v>
      </c>
      <c r="AG772" t="s">
        <v>119</v>
      </c>
    </row>
    <row r="773" spans="1:33" x14ac:dyDescent="0.25">
      <c r="A773">
        <v>1487659512</v>
      </c>
      <c r="B773">
        <v>1920290</v>
      </c>
      <c r="C773" t="s">
        <v>4445</v>
      </c>
      <c r="D773" t="s">
        <v>4446</v>
      </c>
      <c r="E773" t="s">
        <v>4445</v>
      </c>
      <c r="G773" t="s">
        <v>334</v>
      </c>
      <c r="H773" t="s">
        <v>335</v>
      </c>
      <c r="J773" t="s">
        <v>336</v>
      </c>
      <c r="L773" t="s">
        <v>122</v>
      </c>
      <c r="M773" t="s">
        <v>123</v>
      </c>
      <c r="R773" t="s">
        <v>4447</v>
      </c>
      <c r="W773" t="s">
        <v>4445</v>
      </c>
      <c r="X773" t="s">
        <v>4448</v>
      </c>
      <c r="Y773" t="s">
        <v>258</v>
      </c>
      <c r="Z773" t="s">
        <v>114</v>
      </c>
      <c r="AA773" t="s">
        <v>1917</v>
      </c>
      <c r="AB773" t="s">
        <v>128</v>
      </c>
      <c r="AC773" t="s">
        <v>117</v>
      </c>
      <c r="AD773" t="s">
        <v>110</v>
      </c>
      <c r="AE773" t="s">
        <v>118</v>
      </c>
      <c r="AG773" t="s">
        <v>119</v>
      </c>
    </row>
    <row r="774" spans="1:33" x14ac:dyDescent="0.25">
      <c r="A774">
        <v>1396792867</v>
      </c>
      <c r="B774">
        <v>1454842</v>
      </c>
      <c r="C774" t="s">
        <v>4449</v>
      </c>
      <c r="D774" t="s">
        <v>4450</v>
      </c>
      <c r="E774" t="s">
        <v>4451</v>
      </c>
      <c r="G774" t="s">
        <v>4452</v>
      </c>
      <c r="H774" t="s">
        <v>4453</v>
      </c>
      <c r="J774" t="s">
        <v>4454</v>
      </c>
      <c r="L774" t="s">
        <v>226</v>
      </c>
      <c r="M774" t="s">
        <v>110</v>
      </c>
      <c r="R774" t="s">
        <v>4455</v>
      </c>
      <c r="W774" t="s">
        <v>4451</v>
      </c>
      <c r="X774" t="s">
        <v>2139</v>
      </c>
      <c r="Y774" t="s">
        <v>135</v>
      </c>
      <c r="Z774" t="s">
        <v>114</v>
      </c>
      <c r="AA774">
        <v>11418</v>
      </c>
      <c r="AB774" t="s">
        <v>128</v>
      </c>
      <c r="AC774" t="s">
        <v>117</v>
      </c>
      <c r="AD774" t="s">
        <v>110</v>
      </c>
      <c r="AE774" t="s">
        <v>118</v>
      </c>
      <c r="AG774" t="s">
        <v>119</v>
      </c>
    </row>
    <row r="775" spans="1:33" x14ac:dyDescent="0.25">
      <c r="A775">
        <v>1407841802</v>
      </c>
      <c r="B775">
        <v>308952</v>
      </c>
      <c r="C775" t="s">
        <v>4456</v>
      </c>
      <c r="D775" t="s">
        <v>4457</v>
      </c>
      <c r="E775" t="s">
        <v>4456</v>
      </c>
      <c r="G775" t="s">
        <v>4458</v>
      </c>
      <c r="H775" t="s">
        <v>4459</v>
      </c>
      <c r="J775" t="s">
        <v>4460</v>
      </c>
      <c r="L775" t="s">
        <v>1039</v>
      </c>
      <c r="M775" t="s">
        <v>123</v>
      </c>
      <c r="R775" t="s">
        <v>4461</v>
      </c>
      <c r="W775" t="s">
        <v>4456</v>
      </c>
      <c r="X775" t="s">
        <v>4462</v>
      </c>
      <c r="Y775" t="s">
        <v>135</v>
      </c>
      <c r="Z775" t="s">
        <v>114</v>
      </c>
      <c r="AA775" t="s">
        <v>1144</v>
      </c>
      <c r="AB775" t="s">
        <v>849</v>
      </c>
      <c r="AC775" t="s">
        <v>117</v>
      </c>
      <c r="AD775" t="s">
        <v>110</v>
      </c>
      <c r="AE775" t="s">
        <v>118</v>
      </c>
      <c r="AG775" t="s">
        <v>119</v>
      </c>
    </row>
    <row r="776" spans="1:33" x14ac:dyDescent="0.25">
      <c r="A776">
        <v>1336269802</v>
      </c>
      <c r="B776">
        <v>2882566</v>
      </c>
      <c r="C776" t="s">
        <v>4463</v>
      </c>
      <c r="D776" t="s">
        <v>4464</v>
      </c>
      <c r="E776" t="s">
        <v>4465</v>
      </c>
      <c r="G776" t="s">
        <v>2882</v>
      </c>
      <c r="H776" t="s">
        <v>2883</v>
      </c>
      <c r="J776" t="s">
        <v>2884</v>
      </c>
      <c r="L776" t="s">
        <v>226</v>
      </c>
      <c r="M776" t="s">
        <v>110</v>
      </c>
      <c r="R776" t="s">
        <v>4463</v>
      </c>
      <c r="W776" t="s">
        <v>4466</v>
      </c>
      <c r="X776" t="s">
        <v>4467</v>
      </c>
      <c r="Y776" t="s">
        <v>135</v>
      </c>
      <c r="Z776" t="s">
        <v>114</v>
      </c>
      <c r="AA776" t="s">
        <v>1113</v>
      </c>
      <c r="AB776" t="s">
        <v>128</v>
      </c>
      <c r="AC776" t="s">
        <v>117</v>
      </c>
      <c r="AD776" t="s">
        <v>110</v>
      </c>
      <c r="AE776" t="s">
        <v>118</v>
      </c>
      <c r="AG776" t="s">
        <v>119</v>
      </c>
    </row>
    <row r="777" spans="1:33" x14ac:dyDescent="0.25">
      <c r="A777">
        <v>1467591792</v>
      </c>
      <c r="B777">
        <v>1583206</v>
      </c>
      <c r="C777" t="s">
        <v>4468</v>
      </c>
      <c r="D777" t="s">
        <v>4469</v>
      </c>
      <c r="E777" t="s">
        <v>4468</v>
      </c>
      <c r="G777" t="s">
        <v>4470</v>
      </c>
      <c r="H777" t="s">
        <v>4471</v>
      </c>
      <c r="J777" t="s">
        <v>4472</v>
      </c>
      <c r="L777" t="s">
        <v>226</v>
      </c>
      <c r="M777" t="s">
        <v>123</v>
      </c>
      <c r="R777" t="s">
        <v>4473</v>
      </c>
      <c r="W777" t="s">
        <v>4468</v>
      </c>
      <c r="X777" t="s">
        <v>4474</v>
      </c>
      <c r="Y777" t="s">
        <v>135</v>
      </c>
      <c r="Z777" t="s">
        <v>114</v>
      </c>
      <c r="AA777" t="s">
        <v>4475</v>
      </c>
      <c r="AB777" t="s">
        <v>128</v>
      </c>
      <c r="AC777" t="s">
        <v>117</v>
      </c>
      <c r="AD777" t="s">
        <v>110</v>
      </c>
      <c r="AE777" t="s">
        <v>118</v>
      </c>
      <c r="AG777" t="s">
        <v>119</v>
      </c>
    </row>
    <row r="778" spans="1:33" x14ac:dyDescent="0.25">
      <c r="A778">
        <v>1942227509</v>
      </c>
      <c r="B778">
        <v>918305</v>
      </c>
      <c r="C778" t="s">
        <v>4476</v>
      </c>
      <c r="D778" t="s">
        <v>4477</v>
      </c>
      <c r="E778" t="s">
        <v>4478</v>
      </c>
      <c r="G778" t="s">
        <v>4479</v>
      </c>
      <c r="H778" t="s">
        <v>4480</v>
      </c>
      <c r="J778" t="s">
        <v>4481</v>
      </c>
      <c r="L778" t="s">
        <v>226</v>
      </c>
      <c r="M778" t="s">
        <v>110</v>
      </c>
      <c r="R778" t="s">
        <v>4482</v>
      </c>
      <c r="W778" t="s">
        <v>4478</v>
      </c>
      <c r="X778" t="s">
        <v>4483</v>
      </c>
      <c r="Y778" t="s">
        <v>1404</v>
      </c>
      <c r="Z778" t="s">
        <v>114</v>
      </c>
      <c r="AA778" t="s">
        <v>4484</v>
      </c>
      <c r="AB778" t="s">
        <v>128</v>
      </c>
      <c r="AC778" t="s">
        <v>117</v>
      </c>
      <c r="AD778" t="s">
        <v>110</v>
      </c>
      <c r="AE778" t="s">
        <v>118</v>
      </c>
      <c r="AG778" t="s">
        <v>119</v>
      </c>
    </row>
    <row r="779" spans="1:33" x14ac:dyDescent="0.25">
      <c r="A779">
        <v>1366528812</v>
      </c>
      <c r="B779">
        <v>1863583</v>
      </c>
      <c r="C779" t="s">
        <v>4485</v>
      </c>
      <c r="D779" t="s">
        <v>4486</v>
      </c>
      <c r="E779" t="s">
        <v>4487</v>
      </c>
      <c r="G779" t="s">
        <v>4488</v>
      </c>
      <c r="H779" t="s">
        <v>4489</v>
      </c>
      <c r="J779" t="s">
        <v>4490</v>
      </c>
      <c r="L779" t="s">
        <v>226</v>
      </c>
      <c r="M779" t="s">
        <v>123</v>
      </c>
      <c r="R779" t="s">
        <v>4491</v>
      </c>
      <c r="W779" t="s">
        <v>4487</v>
      </c>
      <c r="Y779" t="s">
        <v>126</v>
      </c>
      <c r="Z779" t="s">
        <v>114</v>
      </c>
      <c r="AA779" t="s">
        <v>4492</v>
      </c>
      <c r="AB779" t="s">
        <v>128</v>
      </c>
      <c r="AC779" t="s">
        <v>117</v>
      </c>
      <c r="AD779" t="s">
        <v>110</v>
      </c>
      <c r="AE779" t="s">
        <v>118</v>
      </c>
      <c r="AG779" t="s">
        <v>119</v>
      </c>
    </row>
    <row r="780" spans="1:33" x14ac:dyDescent="0.25">
      <c r="A780">
        <v>1225177371</v>
      </c>
      <c r="B780">
        <v>965857</v>
      </c>
      <c r="C780" t="s">
        <v>4493</v>
      </c>
      <c r="D780" t="s">
        <v>4494</v>
      </c>
      <c r="E780" t="s">
        <v>4495</v>
      </c>
      <c r="G780" t="s">
        <v>4496</v>
      </c>
      <c r="H780" t="s">
        <v>4497</v>
      </c>
      <c r="J780" t="s">
        <v>4498</v>
      </c>
      <c r="L780" t="s">
        <v>226</v>
      </c>
      <c r="M780" t="s">
        <v>123</v>
      </c>
      <c r="R780" t="s">
        <v>4493</v>
      </c>
      <c r="W780" t="s">
        <v>4495</v>
      </c>
      <c r="X780" t="s">
        <v>4499</v>
      </c>
      <c r="Y780" t="s">
        <v>374</v>
      </c>
      <c r="Z780" t="s">
        <v>114</v>
      </c>
      <c r="AA780" t="s">
        <v>1093</v>
      </c>
      <c r="AB780" t="s">
        <v>128</v>
      </c>
      <c r="AC780" t="s">
        <v>117</v>
      </c>
      <c r="AD780" t="s">
        <v>110</v>
      </c>
      <c r="AE780" t="s">
        <v>118</v>
      </c>
      <c r="AG780" t="s">
        <v>119</v>
      </c>
    </row>
    <row r="781" spans="1:33" x14ac:dyDescent="0.25">
      <c r="A781">
        <v>1801958509</v>
      </c>
      <c r="B781">
        <v>201161</v>
      </c>
      <c r="C781" t="s">
        <v>4500</v>
      </c>
      <c r="D781" t="s">
        <v>4501</v>
      </c>
      <c r="E781" t="s">
        <v>4502</v>
      </c>
      <c r="G781" t="s">
        <v>4503</v>
      </c>
      <c r="H781" t="s">
        <v>4504</v>
      </c>
      <c r="J781" t="s">
        <v>4505</v>
      </c>
      <c r="L781" t="s">
        <v>226</v>
      </c>
      <c r="M781" t="s">
        <v>123</v>
      </c>
      <c r="R781" t="s">
        <v>4506</v>
      </c>
      <c r="W781" t="s">
        <v>4502</v>
      </c>
      <c r="X781" t="s">
        <v>2139</v>
      </c>
      <c r="Y781" t="s">
        <v>135</v>
      </c>
      <c r="Z781" t="s">
        <v>114</v>
      </c>
      <c r="AA781">
        <v>11418</v>
      </c>
      <c r="AB781" t="s">
        <v>128</v>
      </c>
      <c r="AC781" t="s">
        <v>117</v>
      </c>
      <c r="AD781" t="s">
        <v>110</v>
      </c>
      <c r="AE781" t="s">
        <v>118</v>
      </c>
      <c r="AG781" t="s">
        <v>119</v>
      </c>
    </row>
    <row r="782" spans="1:33" x14ac:dyDescent="0.25">
      <c r="A782">
        <v>1558640128</v>
      </c>
      <c r="B782">
        <v>3384663</v>
      </c>
      <c r="C782" t="s">
        <v>4507</v>
      </c>
      <c r="D782" t="s">
        <v>4508</v>
      </c>
      <c r="E782" t="s">
        <v>4509</v>
      </c>
      <c r="G782" t="s">
        <v>106</v>
      </c>
      <c r="H782" t="s">
        <v>107</v>
      </c>
      <c r="J782" t="s">
        <v>108</v>
      </c>
      <c r="L782" t="s">
        <v>109</v>
      </c>
      <c r="M782" t="s">
        <v>110</v>
      </c>
      <c r="R782" t="s">
        <v>4510</v>
      </c>
      <c r="W782" t="s">
        <v>4509</v>
      </c>
      <c r="X782" t="s">
        <v>4511</v>
      </c>
      <c r="Y782" t="s">
        <v>4512</v>
      </c>
      <c r="Z782" t="s">
        <v>114</v>
      </c>
      <c r="AA782">
        <v>11432</v>
      </c>
      <c r="AB782" t="s">
        <v>116</v>
      </c>
      <c r="AC782" t="s">
        <v>117</v>
      </c>
      <c r="AD782" t="s">
        <v>110</v>
      </c>
      <c r="AE782" t="s">
        <v>118</v>
      </c>
      <c r="AG782" t="s">
        <v>119</v>
      </c>
    </row>
    <row r="783" spans="1:33" x14ac:dyDescent="0.25">
      <c r="A783">
        <v>1841267473</v>
      </c>
      <c r="B783">
        <v>562616</v>
      </c>
      <c r="C783" t="s">
        <v>4513</v>
      </c>
      <c r="D783" t="s">
        <v>4514</v>
      </c>
      <c r="E783" t="s">
        <v>4515</v>
      </c>
      <c r="G783" t="s">
        <v>361</v>
      </c>
      <c r="H783" t="s">
        <v>1304</v>
      </c>
      <c r="J783" t="s">
        <v>363</v>
      </c>
      <c r="L783" t="s">
        <v>226</v>
      </c>
      <c r="M783" t="s">
        <v>123</v>
      </c>
      <c r="R783" t="s">
        <v>4513</v>
      </c>
      <c r="W783" t="s">
        <v>4516</v>
      </c>
      <c r="X783" t="s">
        <v>3386</v>
      </c>
      <c r="Y783" t="s">
        <v>143</v>
      </c>
      <c r="Z783" t="s">
        <v>114</v>
      </c>
      <c r="AA783" t="s">
        <v>3387</v>
      </c>
      <c r="AB783" t="s">
        <v>128</v>
      </c>
      <c r="AC783" t="s">
        <v>117</v>
      </c>
      <c r="AD783" t="s">
        <v>110</v>
      </c>
      <c r="AE783" t="s">
        <v>118</v>
      </c>
      <c r="AF783" t="s">
        <v>368</v>
      </c>
      <c r="AG783" t="s">
        <v>119</v>
      </c>
    </row>
    <row r="784" spans="1:33" x14ac:dyDescent="0.25">
      <c r="A784">
        <v>1841500469</v>
      </c>
      <c r="B784">
        <v>3466259</v>
      </c>
      <c r="C784" t="s">
        <v>4517</v>
      </c>
      <c r="D784" t="s">
        <v>4518</v>
      </c>
      <c r="E784" t="s">
        <v>4519</v>
      </c>
      <c r="G784" t="s">
        <v>361</v>
      </c>
      <c r="H784" t="s">
        <v>362</v>
      </c>
      <c r="J784" t="s">
        <v>678</v>
      </c>
      <c r="L784" t="s">
        <v>37</v>
      </c>
      <c r="M784" t="s">
        <v>110</v>
      </c>
      <c r="R784" t="s">
        <v>4517</v>
      </c>
      <c r="W784" t="s">
        <v>4519</v>
      </c>
      <c r="X784" t="s">
        <v>4520</v>
      </c>
      <c r="Y784" t="s">
        <v>143</v>
      </c>
      <c r="Z784" t="s">
        <v>114</v>
      </c>
      <c r="AA784" t="s">
        <v>4521</v>
      </c>
      <c r="AB784" t="s">
        <v>367</v>
      </c>
      <c r="AC784" t="s">
        <v>117</v>
      </c>
      <c r="AD784" t="s">
        <v>110</v>
      </c>
      <c r="AE784" t="s">
        <v>118</v>
      </c>
      <c r="AF784" t="s">
        <v>368</v>
      </c>
      <c r="AG784" t="s">
        <v>119</v>
      </c>
    </row>
    <row r="785" spans="1:33" x14ac:dyDescent="0.25">
      <c r="A785">
        <v>1093145021</v>
      </c>
      <c r="B785">
        <v>3809381</v>
      </c>
      <c r="C785" t="s">
        <v>4522</v>
      </c>
      <c r="D785" t="s">
        <v>4523</v>
      </c>
      <c r="E785" t="s">
        <v>4522</v>
      </c>
      <c r="G785" t="s">
        <v>352</v>
      </c>
      <c r="H785" t="s">
        <v>353</v>
      </c>
      <c r="J785" t="s">
        <v>3003</v>
      </c>
      <c r="L785" t="s">
        <v>1305</v>
      </c>
      <c r="M785" t="s">
        <v>123</v>
      </c>
      <c r="R785" t="s">
        <v>4522</v>
      </c>
      <c r="W785" t="s">
        <v>4522</v>
      </c>
      <c r="X785" t="s">
        <v>3009</v>
      </c>
      <c r="Y785" t="s">
        <v>143</v>
      </c>
      <c r="Z785" t="s">
        <v>114</v>
      </c>
      <c r="AA785" t="s">
        <v>3010</v>
      </c>
      <c r="AB785" t="s">
        <v>128</v>
      </c>
      <c r="AC785" t="s">
        <v>117</v>
      </c>
      <c r="AD785" t="s">
        <v>110</v>
      </c>
      <c r="AE785" t="s">
        <v>118</v>
      </c>
      <c r="AG785" t="s">
        <v>119</v>
      </c>
    </row>
    <row r="786" spans="1:33" x14ac:dyDescent="0.25">
      <c r="A786">
        <v>1184710691</v>
      </c>
      <c r="B786">
        <v>1861623</v>
      </c>
      <c r="C786" t="s">
        <v>4524</v>
      </c>
      <c r="D786" t="s">
        <v>4525</v>
      </c>
      <c r="E786" t="s">
        <v>4526</v>
      </c>
      <c r="G786" t="s">
        <v>352</v>
      </c>
      <c r="H786" t="s">
        <v>353</v>
      </c>
      <c r="J786" t="s">
        <v>3003</v>
      </c>
      <c r="L786" t="s">
        <v>191</v>
      </c>
      <c r="M786" t="s">
        <v>110</v>
      </c>
      <c r="R786" t="s">
        <v>4524</v>
      </c>
      <c r="W786" t="s">
        <v>4527</v>
      </c>
      <c r="X786" t="s">
        <v>4528</v>
      </c>
      <c r="Y786" t="s">
        <v>4529</v>
      </c>
      <c r="Z786" t="s">
        <v>114</v>
      </c>
      <c r="AA786" t="s">
        <v>4530</v>
      </c>
      <c r="AB786" t="s">
        <v>128</v>
      </c>
      <c r="AC786" t="s">
        <v>117</v>
      </c>
      <c r="AD786" t="s">
        <v>110</v>
      </c>
      <c r="AE786" t="s">
        <v>118</v>
      </c>
      <c r="AG786" t="s">
        <v>119</v>
      </c>
    </row>
    <row r="787" spans="1:33" x14ac:dyDescent="0.25">
      <c r="A787">
        <v>1801106695</v>
      </c>
      <c r="B787">
        <v>3298304</v>
      </c>
      <c r="C787" t="s">
        <v>4531</v>
      </c>
      <c r="D787" t="s">
        <v>4532</v>
      </c>
      <c r="E787" t="s">
        <v>4533</v>
      </c>
      <c r="G787" t="s">
        <v>4534</v>
      </c>
      <c r="H787" t="s">
        <v>4535</v>
      </c>
      <c r="J787" t="s">
        <v>4536</v>
      </c>
      <c r="L787" t="s">
        <v>226</v>
      </c>
      <c r="M787" t="s">
        <v>123</v>
      </c>
      <c r="R787" t="s">
        <v>4537</v>
      </c>
      <c r="W787" t="s">
        <v>4533</v>
      </c>
      <c r="X787" t="s">
        <v>4538</v>
      </c>
      <c r="Y787" t="s">
        <v>126</v>
      </c>
      <c r="Z787" t="s">
        <v>114</v>
      </c>
      <c r="AA787" t="s">
        <v>4539</v>
      </c>
      <c r="AB787" t="s">
        <v>128</v>
      </c>
      <c r="AC787" t="s">
        <v>117</v>
      </c>
      <c r="AD787" t="s">
        <v>110</v>
      </c>
      <c r="AE787" t="s">
        <v>118</v>
      </c>
      <c r="AF787" t="s">
        <v>368</v>
      </c>
      <c r="AG787" t="s">
        <v>119</v>
      </c>
    </row>
    <row r="788" spans="1:33" x14ac:dyDescent="0.25">
      <c r="A788">
        <v>1134161201</v>
      </c>
      <c r="B788">
        <v>1497323</v>
      </c>
      <c r="C788" t="s">
        <v>4540</v>
      </c>
      <c r="D788" t="s">
        <v>4541</v>
      </c>
      <c r="E788" t="s">
        <v>4542</v>
      </c>
      <c r="G788" t="s">
        <v>4543</v>
      </c>
      <c r="H788" t="s">
        <v>4544</v>
      </c>
      <c r="J788" t="s">
        <v>4545</v>
      </c>
      <c r="L788" t="s">
        <v>122</v>
      </c>
      <c r="M788" t="s">
        <v>123</v>
      </c>
      <c r="R788" t="s">
        <v>4546</v>
      </c>
      <c r="W788" t="s">
        <v>4546</v>
      </c>
      <c r="X788" t="s">
        <v>4547</v>
      </c>
      <c r="Y788" t="s">
        <v>143</v>
      </c>
      <c r="Z788" t="s">
        <v>114</v>
      </c>
      <c r="AA788" t="s">
        <v>4548</v>
      </c>
      <c r="AB788" t="s">
        <v>128</v>
      </c>
      <c r="AC788" t="s">
        <v>117</v>
      </c>
      <c r="AD788" t="s">
        <v>110</v>
      </c>
      <c r="AE788" t="s">
        <v>118</v>
      </c>
      <c r="AF788" t="s">
        <v>368</v>
      </c>
      <c r="AG788" t="s">
        <v>119</v>
      </c>
    </row>
    <row r="789" spans="1:33" x14ac:dyDescent="0.25">
      <c r="A789">
        <v>1053419911</v>
      </c>
      <c r="B789">
        <v>1490880</v>
      </c>
      <c r="C789" t="s">
        <v>4549</v>
      </c>
      <c r="D789" t="s">
        <v>4550</v>
      </c>
      <c r="E789" t="s">
        <v>4551</v>
      </c>
      <c r="G789" t="s">
        <v>106</v>
      </c>
      <c r="H789" t="s">
        <v>107</v>
      </c>
      <c r="J789" t="s">
        <v>108</v>
      </c>
      <c r="L789" t="s">
        <v>122</v>
      </c>
      <c r="M789" t="s">
        <v>123</v>
      </c>
      <c r="R789" t="s">
        <v>4552</v>
      </c>
      <c r="W789" t="s">
        <v>4551</v>
      </c>
      <c r="X789" t="s">
        <v>4553</v>
      </c>
      <c r="Y789" t="s">
        <v>135</v>
      </c>
      <c r="Z789" t="s">
        <v>114</v>
      </c>
      <c r="AA789" t="s">
        <v>136</v>
      </c>
      <c r="AB789" t="s">
        <v>128</v>
      </c>
      <c r="AC789" t="s">
        <v>117</v>
      </c>
      <c r="AD789" t="s">
        <v>110</v>
      </c>
      <c r="AE789" t="s">
        <v>118</v>
      </c>
      <c r="AG789" t="s">
        <v>119</v>
      </c>
    </row>
    <row r="790" spans="1:33" x14ac:dyDescent="0.25">
      <c r="A790">
        <v>1801904313</v>
      </c>
      <c r="B790">
        <v>1168276</v>
      </c>
      <c r="C790" t="s">
        <v>4554</v>
      </c>
      <c r="D790" t="s">
        <v>4555</v>
      </c>
      <c r="E790" t="s">
        <v>4556</v>
      </c>
      <c r="G790" t="s">
        <v>1623</v>
      </c>
      <c r="H790" t="s">
        <v>1624</v>
      </c>
      <c r="J790" t="s">
        <v>4557</v>
      </c>
      <c r="L790" t="s">
        <v>226</v>
      </c>
      <c r="M790" t="s">
        <v>123</v>
      </c>
      <c r="R790" t="s">
        <v>4558</v>
      </c>
      <c r="W790" t="s">
        <v>4559</v>
      </c>
      <c r="X790" t="s">
        <v>4560</v>
      </c>
      <c r="Y790" t="s">
        <v>2202</v>
      </c>
      <c r="Z790" t="s">
        <v>114</v>
      </c>
      <c r="AA790" t="s">
        <v>4561</v>
      </c>
      <c r="AB790" t="s">
        <v>128</v>
      </c>
      <c r="AC790" t="s">
        <v>117</v>
      </c>
      <c r="AD790" t="s">
        <v>110</v>
      </c>
      <c r="AE790" t="s">
        <v>118</v>
      </c>
      <c r="AG790" t="s">
        <v>119</v>
      </c>
    </row>
    <row r="791" spans="1:33" x14ac:dyDescent="0.25">
      <c r="A791">
        <v>1538165634</v>
      </c>
      <c r="B791">
        <v>278193</v>
      </c>
      <c r="C791" t="s">
        <v>4562</v>
      </c>
      <c r="D791" t="s">
        <v>4563</v>
      </c>
      <c r="E791" t="s">
        <v>4564</v>
      </c>
      <c r="G791" t="s">
        <v>106</v>
      </c>
      <c r="H791" t="s">
        <v>107</v>
      </c>
      <c r="J791" t="s">
        <v>108</v>
      </c>
      <c r="L791" t="s">
        <v>122</v>
      </c>
      <c r="M791" t="s">
        <v>110</v>
      </c>
      <c r="R791" t="s">
        <v>4565</v>
      </c>
      <c r="W791" t="s">
        <v>4564</v>
      </c>
      <c r="Y791" t="s">
        <v>303</v>
      </c>
      <c r="Z791" t="s">
        <v>114</v>
      </c>
      <c r="AA791" t="s">
        <v>4566</v>
      </c>
      <c r="AB791" t="s">
        <v>128</v>
      </c>
      <c r="AC791" t="s">
        <v>117</v>
      </c>
      <c r="AD791" t="s">
        <v>110</v>
      </c>
      <c r="AE791" t="s">
        <v>118</v>
      </c>
      <c r="AG791" t="s">
        <v>119</v>
      </c>
    </row>
    <row r="792" spans="1:33" x14ac:dyDescent="0.25">
      <c r="A792">
        <v>1548346406</v>
      </c>
      <c r="B792">
        <v>1549839</v>
      </c>
      <c r="C792" t="s">
        <v>4567</v>
      </c>
      <c r="D792" t="s">
        <v>4568</v>
      </c>
      <c r="E792" t="s">
        <v>4569</v>
      </c>
      <c r="G792" t="s">
        <v>106</v>
      </c>
      <c r="H792" t="s">
        <v>107</v>
      </c>
      <c r="J792" t="s">
        <v>108</v>
      </c>
      <c r="L792" t="s">
        <v>226</v>
      </c>
      <c r="M792" t="s">
        <v>123</v>
      </c>
      <c r="R792" t="s">
        <v>4570</v>
      </c>
      <c r="W792" t="s">
        <v>4569</v>
      </c>
      <c r="X792" t="s">
        <v>243</v>
      </c>
      <c r="Y792" t="s">
        <v>135</v>
      </c>
      <c r="Z792" t="s">
        <v>114</v>
      </c>
      <c r="AA792" t="s">
        <v>194</v>
      </c>
      <c r="AB792" t="s">
        <v>128</v>
      </c>
      <c r="AC792" t="s">
        <v>117</v>
      </c>
      <c r="AD792" t="s">
        <v>110</v>
      </c>
      <c r="AE792" t="s">
        <v>118</v>
      </c>
      <c r="AG792" t="s">
        <v>119</v>
      </c>
    </row>
    <row r="793" spans="1:33" x14ac:dyDescent="0.25">
      <c r="A793">
        <v>1043428204</v>
      </c>
      <c r="B793">
        <v>2177484</v>
      </c>
      <c r="C793" t="s">
        <v>4571</v>
      </c>
      <c r="D793" t="s">
        <v>4572</v>
      </c>
      <c r="E793" t="s">
        <v>4573</v>
      </c>
      <c r="G793" t="s">
        <v>361</v>
      </c>
      <c r="H793" t="s">
        <v>362</v>
      </c>
      <c r="J793" t="s">
        <v>363</v>
      </c>
      <c r="L793" t="s">
        <v>226</v>
      </c>
      <c r="M793" t="s">
        <v>110</v>
      </c>
      <c r="R793" t="s">
        <v>4571</v>
      </c>
      <c r="W793" t="s">
        <v>4573</v>
      </c>
      <c r="X793" t="s">
        <v>4574</v>
      </c>
      <c r="Y793" t="s">
        <v>143</v>
      </c>
      <c r="Z793" t="s">
        <v>114</v>
      </c>
      <c r="AA793" t="s">
        <v>4575</v>
      </c>
      <c r="AB793" t="s">
        <v>128</v>
      </c>
      <c r="AC793" t="s">
        <v>117</v>
      </c>
      <c r="AD793" t="s">
        <v>110</v>
      </c>
      <c r="AE793" t="s">
        <v>118</v>
      </c>
      <c r="AF793" t="s">
        <v>368</v>
      </c>
      <c r="AG793" t="s">
        <v>119</v>
      </c>
    </row>
    <row r="794" spans="1:33" x14ac:dyDescent="0.25">
      <c r="A794">
        <v>1255360368</v>
      </c>
      <c r="B794">
        <v>2604277</v>
      </c>
      <c r="C794" t="s">
        <v>4576</v>
      </c>
      <c r="D794" t="s">
        <v>4577</v>
      </c>
      <c r="E794" t="s">
        <v>4578</v>
      </c>
      <c r="G794" t="s">
        <v>4579</v>
      </c>
      <c r="H794" t="s">
        <v>4580</v>
      </c>
      <c r="J794" t="s">
        <v>4581</v>
      </c>
      <c r="L794" t="s">
        <v>226</v>
      </c>
      <c r="M794" t="s">
        <v>110</v>
      </c>
      <c r="R794" t="s">
        <v>4582</v>
      </c>
      <c r="W794" t="s">
        <v>4578</v>
      </c>
      <c r="X794" t="s">
        <v>4583</v>
      </c>
      <c r="Y794" t="s">
        <v>365</v>
      </c>
      <c r="Z794" t="s">
        <v>114</v>
      </c>
      <c r="AA794" t="s">
        <v>4584</v>
      </c>
      <c r="AB794" t="s">
        <v>128</v>
      </c>
      <c r="AC794" t="s">
        <v>117</v>
      </c>
      <c r="AD794" t="s">
        <v>110</v>
      </c>
      <c r="AE794" t="s">
        <v>118</v>
      </c>
      <c r="AF794" t="s">
        <v>368</v>
      </c>
      <c r="AG794" t="s">
        <v>119</v>
      </c>
    </row>
    <row r="795" spans="1:33" x14ac:dyDescent="0.25">
      <c r="A795">
        <v>1124186309</v>
      </c>
      <c r="B795">
        <v>2880037</v>
      </c>
      <c r="C795" t="s">
        <v>4585</v>
      </c>
      <c r="D795" t="s">
        <v>4586</v>
      </c>
      <c r="E795" t="s">
        <v>4587</v>
      </c>
      <c r="G795" t="s">
        <v>4588</v>
      </c>
      <c r="H795" t="s">
        <v>1965</v>
      </c>
      <c r="J795" t="s">
        <v>4589</v>
      </c>
      <c r="L795" t="s">
        <v>226</v>
      </c>
      <c r="M795" t="s">
        <v>123</v>
      </c>
      <c r="R795" t="s">
        <v>4590</v>
      </c>
      <c r="W795" t="s">
        <v>4587</v>
      </c>
      <c r="X795" t="s">
        <v>1968</v>
      </c>
      <c r="Y795" t="s">
        <v>258</v>
      </c>
      <c r="Z795" t="s">
        <v>114</v>
      </c>
      <c r="AA795" t="s">
        <v>1743</v>
      </c>
      <c r="AB795" t="s">
        <v>128</v>
      </c>
      <c r="AC795" t="s">
        <v>117</v>
      </c>
      <c r="AD795" t="s">
        <v>110</v>
      </c>
      <c r="AE795" t="s">
        <v>118</v>
      </c>
      <c r="AF795" t="s">
        <v>368</v>
      </c>
      <c r="AG795" t="s">
        <v>119</v>
      </c>
    </row>
    <row r="796" spans="1:33" x14ac:dyDescent="0.25">
      <c r="A796">
        <v>1104939891</v>
      </c>
      <c r="B796">
        <v>1937122</v>
      </c>
      <c r="C796" t="s">
        <v>4591</v>
      </c>
      <c r="D796" t="s">
        <v>4592</v>
      </c>
      <c r="E796" t="s">
        <v>4593</v>
      </c>
      <c r="G796" t="s">
        <v>4594</v>
      </c>
      <c r="H796" t="s">
        <v>4595</v>
      </c>
      <c r="J796" t="s">
        <v>4596</v>
      </c>
      <c r="L796" t="s">
        <v>226</v>
      </c>
      <c r="M796" t="s">
        <v>123</v>
      </c>
      <c r="R796" t="s">
        <v>4597</v>
      </c>
      <c r="W796" t="s">
        <v>4598</v>
      </c>
      <c r="X796" t="s">
        <v>4599</v>
      </c>
      <c r="Y796" t="s">
        <v>1593</v>
      </c>
      <c r="Z796" t="s">
        <v>114</v>
      </c>
      <c r="AA796" t="s">
        <v>4600</v>
      </c>
      <c r="AB796" t="s">
        <v>128</v>
      </c>
      <c r="AC796" t="s">
        <v>117</v>
      </c>
      <c r="AD796" t="s">
        <v>110</v>
      </c>
      <c r="AE796" t="s">
        <v>118</v>
      </c>
      <c r="AF796" t="s">
        <v>368</v>
      </c>
      <c r="AG796" t="s">
        <v>119</v>
      </c>
    </row>
    <row r="797" spans="1:33" x14ac:dyDescent="0.25">
      <c r="A797">
        <v>1679560833</v>
      </c>
      <c r="B797">
        <v>947860</v>
      </c>
      <c r="C797" t="s">
        <v>4601</v>
      </c>
      <c r="D797" t="s">
        <v>4602</v>
      </c>
      <c r="E797" t="s">
        <v>4603</v>
      </c>
      <c r="G797" t="s">
        <v>4604</v>
      </c>
      <c r="H797" t="s">
        <v>4605</v>
      </c>
      <c r="J797" t="s">
        <v>4606</v>
      </c>
      <c r="L797" t="s">
        <v>122</v>
      </c>
      <c r="M797" t="s">
        <v>123</v>
      </c>
      <c r="R797" t="s">
        <v>4607</v>
      </c>
      <c r="W797" t="s">
        <v>4608</v>
      </c>
      <c r="X797" t="s">
        <v>4609</v>
      </c>
      <c r="Y797" t="s">
        <v>258</v>
      </c>
      <c r="Z797" t="s">
        <v>114</v>
      </c>
      <c r="AA797" t="s">
        <v>4610</v>
      </c>
      <c r="AB797" t="s">
        <v>128</v>
      </c>
      <c r="AC797" t="s">
        <v>117</v>
      </c>
      <c r="AD797" t="s">
        <v>110</v>
      </c>
      <c r="AE797" t="s">
        <v>118</v>
      </c>
      <c r="AF797" t="s">
        <v>368</v>
      </c>
      <c r="AG797" t="s">
        <v>119</v>
      </c>
    </row>
    <row r="798" spans="1:33" x14ac:dyDescent="0.25">
      <c r="A798">
        <v>1457498933</v>
      </c>
      <c r="B798">
        <v>2131400</v>
      </c>
      <c r="C798" t="s">
        <v>4611</v>
      </c>
      <c r="D798" t="s">
        <v>4612</v>
      </c>
      <c r="E798" t="s">
        <v>4613</v>
      </c>
      <c r="G798" t="s">
        <v>4614</v>
      </c>
      <c r="H798" t="s">
        <v>528</v>
      </c>
      <c r="J798" t="s">
        <v>4615</v>
      </c>
      <c r="L798" t="s">
        <v>226</v>
      </c>
      <c r="M798" t="s">
        <v>123</v>
      </c>
      <c r="R798" t="s">
        <v>4616</v>
      </c>
      <c r="W798" t="s">
        <v>4613</v>
      </c>
      <c r="X798" t="s">
        <v>951</v>
      </c>
      <c r="Y798" t="s">
        <v>143</v>
      </c>
      <c r="Z798" t="s">
        <v>114</v>
      </c>
      <c r="AA798" t="s">
        <v>952</v>
      </c>
      <c r="AB798" t="s">
        <v>128</v>
      </c>
      <c r="AC798" t="s">
        <v>117</v>
      </c>
      <c r="AD798" t="s">
        <v>110</v>
      </c>
      <c r="AE798" t="s">
        <v>118</v>
      </c>
      <c r="AF798" t="s">
        <v>368</v>
      </c>
      <c r="AG798" t="s">
        <v>119</v>
      </c>
    </row>
    <row r="799" spans="1:33" x14ac:dyDescent="0.25">
      <c r="A799">
        <v>1528172079</v>
      </c>
      <c r="B799">
        <v>1511733</v>
      </c>
      <c r="C799" t="s">
        <v>4617</v>
      </c>
      <c r="D799" t="s">
        <v>4618</v>
      </c>
      <c r="E799" t="s">
        <v>4619</v>
      </c>
      <c r="G799" t="s">
        <v>4620</v>
      </c>
      <c r="H799" t="s">
        <v>4621</v>
      </c>
      <c r="J799" t="s">
        <v>4622</v>
      </c>
      <c r="L799" t="s">
        <v>226</v>
      </c>
      <c r="M799" t="s">
        <v>123</v>
      </c>
      <c r="R799" t="s">
        <v>4619</v>
      </c>
      <c r="W799" t="s">
        <v>4619</v>
      </c>
      <c r="X799" t="s">
        <v>4623</v>
      </c>
      <c r="Y799" t="s">
        <v>551</v>
      </c>
      <c r="Z799" t="s">
        <v>114</v>
      </c>
      <c r="AA799" t="s">
        <v>4624</v>
      </c>
      <c r="AB799" t="s">
        <v>128</v>
      </c>
      <c r="AC799" t="s">
        <v>117</v>
      </c>
      <c r="AD799" t="s">
        <v>110</v>
      </c>
      <c r="AE799" t="s">
        <v>118</v>
      </c>
      <c r="AF799" t="s">
        <v>368</v>
      </c>
      <c r="AG799" t="s">
        <v>119</v>
      </c>
    </row>
    <row r="800" spans="1:33" x14ac:dyDescent="0.25">
      <c r="A800">
        <v>1871787788</v>
      </c>
      <c r="B800">
        <v>2968050</v>
      </c>
      <c r="C800" t="s">
        <v>4625</v>
      </c>
      <c r="D800" t="s">
        <v>4626</v>
      </c>
      <c r="E800" t="s">
        <v>4627</v>
      </c>
      <c r="G800" t="s">
        <v>379</v>
      </c>
      <c r="H800" t="s">
        <v>819</v>
      </c>
      <c r="J800" t="s">
        <v>381</v>
      </c>
      <c r="L800" t="s">
        <v>37</v>
      </c>
      <c r="M800" t="s">
        <v>110</v>
      </c>
      <c r="R800" t="s">
        <v>4625</v>
      </c>
      <c r="W800" t="s">
        <v>4628</v>
      </c>
      <c r="X800" t="s">
        <v>4629</v>
      </c>
      <c r="Y800" t="s">
        <v>258</v>
      </c>
      <c r="Z800" t="s">
        <v>114</v>
      </c>
      <c r="AA800" t="s">
        <v>4630</v>
      </c>
      <c r="AB800" t="s">
        <v>367</v>
      </c>
      <c r="AC800" t="s">
        <v>117</v>
      </c>
      <c r="AD800" t="s">
        <v>110</v>
      </c>
      <c r="AE800" t="s">
        <v>118</v>
      </c>
      <c r="AG800" t="s">
        <v>119</v>
      </c>
    </row>
    <row r="801" spans="1:33" x14ac:dyDescent="0.25">
      <c r="A801">
        <v>1851662431</v>
      </c>
      <c r="B801">
        <v>3439172</v>
      </c>
      <c r="C801" t="s">
        <v>4631</v>
      </c>
      <c r="D801" t="s">
        <v>4632</v>
      </c>
      <c r="E801" t="s">
        <v>4631</v>
      </c>
      <c r="G801" t="s">
        <v>379</v>
      </c>
      <c r="H801" t="s">
        <v>380</v>
      </c>
      <c r="J801" t="s">
        <v>381</v>
      </c>
      <c r="L801" t="s">
        <v>14</v>
      </c>
      <c r="M801" t="s">
        <v>110</v>
      </c>
      <c r="R801" t="s">
        <v>4631</v>
      </c>
      <c r="W801" t="s">
        <v>4631</v>
      </c>
      <c r="X801" t="s">
        <v>4633</v>
      </c>
      <c r="Y801" t="s">
        <v>126</v>
      </c>
      <c r="Z801" t="s">
        <v>114</v>
      </c>
      <c r="AA801" t="s">
        <v>4634</v>
      </c>
      <c r="AB801" t="s">
        <v>367</v>
      </c>
      <c r="AC801" t="s">
        <v>117</v>
      </c>
      <c r="AD801" t="s">
        <v>110</v>
      </c>
      <c r="AE801" t="s">
        <v>118</v>
      </c>
      <c r="AG801" t="s">
        <v>119</v>
      </c>
    </row>
    <row r="802" spans="1:33" x14ac:dyDescent="0.25">
      <c r="A802">
        <v>1770601015</v>
      </c>
      <c r="B802">
        <v>2265465</v>
      </c>
      <c r="C802" t="s">
        <v>4635</v>
      </c>
      <c r="D802" t="s">
        <v>4636</v>
      </c>
      <c r="E802" t="s">
        <v>4637</v>
      </c>
      <c r="G802" t="s">
        <v>379</v>
      </c>
      <c r="H802" t="s">
        <v>380</v>
      </c>
      <c r="J802" t="s">
        <v>381</v>
      </c>
      <c r="L802" t="s">
        <v>226</v>
      </c>
      <c r="M802" t="s">
        <v>123</v>
      </c>
      <c r="R802" t="s">
        <v>4637</v>
      </c>
      <c r="W802" t="s">
        <v>4637</v>
      </c>
      <c r="X802" t="s">
        <v>2556</v>
      </c>
      <c r="Y802" t="s">
        <v>126</v>
      </c>
      <c r="Z802" t="s">
        <v>114</v>
      </c>
      <c r="AA802" t="s">
        <v>2557</v>
      </c>
      <c r="AB802" t="s">
        <v>128</v>
      </c>
      <c r="AC802" t="s">
        <v>117</v>
      </c>
      <c r="AD802" t="s">
        <v>110</v>
      </c>
      <c r="AE802" t="s">
        <v>118</v>
      </c>
      <c r="AG802" t="s">
        <v>119</v>
      </c>
    </row>
    <row r="803" spans="1:33" x14ac:dyDescent="0.25">
      <c r="A803">
        <v>1770919466</v>
      </c>
      <c r="B803">
        <v>3756521</v>
      </c>
      <c r="C803" t="s">
        <v>4638</v>
      </c>
      <c r="D803" t="s">
        <v>4639</v>
      </c>
      <c r="E803" t="s">
        <v>4638</v>
      </c>
      <c r="G803" t="s">
        <v>379</v>
      </c>
      <c r="H803" t="s">
        <v>380</v>
      </c>
      <c r="J803" t="s">
        <v>381</v>
      </c>
      <c r="L803" t="s">
        <v>37</v>
      </c>
      <c r="M803" t="s">
        <v>123</v>
      </c>
      <c r="R803" t="s">
        <v>4638</v>
      </c>
      <c r="W803" t="s">
        <v>4638</v>
      </c>
      <c r="X803" t="s">
        <v>4640</v>
      </c>
      <c r="Y803" t="s">
        <v>374</v>
      </c>
      <c r="Z803" t="s">
        <v>114</v>
      </c>
      <c r="AA803" t="s">
        <v>4641</v>
      </c>
      <c r="AB803" t="s">
        <v>367</v>
      </c>
      <c r="AC803" t="s">
        <v>117</v>
      </c>
      <c r="AD803" t="s">
        <v>110</v>
      </c>
      <c r="AE803" t="s">
        <v>118</v>
      </c>
      <c r="AG803" t="s">
        <v>119</v>
      </c>
    </row>
    <row r="804" spans="1:33" x14ac:dyDescent="0.25">
      <c r="A804">
        <v>1780606111</v>
      </c>
      <c r="B804">
        <v>409081</v>
      </c>
      <c r="C804" t="s">
        <v>4642</v>
      </c>
      <c r="D804" t="s">
        <v>4643</v>
      </c>
      <c r="E804" t="s">
        <v>4644</v>
      </c>
      <c r="G804" t="s">
        <v>379</v>
      </c>
      <c r="H804" t="s">
        <v>380</v>
      </c>
      <c r="J804" t="s">
        <v>381</v>
      </c>
      <c r="L804" t="s">
        <v>122</v>
      </c>
      <c r="M804" t="s">
        <v>110</v>
      </c>
      <c r="R804" t="s">
        <v>4645</v>
      </c>
      <c r="W804" t="s">
        <v>4644</v>
      </c>
      <c r="X804" t="s">
        <v>4646</v>
      </c>
      <c r="Y804" t="s">
        <v>126</v>
      </c>
      <c r="Z804" t="s">
        <v>114</v>
      </c>
      <c r="AA804" t="s">
        <v>2629</v>
      </c>
      <c r="AB804" t="s">
        <v>128</v>
      </c>
      <c r="AC804" t="s">
        <v>117</v>
      </c>
      <c r="AD804" t="s">
        <v>110</v>
      </c>
      <c r="AE804" t="s">
        <v>118</v>
      </c>
      <c r="AG804" t="s">
        <v>119</v>
      </c>
    </row>
    <row r="805" spans="1:33" x14ac:dyDescent="0.25">
      <c r="A805">
        <v>1780816058</v>
      </c>
      <c r="C805" t="s">
        <v>4647</v>
      </c>
      <c r="G805" t="s">
        <v>4648</v>
      </c>
      <c r="H805" t="s">
        <v>380</v>
      </c>
      <c r="J805" t="s">
        <v>381</v>
      </c>
      <c r="K805" t="s">
        <v>165</v>
      </c>
      <c r="L805" t="s">
        <v>166</v>
      </c>
      <c r="M805" t="s">
        <v>123</v>
      </c>
      <c r="R805" t="s">
        <v>4647</v>
      </c>
      <c r="S805" t="s">
        <v>4649</v>
      </c>
      <c r="T805" t="s">
        <v>151</v>
      </c>
      <c r="U805" t="s">
        <v>114</v>
      </c>
      <c r="V805">
        <v>11358</v>
      </c>
      <c r="AC805" t="s">
        <v>117</v>
      </c>
      <c r="AD805" t="s">
        <v>110</v>
      </c>
      <c r="AE805" t="s">
        <v>169</v>
      </c>
      <c r="AG805" t="s">
        <v>119</v>
      </c>
    </row>
    <row r="806" spans="1:33" x14ac:dyDescent="0.25">
      <c r="A806">
        <v>1801026356</v>
      </c>
      <c r="B806">
        <v>3448946</v>
      </c>
      <c r="C806" t="s">
        <v>4650</v>
      </c>
      <c r="D806" t="s">
        <v>4651</v>
      </c>
      <c r="E806" t="s">
        <v>4652</v>
      </c>
      <c r="G806" t="s">
        <v>379</v>
      </c>
      <c r="H806" t="s">
        <v>380</v>
      </c>
      <c r="J806" t="s">
        <v>381</v>
      </c>
      <c r="L806" t="s">
        <v>140</v>
      </c>
      <c r="M806" t="s">
        <v>123</v>
      </c>
      <c r="R806" t="s">
        <v>4650</v>
      </c>
      <c r="W806" t="s">
        <v>4652</v>
      </c>
      <c r="X806" t="s">
        <v>4653</v>
      </c>
      <c r="Y806" t="s">
        <v>258</v>
      </c>
      <c r="Z806" t="s">
        <v>114</v>
      </c>
      <c r="AA806" t="s">
        <v>821</v>
      </c>
      <c r="AB806" t="s">
        <v>128</v>
      </c>
      <c r="AC806" t="s">
        <v>117</v>
      </c>
      <c r="AD806" t="s">
        <v>110</v>
      </c>
      <c r="AE806" t="s">
        <v>118</v>
      </c>
      <c r="AG806" t="s">
        <v>119</v>
      </c>
    </row>
    <row r="807" spans="1:33" x14ac:dyDescent="0.25">
      <c r="A807">
        <v>1801058490</v>
      </c>
      <c r="B807">
        <v>3976487</v>
      </c>
      <c r="C807" t="s">
        <v>4654</v>
      </c>
      <c r="D807" t="s">
        <v>4655</v>
      </c>
      <c r="E807" t="s">
        <v>4656</v>
      </c>
      <c r="G807" t="s">
        <v>379</v>
      </c>
      <c r="H807" t="s">
        <v>380</v>
      </c>
      <c r="J807" t="s">
        <v>381</v>
      </c>
      <c r="L807" t="s">
        <v>122</v>
      </c>
      <c r="M807" t="s">
        <v>110</v>
      </c>
      <c r="R807" t="s">
        <v>4654</v>
      </c>
      <c r="W807" t="s">
        <v>4656</v>
      </c>
      <c r="X807" t="s">
        <v>4657</v>
      </c>
      <c r="Y807" t="s">
        <v>258</v>
      </c>
      <c r="Z807" t="s">
        <v>114</v>
      </c>
      <c r="AA807" t="s">
        <v>4658</v>
      </c>
      <c r="AB807" t="s">
        <v>128</v>
      </c>
      <c r="AC807" t="s">
        <v>117</v>
      </c>
      <c r="AD807" t="s">
        <v>110</v>
      </c>
      <c r="AE807" t="s">
        <v>118</v>
      </c>
      <c r="AG807" t="s">
        <v>119</v>
      </c>
    </row>
    <row r="808" spans="1:33" x14ac:dyDescent="0.25">
      <c r="A808">
        <v>1881984466</v>
      </c>
      <c r="C808" t="s">
        <v>4659</v>
      </c>
      <c r="G808" t="s">
        <v>379</v>
      </c>
      <c r="H808" t="s">
        <v>380</v>
      </c>
      <c r="J808" t="s">
        <v>381</v>
      </c>
      <c r="K808" t="s">
        <v>165</v>
      </c>
      <c r="L808" t="s">
        <v>166</v>
      </c>
      <c r="M808" t="s">
        <v>110</v>
      </c>
      <c r="R808" t="s">
        <v>4659</v>
      </c>
      <c r="S808" t="s">
        <v>4660</v>
      </c>
      <c r="T808" t="s">
        <v>126</v>
      </c>
      <c r="U808" t="s">
        <v>114</v>
      </c>
      <c r="V808">
        <v>11220</v>
      </c>
      <c r="AC808" t="s">
        <v>117</v>
      </c>
      <c r="AD808" t="s">
        <v>110</v>
      </c>
      <c r="AE808" t="s">
        <v>169</v>
      </c>
      <c r="AG808" t="s">
        <v>119</v>
      </c>
    </row>
    <row r="809" spans="1:33" x14ac:dyDescent="0.25">
      <c r="A809">
        <v>1891872610</v>
      </c>
      <c r="C809" t="s">
        <v>4661</v>
      </c>
      <c r="G809" t="s">
        <v>379</v>
      </c>
      <c r="H809" t="s">
        <v>380</v>
      </c>
      <c r="J809" t="s">
        <v>381</v>
      </c>
      <c r="K809" t="s">
        <v>165</v>
      </c>
      <c r="L809" t="s">
        <v>166</v>
      </c>
      <c r="M809" t="s">
        <v>110</v>
      </c>
      <c r="R809" t="s">
        <v>4661</v>
      </c>
      <c r="S809" t="s">
        <v>4662</v>
      </c>
      <c r="T809" t="s">
        <v>151</v>
      </c>
      <c r="U809" t="s">
        <v>114</v>
      </c>
      <c r="V809">
        <v>113546507</v>
      </c>
      <c r="AC809" t="s">
        <v>117</v>
      </c>
      <c r="AD809" t="s">
        <v>110</v>
      </c>
      <c r="AE809" t="s">
        <v>169</v>
      </c>
      <c r="AG809" t="s">
        <v>119</v>
      </c>
    </row>
    <row r="810" spans="1:33" x14ac:dyDescent="0.25">
      <c r="A810">
        <v>1497856454</v>
      </c>
      <c r="B810">
        <v>1577802</v>
      </c>
      <c r="C810" t="s">
        <v>4663</v>
      </c>
      <c r="D810" t="s">
        <v>4664</v>
      </c>
      <c r="E810" t="s">
        <v>4665</v>
      </c>
      <c r="G810" t="s">
        <v>106</v>
      </c>
      <c r="H810" t="s">
        <v>107</v>
      </c>
      <c r="J810" t="s">
        <v>108</v>
      </c>
      <c r="L810" t="s">
        <v>122</v>
      </c>
      <c r="M810" t="s">
        <v>110</v>
      </c>
      <c r="R810" t="s">
        <v>4666</v>
      </c>
      <c r="W810" t="s">
        <v>4665</v>
      </c>
      <c r="X810" t="s">
        <v>3108</v>
      </c>
      <c r="Y810" t="s">
        <v>126</v>
      </c>
      <c r="Z810" t="s">
        <v>114</v>
      </c>
      <c r="AA810" t="s">
        <v>2000</v>
      </c>
      <c r="AB810" t="s">
        <v>128</v>
      </c>
      <c r="AC810" t="s">
        <v>117</v>
      </c>
      <c r="AD810" t="s">
        <v>110</v>
      </c>
      <c r="AE810" t="s">
        <v>118</v>
      </c>
      <c r="AG810" t="s">
        <v>119</v>
      </c>
    </row>
    <row r="811" spans="1:33" x14ac:dyDescent="0.25">
      <c r="A811">
        <v>1558448571</v>
      </c>
      <c r="B811">
        <v>1477861</v>
      </c>
      <c r="C811" t="s">
        <v>4667</v>
      </c>
      <c r="D811" t="s">
        <v>4668</v>
      </c>
      <c r="E811" t="s">
        <v>4669</v>
      </c>
      <c r="G811" t="s">
        <v>106</v>
      </c>
      <c r="H811" t="s">
        <v>107</v>
      </c>
      <c r="J811" t="s">
        <v>108</v>
      </c>
      <c r="L811" t="s">
        <v>1305</v>
      </c>
      <c r="M811" t="s">
        <v>110</v>
      </c>
      <c r="R811" t="s">
        <v>4667</v>
      </c>
      <c r="W811" t="s">
        <v>4669</v>
      </c>
      <c r="X811" t="s">
        <v>4670</v>
      </c>
      <c r="Y811" t="s">
        <v>4671</v>
      </c>
      <c r="Z811" t="s">
        <v>114</v>
      </c>
      <c r="AA811" t="s">
        <v>4672</v>
      </c>
      <c r="AB811" t="s">
        <v>128</v>
      </c>
      <c r="AC811" t="s">
        <v>117</v>
      </c>
      <c r="AD811" t="s">
        <v>110</v>
      </c>
      <c r="AE811" t="s">
        <v>118</v>
      </c>
      <c r="AG811" t="s">
        <v>119</v>
      </c>
    </row>
    <row r="812" spans="1:33" x14ac:dyDescent="0.25">
      <c r="A812">
        <v>1245370717</v>
      </c>
      <c r="B812">
        <v>2998832</v>
      </c>
      <c r="C812" t="s">
        <v>4673</v>
      </c>
      <c r="D812" t="s">
        <v>1069</v>
      </c>
      <c r="E812" t="s">
        <v>274</v>
      </c>
      <c r="G812" t="s">
        <v>156</v>
      </c>
      <c r="H812" t="s">
        <v>157</v>
      </c>
      <c r="J812" t="s">
        <v>158</v>
      </c>
      <c r="L812" t="s">
        <v>1073</v>
      </c>
      <c r="M812" t="s">
        <v>123</v>
      </c>
      <c r="R812" t="s">
        <v>1010</v>
      </c>
      <c r="W812" t="s">
        <v>274</v>
      </c>
      <c r="X812" t="s">
        <v>4674</v>
      </c>
      <c r="Y812" t="s">
        <v>135</v>
      </c>
      <c r="Z812" t="s">
        <v>114</v>
      </c>
      <c r="AA812" t="s">
        <v>136</v>
      </c>
      <c r="AB812" t="s">
        <v>421</v>
      </c>
      <c r="AC812" t="s">
        <v>117</v>
      </c>
      <c r="AD812" t="s">
        <v>110</v>
      </c>
      <c r="AE812" t="s">
        <v>118</v>
      </c>
      <c r="AG812" t="s">
        <v>119</v>
      </c>
    </row>
    <row r="813" spans="1:33" x14ac:dyDescent="0.25">
      <c r="A813">
        <v>1013270040</v>
      </c>
      <c r="B813">
        <v>3765611</v>
      </c>
      <c r="C813" t="s">
        <v>4675</v>
      </c>
      <c r="D813" t="s">
        <v>4676</v>
      </c>
      <c r="E813" t="s">
        <v>4677</v>
      </c>
      <c r="G813" t="s">
        <v>106</v>
      </c>
      <c r="H813" t="s">
        <v>107</v>
      </c>
      <c r="J813" t="s">
        <v>108</v>
      </c>
      <c r="L813" t="s">
        <v>122</v>
      </c>
      <c r="M813" t="s">
        <v>110</v>
      </c>
      <c r="R813" t="s">
        <v>4678</v>
      </c>
      <c r="W813" t="s">
        <v>4679</v>
      </c>
      <c r="X813" t="s">
        <v>134</v>
      </c>
      <c r="Y813" t="s">
        <v>135</v>
      </c>
      <c r="Z813" t="s">
        <v>114</v>
      </c>
      <c r="AA813" t="s">
        <v>136</v>
      </c>
      <c r="AB813" t="s">
        <v>128</v>
      </c>
      <c r="AC813" t="s">
        <v>117</v>
      </c>
      <c r="AD813" t="s">
        <v>110</v>
      </c>
      <c r="AE813" t="s">
        <v>118</v>
      </c>
      <c r="AG813" t="s">
        <v>119</v>
      </c>
    </row>
    <row r="814" spans="1:33" x14ac:dyDescent="0.25">
      <c r="A814">
        <v>1972535771</v>
      </c>
      <c r="B814">
        <v>2830826</v>
      </c>
      <c r="C814" t="s">
        <v>4680</v>
      </c>
      <c r="D814" t="s">
        <v>4681</v>
      </c>
      <c r="E814" t="s">
        <v>4682</v>
      </c>
      <c r="G814" t="s">
        <v>4683</v>
      </c>
      <c r="H814" t="s">
        <v>4684</v>
      </c>
      <c r="J814" t="s">
        <v>4685</v>
      </c>
      <c r="L814" t="s">
        <v>226</v>
      </c>
      <c r="M814" t="s">
        <v>123</v>
      </c>
      <c r="R814" t="s">
        <v>4686</v>
      </c>
      <c r="W814" t="s">
        <v>4682</v>
      </c>
      <c r="X814" t="s">
        <v>951</v>
      </c>
      <c r="Y814" t="s">
        <v>143</v>
      </c>
      <c r="Z814" t="s">
        <v>114</v>
      </c>
      <c r="AA814" t="s">
        <v>952</v>
      </c>
      <c r="AB814" t="s">
        <v>128</v>
      </c>
      <c r="AC814" t="s">
        <v>117</v>
      </c>
      <c r="AD814" t="s">
        <v>110</v>
      </c>
      <c r="AE814" t="s">
        <v>118</v>
      </c>
      <c r="AF814" t="s">
        <v>822</v>
      </c>
      <c r="AG814" t="s">
        <v>119</v>
      </c>
    </row>
    <row r="815" spans="1:33" x14ac:dyDescent="0.25">
      <c r="A815">
        <v>1255420345</v>
      </c>
      <c r="B815">
        <v>2194883</v>
      </c>
      <c r="C815" t="s">
        <v>4687</v>
      </c>
      <c r="D815" t="s">
        <v>4688</v>
      </c>
      <c r="E815" t="s">
        <v>4689</v>
      </c>
      <c r="G815" t="s">
        <v>4690</v>
      </c>
      <c r="H815" t="s">
        <v>4691</v>
      </c>
      <c r="L815" t="s">
        <v>226</v>
      </c>
      <c r="M815" t="s">
        <v>110</v>
      </c>
      <c r="R815" t="s">
        <v>4692</v>
      </c>
      <c r="W815" t="s">
        <v>4689</v>
      </c>
      <c r="X815" t="s">
        <v>4693</v>
      </c>
      <c r="Y815" t="s">
        <v>258</v>
      </c>
      <c r="Z815" t="s">
        <v>114</v>
      </c>
      <c r="AA815" t="s">
        <v>4694</v>
      </c>
      <c r="AB815" t="s">
        <v>128</v>
      </c>
      <c r="AC815" t="s">
        <v>117</v>
      </c>
      <c r="AD815" t="s">
        <v>110</v>
      </c>
      <c r="AE815" t="s">
        <v>118</v>
      </c>
      <c r="AF815" t="s">
        <v>368</v>
      </c>
      <c r="AG815" t="s">
        <v>119</v>
      </c>
    </row>
    <row r="816" spans="1:33" x14ac:dyDescent="0.25">
      <c r="A816">
        <v>1578649059</v>
      </c>
      <c r="B816">
        <v>1754810</v>
      </c>
      <c r="C816" t="s">
        <v>4695</v>
      </c>
      <c r="D816" t="s">
        <v>4696</v>
      </c>
      <c r="E816" t="s">
        <v>4697</v>
      </c>
      <c r="G816" t="s">
        <v>4698</v>
      </c>
      <c r="H816" t="s">
        <v>4699</v>
      </c>
      <c r="J816" t="s">
        <v>4700</v>
      </c>
      <c r="L816" t="s">
        <v>226</v>
      </c>
      <c r="M816" t="s">
        <v>123</v>
      </c>
      <c r="R816" t="s">
        <v>4701</v>
      </c>
      <c r="W816" t="s">
        <v>4697</v>
      </c>
      <c r="X816" t="s">
        <v>4702</v>
      </c>
      <c r="Y816" t="s">
        <v>258</v>
      </c>
      <c r="Z816" t="s">
        <v>114</v>
      </c>
      <c r="AA816" t="s">
        <v>4703</v>
      </c>
      <c r="AB816" t="s">
        <v>128</v>
      </c>
      <c r="AC816" t="s">
        <v>117</v>
      </c>
      <c r="AD816" t="s">
        <v>110</v>
      </c>
      <c r="AE816" t="s">
        <v>118</v>
      </c>
      <c r="AF816" t="s">
        <v>368</v>
      </c>
      <c r="AG816" t="s">
        <v>119</v>
      </c>
    </row>
    <row r="817" spans="1:33" x14ac:dyDescent="0.25">
      <c r="A817">
        <v>1598748592</v>
      </c>
      <c r="B817">
        <v>1914447</v>
      </c>
      <c r="C817" t="s">
        <v>4704</v>
      </c>
      <c r="D817" t="s">
        <v>4705</v>
      </c>
      <c r="E817" t="s">
        <v>4706</v>
      </c>
      <c r="G817" t="s">
        <v>4707</v>
      </c>
      <c r="H817" t="s">
        <v>4708</v>
      </c>
      <c r="J817" t="s">
        <v>4709</v>
      </c>
      <c r="L817" t="s">
        <v>226</v>
      </c>
      <c r="M817" t="s">
        <v>123</v>
      </c>
      <c r="R817" t="s">
        <v>4710</v>
      </c>
      <c r="W817" t="s">
        <v>4706</v>
      </c>
      <c r="X817" t="s">
        <v>1309</v>
      </c>
      <c r="Y817" t="s">
        <v>143</v>
      </c>
      <c r="Z817" t="s">
        <v>114</v>
      </c>
      <c r="AA817" t="s">
        <v>1310</v>
      </c>
      <c r="AB817" t="s">
        <v>128</v>
      </c>
      <c r="AC817" t="s">
        <v>117</v>
      </c>
      <c r="AD817" t="s">
        <v>110</v>
      </c>
      <c r="AE817" t="s">
        <v>118</v>
      </c>
      <c r="AF817" t="s">
        <v>368</v>
      </c>
      <c r="AG817" t="s">
        <v>119</v>
      </c>
    </row>
    <row r="818" spans="1:33" x14ac:dyDescent="0.25">
      <c r="A818">
        <v>1215936521</v>
      </c>
      <c r="B818">
        <v>803769</v>
      </c>
      <c r="C818" t="s">
        <v>4711</v>
      </c>
      <c r="D818" t="s">
        <v>4712</v>
      </c>
      <c r="E818" t="s">
        <v>4713</v>
      </c>
      <c r="G818" t="s">
        <v>106</v>
      </c>
      <c r="H818" t="s">
        <v>107</v>
      </c>
      <c r="J818" t="s">
        <v>108</v>
      </c>
      <c r="L818" t="s">
        <v>122</v>
      </c>
      <c r="M818" t="s">
        <v>110</v>
      </c>
      <c r="R818" t="s">
        <v>4714</v>
      </c>
      <c r="W818" t="s">
        <v>4713</v>
      </c>
      <c r="X818" t="s">
        <v>4715</v>
      </c>
      <c r="Y818" t="s">
        <v>4716</v>
      </c>
      <c r="Z818" t="s">
        <v>114</v>
      </c>
      <c r="AA818">
        <v>11426</v>
      </c>
      <c r="AB818" t="s">
        <v>514</v>
      </c>
      <c r="AC818" t="s">
        <v>117</v>
      </c>
      <c r="AD818" t="s">
        <v>110</v>
      </c>
      <c r="AE818" t="s">
        <v>118</v>
      </c>
      <c r="AG818" t="s">
        <v>119</v>
      </c>
    </row>
    <row r="819" spans="1:33" x14ac:dyDescent="0.25">
      <c r="A819">
        <v>1376603639</v>
      </c>
      <c r="B819">
        <v>2020886</v>
      </c>
      <c r="C819" t="s">
        <v>4717</v>
      </c>
      <c r="D819" t="s">
        <v>4718</v>
      </c>
      <c r="E819" t="s">
        <v>4719</v>
      </c>
      <c r="G819" t="s">
        <v>106</v>
      </c>
      <c r="H819" t="s">
        <v>107</v>
      </c>
      <c r="J819" t="s">
        <v>108</v>
      </c>
      <c r="L819" t="s">
        <v>226</v>
      </c>
      <c r="M819" t="s">
        <v>123</v>
      </c>
      <c r="R819" t="s">
        <v>4720</v>
      </c>
      <c r="W819" t="s">
        <v>4719</v>
      </c>
      <c r="X819" t="s">
        <v>2466</v>
      </c>
      <c r="Y819" t="s">
        <v>135</v>
      </c>
      <c r="Z819" t="s">
        <v>114</v>
      </c>
      <c r="AA819" t="s">
        <v>136</v>
      </c>
      <c r="AB819" t="s">
        <v>128</v>
      </c>
      <c r="AC819" t="s">
        <v>117</v>
      </c>
      <c r="AD819" t="s">
        <v>110</v>
      </c>
      <c r="AE819" t="s">
        <v>118</v>
      </c>
      <c r="AG819" t="s">
        <v>119</v>
      </c>
    </row>
    <row r="820" spans="1:33" x14ac:dyDescent="0.25">
      <c r="A820">
        <v>1669474995</v>
      </c>
      <c r="B820">
        <v>414535</v>
      </c>
      <c r="C820" t="s">
        <v>4721</v>
      </c>
      <c r="D820" t="s">
        <v>4722</v>
      </c>
      <c r="E820" t="s">
        <v>4723</v>
      </c>
      <c r="G820" t="s">
        <v>106</v>
      </c>
      <c r="H820" t="s">
        <v>107</v>
      </c>
      <c r="J820" t="s">
        <v>108</v>
      </c>
      <c r="L820" t="s">
        <v>122</v>
      </c>
      <c r="M820" t="s">
        <v>110</v>
      </c>
      <c r="R820" t="s">
        <v>4724</v>
      </c>
      <c r="W820" t="s">
        <v>4725</v>
      </c>
      <c r="X820" t="s">
        <v>4726</v>
      </c>
      <c r="Y820" t="s">
        <v>126</v>
      </c>
      <c r="Z820" t="s">
        <v>114</v>
      </c>
      <c r="AA820" t="s">
        <v>4727</v>
      </c>
      <c r="AB820" t="s">
        <v>514</v>
      </c>
      <c r="AC820" t="s">
        <v>117</v>
      </c>
      <c r="AD820" t="s">
        <v>110</v>
      </c>
      <c r="AE820" t="s">
        <v>118</v>
      </c>
      <c r="AG820" t="s">
        <v>119</v>
      </c>
    </row>
    <row r="821" spans="1:33" x14ac:dyDescent="0.25">
      <c r="A821">
        <v>1023116191</v>
      </c>
      <c r="B821">
        <v>1036557</v>
      </c>
      <c r="C821" t="s">
        <v>4728</v>
      </c>
      <c r="D821" t="s">
        <v>4729</v>
      </c>
      <c r="E821" t="s">
        <v>4730</v>
      </c>
      <c r="G821" t="s">
        <v>106</v>
      </c>
      <c r="H821" t="s">
        <v>107</v>
      </c>
      <c r="J821" t="s">
        <v>108</v>
      </c>
      <c r="L821" t="s">
        <v>140</v>
      </c>
      <c r="M821" t="s">
        <v>110</v>
      </c>
      <c r="R821" t="s">
        <v>4731</v>
      </c>
      <c r="W821" t="s">
        <v>4730</v>
      </c>
      <c r="X821" t="s">
        <v>4732</v>
      </c>
      <c r="Y821" t="s">
        <v>143</v>
      </c>
      <c r="Z821" t="s">
        <v>114</v>
      </c>
      <c r="AA821" t="s">
        <v>4733</v>
      </c>
      <c r="AB821" t="s">
        <v>128</v>
      </c>
      <c r="AC821" t="s">
        <v>117</v>
      </c>
      <c r="AD821" t="s">
        <v>110</v>
      </c>
      <c r="AE821" t="s">
        <v>118</v>
      </c>
      <c r="AG821" t="s">
        <v>119</v>
      </c>
    </row>
    <row r="822" spans="1:33" x14ac:dyDescent="0.25">
      <c r="A822">
        <v>1336397629</v>
      </c>
      <c r="B822">
        <v>3155442</v>
      </c>
      <c r="C822" t="s">
        <v>4734</v>
      </c>
      <c r="D822" t="s">
        <v>4735</v>
      </c>
      <c r="E822" t="s">
        <v>4736</v>
      </c>
      <c r="G822" t="s">
        <v>106</v>
      </c>
      <c r="H822" t="s">
        <v>107</v>
      </c>
      <c r="J822" t="s">
        <v>108</v>
      </c>
      <c r="L822" t="s">
        <v>226</v>
      </c>
      <c r="M822" t="s">
        <v>123</v>
      </c>
      <c r="R822" t="s">
        <v>4737</v>
      </c>
      <c r="W822" t="s">
        <v>4736</v>
      </c>
      <c r="X822" t="s">
        <v>2466</v>
      </c>
      <c r="Y822" t="s">
        <v>135</v>
      </c>
      <c r="Z822" t="s">
        <v>114</v>
      </c>
      <c r="AA822" t="s">
        <v>136</v>
      </c>
      <c r="AB822" t="s">
        <v>128</v>
      </c>
      <c r="AC822" t="s">
        <v>117</v>
      </c>
      <c r="AD822" t="s">
        <v>110</v>
      </c>
      <c r="AE822" t="s">
        <v>118</v>
      </c>
      <c r="AG822" t="s">
        <v>119</v>
      </c>
    </row>
    <row r="823" spans="1:33" x14ac:dyDescent="0.25">
      <c r="A823">
        <v>1396707956</v>
      </c>
      <c r="B823">
        <v>2544681</v>
      </c>
      <c r="C823" t="s">
        <v>4738</v>
      </c>
      <c r="D823" t="s">
        <v>4739</v>
      </c>
      <c r="E823" t="s">
        <v>4740</v>
      </c>
      <c r="G823" t="s">
        <v>106</v>
      </c>
      <c r="H823" t="s">
        <v>107</v>
      </c>
      <c r="J823" t="s">
        <v>108</v>
      </c>
      <c r="L823" t="s">
        <v>1305</v>
      </c>
      <c r="M823" t="s">
        <v>123</v>
      </c>
      <c r="R823" t="s">
        <v>4740</v>
      </c>
      <c r="W823" t="s">
        <v>4740</v>
      </c>
      <c r="X823" t="s">
        <v>134</v>
      </c>
      <c r="Y823" t="s">
        <v>135</v>
      </c>
      <c r="Z823" t="s">
        <v>114</v>
      </c>
      <c r="AA823" t="s">
        <v>136</v>
      </c>
      <c r="AB823" t="s">
        <v>128</v>
      </c>
      <c r="AC823" t="s">
        <v>117</v>
      </c>
      <c r="AD823" t="s">
        <v>110</v>
      </c>
      <c r="AE823" t="s">
        <v>118</v>
      </c>
      <c r="AG823" t="s">
        <v>119</v>
      </c>
    </row>
    <row r="824" spans="1:33" x14ac:dyDescent="0.25">
      <c r="A824">
        <v>1285754432</v>
      </c>
      <c r="B824">
        <v>2931771</v>
      </c>
      <c r="C824" t="s">
        <v>4741</v>
      </c>
      <c r="D824" t="s">
        <v>4742</v>
      </c>
      <c r="E824" t="s">
        <v>4743</v>
      </c>
      <c r="G824" t="s">
        <v>106</v>
      </c>
      <c r="H824" t="s">
        <v>107</v>
      </c>
      <c r="J824" t="s">
        <v>108</v>
      </c>
      <c r="L824" t="s">
        <v>226</v>
      </c>
      <c r="M824" t="s">
        <v>110</v>
      </c>
      <c r="R824" t="s">
        <v>4744</v>
      </c>
      <c r="W824" t="s">
        <v>4745</v>
      </c>
      <c r="X824" t="s">
        <v>2466</v>
      </c>
      <c r="Y824" t="s">
        <v>135</v>
      </c>
      <c r="Z824" t="s">
        <v>114</v>
      </c>
      <c r="AA824" t="s">
        <v>136</v>
      </c>
      <c r="AB824" t="s">
        <v>128</v>
      </c>
      <c r="AC824" t="s">
        <v>117</v>
      </c>
      <c r="AD824" t="s">
        <v>110</v>
      </c>
      <c r="AE824" t="s">
        <v>118</v>
      </c>
      <c r="AG824" t="s">
        <v>119</v>
      </c>
    </row>
    <row r="825" spans="1:33" x14ac:dyDescent="0.25">
      <c r="A825">
        <v>1699887075</v>
      </c>
      <c r="B825">
        <v>1184725</v>
      </c>
      <c r="C825" t="s">
        <v>4746</v>
      </c>
      <c r="D825" t="s">
        <v>4747</v>
      </c>
      <c r="E825" t="s">
        <v>4748</v>
      </c>
      <c r="G825" t="s">
        <v>106</v>
      </c>
      <c r="H825" t="s">
        <v>107</v>
      </c>
      <c r="J825" t="s">
        <v>108</v>
      </c>
      <c r="L825" t="s">
        <v>226</v>
      </c>
      <c r="M825" t="s">
        <v>123</v>
      </c>
      <c r="R825" t="s">
        <v>4749</v>
      </c>
      <c r="W825" t="s">
        <v>4748</v>
      </c>
      <c r="X825" t="s">
        <v>4750</v>
      </c>
      <c r="Y825" t="s">
        <v>958</v>
      </c>
      <c r="Z825" t="s">
        <v>114</v>
      </c>
      <c r="AA825" t="s">
        <v>4751</v>
      </c>
      <c r="AB825" t="s">
        <v>128</v>
      </c>
      <c r="AC825" t="s">
        <v>117</v>
      </c>
      <c r="AD825" t="s">
        <v>110</v>
      </c>
      <c r="AE825" t="s">
        <v>118</v>
      </c>
      <c r="AG825" t="s">
        <v>119</v>
      </c>
    </row>
    <row r="826" spans="1:33" x14ac:dyDescent="0.25">
      <c r="A826">
        <v>1992961775</v>
      </c>
      <c r="B826">
        <v>3044873</v>
      </c>
      <c r="C826" t="s">
        <v>4752</v>
      </c>
      <c r="D826" t="s">
        <v>4753</v>
      </c>
      <c r="E826" t="s">
        <v>4752</v>
      </c>
      <c r="G826" t="s">
        <v>106</v>
      </c>
      <c r="H826" t="s">
        <v>107</v>
      </c>
      <c r="J826" t="s">
        <v>108</v>
      </c>
      <c r="L826" t="s">
        <v>140</v>
      </c>
      <c r="M826" t="s">
        <v>110</v>
      </c>
      <c r="R826" t="s">
        <v>4752</v>
      </c>
      <c r="W826" t="s">
        <v>4752</v>
      </c>
      <c r="X826" t="s">
        <v>4754</v>
      </c>
      <c r="Y826" t="s">
        <v>135</v>
      </c>
      <c r="Z826" t="s">
        <v>114</v>
      </c>
      <c r="AA826" t="s">
        <v>187</v>
      </c>
      <c r="AB826" t="s">
        <v>128</v>
      </c>
      <c r="AC826" t="s">
        <v>117</v>
      </c>
      <c r="AD826" t="s">
        <v>110</v>
      </c>
      <c r="AE826" t="s">
        <v>118</v>
      </c>
      <c r="AG826" t="s">
        <v>119</v>
      </c>
    </row>
    <row r="827" spans="1:33" x14ac:dyDescent="0.25">
      <c r="A827">
        <v>1083657456</v>
      </c>
      <c r="B827">
        <v>1682966</v>
      </c>
      <c r="C827" t="s">
        <v>4755</v>
      </c>
      <c r="D827" t="s">
        <v>4756</v>
      </c>
      <c r="E827" t="s">
        <v>4757</v>
      </c>
      <c r="G827" t="s">
        <v>156</v>
      </c>
      <c r="H827" t="s">
        <v>157</v>
      </c>
      <c r="J827" t="s">
        <v>158</v>
      </c>
      <c r="L827" t="s">
        <v>109</v>
      </c>
      <c r="M827" t="s">
        <v>123</v>
      </c>
      <c r="R827" t="s">
        <v>4758</v>
      </c>
      <c r="W827" t="s">
        <v>4757</v>
      </c>
      <c r="X827" t="s">
        <v>945</v>
      </c>
      <c r="Y827" t="s">
        <v>135</v>
      </c>
      <c r="Z827" t="s">
        <v>114</v>
      </c>
      <c r="AA827" t="s">
        <v>946</v>
      </c>
      <c r="AB827" t="s">
        <v>128</v>
      </c>
      <c r="AC827" t="s">
        <v>117</v>
      </c>
      <c r="AD827" t="s">
        <v>110</v>
      </c>
      <c r="AE827" t="s">
        <v>118</v>
      </c>
      <c r="AG827" t="s">
        <v>119</v>
      </c>
    </row>
    <row r="828" spans="1:33" x14ac:dyDescent="0.25">
      <c r="A828">
        <v>1467411918</v>
      </c>
      <c r="B828">
        <v>2183746</v>
      </c>
      <c r="C828" t="s">
        <v>4759</v>
      </c>
      <c r="D828" t="s">
        <v>4760</v>
      </c>
      <c r="E828" t="s">
        <v>4761</v>
      </c>
      <c r="G828" t="s">
        <v>106</v>
      </c>
      <c r="H828" t="s">
        <v>107</v>
      </c>
      <c r="J828" t="s">
        <v>108</v>
      </c>
      <c r="L828" t="s">
        <v>140</v>
      </c>
      <c r="M828" t="s">
        <v>123</v>
      </c>
      <c r="R828" t="s">
        <v>4759</v>
      </c>
      <c r="W828" t="s">
        <v>4761</v>
      </c>
      <c r="X828" t="s">
        <v>4762</v>
      </c>
      <c r="Y828" t="s">
        <v>126</v>
      </c>
      <c r="Z828" t="s">
        <v>114</v>
      </c>
      <c r="AA828" t="s">
        <v>4763</v>
      </c>
      <c r="AB828" t="s">
        <v>128</v>
      </c>
      <c r="AC828" t="s">
        <v>117</v>
      </c>
      <c r="AD828" t="s">
        <v>110</v>
      </c>
      <c r="AE828" t="s">
        <v>118</v>
      </c>
      <c r="AG828" t="s">
        <v>119</v>
      </c>
    </row>
    <row r="829" spans="1:33" x14ac:dyDescent="0.25">
      <c r="A829">
        <v>1588726285</v>
      </c>
      <c r="B829">
        <v>2057101</v>
      </c>
      <c r="C829" t="s">
        <v>4764</v>
      </c>
      <c r="D829" t="s">
        <v>4765</v>
      </c>
      <c r="E829" t="s">
        <v>4766</v>
      </c>
      <c r="G829" t="s">
        <v>156</v>
      </c>
      <c r="H829" t="s">
        <v>157</v>
      </c>
      <c r="J829" t="s">
        <v>158</v>
      </c>
      <c r="L829" t="s">
        <v>267</v>
      </c>
      <c r="M829" t="s">
        <v>123</v>
      </c>
      <c r="R829" t="s">
        <v>4767</v>
      </c>
      <c r="W829" t="s">
        <v>4766</v>
      </c>
      <c r="X829" t="s">
        <v>2424</v>
      </c>
      <c r="Y829" t="s">
        <v>135</v>
      </c>
      <c r="Z829" t="s">
        <v>114</v>
      </c>
      <c r="AA829" t="s">
        <v>136</v>
      </c>
      <c r="AB829" t="s">
        <v>128</v>
      </c>
      <c r="AC829" t="s">
        <v>117</v>
      </c>
      <c r="AD829" t="s">
        <v>110</v>
      </c>
      <c r="AE829" t="s">
        <v>118</v>
      </c>
      <c r="AG829" t="s">
        <v>119</v>
      </c>
    </row>
    <row r="830" spans="1:33" x14ac:dyDescent="0.25">
      <c r="A830">
        <v>1851434344</v>
      </c>
      <c r="B830">
        <v>329671</v>
      </c>
      <c r="C830" t="s">
        <v>4768</v>
      </c>
      <c r="D830" t="s">
        <v>4769</v>
      </c>
      <c r="E830" t="s">
        <v>4770</v>
      </c>
      <c r="G830" t="s">
        <v>106</v>
      </c>
      <c r="H830" t="s">
        <v>107</v>
      </c>
      <c r="J830" t="s">
        <v>108</v>
      </c>
      <c r="L830" t="s">
        <v>140</v>
      </c>
      <c r="M830" t="s">
        <v>123</v>
      </c>
      <c r="R830" t="s">
        <v>4771</v>
      </c>
      <c r="W830" t="s">
        <v>4770</v>
      </c>
      <c r="X830" t="s">
        <v>4772</v>
      </c>
      <c r="Y830" t="s">
        <v>168</v>
      </c>
      <c r="Z830" t="s">
        <v>114</v>
      </c>
      <c r="AA830" t="s">
        <v>4773</v>
      </c>
      <c r="AB830" t="s">
        <v>2792</v>
      </c>
      <c r="AC830" t="s">
        <v>117</v>
      </c>
      <c r="AD830" t="s">
        <v>110</v>
      </c>
      <c r="AE830" t="s">
        <v>118</v>
      </c>
      <c r="AG830" t="s">
        <v>119</v>
      </c>
    </row>
    <row r="831" spans="1:33" x14ac:dyDescent="0.25">
      <c r="A831">
        <v>1245293554</v>
      </c>
      <c r="B831">
        <v>1566334</v>
      </c>
      <c r="C831" t="s">
        <v>4774</v>
      </c>
      <c r="D831" t="s">
        <v>4775</v>
      </c>
      <c r="E831" t="s">
        <v>4776</v>
      </c>
      <c r="G831" t="s">
        <v>106</v>
      </c>
      <c r="H831" t="s">
        <v>107</v>
      </c>
      <c r="J831" t="s">
        <v>108</v>
      </c>
      <c r="L831" t="s">
        <v>1305</v>
      </c>
      <c r="M831" t="s">
        <v>123</v>
      </c>
      <c r="R831" t="s">
        <v>4776</v>
      </c>
      <c r="W831" t="s">
        <v>4777</v>
      </c>
      <c r="X831" t="s">
        <v>4778</v>
      </c>
      <c r="Y831" t="s">
        <v>126</v>
      </c>
      <c r="Z831" t="s">
        <v>114</v>
      </c>
      <c r="AA831" t="s">
        <v>4779</v>
      </c>
      <c r="AB831" t="s">
        <v>128</v>
      </c>
      <c r="AC831" t="s">
        <v>117</v>
      </c>
      <c r="AD831" t="s">
        <v>110</v>
      </c>
      <c r="AE831" t="s">
        <v>118</v>
      </c>
      <c r="AG831" t="s">
        <v>119</v>
      </c>
    </row>
    <row r="832" spans="1:33" x14ac:dyDescent="0.25">
      <c r="A832">
        <v>1467499020</v>
      </c>
      <c r="B832">
        <v>1909264</v>
      </c>
      <c r="C832" t="s">
        <v>4780</v>
      </c>
      <c r="D832" t="s">
        <v>4781</v>
      </c>
      <c r="E832" t="s">
        <v>4782</v>
      </c>
      <c r="G832" t="s">
        <v>156</v>
      </c>
      <c r="H832" t="s">
        <v>157</v>
      </c>
      <c r="J832" t="s">
        <v>158</v>
      </c>
      <c r="L832" t="s">
        <v>109</v>
      </c>
      <c r="M832" t="s">
        <v>123</v>
      </c>
      <c r="R832" t="s">
        <v>4783</v>
      </c>
      <c r="W832" t="s">
        <v>4784</v>
      </c>
      <c r="X832" t="s">
        <v>4785</v>
      </c>
      <c r="Y832" t="s">
        <v>135</v>
      </c>
      <c r="Z832" t="s">
        <v>114</v>
      </c>
      <c r="AA832">
        <v>11418</v>
      </c>
      <c r="AB832" t="s">
        <v>128</v>
      </c>
      <c r="AC832" t="s">
        <v>117</v>
      </c>
      <c r="AD832" t="s">
        <v>110</v>
      </c>
      <c r="AE832" t="s">
        <v>118</v>
      </c>
      <c r="AG832" t="s">
        <v>119</v>
      </c>
    </row>
    <row r="833" spans="1:33" x14ac:dyDescent="0.25">
      <c r="A833">
        <v>1083778716</v>
      </c>
      <c r="B833">
        <v>1885670</v>
      </c>
      <c r="C833" t="s">
        <v>4786</v>
      </c>
      <c r="D833" t="s">
        <v>4787</v>
      </c>
      <c r="E833" t="s">
        <v>4788</v>
      </c>
      <c r="G833" t="s">
        <v>283</v>
      </c>
      <c r="H833" t="s">
        <v>284</v>
      </c>
      <c r="J833" t="s">
        <v>285</v>
      </c>
      <c r="L833" t="s">
        <v>226</v>
      </c>
      <c r="M833" t="s">
        <v>110</v>
      </c>
      <c r="R833" t="s">
        <v>4786</v>
      </c>
      <c r="W833" t="s">
        <v>4788</v>
      </c>
      <c r="X833" t="s">
        <v>4789</v>
      </c>
      <c r="Y833" t="s">
        <v>258</v>
      </c>
      <c r="Z833" t="s">
        <v>114</v>
      </c>
      <c r="AA833" t="s">
        <v>4790</v>
      </c>
      <c r="AB833" t="s">
        <v>128</v>
      </c>
      <c r="AC833" t="s">
        <v>117</v>
      </c>
      <c r="AD833" t="s">
        <v>110</v>
      </c>
      <c r="AE833" t="s">
        <v>118</v>
      </c>
      <c r="AG833" t="s">
        <v>119</v>
      </c>
    </row>
    <row r="834" spans="1:33" x14ac:dyDescent="0.25">
      <c r="A834">
        <v>1083786594</v>
      </c>
      <c r="B834">
        <v>2878302</v>
      </c>
      <c r="C834" t="s">
        <v>4791</v>
      </c>
      <c r="D834" t="s">
        <v>4792</v>
      </c>
      <c r="E834" t="s">
        <v>4793</v>
      </c>
      <c r="G834" t="s">
        <v>283</v>
      </c>
      <c r="H834" t="s">
        <v>284</v>
      </c>
      <c r="J834" t="s">
        <v>285</v>
      </c>
      <c r="L834" t="s">
        <v>122</v>
      </c>
      <c r="M834" t="s">
        <v>110</v>
      </c>
      <c r="R834" t="s">
        <v>4791</v>
      </c>
      <c r="W834" t="s">
        <v>4793</v>
      </c>
      <c r="X834" t="s">
        <v>2360</v>
      </c>
      <c r="Y834" t="s">
        <v>258</v>
      </c>
      <c r="Z834" t="s">
        <v>114</v>
      </c>
      <c r="AA834" t="s">
        <v>2361</v>
      </c>
      <c r="AB834" t="s">
        <v>128</v>
      </c>
      <c r="AC834" t="s">
        <v>117</v>
      </c>
      <c r="AD834" t="s">
        <v>110</v>
      </c>
      <c r="AE834" t="s">
        <v>118</v>
      </c>
      <c r="AG834" t="s">
        <v>119</v>
      </c>
    </row>
    <row r="835" spans="1:33" x14ac:dyDescent="0.25">
      <c r="A835">
        <v>1598816134</v>
      </c>
      <c r="B835">
        <v>2767637</v>
      </c>
      <c r="C835" t="s">
        <v>4794</v>
      </c>
      <c r="D835" t="s">
        <v>4795</v>
      </c>
      <c r="E835" t="s">
        <v>4796</v>
      </c>
      <c r="G835" t="s">
        <v>106</v>
      </c>
      <c r="H835" t="s">
        <v>107</v>
      </c>
      <c r="J835" t="s">
        <v>108</v>
      </c>
      <c r="L835" t="s">
        <v>109</v>
      </c>
      <c r="M835" t="s">
        <v>110</v>
      </c>
      <c r="R835" t="s">
        <v>4797</v>
      </c>
      <c r="W835" t="s">
        <v>4796</v>
      </c>
      <c r="X835" t="s">
        <v>2814</v>
      </c>
      <c r="Y835" t="s">
        <v>303</v>
      </c>
      <c r="Z835" t="s">
        <v>114</v>
      </c>
      <c r="AA835" t="s">
        <v>897</v>
      </c>
      <c r="AB835" t="s">
        <v>116</v>
      </c>
      <c r="AC835" t="s">
        <v>117</v>
      </c>
      <c r="AD835" t="s">
        <v>110</v>
      </c>
      <c r="AE835" t="s">
        <v>118</v>
      </c>
      <c r="AG835" t="s">
        <v>119</v>
      </c>
    </row>
    <row r="836" spans="1:33" x14ac:dyDescent="0.25">
      <c r="A836">
        <v>1609802669</v>
      </c>
      <c r="B836">
        <v>2692193</v>
      </c>
      <c r="C836" t="s">
        <v>4798</v>
      </c>
      <c r="D836" t="s">
        <v>4799</v>
      </c>
      <c r="E836" t="s">
        <v>4800</v>
      </c>
      <c r="G836" t="s">
        <v>106</v>
      </c>
      <c r="H836" t="s">
        <v>107</v>
      </c>
      <c r="J836" t="s">
        <v>108</v>
      </c>
      <c r="L836" t="s">
        <v>122</v>
      </c>
      <c r="M836" t="s">
        <v>110</v>
      </c>
      <c r="R836" t="s">
        <v>4798</v>
      </c>
      <c r="W836" t="s">
        <v>4798</v>
      </c>
      <c r="X836" t="s">
        <v>193</v>
      </c>
      <c r="Y836" t="s">
        <v>135</v>
      </c>
      <c r="Z836" t="s">
        <v>114</v>
      </c>
      <c r="AA836">
        <v>11418</v>
      </c>
      <c r="AB836" t="s">
        <v>128</v>
      </c>
      <c r="AC836" t="s">
        <v>117</v>
      </c>
      <c r="AD836" t="s">
        <v>110</v>
      </c>
      <c r="AE836" t="s">
        <v>118</v>
      </c>
      <c r="AG836" t="s">
        <v>119</v>
      </c>
    </row>
    <row r="837" spans="1:33" x14ac:dyDescent="0.25">
      <c r="A837">
        <v>1679775068</v>
      </c>
      <c r="B837">
        <v>3018760</v>
      </c>
      <c r="C837" t="s">
        <v>4801</v>
      </c>
      <c r="D837" t="s">
        <v>4802</v>
      </c>
      <c r="E837" t="s">
        <v>4803</v>
      </c>
      <c r="G837" t="s">
        <v>106</v>
      </c>
      <c r="H837" t="s">
        <v>107</v>
      </c>
      <c r="J837" t="s">
        <v>108</v>
      </c>
      <c r="L837" t="s">
        <v>226</v>
      </c>
      <c r="M837" t="s">
        <v>110</v>
      </c>
      <c r="R837" t="s">
        <v>4804</v>
      </c>
      <c r="W837" t="s">
        <v>4805</v>
      </c>
      <c r="X837" t="s">
        <v>134</v>
      </c>
      <c r="Y837" t="s">
        <v>958</v>
      </c>
      <c r="Z837" t="s">
        <v>114</v>
      </c>
      <c r="AA837" t="s">
        <v>136</v>
      </c>
      <c r="AB837" t="s">
        <v>128</v>
      </c>
      <c r="AC837" t="s">
        <v>117</v>
      </c>
      <c r="AD837" t="s">
        <v>110</v>
      </c>
      <c r="AE837" t="s">
        <v>118</v>
      </c>
      <c r="AG837" t="s">
        <v>119</v>
      </c>
    </row>
    <row r="838" spans="1:33" x14ac:dyDescent="0.25">
      <c r="A838">
        <v>1720200520</v>
      </c>
      <c r="B838">
        <v>2440408</v>
      </c>
      <c r="C838" t="s">
        <v>4806</v>
      </c>
      <c r="D838" t="s">
        <v>4807</v>
      </c>
      <c r="E838" t="s">
        <v>4808</v>
      </c>
      <c r="G838" t="s">
        <v>156</v>
      </c>
      <c r="H838" t="s">
        <v>157</v>
      </c>
      <c r="J838" t="s">
        <v>158</v>
      </c>
      <c r="L838" t="s">
        <v>109</v>
      </c>
      <c r="M838" t="s">
        <v>123</v>
      </c>
      <c r="R838" t="s">
        <v>4809</v>
      </c>
      <c r="W838" t="s">
        <v>4808</v>
      </c>
      <c r="Y838" t="s">
        <v>151</v>
      </c>
      <c r="Z838" t="s">
        <v>114</v>
      </c>
      <c r="AA838" t="s">
        <v>1530</v>
      </c>
      <c r="AB838" t="s">
        <v>128</v>
      </c>
      <c r="AC838" t="s">
        <v>117</v>
      </c>
      <c r="AD838" t="s">
        <v>110</v>
      </c>
      <c r="AE838" t="s">
        <v>118</v>
      </c>
      <c r="AG838" t="s">
        <v>119</v>
      </c>
    </row>
    <row r="839" spans="1:33" x14ac:dyDescent="0.25">
      <c r="A839">
        <v>1730387978</v>
      </c>
      <c r="B839">
        <v>2242491</v>
      </c>
      <c r="C839" t="s">
        <v>4810</v>
      </c>
      <c r="D839" t="s">
        <v>4811</v>
      </c>
      <c r="E839" t="s">
        <v>4812</v>
      </c>
      <c r="G839" t="s">
        <v>106</v>
      </c>
      <c r="H839" t="s">
        <v>107</v>
      </c>
      <c r="J839" t="s">
        <v>108</v>
      </c>
      <c r="L839" t="s">
        <v>234</v>
      </c>
      <c r="M839" t="s">
        <v>110</v>
      </c>
      <c r="R839" t="s">
        <v>4810</v>
      </c>
      <c r="W839" t="s">
        <v>4812</v>
      </c>
      <c r="X839" t="s">
        <v>2139</v>
      </c>
      <c r="Y839" t="s">
        <v>135</v>
      </c>
      <c r="Z839" t="s">
        <v>114</v>
      </c>
      <c r="AA839" t="s">
        <v>187</v>
      </c>
      <c r="AB839" t="s">
        <v>128</v>
      </c>
      <c r="AC839" t="s">
        <v>117</v>
      </c>
      <c r="AD839" t="s">
        <v>110</v>
      </c>
      <c r="AE839" t="s">
        <v>118</v>
      </c>
      <c r="AG839" t="s">
        <v>119</v>
      </c>
    </row>
    <row r="840" spans="1:33" x14ac:dyDescent="0.25">
      <c r="A840">
        <v>1790745743</v>
      </c>
      <c r="B840">
        <v>1922283</v>
      </c>
      <c r="C840" t="s">
        <v>4813</v>
      </c>
      <c r="D840" t="s">
        <v>4814</v>
      </c>
      <c r="E840" t="s">
        <v>4815</v>
      </c>
      <c r="G840" t="s">
        <v>106</v>
      </c>
      <c r="H840" t="s">
        <v>107</v>
      </c>
      <c r="J840" t="s">
        <v>108</v>
      </c>
      <c r="L840" t="s">
        <v>122</v>
      </c>
      <c r="M840" t="s">
        <v>110</v>
      </c>
      <c r="R840" t="s">
        <v>4813</v>
      </c>
      <c r="W840" t="s">
        <v>4815</v>
      </c>
      <c r="Y840" t="s">
        <v>258</v>
      </c>
      <c r="Z840" t="s">
        <v>114</v>
      </c>
      <c r="AA840" t="s">
        <v>1996</v>
      </c>
      <c r="AB840" t="s">
        <v>128</v>
      </c>
      <c r="AC840" t="s">
        <v>117</v>
      </c>
      <c r="AD840" t="s">
        <v>110</v>
      </c>
      <c r="AE840" t="s">
        <v>118</v>
      </c>
      <c r="AG840" t="s">
        <v>119</v>
      </c>
    </row>
    <row r="841" spans="1:33" x14ac:dyDescent="0.25">
      <c r="A841">
        <v>1831273093</v>
      </c>
      <c r="B841">
        <v>417890</v>
      </c>
      <c r="C841" t="s">
        <v>4816</v>
      </c>
      <c r="D841" t="s">
        <v>4817</v>
      </c>
      <c r="E841" t="s">
        <v>4818</v>
      </c>
      <c r="G841" t="s">
        <v>106</v>
      </c>
      <c r="H841" t="s">
        <v>107</v>
      </c>
      <c r="J841" t="s">
        <v>108</v>
      </c>
      <c r="L841" t="s">
        <v>122</v>
      </c>
      <c r="M841" t="s">
        <v>110</v>
      </c>
      <c r="R841" t="s">
        <v>4819</v>
      </c>
      <c r="W841" t="s">
        <v>4818</v>
      </c>
      <c r="Y841" t="s">
        <v>126</v>
      </c>
      <c r="Z841" t="s">
        <v>114</v>
      </c>
      <c r="AA841" t="s">
        <v>2000</v>
      </c>
      <c r="AB841" t="s">
        <v>128</v>
      </c>
      <c r="AC841" t="s">
        <v>117</v>
      </c>
      <c r="AD841" t="s">
        <v>110</v>
      </c>
      <c r="AE841" t="s">
        <v>118</v>
      </c>
      <c r="AG841" t="s">
        <v>119</v>
      </c>
    </row>
    <row r="842" spans="1:33" x14ac:dyDescent="0.25">
      <c r="A842">
        <v>1457444051</v>
      </c>
      <c r="B842">
        <v>2875616</v>
      </c>
      <c r="C842" t="s">
        <v>4820</v>
      </c>
      <c r="D842" t="s">
        <v>4821</v>
      </c>
      <c r="E842" t="s">
        <v>4822</v>
      </c>
      <c r="G842" t="s">
        <v>379</v>
      </c>
      <c r="H842" t="s">
        <v>380</v>
      </c>
      <c r="J842" t="s">
        <v>381</v>
      </c>
      <c r="L842" t="s">
        <v>140</v>
      </c>
      <c r="M842" t="s">
        <v>123</v>
      </c>
      <c r="R842" t="s">
        <v>4823</v>
      </c>
      <c r="W842" t="s">
        <v>4822</v>
      </c>
      <c r="X842" t="s">
        <v>4824</v>
      </c>
      <c r="Y842" t="s">
        <v>126</v>
      </c>
      <c r="Z842" t="s">
        <v>114</v>
      </c>
      <c r="AA842" t="s">
        <v>4825</v>
      </c>
      <c r="AB842" t="s">
        <v>128</v>
      </c>
      <c r="AC842" t="s">
        <v>117</v>
      </c>
      <c r="AD842" t="s">
        <v>110</v>
      </c>
      <c r="AE842" t="s">
        <v>118</v>
      </c>
      <c r="AG842" t="s">
        <v>119</v>
      </c>
    </row>
    <row r="843" spans="1:33" x14ac:dyDescent="0.25">
      <c r="A843">
        <v>1619131190</v>
      </c>
      <c r="B843">
        <v>3373140</v>
      </c>
      <c r="C843" t="s">
        <v>4826</v>
      </c>
      <c r="D843" t="s">
        <v>4827</v>
      </c>
      <c r="E843" t="s">
        <v>4826</v>
      </c>
      <c r="G843" t="s">
        <v>334</v>
      </c>
      <c r="H843" t="s">
        <v>335</v>
      </c>
      <c r="J843" t="s">
        <v>336</v>
      </c>
      <c r="L843" t="s">
        <v>226</v>
      </c>
      <c r="M843" t="s">
        <v>123</v>
      </c>
      <c r="R843" t="s">
        <v>4828</v>
      </c>
      <c r="W843" t="s">
        <v>4826</v>
      </c>
      <c r="X843" t="s">
        <v>4829</v>
      </c>
      <c r="Y843" t="s">
        <v>258</v>
      </c>
      <c r="Z843" t="s">
        <v>114</v>
      </c>
      <c r="AA843" t="s">
        <v>4630</v>
      </c>
      <c r="AB843" t="s">
        <v>128</v>
      </c>
      <c r="AC843" t="s">
        <v>117</v>
      </c>
      <c r="AD843" t="s">
        <v>110</v>
      </c>
      <c r="AE843" t="s">
        <v>118</v>
      </c>
      <c r="AG843" t="s">
        <v>119</v>
      </c>
    </row>
    <row r="844" spans="1:33" x14ac:dyDescent="0.25">
      <c r="A844">
        <v>1639171143</v>
      </c>
      <c r="B844">
        <v>1761086</v>
      </c>
      <c r="C844" t="s">
        <v>4830</v>
      </c>
      <c r="D844" t="s">
        <v>4831</v>
      </c>
      <c r="E844" t="s">
        <v>4832</v>
      </c>
      <c r="G844" t="s">
        <v>379</v>
      </c>
      <c r="H844" t="s">
        <v>380</v>
      </c>
      <c r="J844" t="s">
        <v>381</v>
      </c>
      <c r="L844" t="s">
        <v>226</v>
      </c>
      <c r="M844" t="s">
        <v>123</v>
      </c>
      <c r="R844" t="s">
        <v>4833</v>
      </c>
      <c r="W844" t="s">
        <v>4832</v>
      </c>
      <c r="X844" t="s">
        <v>4834</v>
      </c>
      <c r="Y844" t="s">
        <v>126</v>
      </c>
      <c r="Z844" t="s">
        <v>114</v>
      </c>
      <c r="AA844" t="s">
        <v>4835</v>
      </c>
      <c r="AB844" t="s">
        <v>128</v>
      </c>
      <c r="AC844" t="s">
        <v>117</v>
      </c>
      <c r="AD844" t="s">
        <v>110</v>
      </c>
      <c r="AE844" t="s">
        <v>118</v>
      </c>
      <c r="AF844" t="s">
        <v>340</v>
      </c>
      <c r="AG844" t="s">
        <v>119</v>
      </c>
    </row>
    <row r="845" spans="1:33" x14ac:dyDescent="0.25">
      <c r="A845">
        <v>1386601557</v>
      </c>
      <c r="B845">
        <v>1769259</v>
      </c>
      <c r="C845" t="s">
        <v>4836</v>
      </c>
      <c r="D845" t="s">
        <v>4837</v>
      </c>
      <c r="E845" t="s">
        <v>4838</v>
      </c>
      <c r="G845" t="s">
        <v>379</v>
      </c>
      <c r="H845" t="s">
        <v>380</v>
      </c>
      <c r="J845" t="s">
        <v>381</v>
      </c>
      <c r="L845" t="s">
        <v>226</v>
      </c>
      <c r="M845" t="s">
        <v>123</v>
      </c>
      <c r="R845" t="s">
        <v>4839</v>
      </c>
      <c r="W845" t="s">
        <v>4838</v>
      </c>
      <c r="X845" t="s">
        <v>4840</v>
      </c>
      <c r="Y845" t="s">
        <v>126</v>
      </c>
      <c r="Z845" t="s">
        <v>114</v>
      </c>
      <c r="AA845" t="s">
        <v>2557</v>
      </c>
      <c r="AB845" t="s">
        <v>128</v>
      </c>
      <c r="AC845" t="s">
        <v>117</v>
      </c>
      <c r="AD845" t="s">
        <v>110</v>
      </c>
      <c r="AE845" t="s">
        <v>118</v>
      </c>
      <c r="AF845" t="s">
        <v>340</v>
      </c>
      <c r="AG845" t="s">
        <v>119</v>
      </c>
    </row>
    <row r="846" spans="1:33" x14ac:dyDescent="0.25">
      <c r="A846">
        <v>1174555486</v>
      </c>
      <c r="B846">
        <v>2023389</v>
      </c>
      <c r="C846" t="s">
        <v>4841</v>
      </c>
      <c r="D846" t="s">
        <v>4842</v>
      </c>
      <c r="E846" t="s">
        <v>4843</v>
      </c>
      <c r="G846" t="s">
        <v>379</v>
      </c>
      <c r="H846" t="s">
        <v>380</v>
      </c>
      <c r="J846" t="s">
        <v>381</v>
      </c>
      <c r="L846" t="s">
        <v>226</v>
      </c>
      <c r="M846" t="s">
        <v>123</v>
      </c>
      <c r="R846" t="s">
        <v>4841</v>
      </c>
      <c r="W846" t="s">
        <v>4843</v>
      </c>
      <c r="X846" t="s">
        <v>4844</v>
      </c>
      <c r="Y846" t="s">
        <v>126</v>
      </c>
      <c r="Z846" t="s">
        <v>114</v>
      </c>
      <c r="AA846" t="s">
        <v>4845</v>
      </c>
      <c r="AB846" t="s">
        <v>128</v>
      </c>
      <c r="AC846" t="s">
        <v>117</v>
      </c>
      <c r="AD846" t="s">
        <v>110</v>
      </c>
      <c r="AE846" t="s">
        <v>118</v>
      </c>
      <c r="AF846" t="s">
        <v>340</v>
      </c>
      <c r="AG846" t="s">
        <v>119</v>
      </c>
    </row>
    <row r="847" spans="1:33" x14ac:dyDescent="0.25">
      <c r="A847">
        <v>1730311838</v>
      </c>
      <c r="B847">
        <v>3569202</v>
      </c>
      <c r="C847" t="s">
        <v>4846</v>
      </c>
      <c r="D847" t="s">
        <v>4847</v>
      </c>
      <c r="E847" t="s">
        <v>4848</v>
      </c>
      <c r="G847" t="s">
        <v>283</v>
      </c>
      <c r="H847" t="s">
        <v>284</v>
      </c>
      <c r="J847" t="s">
        <v>285</v>
      </c>
      <c r="L847" t="s">
        <v>140</v>
      </c>
      <c r="M847" t="s">
        <v>110</v>
      </c>
      <c r="R847" t="s">
        <v>4846</v>
      </c>
      <c r="W847" t="s">
        <v>4848</v>
      </c>
      <c r="X847" t="s">
        <v>297</v>
      </c>
      <c r="Y847" t="s">
        <v>258</v>
      </c>
      <c r="Z847" t="s">
        <v>114</v>
      </c>
      <c r="AA847" t="s">
        <v>298</v>
      </c>
      <c r="AB847" t="s">
        <v>128</v>
      </c>
      <c r="AC847" t="s">
        <v>117</v>
      </c>
      <c r="AD847" t="s">
        <v>110</v>
      </c>
      <c r="AE847" t="s">
        <v>118</v>
      </c>
      <c r="AG847" t="s">
        <v>119</v>
      </c>
    </row>
    <row r="848" spans="1:33" x14ac:dyDescent="0.25">
      <c r="A848">
        <v>1730342726</v>
      </c>
      <c r="B848">
        <v>3105882</v>
      </c>
      <c r="C848" t="s">
        <v>4849</v>
      </c>
      <c r="D848" t="s">
        <v>4850</v>
      </c>
      <c r="E848" t="s">
        <v>4851</v>
      </c>
      <c r="G848" t="s">
        <v>283</v>
      </c>
      <c r="H848" t="s">
        <v>284</v>
      </c>
      <c r="J848" t="s">
        <v>285</v>
      </c>
      <c r="L848" t="s">
        <v>109</v>
      </c>
      <c r="M848" t="s">
        <v>110</v>
      </c>
      <c r="R848" t="s">
        <v>4849</v>
      </c>
      <c r="W848" t="s">
        <v>4852</v>
      </c>
      <c r="X848" t="s">
        <v>4853</v>
      </c>
      <c r="Y848" t="s">
        <v>258</v>
      </c>
      <c r="Z848" t="s">
        <v>114</v>
      </c>
      <c r="AA848" t="s">
        <v>4854</v>
      </c>
      <c r="AB848" t="s">
        <v>128</v>
      </c>
      <c r="AC848" t="s">
        <v>117</v>
      </c>
      <c r="AD848" t="s">
        <v>110</v>
      </c>
      <c r="AE848" t="s">
        <v>118</v>
      </c>
      <c r="AG848" t="s">
        <v>119</v>
      </c>
    </row>
    <row r="849" spans="1:33" x14ac:dyDescent="0.25">
      <c r="A849">
        <v>1730491481</v>
      </c>
      <c r="B849">
        <v>3650479</v>
      </c>
      <c r="C849" t="s">
        <v>4855</v>
      </c>
      <c r="D849" t="s">
        <v>4856</v>
      </c>
      <c r="E849" t="s">
        <v>4857</v>
      </c>
      <c r="G849" t="s">
        <v>283</v>
      </c>
      <c r="H849" t="s">
        <v>284</v>
      </c>
      <c r="J849" t="s">
        <v>285</v>
      </c>
      <c r="L849" t="s">
        <v>140</v>
      </c>
      <c r="M849" t="s">
        <v>110</v>
      </c>
      <c r="R849" t="s">
        <v>4855</v>
      </c>
      <c r="W849" t="s">
        <v>4858</v>
      </c>
      <c r="X849" t="s">
        <v>302</v>
      </c>
      <c r="Y849" t="s">
        <v>303</v>
      </c>
      <c r="Z849" t="s">
        <v>114</v>
      </c>
      <c r="AA849" t="s">
        <v>304</v>
      </c>
      <c r="AB849" t="s">
        <v>128</v>
      </c>
      <c r="AC849" t="s">
        <v>117</v>
      </c>
      <c r="AD849" t="s">
        <v>110</v>
      </c>
      <c r="AE849" t="s">
        <v>118</v>
      </c>
      <c r="AG849" t="s">
        <v>119</v>
      </c>
    </row>
    <row r="850" spans="1:33" x14ac:dyDescent="0.25">
      <c r="A850">
        <v>1740203686</v>
      </c>
      <c r="B850">
        <v>2808024</v>
      </c>
      <c r="C850" t="s">
        <v>4859</v>
      </c>
      <c r="D850" t="s">
        <v>4860</v>
      </c>
      <c r="E850" t="s">
        <v>4861</v>
      </c>
      <c r="G850" t="s">
        <v>283</v>
      </c>
      <c r="H850" t="s">
        <v>284</v>
      </c>
      <c r="J850" t="s">
        <v>285</v>
      </c>
      <c r="L850" t="s">
        <v>234</v>
      </c>
      <c r="M850" t="s">
        <v>123</v>
      </c>
      <c r="R850" t="s">
        <v>4859</v>
      </c>
      <c r="W850" t="s">
        <v>4861</v>
      </c>
      <c r="X850" t="s">
        <v>2466</v>
      </c>
      <c r="Y850" t="s">
        <v>135</v>
      </c>
      <c r="Z850" t="s">
        <v>114</v>
      </c>
      <c r="AA850" t="s">
        <v>136</v>
      </c>
      <c r="AB850" t="s">
        <v>128</v>
      </c>
      <c r="AC850" t="s">
        <v>117</v>
      </c>
      <c r="AD850" t="s">
        <v>110</v>
      </c>
      <c r="AE850" t="s">
        <v>118</v>
      </c>
      <c r="AG850" t="s">
        <v>119</v>
      </c>
    </row>
    <row r="851" spans="1:33" x14ac:dyDescent="0.25">
      <c r="A851">
        <v>1740252014</v>
      </c>
      <c r="B851">
        <v>814420</v>
      </c>
      <c r="C851" t="s">
        <v>4862</v>
      </c>
      <c r="D851" t="s">
        <v>4863</v>
      </c>
      <c r="E851" t="s">
        <v>4864</v>
      </c>
      <c r="G851" t="s">
        <v>283</v>
      </c>
      <c r="H851" t="s">
        <v>284</v>
      </c>
      <c r="J851" t="s">
        <v>285</v>
      </c>
      <c r="L851" t="s">
        <v>122</v>
      </c>
      <c r="M851" t="s">
        <v>110</v>
      </c>
      <c r="R851" t="s">
        <v>4862</v>
      </c>
      <c r="W851" t="s">
        <v>4864</v>
      </c>
      <c r="X851" t="s">
        <v>4865</v>
      </c>
      <c r="Y851" t="s">
        <v>258</v>
      </c>
      <c r="Z851" t="s">
        <v>114</v>
      </c>
      <c r="AA851" t="s">
        <v>298</v>
      </c>
      <c r="AB851" t="s">
        <v>128</v>
      </c>
      <c r="AC851" t="s">
        <v>117</v>
      </c>
      <c r="AD851" t="s">
        <v>110</v>
      </c>
      <c r="AE851" t="s">
        <v>118</v>
      </c>
      <c r="AG851" t="s">
        <v>119</v>
      </c>
    </row>
    <row r="852" spans="1:33" x14ac:dyDescent="0.25">
      <c r="A852">
        <v>1740512334</v>
      </c>
      <c r="B852">
        <v>3236399</v>
      </c>
      <c r="C852" t="s">
        <v>4866</v>
      </c>
      <c r="D852" t="s">
        <v>4867</v>
      </c>
      <c r="E852" t="s">
        <v>4868</v>
      </c>
      <c r="G852" t="s">
        <v>283</v>
      </c>
      <c r="H852" t="s">
        <v>284</v>
      </c>
      <c r="J852" t="s">
        <v>285</v>
      </c>
      <c r="L852" t="s">
        <v>122</v>
      </c>
      <c r="M852" t="s">
        <v>110</v>
      </c>
      <c r="R852" t="s">
        <v>4866</v>
      </c>
      <c r="W852" t="s">
        <v>4868</v>
      </c>
      <c r="X852" t="s">
        <v>4772</v>
      </c>
      <c r="Y852" t="s">
        <v>168</v>
      </c>
      <c r="Z852" t="s">
        <v>114</v>
      </c>
      <c r="AA852" t="s">
        <v>4773</v>
      </c>
      <c r="AB852" t="s">
        <v>128</v>
      </c>
      <c r="AC852" t="s">
        <v>117</v>
      </c>
      <c r="AD852" t="s">
        <v>110</v>
      </c>
      <c r="AE852" t="s">
        <v>118</v>
      </c>
      <c r="AG852" t="s">
        <v>119</v>
      </c>
    </row>
    <row r="853" spans="1:33" x14ac:dyDescent="0.25">
      <c r="A853">
        <v>1750541686</v>
      </c>
      <c r="B853">
        <v>3806791</v>
      </c>
      <c r="C853" t="s">
        <v>4869</v>
      </c>
      <c r="D853" t="s">
        <v>4870</v>
      </c>
      <c r="E853" t="s">
        <v>4871</v>
      </c>
      <c r="G853" t="s">
        <v>283</v>
      </c>
      <c r="H853" t="s">
        <v>284</v>
      </c>
      <c r="J853" t="s">
        <v>285</v>
      </c>
      <c r="L853" t="s">
        <v>122</v>
      </c>
      <c r="M853" t="s">
        <v>110</v>
      </c>
      <c r="R853" t="s">
        <v>4869</v>
      </c>
      <c r="W853" t="s">
        <v>4871</v>
      </c>
      <c r="X853" t="s">
        <v>297</v>
      </c>
      <c r="Y853" t="s">
        <v>258</v>
      </c>
      <c r="Z853" t="s">
        <v>114</v>
      </c>
      <c r="AA853" t="s">
        <v>298</v>
      </c>
      <c r="AB853" t="s">
        <v>128</v>
      </c>
      <c r="AC853" t="s">
        <v>117</v>
      </c>
      <c r="AD853" t="s">
        <v>110</v>
      </c>
      <c r="AE853" t="s">
        <v>118</v>
      </c>
      <c r="AG853" t="s">
        <v>119</v>
      </c>
    </row>
    <row r="854" spans="1:33" x14ac:dyDescent="0.25">
      <c r="A854">
        <v>1760575880</v>
      </c>
      <c r="B854">
        <v>1655283</v>
      </c>
      <c r="C854" t="s">
        <v>4872</v>
      </c>
      <c r="D854" t="s">
        <v>4873</v>
      </c>
      <c r="E854" t="s">
        <v>4874</v>
      </c>
      <c r="G854" t="s">
        <v>283</v>
      </c>
      <c r="H854" t="s">
        <v>284</v>
      </c>
      <c r="J854" t="s">
        <v>285</v>
      </c>
      <c r="L854" t="s">
        <v>226</v>
      </c>
      <c r="M854" t="s">
        <v>110</v>
      </c>
      <c r="R854" t="s">
        <v>4872</v>
      </c>
      <c r="W854" t="s">
        <v>4874</v>
      </c>
      <c r="X854" t="s">
        <v>4875</v>
      </c>
      <c r="Y854" t="s">
        <v>258</v>
      </c>
      <c r="Z854" t="s">
        <v>114</v>
      </c>
      <c r="AA854" t="s">
        <v>4876</v>
      </c>
      <c r="AB854" t="s">
        <v>128</v>
      </c>
      <c r="AC854" t="s">
        <v>117</v>
      </c>
      <c r="AD854" t="s">
        <v>110</v>
      </c>
      <c r="AE854" t="s">
        <v>118</v>
      </c>
      <c r="AG854" t="s">
        <v>119</v>
      </c>
    </row>
    <row r="855" spans="1:33" x14ac:dyDescent="0.25">
      <c r="A855">
        <v>1760768022</v>
      </c>
      <c r="B855">
        <v>3759822</v>
      </c>
      <c r="C855" t="s">
        <v>4877</v>
      </c>
      <c r="D855" t="s">
        <v>4878</v>
      </c>
      <c r="E855" t="s">
        <v>4877</v>
      </c>
      <c r="G855" t="s">
        <v>283</v>
      </c>
      <c r="H855" t="s">
        <v>284</v>
      </c>
      <c r="J855" t="s">
        <v>285</v>
      </c>
      <c r="L855" t="s">
        <v>122</v>
      </c>
      <c r="M855" t="s">
        <v>110</v>
      </c>
      <c r="R855" t="s">
        <v>4877</v>
      </c>
      <c r="W855" t="s">
        <v>4877</v>
      </c>
      <c r="X855" t="s">
        <v>297</v>
      </c>
      <c r="Y855" t="s">
        <v>258</v>
      </c>
      <c r="Z855" t="s">
        <v>114</v>
      </c>
      <c r="AA855" t="s">
        <v>298</v>
      </c>
      <c r="AB855" t="s">
        <v>128</v>
      </c>
      <c r="AC855" t="s">
        <v>117</v>
      </c>
      <c r="AD855" t="s">
        <v>110</v>
      </c>
      <c r="AE855" t="s">
        <v>118</v>
      </c>
      <c r="AG855" t="s">
        <v>119</v>
      </c>
    </row>
    <row r="856" spans="1:33" x14ac:dyDescent="0.25">
      <c r="A856">
        <v>1760776231</v>
      </c>
      <c r="B856">
        <v>3972369</v>
      </c>
      <c r="C856" t="s">
        <v>4879</v>
      </c>
      <c r="D856" t="s">
        <v>4880</v>
      </c>
      <c r="E856" t="s">
        <v>4881</v>
      </c>
      <c r="G856" t="s">
        <v>283</v>
      </c>
      <c r="H856" t="s">
        <v>284</v>
      </c>
      <c r="J856" t="s">
        <v>285</v>
      </c>
      <c r="L856" t="s">
        <v>122</v>
      </c>
      <c r="M856" t="s">
        <v>110</v>
      </c>
      <c r="R856" t="s">
        <v>4879</v>
      </c>
      <c r="W856" t="s">
        <v>4881</v>
      </c>
      <c r="X856" t="s">
        <v>4882</v>
      </c>
      <c r="Y856" t="s">
        <v>168</v>
      </c>
      <c r="Z856" t="s">
        <v>114</v>
      </c>
      <c r="AA856" t="s">
        <v>4773</v>
      </c>
      <c r="AB856" t="s">
        <v>128</v>
      </c>
      <c r="AC856" t="s">
        <v>117</v>
      </c>
      <c r="AD856" t="s">
        <v>110</v>
      </c>
      <c r="AE856" t="s">
        <v>118</v>
      </c>
      <c r="AG856" t="s">
        <v>119</v>
      </c>
    </row>
    <row r="857" spans="1:33" x14ac:dyDescent="0.25">
      <c r="A857">
        <v>1770620908</v>
      </c>
      <c r="B857">
        <v>1919846</v>
      </c>
      <c r="C857" t="s">
        <v>4883</v>
      </c>
      <c r="D857" t="s">
        <v>4884</v>
      </c>
      <c r="E857" t="s">
        <v>4885</v>
      </c>
      <c r="G857" t="s">
        <v>283</v>
      </c>
      <c r="H857" t="s">
        <v>284</v>
      </c>
      <c r="J857" t="s">
        <v>285</v>
      </c>
      <c r="L857" t="s">
        <v>226</v>
      </c>
      <c r="M857" t="s">
        <v>110</v>
      </c>
      <c r="R857" t="s">
        <v>4883</v>
      </c>
      <c r="W857" t="s">
        <v>4886</v>
      </c>
      <c r="X857" t="s">
        <v>4887</v>
      </c>
      <c r="Y857" t="s">
        <v>258</v>
      </c>
      <c r="Z857" t="s">
        <v>114</v>
      </c>
      <c r="AA857" t="s">
        <v>4888</v>
      </c>
      <c r="AB857" t="s">
        <v>128</v>
      </c>
      <c r="AC857" t="s">
        <v>117</v>
      </c>
      <c r="AD857" t="s">
        <v>110</v>
      </c>
      <c r="AE857" t="s">
        <v>118</v>
      </c>
      <c r="AG857" t="s">
        <v>119</v>
      </c>
    </row>
    <row r="858" spans="1:33" x14ac:dyDescent="0.25">
      <c r="A858">
        <v>1770742827</v>
      </c>
      <c r="B858">
        <v>3687634</v>
      </c>
      <c r="C858" t="s">
        <v>4889</v>
      </c>
      <c r="D858" t="s">
        <v>4890</v>
      </c>
      <c r="E858" t="s">
        <v>4891</v>
      </c>
      <c r="G858" t="s">
        <v>283</v>
      </c>
      <c r="H858" t="s">
        <v>284</v>
      </c>
      <c r="J858" t="s">
        <v>285</v>
      </c>
      <c r="L858" t="s">
        <v>122</v>
      </c>
      <c r="M858" t="s">
        <v>110</v>
      </c>
      <c r="R858" t="s">
        <v>4889</v>
      </c>
      <c r="W858" t="s">
        <v>4892</v>
      </c>
      <c r="X858" t="s">
        <v>4893</v>
      </c>
      <c r="Y858" t="s">
        <v>258</v>
      </c>
      <c r="Z858" t="s">
        <v>114</v>
      </c>
      <c r="AA858" t="s">
        <v>298</v>
      </c>
      <c r="AB858" t="s">
        <v>128</v>
      </c>
      <c r="AC858" t="s">
        <v>117</v>
      </c>
      <c r="AD858" t="s">
        <v>110</v>
      </c>
      <c r="AE858" t="s">
        <v>118</v>
      </c>
      <c r="AG858" t="s">
        <v>119</v>
      </c>
    </row>
    <row r="859" spans="1:33" x14ac:dyDescent="0.25">
      <c r="A859">
        <v>1932182755</v>
      </c>
      <c r="B859">
        <v>1564254</v>
      </c>
      <c r="C859" t="s">
        <v>4894</v>
      </c>
      <c r="D859" t="s">
        <v>4895</v>
      </c>
      <c r="E859" t="s">
        <v>4896</v>
      </c>
      <c r="G859" t="s">
        <v>106</v>
      </c>
      <c r="H859" t="s">
        <v>107</v>
      </c>
      <c r="J859" t="s">
        <v>108</v>
      </c>
      <c r="L859" t="s">
        <v>140</v>
      </c>
      <c r="M859" t="s">
        <v>110</v>
      </c>
      <c r="R859" t="s">
        <v>4897</v>
      </c>
      <c r="W859" t="s">
        <v>4896</v>
      </c>
      <c r="X859" t="s">
        <v>4898</v>
      </c>
      <c r="Y859" t="s">
        <v>932</v>
      </c>
      <c r="Z859" t="s">
        <v>114</v>
      </c>
      <c r="AA859" t="s">
        <v>4899</v>
      </c>
      <c r="AB859" t="s">
        <v>919</v>
      </c>
      <c r="AC859" t="s">
        <v>117</v>
      </c>
      <c r="AD859" t="s">
        <v>110</v>
      </c>
      <c r="AE859" t="s">
        <v>118</v>
      </c>
      <c r="AG859" t="s">
        <v>119</v>
      </c>
    </row>
    <row r="860" spans="1:33" x14ac:dyDescent="0.25">
      <c r="A860">
        <v>1932286150</v>
      </c>
      <c r="B860">
        <v>3296137</v>
      </c>
      <c r="C860" t="s">
        <v>4900</v>
      </c>
      <c r="D860" t="s">
        <v>4901</v>
      </c>
      <c r="E860" t="s">
        <v>4902</v>
      </c>
      <c r="G860" t="s">
        <v>106</v>
      </c>
      <c r="H860" t="s">
        <v>107</v>
      </c>
      <c r="J860" t="s">
        <v>108</v>
      </c>
      <c r="L860" t="s">
        <v>140</v>
      </c>
      <c r="M860" t="s">
        <v>123</v>
      </c>
      <c r="R860" t="s">
        <v>4903</v>
      </c>
      <c r="W860" t="s">
        <v>4902</v>
      </c>
      <c r="X860" t="s">
        <v>134</v>
      </c>
      <c r="Y860" t="s">
        <v>135</v>
      </c>
      <c r="Z860" t="s">
        <v>114</v>
      </c>
      <c r="AA860" t="s">
        <v>136</v>
      </c>
      <c r="AB860" t="s">
        <v>128</v>
      </c>
      <c r="AC860" t="s">
        <v>117</v>
      </c>
      <c r="AD860" t="s">
        <v>110</v>
      </c>
      <c r="AE860" t="s">
        <v>118</v>
      </c>
      <c r="AG860" t="s">
        <v>119</v>
      </c>
    </row>
    <row r="861" spans="1:33" x14ac:dyDescent="0.25">
      <c r="A861">
        <v>1013090166</v>
      </c>
      <c r="B861">
        <v>1107868</v>
      </c>
      <c r="C861" t="s">
        <v>4904</v>
      </c>
      <c r="D861" t="s">
        <v>4905</v>
      </c>
      <c r="E861" t="s">
        <v>4906</v>
      </c>
      <c r="G861" t="s">
        <v>4907</v>
      </c>
      <c r="H861" t="s">
        <v>4908</v>
      </c>
      <c r="I861">
        <v>2213</v>
      </c>
      <c r="J861" t="s">
        <v>4909</v>
      </c>
      <c r="L861" t="s">
        <v>4910</v>
      </c>
      <c r="M861" t="s">
        <v>123</v>
      </c>
      <c r="R861" t="s">
        <v>4904</v>
      </c>
      <c r="W861" t="s">
        <v>4906</v>
      </c>
      <c r="X861" t="s">
        <v>4911</v>
      </c>
      <c r="Y861" t="s">
        <v>391</v>
      </c>
      <c r="Z861" t="s">
        <v>114</v>
      </c>
      <c r="AA861" t="s">
        <v>4912</v>
      </c>
      <c r="AB861" t="s">
        <v>849</v>
      </c>
      <c r="AC861" t="s">
        <v>117</v>
      </c>
      <c r="AD861" t="s">
        <v>110</v>
      </c>
      <c r="AE861" t="s">
        <v>118</v>
      </c>
      <c r="AG861" t="s">
        <v>119</v>
      </c>
    </row>
    <row r="862" spans="1:33" x14ac:dyDescent="0.25">
      <c r="A862">
        <v>1043392657</v>
      </c>
      <c r="B862">
        <v>318025</v>
      </c>
      <c r="C862" t="s">
        <v>4904</v>
      </c>
      <c r="D862" t="s">
        <v>4913</v>
      </c>
      <c r="E862" t="s">
        <v>4914</v>
      </c>
      <c r="G862" t="s">
        <v>4915</v>
      </c>
      <c r="H862" t="s">
        <v>4908</v>
      </c>
      <c r="I862">
        <v>2213</v>
      </c>
      <c r="J862" t="s">
        <v>4909</v>
      </c>
      <c r="L862" t="s">
        <v>1039</v>
      </c>
      <c r="M862" t="s">
        <v>123</v>
      </c>
      <c r="R862" t="s">
        <v>4904</v>
      </c>
      <c r="W862" t="s">
        <v>4916</v>
      </c>
      <c r="X862" t="s">
        <v>4917</v>
      </c>
      <c r="Y862" t="s">
        <v>135</v>
      </c>
      <c r="Z862" t="s">
        <v>114</v>
      </c>
      <c r="AA862" t="s">
        <v>4918</v>
      </c>
      <c r="AB862" t="s">
        <v>849</v>
      </c>
      <c r="AC862" t="s">
        <v>117</v>
      </c>
      <c r="AD862" t="s">
        <v>110</v>
      </c>
      <c r="AE862" t="s">
        <v>118</v>
      </c>
      <c r="AG862" t="s">
        <v>119</v>
      </c>
    </row>
    <row r="863" spans="1:33" x14ac:dyDescent="0.25">
      <c r="A863">
        <v>1891090049</v>
      </c>
      <c r="B863">
        <v>3314207</v>
      </c>
      <c r="C863" t="s">
        <v>4919</v>
      </c>
      <c r="D863" t="s">
        <v>4920</v>
      </c>
      <c r="E863" t="s">
        <v>4921</v>
      </c>
      <c r="G863" t="s">
        <v>361</v>
      </c>
      <c r="H863" t="s">
        <v>362</v>
      </c>
      <c r="J863" t="s">
        <v>678</v>
      </c>
      <c r="L863" t="s">
        <v>226</v>
      </c>
      <c r="M863" t="s">
        <v>110</v>
      </c>
      <c r="R863" t="s">
        <v>4919</v>
      </c>
      <c r="W863" t="s">
        <v>4921</v>
      </c>
      <c r="X863" t="s">
        <v>4538</v>
      </c>
      <c r="Y863" t="s">
        <v>126</v>
      </c>
      <c r="Z863" t="s">
        <v>114</v>
      </c>
      <c r="AA863" t="s">
        <v>4539</v>
      </c>
      <c r="AB863" t="s">
        <v>367</v>
      </c>
      <c r="AC863" t="s">
        <v>117</v>
      </c>
      <c r="AD863" t="s">
        <v>110</v>
      </c>
      <c r="AE863" t="s">
        <v>118</v>
      </c>
      <c r="AF863" t="s">
        <v>368</v>
      </c>
      <c r="AG863" t="s">
        <v>119</v>
      </c>
    </row>
    <row r="864" spans="1:33" x14ac:dyDescent="0.25">
      <c r="A864">
        <v>1215928510</v>
      </c>
      <c r="B864">
        <v>1049476</v>
      </c>
      <c r="C864" t="s">
        <v>4922</v>
      </c>
      <c r="D864" t="s">
        <v>4923</v>
      </c>
      <c r="E864" t="s">
        <v>4924</v>
      </c>
      <c r="G864" t="s">
        <v>4925</v>
      </c>
      <c r="H864" t="s">
        <v>4926</v>
      </c>
      <c r="L864" t="s">
        <v>4910</v>
      </c>
      <c r="M864" t="s">
        <v>110</v>
      </c>
      <c r="R864" t="s">
        <v>4927</v>
      </c>
      <c r="W864" t="s">
        <v>4924</v>
      </c>
      <c r="X864" t="s">
        <v>4928</v>
      </c>
      <c r="Y864" t="s">
        <v>258</v>
      </c>
      <c r="Z864" t="s">
        <v>114</v>
      </c>
      <c r="AA864" t="s">
        <v>4929</v>
      </c>
      <c r="AB864" t="s">
        <v>432</v>
      </c>
      <c r="AC864" t="s">
        <v>117</v>
      </c>
      <c r="AD864" t="s">
        <v>110</v>
      </c>
      <c r="AE864" t="s">
        <v>118</v>
      </c>
      <c r="AG864" t="s">
        <v>119</v>
      </c>
    </row>
    <row r="865" spans="1:33" x14ac:dyDescent="0.25">
      <c r="A865">
        <v>1982913109</v>
      </c>
      <c r="B865">
        <v>309031</v>
      </c>
      <c r="C865" t="s">
        <v>4930</v>
      </c>
      <c r="D865" t="s">
        <v>4931</v>
      </c>
      <c r="E865" t="s">
        <v>4932</v>
      </c>
      <c r="G865" t="s">
        <v>1036</v>
      </c>
      <c r="H865" t="s">
        <v>1037</v>
      </c>
      <c r="J865" t="s">
        <v>1038</v>
      </c>
      <c r="L865" t="s">
        <v>1039</v>
      </c>
      <c r="M865" t="s">
        <v>123</v>
      </c>
      <c r="R865" t="s">
        <v>4933</v>
      </c>
      <c r="W865" t="s">
        <v>4932</v>
      </c>
      <c r="X865" t="s">
        <v>4934</v>
      </c>
      <c r="Y865" t="s">
        <v>126</v>
      </c>
      <c r="Z865" t="s">
        <v>114</v>
      </c>
      <c r="AA865" t="s">
        <v>4935</v>
      </c>
      <c r="AB865" t="s">
        <v>849</v>
      </c>
      <c r="AC865" t="s">
        <v>117</v>
      </c>
      <c r="AD865" t="s">
        <v>110</v>
      </c>
      <c r="AE865" t="s">
        <v>118</v>
      </c>
      <c r="AG865" t="s">
        <v>119</v>
      </c>
    </row>
    <row r="866" spans="1:33" x14ac:dyDescent="0.25">
      <c r="A866">
        <v>1174557409</v>
      </c>
      <c r="B866">
        <v>243958</v>
      </c>
      <c r="C866" t="s">
        <v>400</v>
      </c>
      <c r="D866" t="s">
        <v>401</v>
      </c>
      <c r="E866" t="s">
        <v>402</v>
      </c>
      <c r="G866" t="s">
        <v>403</v>
      </c>
      <c r="H866" t="s">
        <v>404</v>
      </c>
      <c r="J866" t="s">
        <v>405</v>
      </c>
      <c r="L866" t="s">
        <v>406</v>
      </c>
      <c r="M866" t="s">
        <v>123</v>
      </c>
      <c r="R866" t="s">
        <v>407</v>
      </c>
      <c r="W866" t="s">
        <v>402</v>
      </c>
      <c r="X866" t="s">
        <v>408</v>
      </c>
      <c r="Y866" t="s">
        <v>143</v>
      </c>
      <c r="Z866" t="s">
        <v>114</v>
      </c>
      <c r="AA866" t="s">
        <v>409</v>
      </c>
      <c r="AB866" t="s">
        <v>432</v>
      </c>
      <c r="AC866" t="s">
        <v>117</v>
      </c>
      <c r="AD866" t="s">
        <v>110</v>
      </c>
      <c r="AE866" t="s">
        <v>118</v>
      </c>
      <c r="AG866" t="s">
        <v>119</v>
      </c>
    </row>
    <row r="867" spans="1:33" x14ac:dyDescent="0.25">
      <c r="A867">
        <v>1710910369</v>
      </c>
      <c r="B867">
        <v>310756</v>
      </c>
      <c r="C867" t="s">
        <v>4936</v>
      </c>
      <c r="D867" t="s">
        <v>4937</v>
      </c>
      <c r="E867" t="s">
        <v>4938</v>
      </c>
      <c r="G867" t="s">
        <v>1572</v>
      </c>
      <c r="H867" t="s">
        <v>1573</v>
      </c>
      <c r="J867" t="s">
        <v>1574</v>
      </c>
      <c r="L867" t="s">
        <v>1039</v>
      </c>
      <c r="M867" t="s">
        <v>123</v>
      </c>
      <c r="R867" t="s">
        <v>4938</v>
      </c>
      <c r="W867" t="s">
        <v>4938</v>
      </c>
      <c r="X867" t="s">
        <v>4939</v>
      </c>
      <c r="Y867" t="s">
        <v>143</v>
      </c>
      <c r="Z867" t="s">
        <v>114</v>
      </c>
      <c r="AA867" t="s">
        <v>4940</v>
      </c>
      <c r="AB867" t="s">
        <v>849</v>
      </c>
      <c r="AC867" t="s">
        <v>117</v>
      </c>
      <c r="AD867" t="s">
        <v>110</v>
      </c>
      <c r="AE867" t="s">
        <v>118</v>
      </c>
      <c r="AG867" t="s">
        <v>119</v>
      </c>
    </row>
    <row r="868" spans="1:33" x14ac:dyDescent="0.25">
      <c r="A868">
        <v>1366782534</v>
      </c>
      <c r="B868">
        <v>308769</v>
      </c>
      <c r="C868" t="s">
        <v>4941</v>
      </c>
      <c r="D868" t="s">
        <v>4942</v>
      </c>
      <c r="E868" t="s">
        <v>4943</v>
      </c>
      <c r="G868" t="s">
        <v>1036</v>
      </c>
      <c r="H868" t="s">
        <v>1037</v>
      </c>
      <c r="J868" t="s">
        <v>1038</v>
      </c>
      <c r="L868" t="s">
        <v>1039</v>
      </c>
      <c r="M868" t="s">
        <v>123</v>
      </c>
      <c r="R868" t="s">
        <v>4944</v>
      </c>
      <c r="W868" t="s">
        <v>4944</v>
      </c>
      <c r="X868" t="s">
        <v>4945</v>
      </c>
      <c r="Y868" t="s">
        <v>391</v>
      </c>
      <c r="Z868" t="s">
        <v>114</v>
      </c>
      <c r="AA868" t="s">
        <v>1183</v>
      </c>
      <c r="AB868" t="s">
        <v>849</v>
      </c>
      <c r="AC868" t="s">
        <v>117</v>
      </c>
      <c r="AD868" t="s">
        <v>110</v>
      </c>
      <c r="AE868" t="s">
        <v>118</v>
      </c>
      <c r="AG868" t="s">
        <v>119</v>
      </c>
    </row>
    <row r="869" spans="1:33" x14ac:dyDescent="0.25">
      <c r="A869">
        <v>1841365509</v>
      </c>
      <c r="B869">
        <v>312547</v>
      </c>
      <c r="C869" t="s">
        <v>4946</v>
      </c>
      <c r="D869" t="s">
        <v>4947</v>
      </c>
      <c r="E869" t="s">
        <v>4948</v>
      </c>
      <c r="G869" t="s">
        <v>1036</v>
      </c>
      <c r="H869" t="s">
        <v>1037</v>
      </c>
      <c r="J869" t="s">
        <v>1038</v>
      </c>
      <c r="L869" t="s">
        <v>1039</v>
      </c>
      <c r="M869" t="s">
        <v>123</v>
      </c>
      <c r="R869" t="s">
        <v>4949</v>
      </c>
      <c r="W869" t="s">
        <v>4948</v>
      </c>
      <c r="X869" t="s">
        <v>3022</v>
      </c>
      <c r="Y869" t="s">
        <v>126</v>
      </c>
      <c r="Z869" t="s">
        <v>114</v>
      </c>
      <c r="AA869" t="s">
        <v>3023</v>
      </c>
      <c r="AB869" t="s">
        <v>849</v>
      </c>
      <c r="AC869" t="s">
        <v>117</v>
      </c>
      <c r="AD869" t="s">
        <v>110</v>
      </c>
      <c r="AE869" t="s">
        <v>118</v>
      </c>
      <c r="AG869" t="s">
        <v>119</v>
      </c>
    </row>
    <row r="870" spans="1:33" x14ac:dyDescent="0.25">
      <c r="A870">
        <v>1033297338</v>
      </c>
      <c r="B870">
        <v>3462948</v>
      </c>
      <c r="C870" t="s">
        <v>4950</v>
      </c>
      <c r="D870" t="s">
        <v>4951</v>
      </c>
      <c r="E870" t="s">
        <v>4952</v>
      </c>
      <c r="G870" t="s">
        <v>361</v>
      </c>
      <c r="H870" t="s">
        <v>362</v>
      </c>
      <c r="J870" t="s">
        <v>678</v>
      </c>
      <c r="L870" t="s">
        <v>226</v>
      </c>
      <c r="M870" t="s">
        <v>110</v>
      </c>
      <c r="R870" t="s">
        <v>4950</v>
      </c>
      <c r="W870" t="s">
        <v>4953</v>
      </c>
      <c r="X870" t="s">
        <v>4954</v>
      </c>
      <c r="Y870" t="s">
        <v>143</v>
      </c>
      <c r="Z870" t="s">
        <v>114</v>
      </c>
      <c r="AA870" t="s">
        <v>4955</v>
      </c>
      <c r="AB870" t="s">
        <v>367</v>
      </c>
      <c r="AC870" t="s">
        <v>117</v>
      </c>
      <c r="AD870" t="s">
        <v>110</v>
      </c>
      <c r="AE870" t="s">
        <v>118</v>
      </c>
      <c r="AF870" t="s">
        <v>368</v>
      </c>
      <c r="AG870" t="s">
        <v>119</v>
      </c>
    </row>
    <row r="871" spans="1:33" x14ac:dyDescent="0.25">
      <c r="A871">
        <v>1043232143</v>
      </c>
      <c r="B871">
        <v>3803192</v>
      </c>
      <c r="C871" t="s">
        <v>4956</v>
      </c>
      <c r="D871" t="s">
        <v>4957</v>
      </c>
      <c r="E871" t="s">
        <v>4958</v>
      </c>
      <c r="G871" t="s">
        <v>361</v>
      </c>
      <c r="H871" t="s">
        <v>362</v>
      </c>
      <c r="J871" t="s">
        <v>678</v>
      </c>
      <c r="L871" t="s">
        <v>226</v>
      </c>
      <c r="M871" t="s">
        <v>110</v>
      </c>
      <c r="R871" t="s">
        <v>4956</v>
      </c>
      <c r="W871" t="s">
        <v>4958</v>
      </c>
      <c r="X871" t="s">
        <v>4959</v>
      </c>
      <c r="Y871" t="s">
        <v>126</v>
      </c>
      <c r="Z871" t="s">
        <v>114</v>
      </c>
      <c r="AA871" t="s">
        <v>4960</v>
      </c>
      <c r="AB871" t="s">
        <v>367</v>
      </c>
      <c r="AC871" t="s">
        <v>117</v>
      </c>
      <c r="AD871" t="s">
        <v>110</v>
      </c>
      <c r="AE871" t="s">
        <v>118</v>
      </c>
      <c r="AF871" t="s">
        <v>368</v>
      </c>
      <c r="AG871" t="s">
        <v>119</v>
      </c>
    </row>
    <row r="872" spans="1:33" x14ac:dyDescent="0.25">
      <c r="A872">
        <v>1417042565</v>
      </c>
      <c r="B872">
        <v>885649</v>
      </c>
      <c r="C872" t="s">
        <v>4961</v>
      </c>
      <c r="D872" t="s">
        <v>4962</v>
      </c>
      <c r="E872" t="s">
        <v>4963</v>
      </c>
      <c r="G872" t="s">
        <v>283</v>
      </c>
      <c r="H872" t="s">
        <v>284</v>
      </c>
      <c r="J872" t="s">
        <v>285</v>
      </c>
      <c r="L872" t="s">
        <v>122</v>
      </c>
      <c r="M872" t="s">
        <v>110</v>
      </c>
      <c r="R872" t="s">
        <v>4961</v>
      </c>
      <c r="W872" t="s">
        <v>4963</v>
      </c>
      <c r="X872" t="s">
        <v>4964</v>
      </c>
      <c r="Y872" t="s">
        <v>258</v>
      </c>
      <c r="Z872" t="s">
        <v>114</v>
      </c>
      <c r="AA872" t="s">
        <v>4965</v>
      </c>
      <c r="AB872" t="s">
        <v>128</v>
      </c>
      <c r="AC872" t="s">
        <v>117</v>
      </c>
      <c r="AD872" t="s">
        <v>110</v>
      </c>
      <c r="AE872" t="s">
        <v>118</v>
      </c>
      <c r="AG872" t="s">
        <v>119</v>
      </c>
    </row>
    <row r="873" spans="1:33" x14ac:dyDescent="0.25">
      <c r="A873">
        <v>1417970005</v>
      </c>
      <c r="B873">
        <v>1278606</v>
      </c>
      <c r="C873" t="s">
        <v>4966</v>
      </c>
      <c r="D873" t="s">
        <v>4967</v>
      </c>
      <c r="E873" t="s">
        <v>4968</v>
      </c>
      <c r="G873" t="s">
        <v>283</v>
      </c>
      <c r="H873" t="s">
        <v>284</v>
      </c>
      <c r="J873" t="s">
        <v>285</v>
      </c>
      <c r="L873" t="s">
        <v>166</v>
      </c>
      <c r="M873" t="s">
        <v>110</v>
      </c>
      <c r="R873" t="s">
        <v>4966</v>
      </c>
      <c r="W873" t="s">
        <v>4968</v>
      </c>
      <c r="X873" t="s">
        <v>4969</v>
      </c>
      <c r="Y873" t="s">
        <v>4970</v>
      </c>
      <c r="Z873" t="s">
        <v>114</v>
      </c>
      <c r="AA873" t="s">
        <v>4971</v>
      </c>
      <c r="AB873" t="s">
        <v>128</v>
      </c>
      <c r="AC873" t="s">
        <v>117</v>
      </c>
      <c r="AD873" t="s">
        <v>110</v>
      </c>
      <c r="AE873" t="s">
        <v>118</v>
      </c>
      <c r="AG873" t="s">
        <v>119</v>
      </c>
    </row>
    <row r="874" spans="1:33" x14ac:dyDescent="0.25">
      <c r="A874">
        <v>1417981838</v>
      </c>
      <c r="B874">
        <v>3950103</v>
      </c>
      <c r="C874" t="s">
        <v>4972</v>
      </c>
      <c r="D874" t="s">
        <v>4973</v>
      </c>
      <c r="E874" t="s">
        <v>4972</v>
      </c>
      <c r="G874" t="s">
        <v>283</v>
      </c>
      <c r="H874" t="s">
        <v>284</v>
      </c>
      <c r="J874" t="s">
        <v>285</v>
      </c>
      <c r="L874" t="s">
        <v>109</v>
      </c>
      <c r="M874" t="s">
        <v>110</v>
      </c>
      <c r="R874" t="s">
        <v>4972</v>
      </c>
      <c r="W874" t="s">
        <v>4972</v>
      </c>
      <c r="X874" t="s">
        <v>4974</v>
      </c>
      <c r="Y874" t="s">
        <v>258</v>
      </c>
      <c r="Z874" t="s">
        <v>114</v>
      </c>
      <c r="AA874" t="s">
        <v>4975</v>
      </c>
      <c r="AB874" t="s">
        <v>128</v>
      </c>
      <c r="AC874" t="s">
        <v>117</v>
      </c>
      <c r="AD874" t="s">
        <v>110</v>
      </c>
      <c r="AE874" t="s">
        <v>118</v>
      </c>
      <c r="AG874" t="s">
        <v>119</v>
      </c>
    </row>
    <row r="875" spans="1:33" x14ac:dyDescent="0.25">
      <c r="A875">
        <v>1427099894</v>
      </c>
      <c r="B875">
        <v>2232433</v>
      </c>
      <c r="C875" t="s">
        <v>4976</v>
      </c>
      <c r="D875" t="s">
        <v>4977</v>
      </c>
      <c r="E875" t="s">
        <v>4978</v>
      </c>
      <c r="G875" t="s">
        <v>283</v>
      </c>
      <c r="H875" t="s">
        <v>284</v>
      </c>
      <c r="J875" t="s">
        <v>285</v>
      </c>
      <c r="L875" t="s">
        <v>140</v>
      </c>
      <c r="M875" t="s">
        <v>110</v>
      </c>
      <c r="R875" t="s">
        <v>4976</v>
      </c>
      <c r="W875" t="s">
        <v>4978</v>
      </c>
      <c r="X875" t="s">
        <v>4978</v>
      </c>
      <c r="Y875" t="s">
        <v>258</v>
      </c>
      <c r="Z875" t="s">
        <v>114</v>
      </c>
      <c r="AA875" t="s">
        <v>2027</v>
      </c>
      <c r="AB875" t="s">
        <v>128</v>
      </c>
      <c r="AC875" t="s">
        <v>117</v>
      </c>
      <c r="AD875" t="s">
        <v>110</v>
      </c>
      <c r="AE875" t="s">
        <v>118</v>
      </c>
      <c r="AG875" t="s">
        <v>119</v>
      </c>
    </row>
    <row r="876" spans="1:33" x14ac:dyDescent="0.25">
      <c r="A876">
        <v>1427126382</v>
      </c>
      <c r="B876">
        <v>193059</v>
      </c>
      <c r="C876" t="s">
        <v>4979</v>
      </c>
      <c r="D876" t="s">
        <v>4980</v>
      </c>
      <c r="E876" t="s">
        <v>4981</v>
      </c>
      <c r="G876" t="s">
        <v>283</v>
      </c>
      <c r="H876" t="s">
        <v>284</v>
      </c>
      <c r="J876" t="s">
        <v>285</v>
      </c>
      <c r="L876" t="s">
        <v>166</v>
      </c>
      <c r="M876" t="s">
        <v>110</v>
      </c>
      <c r="R876" t="s">
        <v>4979</v>
      </c>
      <c r="W876" t="s">
        <v>4981</v>
      </c>
      <c r="X876" t="s">
        <v>4982</v>
      </c>
      <c r="Y876" t="s">
        <v>258</v>
      </c>
      <c r="Z876" t="s">
        <v>114</v>
      </c>
      <c r="AA876" t="s">
        <v>4983</v>
      </c>
      <c r="AB876" t="s">
        <v>128</v>
      </c>
      <c r="AC876" t="s">
        <v>117</v>
      </c>
      <c r="AD876" t="s">
        <v>110</v>
      </c>
      <c r="AE876" t="s">
        <v>118</v>
      </c>
      <c r="AG876" t="s">
        <v>119</v>
      </c>
    </row>
    <row r="877" spans="1:33" x14ac:dyDescent="0.25">
      <c r="A877">
        <v>1427127547</v>
      </c>
      <c r="B877">
        <v>3259556</v>
      </c>
      <c r="C877" t="s">
        <v>4984</v>
      </c>
      <c r="D877" t="s">
        <v>4985</v>
      </c>
      <c r="E877" t="s">
        <v>4986</v>
      </c>
      <c r="G877" t="s">
        <v>283</v>
      </c>
      <c r="H877" t="s">
        <v>284</v>
      </c>
      <c r="J877" t="s">
        <v>285</v>
      </c>
      <c r="L877" t="s">
        <v>122</v>
      </c>
      <c r="M877" t="s">
        <v>110</v>
      </c>
      <c r="R877" t="s">
        <v>4987</v>
      </c>
      <c r="W877" t="s">
        <v>4986</v>
      </c>
      <c r="X877" t="s">
        <v>2026</v>
      </c>
      <c r="Y877" t="s">
        <v>258</v>
      </c>
      <c r="Z877" t="s">
        <v>114</v>
      </c>
      <c r="AA877" t="s">
        <v>2027</v>
      </c>
      <c r="AB877" t="s">
        <v>128</v>
      </c>
      <c r="AC877" t="s">
        <v>117</v>
      </c>
      <c r="AD877" t="s">
        <v>110</v>
      </c>
      <c r="AE877" t="s">
        <v>118</v>
      </c>
      <c r="AG877" t="s">
        <v>119</v>
      </c>
    </row>
    <row r="878" spans="1:33" x14ac:dyDescent="0.25">
      <c r="A878">
        <v>1427210541</v>
      </c>
      <c r="B878">
        <v>3918994</v>
      </c>
      <c r="C878" t="s">
        <v>4988</v>
      </c>
      <c r="D878" t="s">
        <v>4989</v>
      </c>
      <c r="E878" t="s">
        <v>4990</v>
      </c>
      <c r="G878" t="s">
        <v>283</v>
      </c>
      <c r="H878" t="s">
        <v>284</v>
      </c>
      <c r="J878" t="s">
        <v>285</v>
      </c>
      <c r="L878" t="s">
        <v>140</v>
      </c>
      <c r="M878" t="s">
        <v>110</v>
      </c>
      <c r="R878" t="s">
        <v>4988</v>
      </c>
      <c r="W878" t="s">
        <v>4991</v>
      </c>
      <c r="X878" t="s">
        <v>4992</v>
      </c>
      <c r="Y878" t="s">
        <v>365</v>
      </c>
      <c r="Z878" t="s">
        <v>114</v>
      </c>
      <c r="AA878" t="s">
        <v>4993</v>
      </c>
      <c r="AB878" t="s">
        <v>128</v>
      </c>
      <c r="AC878" t="s">
        <v>117</v>
      </c>
      <c r="AD878" t="s">
        <v>110</v>
      </c>
      <c r="AE878" t="s">
        <v>118</v>
      </c>
      <c r="AG878" t="s">
        <v>119</v>
      </c>
    </row>
    <row r="879" spans="1:33" x14ac:dyDescent="0.25">
      <c r="A879">
        <v>1427213610</v>
      </c>
      <c r="B879">
        <v>3245847</v>
      </c>
      <c r="C879" t="s">
        <v>4994</v>
      </c>
      <c r="D879" t="s">
        <v>4995</v>
      </c>
      <c r="E879" t="s">
        <v>4996</v>
      </c>
      <c r="G879" t="s">
        <v>283</v>
      </c>
      <c r="H879" t="s">
        <v>284</v>
      </c>
      <c r="J879" t="s">
        <v>285</v>
      </c>
      <c r="L879" t="s">
        <v>122</v>
      </c>
      <c r="M879" t="s">
        <v>110</v>
      </c>
      <c r="R879" t="s">
        <v>4994</v>
      </c>
      <c r="W879" t="s">
        <v>4997</v>
      </c>
      <c r="X879" t="s">
        <v>4772</v>
      </c>
      <c r="Y879" t="s">
        <v>168</v>
      </c>
      <c r="Z879" t="s">
        <v>114</v>
      </c>
      <c r="AA879" t="s">
        <v>4773</v>
      </c>
      <c r="AB879" t="s">
        <v>128</v>
      </c>
      <c r="AC879" t="s">
        <v>117</v>
      </c>
      <c r="AD879" t="s">
        <v>110</v>
      </c>
      <c r="AE879" t="s">
        <v>118</v>
      </c>
      <c r="AG879" t="s">
        <v>119</v>
      </c>
    </row>
    <row r="880" spans="1:33" x14ac:dyDescent="0.25">
      <c r="A880">
        <v>1952322968</v>
      </c>
      <c r="B880">
        <v>2597973</v>
      </c>
      <c r="C880" t="s">
        <v>4998</v>
      </c>
      <c r="D880" t="s">
        <v>4999</v>
      </c>
      <c r="E880" t="s">
        <v>5000</v>
      </c>
      <c r="G880" t="s">
        <v>283</v>
      </c>
      <c r="H880" t="s">
        <v>284</v>
      </c>
      <c r="J880" t="s">
        <v>285</v>
      </c>
      <c r="L880" t="s">
        <v>234</v>
      </c>
      <c r="M880" t="s">
        <v>123</v>
      </c>
      <c r="R880" t="s">
        <v>4998</v>
      </c>
      <c r="W880" t="s">
        <v>5000</v>
      </c>
      <c r="X880" t="s">
        <v>5001</v>
      </c>
      <c r="Y880" t="s">
        <v>258</v>
      </c>
      <c r="Z880" t="s">
        <v>114</v>
      </c>
      <c r="AA880" t="s">
        <v>298</v>
      </c>
      <c r="AB880" t="s">
        <v>128</v>
      </c>
      <c r="AC880" t="s">
        <v>117</v>
      </c>
      <c r="AD880" t="s">
        <v>110</v>
      </c>
      <c r="AE880" t="s">
        <v>118</v>
      </c>
      <c r="AG880" t="s">
        <v>119</v>
      </c>
    </row>
    <row r="881" spans="1:33" x14ac:dyDescent="0.25">
      <c r="A881">
        <v>1952626103</v>
      </c>
      <c r="B881">
        <v>3220459</v>
      </c>
      <c r="C881" t="s">
        <v>5002</v>
      </c>
      <c r="D881" t="s">
        <v>5003</v>
      </c>
      <c r="E881" t="s">
        <v>5004</v>
      </c>
      <c r="G881" t="s">
        <v>283</v>
      </c>
      <c r="H881" t="s">
        <v>284</v>
      </c>
      <c r="J881" t="s">
        <v>285</v>
      </c>
      <c r="L881" t="s">
        <v>122</v>
      </c>
      <c r="M881" t="s">
        <v>110</v>
      </c>
      <c r="R881" t="s">
        <v>5002</v>
      </c>
      <c r="W881" t="s">
        <v>5004</v>
      </c>
      <c r="X881" t="s">
        <v>297</v>
      </c>
      <c r="Y881" t="s">
        <v>258</v>
      </c>
      <c r="Z881" t="s">
        <v>114</v>
      </c>
      <c r="AA881" t="s">
        <v>298</v>
      </c>
      <c r="AB881" t="s">
        <v>128</v>
      </c>
      <c r="AC881" t="s">
        <v>117</v>
      </c>
      <c r="AD881" t="s">
        <v>110</v>
      </c>
      <c r="AE881" t="s">
        <v>118</v>
      </c>
      <c r="AG881" t="s">
        <v>119</v>
      </c>
    </row>
    <row r="882" spans="1:33" x14ac:dyDescent="0.25">
      <c r="A882">
        <v>1952699597</v>
      </c>
      <c r="B882">
        <v>3972401</v>
      </c>
      <c r="C882" t="s">
        <v>5005</v>
      </c>
      <c r="D882" t="s">
        <v>5006</v>
      </c>
      <c r="E882" t="s">
        <v>5005</v>
      </c>
      <c r="G882" t="s">
        <v>283</v>
      </c>
      <c r="H882" t="s">
        <v>284</v>
      </c>
      <c r="J882" t="s">
        <v>285</v>
      </c>
      <c r="L882" t="s">
        <v>140</v>
      </c>
      <c r="M882" t="s">
        <v>110</v>
      </c>
      <c r="R882" t="s">
        <v>5005</v>
      </c>
      <c r="W882" t="s">
        <v>5007</v>
      </c>
      <c r="X882" t="s">
        <v>302</v>
      </c>
      <c r="Y882" t="s">
        <v>303</v>
      </c>
      <c r="Z882" t="s">
        <v>114</v>
      </c>
      <c r="AA882" t="s">
        <v>304</v>
      </c>
      <c r="AB882" t="s">
        <v>128</v>
      </c>
      <c r="AC882" t="s">
        <v>117</v>
      </c>
      <c r="AD882" t="s">
        <v>110</v>
      </c>
      <c r="AE882" t="s">
        <v>118</v>
      </c>
      <c r="AG882" t="s">
        <v>119</v>
      </c>
    </row>
    <row r="883" spans="1:33" x14ac:dyDescent="0.25">
      <c r="A883">
        <v>1962419218</v>
      </c>
      <c r="B883">
        <v>1467963</v>
      </c>
      <c r="C883" t="s">
        <v>5008</v>
      </c>
      <c r="D883" t="s">
        <v>5009</v>
      </c>
      <c r="E883" t="s">
        <v>5008</v>
      </c>
      <c r="G883" t="s">
        <v>283</v>
      </c>
      <c r="H883" t="s">
        <v>284</v>
      </c>
      <c r="J883" t="s">
        <v>285</v>
      </c>
      <c r="L883" t="s">
        <v>122</v>
      </c>
      <c r="M883" t="s">
        <v>110</v>
      </c>
      <c r="R883" t="s">
        <v>5008</v>
      </c>
      <c r="W883" t="s">
        <v>5008</v>
      </c>
      <c r="X883" t="s">
        <v>5010</v>
      </c>
      <c r="Y883" t="s">
        <v>126</v>
      </c>
      <c r="Z883" t="s">
        <v>114</v>
      </c>
      <c r="AA883" t="s">
        <v>181</v>
      </c>
      <c r="AB883" t="s">
        <v>128</v>
      </c>
      <c r="AC883" t="s">
        <v>117</v>
      </c>
      <c r="AD883" t="s">
        <v>110</v>
      </c>
      <c r="AE883" t="s">
        <v>118</v>
      </c>
      <c r="AG883" t="s">
        <v>119</v>
      </c>
    </row>
    <row r="884" spans="1:33" x14ac:dyDescent="0.25">
      <c r="A884">
        <v>1962491811</v>
      </c>
      <c r="B884">
        <v>899252</v>
      </c>
      <c r="C884" t="s">
        <v>5011</v>
      </c>
      <c r="D884" t="s">
        <v>5012</v>
      </c>
      <c r="E884" t="s">
        <v>5013</v>
      </c>
      <c r="G884" t="s">
        <v>283</v>
      </c>
      <c r="H884" t="s">
        <v>284</v>
      </c>
      <c r="J884" t="s">
        <v>285</v>
      </c>
      <c r="L884" t="s">
        <v>122</v>
      </c>
      <c r="M884" t="s">
        <v>123</v>
      </c>
      <c r="R884" t="s">
        <v>5011</v>
      </c>
      <c r="W884" t="s">
        <v>5011</v>
      </c>
      <c r="X884" t="s">
        <v>5014</v>
      </c>
      <c r="Y884" t="s">
        <v>258</v>
      </c>
      <c r="Z884" t="s">
        <v>114</v>
      </c>
      <c r="AA884" t="s">
        <v>5015</v>
      </c>
      <c r="AB884" t="s">
        <v>128</v>
      </c>
      <c r="AC884" t="s">
        <v>117</v>
      </c>
      <c r="AD884" t="s">
        <v>110</v>
      </c>
      <c r="AE884" t="s">
        <v>118</v>
      </c>
      <c r="AG884" t="s">
        <v>119</v>
      </c>
    </row>
    <row r="885" spans="1:33" x14ac:dyDescent="0.25">
      <c r="A885">
        <v>1962603068</v>
      </c>
      <c r="B885">
        <v>2890059</v>
      </c>
      <c r="C885" t="s">
        <v>5016</v>
      </c>
      <c r="D885" t="s">
        <v>5017</v>
      </c>
      <c r="E885" t="s">
        <v>5018</v>
      </c>
      <c r="G885" t="s">
        <v>283</v>
      </c>
      <c r="H885" t="s">
        <v>284</v>
      </c>
      <c r="J885" t="s">
        <v>285</v>
      </c>
      <c r="L885" t="s">
        <v>122</v>
      </c>
      <c r="M885" t="s">
        <v>110</v>
      </c>
      <c r="R885" t="s">
        <v>5016</v>
      </c>
      <c r="W885" t="s">
        <v>5018</v>
      </c>
      <c r="X885" t="s">
        <v>125</v>
      </c>
      <c r="Y885" t="s">
        <v>126</v>
      </c>
      <c r="Z885" t="s">
        <v>114</v>
      </c>
      <c r="AA885" t="s">
        <v>127</v>
      </c>
      <c r="AB885" t="s">
        <v>128</v>
      </c>
      <c r="AC885" t="s">
        <v>117</v>
      </c>
      <c r="AD885" t="s">
        <v>110</v>
      </c>
      <c r="AE885" t="s">
        <v>118</v>
      </c>
      <c r="AG885" t="s">
        <v>119</v>
      </c>
    </row>
    <row r="886" spans="1:33" x14ac:dyDescent="0.25">
      <c r="A886">
        <v>1972764413</v>
      </c>
      <c r="B886">
        <v>3521184</v>
      </c>
      <c r="C886" t="s">
        <v>5019</v>
      </c>
      <c r="D886" t="s">
        <v>5020</v>
      </c>
      <c r="E886" t="s">
        <v>5019</v>
      </c>
      <c r="G886" t="s">
        <v>283</v>
      </c>
      <c r="H886" t="s">
        <v>284</v>
      </c>
      <c r="J886" t="s">
        <v>285</v>
      </c>
      <c r="L886" t="s">
        <v>122</v>
      </c>
      <c r="M886" t="s">
        <v>110</v>
      </c>
      <c r="R886" t="s">
        <v>5019</v>
      </c>
      <c r="W886" t="s">
        <v>5019</v>
      </c>
      <c r="X886" t="s">
        <v>297</v>
      </c>
      <c r="Y886" t="s">
        <v>258</v>
      </c>
      <c r="Z886" t="s">
        <v>114</v>
      </c>
      <c r="AA886" t="s">
        <v>298</v>
      </c>
      <c r="AB886" t="s">
        <v>128</v>
      </c>
      <c r="AC886" t="s">
        <v>117</v>
      </c>
      <c r="AD886" t="s">
        <v>110</v>
      </c>
      <c r="AE886" t="s">
        <v>118</v>
      </c>
      <c r="AG886" t="s">
        <v>119</v>
      </c>
    </row>
    <row r="887" spans="1:33" x14ac:dyDescent="0.25">
      <c r="A887">
        <v>1972768869</v>
      </c>
      <c r="B887">
        <v>3951200</v>
      </c>
      <c r="C887" t="s">
        <v>5021</v>
      </c>
      <c r="D887" t="s">
        <v>5022</v>
      </c>
      <c r="E887" t="s">
        <v>5023</v>
      </c>
      <c r="G887" t="s">
        <v>283</v>
      </c>
      <c r="H887" t="s">
        <v>284</v>
      </c>
      <c r="J887" t="s">
        <v>285</v>
      </c>
      <c r="L887" t="s">
        <v>140</v>
      </c>
      <c r="M887" t="s">
        <v>110</v>
      </c>
      <c r="R887" t="s">
        <v>5021</v>
      </c>
      <c r="W887" t="s">
        <v>5024</v>
      </c>
      <c r="X887" t="s">
        <v>5025</v>
      </c>
      <c r="Y887" t="s">
        <v>258</v>
      </c>
      <c r="Z887" t="s">
        <v>114</v>
      </c>
      <c r="AA887" t="s">
        <v>5026</v>
      </c>
      <c r="AB887" t="s">
        <v>128</v>
      </c>
      <c r="AC887" t="s">
        <v>117</v>
      </c>
      <c r="AD887" t="s">
        <v>110</v>
      </c>
      <c r="AE887" t="s">
        <v>118</v>
      </c>
      <c r="AG887" t="s">
        <v>119</v>
      </c>
    </row>
    <row r="888" spans="1:33" x14ac:dyDescent="0.25">
      <c r="A888">
        <v>1982641635</v>
      </c>
      <c r="B888">
        <v>2253501</v>
      </c>
      <c r="C888" t="s">
        <v>5027</v>
      </c>
      <c r="D888" t="s">
        <v>5028</v>
      </c>
      <c r="E888" t="s">
        <v>5029</v>
      </c>
      <c r="G888" t="s">
        <v>283</v>
      </c>
      <c r="H888" t="s">
        <v>284</v>
      </c>
      <c r="J888" t="s">
        <v>285</v>
      </c>
      <c r="L888" t="s">
        <v>122</v>
      </c>
      <c r="M888" t="s">
        <v>110</v>
      </c>
      <c r="R888" t="s">
        <v>5027</v>
      </c>
      <c r="W888" t="s">
        <v>5030</v>
      </c>
      <c r="X888" t="s">
        <v>5031</v>
      </c>
      <c r="Y888" t="s">
        <v>258</v>
      </c>
      <c r="Z888" t="s">
        <v>114</v>
      </c>
      <c r="AA888" t="s">
        <v>5032</v>
      </c>
      <c r="AB888" t="s">
        <v>128</v>
      </c>
      <c r="AC888" t="s">
        <v>117</v>
      </c>
      <c r="AD888" t="s">
        <v>110</v>
      </c>
      <c r="AE888" t="s">
        <v>118</v>
      </c>
      <c r="AG888" t="s">
        <v>119</v>
      </c>
    </row>
    <row r="889" spans="1:33" x14ac:dyDescent="0.25">
      <c r="A889">
        <v>1982680971</v>
      </c>
      <c r="B889">
        <v>3064757</v>
      </c>
      <c r="C889" t="s">
        <v>5033</v>
      </c>
      <c r="D889" t="s">
        <v>5034</v>
      </c>
      <c r="E889" t="s">
        <v>5035</v>
      </c>
      <c r="G889" t="s">
        <v>283</v>
      </c>
      <c r="H889" t="s">
        <v>284</v>
      </c>
      <c r="J889" t="s">
        <v>285</v>
      </c>
      <c r="L889" t="s">
        <v>122</v>
      </c>
      <c r="M889" t="s">
        <v>110</v>
      </c>
      <c r="R889" t="s">
        <v>5033</v>
      </c>
      <c r="W889" t="s">
        <v>5036</v>
      </c>
      <c r="X889" t="s">
        <v>5037</v>
      </c>
      <c r="Y889" t="s">
        <v>143</v>
      </c>
      <c r="Z889" t="s">
        <v>114</v>
      </c>
      <c r="AA889" t="s">
        <v>5038</v>
      </c>
      <c r="AB889" t="s">
        <v>128</v>
      </c>
      <c r="AC889" t="s">
        <v>117</v>
      </c>
      <c r="AD889" t="s">
        <v>110</v>
      </c>
      <c r="AE889" t="s">
        <v>118</v>
      </c>
      <c r="AG889" t="s">
        <v>119</v>
      </c>
    </row>
    <row r="890" spans="1:33" x14ac:dyDescent="0.25">
      <c r="A890">
        <v>1982794848</v>
      </c>
      <c r="B890">
        <v>1124574</v>
      </c>
      <c r="C890" t="s">
        <v>5039</v>
      </c>
      <c r="D890" t="s">
        <v>5040</v>
      </c>
      <c r="E890" t="s">
        <v>5041</v>
      </c>
      <c r="G890" t="s">
        <v>283</v>
      </c>
      <c r="H890" t="s">
        <v>284</v>
      </c>
      <c r="J890" t="s">
        <v>285</v>
      </c>
      <c r="L890" t="s">
        <v>122</v>
      </c>
      <c r="M890" t="s">
        <v>110</v>
      </c>
      <c r="R890" t="s">
        <v>5039</v>
      </c>
      <c r="W890" t="s">
        <v>5042</v>
      </c>
      <c r="X890" t="s">
        <v>297</v>
      </c>
      <c r="Y890" t="s">
        <v>258</v>
      </c>
      <c r="Z890" t="s">
        <v>114</v>
      </c>
      <c r="AA890" t="s">
        <v>298</v>
      </c>
      <c r="AB890" t="s">
        <v>128</v>
      </c>
      <c r="AC890" t="s">
        <v>117</v>
      </c>
      <c r="AD890" t="s">
        <v>110</v>
      </c>
      <c r="AE890" t="s">
        <v>118</v>
      </c>
      <c r="AG890" t="s">
        <v>119</v>
      </c>
    </row>
    <row r="891" spans="1:33" x14ac:dyDescent="0.25">
      <c r="A891">
        <v>1982985610</v>
      </c>
      <c r="B891">
        <v>3480866</v>
      </c>
      <c r="C891" t="s">
        <v>5043</v>
      </c>
      <c r="D891" t="s">
        <v>5044</v>
      </c>
      <c r="E891" t="s">
        <v>5045</v>
      </c>
      <c r="G891" t="s">
        <v>283</v>
      </c>
      <c r="H891" t="s">
        <v>284</v>
      </c>
      <c r="J891" t="s">
        <v>285</v>
      </c>
      <c r="L891" t="s">
        <v>226</v>
      </c>
      <c r="M891" t="s">
        <v>110</v>
      </c>
      <c r="R891" t="s">
        <v>5043</v>
      </c>
      <c r="W891" t="s">
        <v>5045</v>
      </c>
      <c r="X891" t="s">
        <v>5046</v>
      </c>
      <c r="Y891" t="s">
        <v>151</v>
      </c>
      <c r="Z891" t="s">
        <v>114</v>
      </c>
      <c r="AA891" t="s">
        <v>5047</v>
      </c>
      <c r="AB891" t="s">
        <v>128</v>
      </c>
      <c r="AC891" t="s">
        <v>117</v>
      </c>
      <c r="AD891" t="s">
        <v>110</v>
      </c>
      <c r="AE891" t="s">
        <v>118</v>
      </c>
      <c r="AG891" t="s">
        <v>119</v>
      </c>
    </row>
    <row r="892" spans="1:33" x14ac:dyDescent="0.25">
      <c r="A892">
        <v>1982994836</v>
      </c>
      <c r="B892">
        <v>4019903</v>
      </c>
      <c r="C892" t="s">
        <v>5048</v>
      </c>
      <c r="D892" t="s">
        <v>5049</v>
      </c>
      <c r="E892" t="s">
        <v>5050</v>
      </c>
      <c r="G892" t="s">
        <v>283</v>
      </c>
      <c r="H892" t="s">
        <v>284</v>
      </c>
      <c r="J892" t="s">
        <v>285</v>
      </c>
      <c r="L892" t="s">
        <v>234</v>
      </c>
      <c r="M892" t="s">
        <v>110</v>
      </c>
      <c r="R892" t="s">
        <v>5048</v>
      </c>
      <c r="W892" t="s">
        <v>5051</v>
      </c>
      <c r="X892" t="s">
        <v>5052</v>
      </c>
      <c r="Y892" t="s">
        <v>5053</v>
      </c>
      <c r="Z892" t="s">
        <v>114</v>
      </c>
      <c r="AA892" t="s">
        <v>5054</v>
      </c>
      <c r="AB892" t="s">
        <v>128</v>
      </c>
      <c r="AC892" t="s">
        <v>117</v>
      </c>
      <c r="AD892" t="s">
        <v>110</v>
      </c>
      <c r="AE892" t="s">
        <v>118</v>
      </c>
      <c r="AG892" t="s">
        <v>119</v>
      </c>
    </row>
    <row r="893" spans="1:33" x14ac:dyDescent="0.25">
      <c r="A893">
        <v>1245401025</v>
      </c>
      <c r="B893">
        <v>3518563</v>
      </c>
      <c r="C893" t="s">
        <v>5055</v>
      </c>
      <c r="D893" t="s">
        <v>5056</v>
      </c>
      <c r="E893" t="s">
        <v>5057</v>
      </c>
      <c r="G893" t="s">
        <v>283</v>
      </c>
      <c r="H893" t="s">
        <v>284</v>
      </c>
      <c r="J893" t="s">
        <v>285</v>
      </c>
      <c r="L893" t="s">
        <v>191</v>
      </c>
      <c r="M893" t="s">
        <v>110</v>
      </c>
      <c r="R893" t="s">
        <v>5055</v>
      </c>
      <c r="W893" t="s">
        <v>5057</v>
      </c>
      <c r="X893" t="s">
        <v>297</v>
      </c>
      <c r="Y893" t="s">
        <v>258</v>
      </c>
      <c r="Z893" t="s">
        <v>114</v>
      </c>
      <c r="AA893" t="s">
        <v>298</v>
      </c>
      <c r="AB893" t="s">
        <v>128</v>
      </c>
      <c r="AC893" t="s">
        <v>117</v>
      </c>
      <c r="AD893" t="s">
        <v>110</v>
      </c>
      <c r="AE893" t="s">
        <v>118</v>
      </c>
      <c r="AG893" t="s">
        <v>119</v>
      </c>
    </row>
    <row r="894" spans="1:33" x14ac:dyDescent="0.25">
      <c r="A894">
        <v>1245492487</v>
      </c>
      <c r="B894">
        <v>3242404</v>
      </c>
      <c r="C894" t="s">
        <v>5058</v>
      </c>
      <c r="D894" t="s">
        <v>5059</v>
      </c>
      <c r="E894" t="s">
        <v>5060</v>
      </c>
      <c r="G894" t="s">
        <v>283</v>
      </c>
      <c r="H894" t="s">
        <v>284</v>
      </c>
      <c r="J894" t="s">
        <v>285</v>
      </c>
      <c r="L894" t="s">
        <v>122</v>
      </c>
      <c r="M894" t="s">
        <v>110</v>
      </c>
      <c r="R894" t="s">
        <v>5058</v>
      </c>
      <c r="W894" t="s">
        <v>5061</v>
      </c>
      <c r="X894" t="s">
        <v>5062</v>
      </c>
      <c r="Y894" t="s">
        <v>303</v>
      </c>
      <c r="Z894" t="s">
        <v>114</v>
      </c>
      <c r="AA894" t="s">
        <v>304</v>
      </c>
      <c r="AB894" t="s">
        <v>128</v>
      </c>
      <c r="AC894" t="s">
        <v>117</v>
      </c>
      <c r="AD894" t="s">
        <v>110</v>
      </c>
      <c r="AE894" t="s">
        <v>118</v>
      </c>
      <c r="AG894" t="s">
        <v>119</v>
      </c>
    </row>
    <row r="895" spans="1:33" x14ac:dyDescent="0.25">
      <c r="A895">
        <v>1295784445</v>
      </c>
      <c r="B895">
        <v>1831772</v>
      </c>
      <c r="C895" t="s">
        <v>5063</v>
      </c>
      <c r="D895" t="s">
        <v>5064</v>
      </c>
      <c r="E895" t="s">
        <v>5065</v>
      </c>
      <c r="G895" t="s">
        <v>5066</v>
      </c>
      <c r="H895" t="s">
        <v>5067</v>
      </c>
      <c r="J895" t="s">
        <v>5068</v>
      </c>
      <c r="L895" t="s">
        <v>122</v>
      </c>
      <c r="M895" t="s">
        <v>123</v>
      </c>
      <c r="R895" t="s">
        <v>5069</v>
      </c>
      <c r="W895" t="s">
        <v>5070</v>
      </c>
      <c r="X895" t="s">
        <v>5071</v>
      </c>
      <c r="Y895" t="s">
        <v>143</v>
      </c>
      <c r="Z895" t="s">
        <v>114</v>
      </c>
      <c r="AA895" t="s">
        <v>5072</v>
      </c>
      <c r="AB895" t="s">
        <v>128</v>
      </c>
      <c r="AC895" t="s">
        <v>117</v>
      </c>
      <c r="AD895" t="s">
        <v>110</v>
      </c>
      <c r="AE895" t="s">
        <v>118</v>
      </c>
      <c r="AF895" t="s">
        <v>368</v>
      </c>
      <c r="AG895" t="s">
        <v>119</v>
      </c>
    </row>
    <row r="896" spans="1:33" x14ac:dyDescent="0.25">
      <c r="A896">
        <v>1467420224</v>
      </c>
      <c r="B896">
        <v>2460355</v>
      </c>
      <c r="C896" t="s">
        <v>5073</v>
      </c>
      <c r="D896" t="s">
        <v>5074</v>
      </c>
      <c r="E896" t="s">
        <v>5075</v>
      </c>
      <c r="G896" t="s">
        <v>5076</v>
      </c>
      <c r="H896" t="s">
        <v>5077</v>
      </c>
      <c r="J896" t="s">
        <v>5078</v>
      </c>
      <c r="L896" t="s">
        <v>226</v>
      </c>
      <c r="M896" t="s">
        <v>123</v>
      </c>
      <c r="R896" t="s">
        <v>5079</v>
      </c>
      <c r="W896" t="s">
        <v>5080</v>
      </c>
      <c r="X896" t="s">
        <v>5081</v>
      </c>
      <c r="Y896" t="s">
        <v>143</v>
      </c>
      <c r="Z896" t="s">
        <v>114</v>
      </c>
      <c r="AA896" t="s">
        <v>5082</v>
      </c>
      <c r="AB896" t="s">
        <v>128</v>
      </c>
      <c r="AC896" t="s">
        <v>117</v>
      </c>
      <c r="AD896" t="s">
        <v>110</v>
      </c>
      <c r="AE896" t="s">
        <v>118</v>
      </c>
      <c r="AF896" t="s">
        <v>368</v>
      </c>
      <c r="AG896" t="s">
        <v>119</v>
      </c>
    </row>
    <row r="897" spans="1:33" x14ac:dyDescent="0.25">
      <c r="A897">
        <v>1376694885</v>
      </c>
      <c r="B897">
        <v>1811605</v>
      </c>
      <c r="C897" t="s">
        <v>5083</v>
      </c>
      <c r="D897" t="s">
        <v>5084</v>
      </c>
      <c r="E897" t="s">
        <v>5085</v>
      </c>
      <c r="G897" t="s">
        <v>5086</v>
      </c>
      <c r="H897" t="s">
        <v>1704</v>
      </c>
      <c r="L897" t="s">
        <v>109</v>
      </c>
      <c r="M897" t="s">
        <v>110</v>
      </c>
      <c r="R897" t="s">
        <v>5087</v>
      </c>
      <c r="W897" t="s">
        <v>5085</v>
      </c>
      <c r="X897" t="s">
        <v>5088</v>
      </c>
      <c r="Y897" t="s">
        <v>258</v>
      </c>
      <c r="Z897" t="s">
        <v>114</v>
      </c>
      <c r="AA897" t="s">
        <v>653</v>
      </c>
      <c r="AB897" t="s">
        <v>128</v>
      </c>
      <c r="AC897" t="s">
        <v>117</v>
      </c>
      <c r="AD897" t="s">
        <v>110</v>
      </c>
      <c r="AE897" t="s">
        <v>118</v>
      </c>
      <c r="AF897" t="s">
        <v>368</v>
      </c>
      <c r="AG897" t="s">
        <v>119</v>
      </c>
    </row>
    <row r="898" spans="1:33" x14ac:dyDescent="0.25">
      <c r="A898">
        <v>1821108861</v>
      </c>
      <c r="B898">
        <v>1607390</v>
      </c>
      <c r="C898" t="s">
        <v>5089</v>
      </c>
      <c r="D898" t="s">
        <v>5090</v>
      </c>
      <c r="E898" t="s">
        <v>5091</v>
      </c>
      <c r="G898" t="s">
        <v>5092</v>
      </c>
      <c r="H898" t="s">
        <v>5093</v>
      </c>
      <c r="J898" t="s">
        <v>5094</v>
      </c>
      <c r="L898" t="s">
        <v>226</v>
      </c>
      <c r="M898" t="s">
        <v>123</v>
      </c>
      <c r="R898" t="s">
        <v>5095</v>
      </c>
      <c r="W898" t="s">
        <v>5091</v>
      </c>
      <c r="X898" t="s">
        <v>5096</v>
      </c>
      <c r="Y898" t="s">
        <v>384</v>
      </c>
      <c r="Z898" t="s">
        <v>114</v>
      </c>
      <c r="AA898" t="s">
        <v>5097</v>
      </c>
      <c r="AB898" t="s">
        <v>128</v>
      </c>
      <c r="AC898" t="s">
        <v>117</v>
      </c>
      <c r="AD898" t="s">
        <v>110</v>
      </c>
      <c r="AE898" t="s">
        <v>118</v>
      </c>
      <c r="AF898" t="s">
        <v>368</v>
      </c>
      <c r="AG898" t="s">
        <v>119</v>
      </c>
    </row>
    <row r="899" spans="1:33" x14ac:dyDescent="0.25">
      <c r="A899">
        <v>1912173501</v>
      </c>
      <c r="B899">
        <v>3025069</v>
      </c>
      <c r="C899" t="s">
        <v>5098</v>
      </c>
      <c r="D899" t="s">
        <v>5099</v>
      </c>
      <c r="E899" t="s">
        <v>5100</v>
      </c>
      <c r="G899" t="s">
        <v>5101</v>
      </c>
      <c r="H899" t="s">
        <v>5102</v>
      </c>
      <c r="L899" t="s">
        <v>109</v>
      </c>
      <c r="M899" t="s">
        <v>110</v>
      </c>
      <c r="R899" t="s">
        <v>5103</v>
      </c>
      <c r="W899" t="s">
        <v>5104</v>
      </c>
      <c r="X899" t="s">
        <v>1706</v>
      </c>
      <c r="Y899" t="s">
        <v>258</v>
      </c>
      <c r="Z899" t="s">
        <v>114</v>
      </c>
      <c r="AA899" t="s">
        <v>1707</v>
      </c>
      <c r="AB899" t="s">
        <v>128</v>
      </c>
      <c r="AC899" t="s">
        <v>117</v>
      </c>
      <c r="AD899" t="s">
        <v>110</v>
      </c>
      <c r="AE899" t="s">
        <v>118</v>
      </c>
      <c r="AF899" t="s">
        <v>368</v>
      </c>
      <c r="AG899" t="s">
        <v>119</v>
      </c>
    </row>
    <row r="900" spans="1:33" x14ac:dyDescent="0.25">
      <c r="A900">
        <v>1346329984</v>
      </c>
      <c r="B900">
        <v>1591602</v>
      </c>
      <c r="C900" t="s">
        <v>5105</v>
      </c>
      <c r="D900" t="s">
        <v>5106</v>
      </c>
      <c r="E900" t="s">
        <v>5107</v>
      </c>
      <c r="G900" t="s">
        <v>5108</v>
      </c>
      <c r="H900" t="s">
        <v>5109</v>
      </c>
      <c r="J900" t="s">
        <v>5110</v>
      </c>
      <c r="L900" t="s">
        <v>226</v>
      </c>
      <c r="M900" t="s">
        <v>123</v>
      </c>
      <c r="R900" t="s">
        <v>5111</v>
      </c>
      <c r="W900" t="s">
        <v>5107</v>
      </c>
      <c r="X900" t="s">
        <v>4547</v>
      </c>
      <c r="Y900" t="s">
        <v>143</v>
      </c>
      <c r="Z900" t="s">
        <v>114</v>
      </c>
      <c r="AA900">
        <v>10457</v>
      </c>
      <c r="AB900" t="s">
        <v>128</v>
      </c>
      <c r="AC900" t="s">
        <v>117</v>
      </c>
      <c r="AD900" t="s">
        <v>110</v>
      </c>
      <c r="AE900" t="s">
        <v>118</v>
      </c>
      <c r="AF900" t="s">
        <v>368</v>
      </c>
      <c r="AG900" t="s">
        <v>119</v>
      </c>
    </row>
    <row r="901" spans="1:33" x14ac:dyDescent="0.25">
      <c r="A901">
        <v>1023133550</v>
      </c>
      <c r="B901">
        <v>2613303</v>
      </c>
      <c r="C901" t="s">
        <v>5112</v>
      </c>
      <c r="D901" t="s">
        <v>5113</v>
      </c>
      <c r="E901" t="s">
        <v>5114</v>
      </c>
      <c r="G901" t="s">
        <v>5115</v>
      </c>
      <c r="H901" t="s">
        <v>5116</v>
      </c>
      <c r="J901" t="s">
        <v>5117</v>
      </c>
      <c r="L901" t="s">
        <v>226</v>
      </c>
      <c r="M901" t="s">
        <v>110</v>
      </c>
      <c r="R901" t="s">
        <v>5118</v>
      </c>
      <c r="W901" t="s">
        <v>5114</v>
      </c>
      <c r="X901" t="s">
        <v>5119</v>
      </c>
      <c r="Y901" t="s">
        <v>551</v>
      </c>
      <c r="Z901" t="s">
        <v>114</v>
      </c>
      <c r="AA901" t="s">
        <v>5120</v>
      </c>
      <c r="AB901" t="s">
        <v>128</v>
      </c>
      <c r="AC901" t="s">
        <v>117</v>
      </c>
      <c r="AD901" t="s">
        <v>110</v>
      </c>
      <c r="AE901" t="s">
        <v>118</v>
      </c>
      <c r="AF901" t="s">
        <v>368</v>
      </c>
      <c r="AG901" t="s">
        <v>119</v>
      </c>
    </row>
    <row r="902" spans="1:33" x14ac:dyDescent="0.25">
      <c r="A902">
        <v>1417012154</v>
      </c>
      <c r="B902">
        <v>2659612</v>
      </c>
      <c r="C902" t="s">
        <v>5121</v>
      </c>
      <c r="D902" t="s">
        <v>5122</v>
      </c>
      <c r="E902" t="s">
        <v>5123</v>
      </c>
      <c r="G902" t="s">
        <v>361</v>
      </c>
      <c r="H902" t="s">
        <v>1304</v>
      </c>
      <c r="J902" t="s">
        <v>363</v>
      </c>
      <c r="L902" t="s">
        <v>122</v>
      </c>
      <c r="M902" t="s">
        <v>110</v>
      </c>
      <c r="R902" t="s">
        <v>5121</v>
      </c>
      <c r="W902" t="s">
        <v>5124</v>
      </c>
      <c r="X902" t="s">
        <v>5125</v>
      </c>
      <c r="Y902" t="s">
        <v>1191</v>
      </c>
      <c r="Z902" t="s">
        <v>114</v>
      </c>
      <c r="AA902" t="s">
        <v>5126</v>
      </c>
      <c r="AB902" t="s">
        <v>514</v>
      </c>
      <c r="AC902" t="s">
        <v>117</v>
      </c>
      <c r="AD902" t="s">
        <v>110</v>
      </c>
      <c r="AE902" t="s">
        <v>118</v>
      </c>
      <c r="AF902" t="s">
        <v>368</v>
      </c>
      <c r="AG902" t="s">
        <v>119</v>
      </c>
    </row>
    <row r="903" spans="1:33" x14ac:dyDescent="0.25">
      <c r="A903">
        <v>1992707665</v>
      </c>
      <c r="B903">
        <v>1977848</v>
      </c>
      <c r="C903" t="s">
        <v>5127</v>
      </c>
      <c r="D903" t="s">
        <v>5128</v>
      </c>
      <c r="E903" t="s">
        <v>5127</v>
      </c>
      <c r="G903" t="s">
        <v>3032</v>
      </c>
      <c r="H903" t="s">
        <v>3033</v>
      </c>
      <c r="J903" t="s">
        <v>3034</v>
      </c>
      <c r="L903" t="s">
        <v>122</v>
      </c>
      <c r="M903" t="s">
        <v>110</v>
      </c>
      <c r="R903" t="s">
        <v>5129</v>
      </c>
      <c r="W903" t="s">
        <v>5127</v>
      </c>
      <c r="X903" t="s">
        <v>5130</v>
      </c>
      <c r="Y903" t="s">
        <v>3300</v>
      </c>
      <c r="Z903" t="s">
        <v>114</v>
      </c>
      <c r="AA903" t="s">
        <v>5131</v>
      </c>
      <c r="AB903" t="s">
        <v>514</v>
      </c>
      <c r="AC903" t="s">
        <v>117</v>
      </c>
      <c r="AD903" t="s">
        <v>110</v>
      </c>
      <c r="AE903" t="s">
        <v>118</v>
      </c>
      <c r="AG903" t="s">
        <v>119</v>
      </c>
    </row>
    <row r="904" spans="1:33" x14ac:dyDescent="0.25">
      <c r="A904">
        <v>1912149915</v>
      </c>
      <c r="B904">
        <v>3120096</v>
      </c>
      <c r="C904" t="s">
        <v>5132</v>
      </c>
      <c r="D904" t="s">
        <v>5133</v>
      </c>
      <c r="E904" t="s">
        <v>5134</v>
      </c>
      <c r="G904" t="s">
        <v>5135</v>
      </c>
      <c r="H904" t="s">
        <v>5136</v>
      </c>
      <c r="J904" t="s">
        <v>5137</v>
      </c>
      <c r="L904" t="s">
        <v>226</v>
      </c>
      <c r="M904" t="s">
        <v>123</v>
      </c>
      <c r="R904" t="s">
        <v>5138</v>
      </c>
      <c r="W904" t="s">
        <v>5134</v>
      </c>
      <c r="X904" t="s">
        <v>3474</v>
      </c>
      <c r="Y904" t="s">
        <v>258</v>
      </c>
      <c r="Z904" t="s">
        <v>114</v>
      </c>
      <c r="AA904" t="s">
        <v>3475</v>
      </c>
      <c r="AB904" t="s">
        <v>128</v>
      </c>
      <c r="AC904" t="s">
        <v>117</v>
      </c>
      <c r="AD904" t="s">
        <v>110</v>
      </c>
      <c r="AE904" t="s">
        <v>118</v>
      </c>
      <c r="AF904" t="s">
        <v>368</v>
      </c>
      <c r="AG904" t="s">
        <v>119</v>
      </c>
    </row>
    <row r="905" spans="1:33" x14ac:dyDescent="0.25">
      <c r="A905">
        <v>1669695912</v>
      </c>
      <c r="B905">
        <v>2133099</v>
      </c>
      <c r="C905" t="s">
        <v>5139</v>
      </c>
      <c r="D905" t="s">
        <v>5140</v>
      </c>
      <c r="E905" t="s">
        <v>5141</v>
      </c>
      <c r="G905" t="s">
        <v>591</v>
      </c>
      <c r="H905" t="s">
        <v>592</v>
      </c>
      <c r="L905" t="s">
        <v>226</v>
      </c>
      <c r="M905" t="s">
        <v>123</v>
      </c>
      <c r="R905" t="s">
        <v>5139</v>
      </c>
      <c r="W905" t="s">
        <v>5141</v>
      </c>
      <c r="X905" t="s">
        <v>5142</v>
      </c>
      <c r="Y905" t="s">
        <v>5143</v>
      </c>
      <c r="Z905" t="s">
        <v>114</v>
      </c>
      <c r="AA905" t="s">
        <v>5144</v>
      </c>
      <c r="AB905" t="s">
        <v>128</v>
      </c>
      <c r="AC905" t="s">
        <v>117</v>
      </c>
      <c r="AD905" t="s">
        <v>110</v>
      </c>
      <c r="AE905" t="s">
        <v>118</v>
      </c>
      <c r="AF905" t="s">
        <v>822</v>
      </c>
      <c r="AG905" t="s">
        <v>119</v>
      </c>
    </row>
    <row r="906" spans="1:33" x14ac:dyDescent="0.25">
      <c r="A906">
        <v>1821159419</v>
      </c>
      <c r="B906">
        <v>1659416</v>
      </c>
      <c r="C906" t="s">
        <v>5145</v>
      </c>
      <c r="D906" t="s">
        <v>5146</v>
      </c>
      <c r="E906" t="s">
        <v>5147</v>
      </c>
      <c r="G906" t="s">
        <v>5148</v>
      </c>
      <c r="H906" t="s">
        <v>5149</v>
      </c>
      <c r="J906" t="s">
        <v>5150</v>
      </c>
      <c r="L906" t="s">
        <v>226</v>
      </c>
      <c r="M906" t="s">
        <v>123</v>
      </c>
      <c r="R906" t="s">
        <v>5151</v>
      </c>
      <c r="W906" t="s">
        <v>5147</v>
      </c>
      <c r="X906" t="s">
        <v>531</v>
      </c>
      <c r="Y906" t="s">
        <v>532</v>
      </c>
      <c r="Z906" t="s">
        <v>114</v>
      </c>
      <c r="AA906" t="s">
        <v>533</v>
      </c>
      <c r="AB906" t="s">
        <v>128</v>
      </c>
      <c r="AC906" t="s">
        <v>117</v>
      </c>
      <c r="AD906" t="s">
        <v>110</v>
      </c>
      <c r="AE906" t="s">
        <v>118</v>
      </c>
      <c r="AF906" t="s">
        <v>822</v>
      </c>
      <c r="AG906" t="s">
        <v>119</v>
      </c>
    </row>
    <row r="907" spans="1:33" x14ac:dyDescent="0.25">
      <c r="A907">
        <v>1578666061</v>
      </c>
      <c r="B907">
        <v>2528265</v>
      </c>
      <c r="C907" t="s">
        <v>5152</v>
      </c>
      <c r="D907" t="s">
        <v>5153</v>
      </c>
      <c r="E907" t="s">
        <v>5154</v>
      </c>
      <c r="G907" t="s">
        <v>5155</v>
      </c>
      <c r="H907" t="s">
        <v>2551</v>
      </c>
      <c r="J907" t="s">
        <v>5156</v>
      </c>
      <c r="L907" t="s">
        <v>226</v>
      </c>
      <c r="M907" t="s">
        <v>123</v>
      </c>
      <c r="R907" t="s">
        <v>5157</v>
      </c>
      <c r="W907" t="s">
        <v>5158</v>
      </c>
      <c r="X907" t="s">
        <v>1294</v>
      </c>
      <c r="Y907" t="s">
        <v>532</v>
      </c>
      <c r="Z907" t="s">
        <v>114</v>
      </c>
      <c r="AA907" t="s">
        <v>1295</v>
      </c>
      <c r="AB907" t="s">
        <v>128</v>
      </c>
      <c r="AC907" t="s">
        <v>117</v>
      </c>
      <c r="AD907" t="s">
        <v>110</v>
      </c>
      <c r="AE907" t="s">
        <v>118</v>
      </c>
      <c r="AF907" t="s">
        <v>822</v>
      </c>
      <c r="AG907" t="s">
        <v>119</v>
      </c>
    </row>
    <row r="908" spans="1:33" x14ac:dyDescent="0.25">
      <c r="A908">
        <v>1578507745</v>
      </c>
      <c r="B908">
        <v>2321626</v>
      </c>
      <c r="C908" t="s">
        <v>5159</v>
      </c>
      <c r="D908" t="s">
        <v>5160</v>
      </c>
      <c r="E908" t="s">
        <v>5161</v>
      </c>
      <c r="G908" t="s">
        <v>379</v>
      </c>
      <c r="H908" t="s">
        <v>380</v>
      </c>
      <c r="J908" t="s">
        <v>381</v>
      </c>
      <c r="L908" t="s">
        <v>122</v>
      </c>
      <c r="M908" t="s">
        <v>123</v>
      </c>
      <c r="R908" t="s">
        <v>5162</v>
      </c>
      <c r="W908" t="s">
        <v>5162</v>
      </c>
      <c r="X908" t="s">
        <v>1465</v>
      </c>
      <c r="Y908" t="s">
        <v>1466</v>
      </c>
      <c r="Z908" t="s">
        <v>114</v>
      </c>
      <c r="AA908" t="s">
        <v>1467</v>
      </c>
      <c r="AB908" t="s">
        <v>128</v>
      </c>
      <c r="AC908" t="s">
        <v>117</v>
      </c>
      <c r="AD908" t="s">
        <v>110</v>
      </c>
      <c r="AE908" t="s">
        <v>118</v>
      </c>
      <c r="AG908" t="s">
        <v>119</v>
      </c>
    </row>
    <row r="909" spans="1:33" x14ac:dyDescent="0.25">
      <c r="A909">
        <v>1497926968</v>
      </c>
      <c r="B909">
        <v>3334856</v>
      </c>
      <c r="C909" t="s">
        <v>5163</v>
      </c>
      <c r="D909" t="s">
        <v>5164</v>
      </c>
      <c r="E909" t="s">
        <v>5163</v>
      </c>
      <c r="G909" t="s">
        <v>379</v>
      </c>
      <c r="H909" t="s">
        <v>380</v>
      </c>
      <c r="J909" t="s">
        <v>381</v>
      </c>
      <c r="L909" t="s">
        <v>37</v>
      </c>
      <c r="M909" t="s">
        <v>110</v>
      </c>
      <c r="R909" t="s">
        <v>5165</v>
      </c>
      <c r="W909" t="s">
        <v>5163</v>
      </c>
      <c r="X909" t="s">
        <v>5166</v>
      </c>
      <c r="Y909" t="s">
        <v>151</v>
      </c>
      <c r="Z909" t="s">
        <v>114</v>
      </c>
      <c r="AA909" t="s">
        <v>5167</v>
      </c>
      <c r="AB909" t="s">
        <v>367</v>
      </c>
      <c r="AC909" t="s">
        <v>117</v>
      </c>
      <c r="AD909" t="s">
        <v>110</v>
      </c>
      <c r="AE909" t="s">
        <v>118</v>
      </c>
      <c r="AG909" t="s">
        <v>119</v>
      </c>
    </row>
    <row r="910" spans="1:33" x14ac:dyDescent="0.25">
      <c r="A910">
        <v>1053343731</v>
      </c>
      <c r="B910">
        <v>1609067</v>
      </c>
      <c r="C910" t="s">
        <v>5168</v>
      </c>
      <c r="D910" t="s">
        <v>5169</v>
      </c>
      <c r="E910" t="s">
        <v>5168</v>
      </c>
      <c r="G910" t="s">
        <v>379</v>
      </c>
      <c r="H910" t="s">
        <v>380</v>
      </c>
      <c r="J910" t="s">
        <v>381</v>
      </c>
      <c r="L910" t="s">
        <v>226</v>
      </c>
      <c r="M910" t="s">
        <v>123</v>
      </c>
      <c r="R910" t="s">
        <v>5170</v>
      </c>
      <c r="W910" t="s">
        <v>5168</v>
      </c>
      <c r="X910" t="s">
        <v>5171</v>
      </c>
      <c r="Y910" t="s">
        <v>615</v>
      </c>
      <c r="Z910" t="s">
        <v>114</v>
      </c>
      <c r="AA910" t="s">
        <v>5172</v>
      </c>
      <c r="AB910" t="s">
        <v>128</v>
      </c>
      <c r="AC910" t="s">
        <v>117</v>
      </c>
      <c r="AD910" t="s">
        <v>110</v>
      </c>
      <c r="AE910" t="s">
        <v>118</v>
      </c>
      <c r="AF910" t="s">
        <v>340</v>
      </c>
      <c r="AG910" t="s">
        <v>119</v>
      </c>
    </row>
    <row r="911" spans="1:33" x14ac:dyDescent="0.25">
      <c r="A911">
        <v>1689616484</v>
      </c>
      <c r="B911">
        <v>195675</v>
      </c>
      <c r="C911" t="s">
        <v>5173</v>
      </c>
      <c r="D911" t="s">
        <v>5174</v>
      </c>
      <c r="E911" t="s">
        <v>5175</v>
      </c>
      <c r="G911" t="s">
        <v>379</v>
      </c>
      <c r="H911" t="s">
        <v>380</v>
      </c>
      <c r="J911" t="s">
        <v>381</v>
      </c>
      <c r="L911" t="s">
        <v>226</v>
      </c>
      <c r="M911" t="s">
        <v>123</v>
      </c>
      <c r="R911" t="s">
        <v>5176</v>
      </c>
      <c r="W911" t="s">
        <v>5175</v>
      </c>
      <c r="X911" t="s">
        <v>4029</v>
      </c>
      <c r="Y911" t="s">
        <v>476</v>
      </c>
      <c r="Z911" t="s">
        <v>114</v>
      </c>
      <c r="AA911" t="s">
        <v>5177</v>
      </c>
      <c r="AB911" t="s">
        <v>128</v>
      </c>
      <c r="AC911" t="s">
        <v>117</v>
      </c>
      <c r="AD911" t="s">
        <v>110</v>
      </c>
      <c r="AE911" t="s">
        <v>118</v>
      </c>
      <c r="AG911" t="s">
        <v>119</v>
      </c>
    </row>
    <row r="912" spans="1:33" x14ac:dyDescent="0.25">
      <c r="A912">
        <v>1710149927</v>
      </c>
      <c r="B912">
        <v>3344438</v>
      </c>
      <c r="C912" t="s">
        <v>5178</v>
      </c>
      <c r="D912" t="s">
        <v>5179</v>
      </c>
      <c r="E912" t="s">
        <v>5180</v>
      </c>
      <c r="G912" t="s">
        <v>379</v>
      </c>
      <c r="H912" t="s">
        <v>380</v>
      </c>
      <c r="J912" t="s">
        <v>381</v>
      </c>
      <c r="L912" t="s">
        <v>122</v>
      </c>
      <c r="M912" t="s">
        <v>123</v>
      </c>
      <c r="R912" t="s">
        <v>5180</v>
      </c>
      <c r="W912" t="s">
        <v>5180</v>
      </c>
      <c r="X912" t="s">
        <v>5181</v>
      </c>
      <c r="Y912" t="s">
        <v>476</v>
      </c>
      <c r="Z912" t="s">
        <v>114</v>
      </c>
      <c r="AA912" t="s">
        <v>5182</v>
      </c>
      <c r="AB912" t="s">
        <v>128</v>
      </c>
      <c r="AC912" t="s">
        <v>117</v>
      </c>
      <c r="AD912" t="s">
        <v>110</v>
      </c>
      <c r="AE912" t="s">
        <v>118</v>
      </c>
      <c r="AG912" t="s">
        <v>119</v>
      </c>
    </row>
    <row r="913" spans="1:33" x14ac:dyDescent="0.25">
      <c r="A913">
        <v>1053518548</v>
      </c>
      <c r="B913">
        <v>3573159</v>
      </c>
      <c r="C913" t="s">
        <v>5183</v>
      </c>
      <c r="D913" t="s">
        <v>5184</v>
      </c>
      <c r="E913" t="s">
        <v>5185</v>
      </c>
      <c r="G913" t="s">
        <v>379</v>
      </c>
      <c r="H913" t="s">
        <v>380</v>
      </c>
      <c r="J913" t="s">
        <v>381</v>
      </c>
      <c r="L913" t="s">
        <v>226</v>
      </c>
      <c r="M913" t="s">
        <v>123</v>
      </c>
      <c r="R913" t="s">
        <v>5186</v>
      </c>
      <c r="W913" t="s">
        <v>5185</v>
      </c>
      <c r="X913" t="s">
        <v>5187</v>
      </c>
      <c r="Y913" t="s">
        <v>258</v>
      </c>
      <c r="Z913" t="s">
        <v>114</v>
      </c>
      <c r="AA913" t="s">
        <v>5188</v>
      </c>
      <c r="AB913" t="s">
        <v>128</v>
      </c>
      <c r="AC913" t="s">
        <v>117</v>
      </c>
      <c r="AD913" t="s">
        <v>110</v>
      </c>
      <c r="AE913" t="s">
        <v>118</v>
      </c>
      <c r="AG913" t="s">
        <v>119</v>
      </c>
    </row>
    <row r="914" spans="1:33" x14ac:dyDescent="0.25">
      <c r="A914">
        <v>1437180775</v>
      </c>
      <c r="B914">
        <v>2159328</v>
      </c>
      <c r="C914" t="s">
        <v>5189</v>
      </c>
      <c r="D914" t="s">
        <v>5190</v>
      </c>
      <c r="E914" t="s">
        <v>5191</v>
      </c>
      <c r="G914" t="s">
        <v>379</v>
      </c>
      <c r="H914" t="s">
        <v>380</v>
      </c>
      <c r="J914" t="s">
        <v>381</v>
      </c>
      <c r="L914" t="s">
        <v>122</v>
      </c>
      <c r="M914" t="s">
        <v>123</v>
      </c>
      <c r="R914" t="s">
        <v>5192</v>
      </c>
      <c r="W914" t="s">
        <v>5191</v>
      </c>
      <c r="X914" t="s">
        <v>1529</v>
      </c>
      <c r="Y914" t="s">
        <v>151</v>
      </c>
      <c r="Z914" t="s">
        <v>114</v>
      </c>
      <c r="AA914" t="s">
        <v>1530</v>
      </c>
      <c r="AB914" t="s">
        <v>128</v>
      </c>
      <c r="AC914" t="s">
        <v>117</v>
      </c>
      <c r="AD914" t="s">
        <v>110</v>
      </c>
      <c r="AE914" t="s">
        <v>118</v>
      </c>
      <c r="AG914" t="s">
        <v>119</v>
      </c>
    </row>
    <row r="915" spans="1:33" x14ac:dyDescent="0.25">
      <c r="A915">
        <v>1376544510</v>
      </c>
      <c r="B915">
        <v>2621612</v>
      </c>
      <c r="C915" t="s">
        <v>5193</v>
      </c>
      <c r="D915" t="s">
        <v>5194</v>
      </c>
      <c r="E915" t="s">
        <v>5195</v>
      </c>
      <c r="G915" t="s">
        <v>379</v>
      </c>
      <c r="H915" t="s">
        <v>380</v>
      </c>
      <c r="J915" t="s">
        <v>381</v>
      </c>
      <c r="L915" t="s">
        <v>122</v>
      </c>
      <c r="M915" t="s">
        <v>123</v>
      </c>
      <c r="R915" t="s">
        <v>5196</v>
      </c>
      <c r="W915" t="s">
        <v>5195</v>
      </c>
      <c r="X915" t="s">
        <v>5197</v>
      </c>
      <c r="Y915" t="s">
        <v>126</v>
      </c>
      <c r="Z915" t="s">
        <v>114</v>
      </c>
      <c r="AA915" t="s">
        <v>3229</v>
      </c>
      <c r="AB915" t="s">
        <v>128</v>
      </c>
      <c r="AC915" t="s">
        <v>117</v>
      </c>
      <c r="AD915" t="s">
        <v>110</v>
      </c>
      <c r="AE915" t="s">
        <v>118</v>
      </c>
      <c r="AF915" t="s">
        <v>340</v>
      </c>
      <c r="AG915" t="s">
        <v>119</v>
      </c>
    </row>
    <row r="916" spans="1:33" x14ac:dyDescent="0.25">
      <c r="A916">
        <v>1487722104</v>
      </c>
      <c r="B916">
        <v>2098768</v>
      </c>
      <c r="C916" t="s">
        <v>5198</v>
      </c>
      <c r="D916" t="s">
        <v>5199</v>
      </c>
      <c r="E916" t="s">
        <v>5200</v>
      </c>
      <c r="G916" t="s">
        <v>379</v>
      </c>
      <c r="H916" t="s">
        <v>380</v>
      </c>
      <c r="J916" t="s">
        <v>381</v>
      </c>
      <c r="L916" t="s">
        <v>122</v>
      </c>
      <c r="M916" t="s">
        <v>123</v>
      </c>
      <c r="R916" t="s">
        <v>5201</v>
      </c>
      <c r="W916" t="s">
        <v>5200</v>
      </c>
      <c r="Y916" t="s">
        <v>5202</v>
      </c>
      <c r="Z916" t="s">
        <v>114</v>
      </c>
      <c r="AA916" t="s">
        <v>5203</v>
      </c>
      <c r="AB916" t="s">
        <v>128</v>
      </c>
      <c r="AC916" t="s">
        <v>117</v>
      </c>
      <c r="AD916" t="s">
        <v>110</v>
      </c>
      <c r="AE916" t="s">
        <v>118</v>
      </c>
      <c r="AF916" t="s">
        <v>340</v>
      </c>
      <c r="AG916" t="s">
        <v>119</v>
      </c>
    </row>
    <row r="917" spans="1:33" x14ac:dyDescent="0.25">
      <c r="A917">
        <v>1295026714</v>
      </c>
      <c r="B917">
        <v>3364665</v>
      </c>
      <c r="C917" t="s">
        <v>5204</v>
      </c>
      <c r="D917" t="s">
        <v>5205</v>
      </c>
      <c r="E917" t="s">
        <v>5206</v>
      </c>
      <c r="G917" t="s">
        <v>5207</v>
      </c>
      <c r="H917" t="s">
        <v>5208</v>
      </c>
      <c r="J917" t="s">
        <v>5209</v>
      </c>
      <c r="L917" t="s">
        <v>122</v>
      </c>
      <c r="M917" t="s">
        <v>123</v>
      </c>
      <c r="R917" t="s">
        <v>5210</v>
      </c>
      <c r="W917" t="s">
        <v>5206</v>
      </c>
      <c r="X917" t="s">
        <v>2682</v>
      </c>
      <c r="Y917" t="s">
        <v>391</v>
      </c>
      <c r="Z917" t="s">
        <v>114</v>
      </c>
      <c r="AA917" t="s">
        <v>2683</v>
      </c>
      <c r="AB917" t="s">
        <v>182</v>
      </c>
      <c r="AC917" t="s">
        <v>117</v>
      </c>
      <c r="AD917" t="s">
        <v>110</v>
      </c>
      <c r="AE917" t="s">
        <v>118</v>
      </c>
      <c r="AG917" t="s">
        <v>119</v>
      </c>
    </row>
    <row r="918" spans="1:33" x14ac:dyDescent="0.25">
      <c r="A918">
        <v>1518235134</v>
      </c>
      <c r="B918">
        <v>3426762</v>
      </c>
      <c r="C918" t="s">
        <v>5211</v>
      </c>
      <c r="D918" t="s">
        <v>5212</v>
      </c>
      <c r="E918" t="s">
        <v>5213</v>
      </c>
      <c r="G918" t="s">
        <v>5207</v>
      </c>
      <c r="H918" t="s">
        <v>5208</v>
      </c>
      <c r="J918" t="s">
        <v>5209</v>
      </c>
      <c r="L918" t="s">
        <v>122</v>
      </c>
      <c r="M918" t="s">
        <v>123</v>
      </c>
      <c r="R918" t="s">
        <v>5211</v>
      </c>
      <c r="W918" t="s">
        <v>5214</v>
      </c>
      <c r="X918" t="s">
        <v>957</v>
      </c>
      <c r="Y918" t="s">
        <v>958</v>
      </c>
      <c r="Z918" t="s">
        <v>114</v>
      </c>
      <c r="AA918" t="s">
        <v>959</v>
      </c>
      <c r="AB918" t="s">
        <v>182</v>
      </c>
      <c r="AC918" t="s">
        <v>117</v>
      </c>
      <c r="AD918" t="s">
        <v>110</v>
      </c>
      <c r="AE918" t="s">
        <v>118</v>
      </c>
      <c r="AG918" t="s">
        <v>119</v>
      </c>
    </row>
    <row r="919" spans="1:33" x14ac:dyDescent="0.25">
      <c r="A919">
        <v>1801951280</v>
      </c>
      <c r="B919">
        <v>1452551</v>
      </c>
      <c r="C919" t="s">
        <v>5215</v>
      </c>
      <c r="D919" t="s">
        <v>5216</v>
      </c>
      <c r="E919" t="s">
        <v>5217</v>
      </c>
      <c r="G919" t="s">
        <v>4503</v>
      </c>
      <c r="H919" t="s">
        <v>4504</v>
      </c>
      <c r="J919" t="s">
        <v>4505</v>
      </c>
      <c r="L919" t="s">
        <v>226</v>
      </c>
      <c r="M919" t="s">
        <v>123</v>
      </c>
      <c r="R919" t="s">
        <v>4506</v>
      </c>
      <c r="W919" t="s">
        <v>5218</v>
      </c>
      <c r="X919" t="s">
        <v>1010</v>
      </c>
      <c r="Y919" t="s">
        <v>135</v>
      </c>
      <c r="Z919" t="s">
        <v>114</v>
      </c>
      <c r="AA919" t="s">
        <v>194</v>
      </c>
      <c r="AB919" t="s">
        <v>128</v>
      </c>
      <c r="AC919" t="s">
        <v>117</v>
      </c>
      <c r="AD919" t="s">
        <v>110</v>
      </c>
      <c r="AE919" t="s">
        <v>118</v>
      </c>
      <c r="AG919" t="s">
        <v>119</v>
      </c>
    </row>
    <row r="920" spans="1:33" x14ac:dyDescent="0.25">
      <c r="A920">
        <v>1902988462</v>
      </c>
      <c r="B920">
        <v>2065901</v>
      </c>
      <c r="C920" t="s">
        <v>4904</v>
      </c>
      <c r="D920" t="s">
        <v>5219</v>
      </c>
      <c r="E920" t="s">
        <v>5220</v>
      </c>
      <c r="G920" t="s">
        <v>4907</v>
      </c>
      <c r="H920" t="s">
        <v>4908</v>
      </c>
      <c r="I920">
        <v>2213</v>
      </c>
      <c r="J920" t="s">
        <v>4909</v>
      </c>
      <c r="L920" t="s">
        <v>37</v>
      </c>
      <c r="M920" t="s">
        <v>110</v>
      </c>
      <c r="R920" t="s">
        <v>4904</v>
      </c>
      <c r="W920" t="s">
        <v>5221</v>
      </c>
      <c r="X920" t="s">
        <v>5222</v>
      </c>
      <c r="Y920" t="s">
        <v>391</v>
      </c>
      <c r="Z920" t="s">
        <v>114</v>
      </c>
      <c r="AA920" t="s">
        <v>4912</v>
      </c>
      <c r="AB920" t="s">
        <v>849</v>
      </c>
      <c r="AC920" t="s">
        <v>117</v>
      </c>
      <c r="AD920" t="s">
        <v>110</v>
      </c>
      <c r="AE920" t="s">
        <v>118</v>
      </c>
      <c r="AG920" t="s">
        <v>119</v>
      </c>
    </row>
    <row r="921" spans="1:33" x14ac:dyDescent="0.25">
      <c r="A921">
        <v>1831271774</v>
      </c>
      <c r="B921">
        <v>699270</v>
      </c>
      <c r="C921" t="s">
        <v>5223</v>
      </c>
      <c r="D921" t="s">
        <v>5224</v>
      </c>
      <c r="E921" t="s">
        <v>5225</v>
      </c>
      <c r="G921" t="s">
        <v>106</v>
      </c>
      <c r="H921" t="s">
        <v>107</v>
      </c>
      <c r="J921" t="s">
        <v>108</v>
      </c>
      <c r="L921" t="s">
        <v>109</v>
      </c>
      <c r="M921" t="s">
        <v>110</v>
      </c>
      <c r="R921" t="s">
        <v>5226</v>
      </c>
      <c r="W921" t="s">
        <v>5227</v>
      </c>
      <c r="X921" t="s">
        <v>5228</v>
      </c>
      <c r="Y921" t="s">
        <v>303</v>
      </c>
      <c r="Z921" t="s">
        <v>114</v>
      </c>
      <c r="AA921" t="s">
        <v>5229</v>
      </c>
      <c r="AB921" t="s">
        <v>128</v>
      </c>
      <c r="AC921" t="s">
        <v>117</v>
      </c>
      <c r="AD921" t="s">
        <v>110</v>
      </c>
      <c r="AE921" t="s">
        <v>118</v>
      </c>
      <c r="AG921" t="s">
        <v>119</v>
      </c>
    </row>
    <row r="922" spans="1:33" x14ac:dyDescent="0.25">
      <c r="A922">
        <v>1952316606</v>
      </c>
      <c r="B922">
        <v>2625170</v>
      </c>
      <c r="C922" t="s">
        <v>5230</v>
      </c>
      <c r="D922" t="s">
        <v>5231</v>
      </c>
      <c r="E922" t="s">
        <v>5232</v>
      </c>
      <c r="G922" t="s">
        <v>156</v>
      </c>
      <c r="H922" t="s">
        <v>157</v>
      </c>
      <c r="J922" t="s">
        <v>158</v>
      </c>
      <c r="L922" t="s">
        <v>109</v>
      </c>
      <c r="M922" t="s">
        <v>110</v>
      </c>
      <c r="R922" t="s">
        <v>5233</v>
      </c>
      <c r="W922" t="s">
        <v>5232</v>
      </c>
      <c r="X922" t="s">
        <v>951</v>
      </c>
      <c r="Y922" t="s">
        <v>143</v>
      </c>
      <c r="Z922" t="s">
        <v>114</v>
      </c>
      <c r="AA922" t="s">
        <v>952</v>
      </c>
      <c r="AB922" t="s">
        <v>128</v>
      </c>
      <c r="AC922" t="s">
        <v>117</v>
      </c>
      <c r="AD922" t="s">
        <v>110</v>
      </c>
      <c r="AE922" t="s">
        <v>118</v>
      </c>
      <c r="AG922" t="s">
        <v>119</v>
      </c>
    </row>
    <row r="923" spans="1:33" x14ac:dyDescent="0.25">
      <c r="A923">
        <v>1972541340</v>
      </c>
      <c r="B923">
        <v>2458033</v>
      </c>
      <c r="C923" t="s">
        <v>5234</v>
      </c>
      <c r="D923" t="s">
        <v>5235</v>
      </c>
      <c r="E923" t="s">
        <v>5236</v>
      </c>
      <c r="G923" t="s">
        <v>106</v>
      </c>
      <c r="H923" t="s">
        <v>107</v>
      </c>
      <c r="J923" t="s">
        <v>108</v>
      </c>
      <c r="L923" t="s">
        <v>140</v>
      </c>
      <c r="M923" t="s">
        <v>123</v>
      </c>
      <c r="R923" t="s">
        <v>5234</v>
      </c>
      <c r="W923" t="s">
        <v>5236</v>
      </c>
      <c r="X923" t="s">
        <v>5237</v>
      </c>
      <c r="Y923" t="s">
        <v>1466</v>
      </c>
      <c r="Z923" t="s">
        <v>114</v>
      </c>
      <c r="AA923" t="s">
        <v>5238</v>
      </c>
      <c r="AB923" t="s">
        <v>128</v>
      </c>
      <c r="AC923" t="s">
        <v>117</v>
      </c>
      <c r="AD923" t="s">
        <v>110</v>
      </c>
      <c r="AE923" t="s">
        <v>118</v>
      </c>
      <c r="AG923" t="s">
        <v>119</v>
      </c>
    </row>
    <row r="924" spans="1:33" x14ac:dyDescent="0.25">
      <c r="A924">
        <v>1982664934</v>
      </c>
      <c r="B924">
        <v>2194943</v>
      </c>
      <c r="C924" t="s">
        <v>5239</v>
      </c>
      <c r="D924" t="s">
        <v>5240</v>
      </c>
      <c r="E924" t="s">
        <v>5241</v>
      </c>
      <c r="G924" t="s">
        <v>106</v>
      </c>
      <c r="H924" t="s">
        <v>107</v>
      </c>
      <c r="J924" t="s">
        <v>108</v>
      </c>
      <c r="L924" t="s">
        <v>122</v>
      </c>
      <c r="M924" t="s">
        <v>123</v>
      </c>
      <c r="R924" t="s">
        <v>5239</v>
      </c>
      <c r="W924" t="s">
        <v>5241</v>
      </c>
      <c r="X924" t="s">
        <v>5242</v>
      </c>
      <c r="Y924" t="s">
        <v>135</v>
      </c>
      <c r="Z924" t="s">
        <v>114</v>
      </c>
      <c r="AA924" t="s">
        <v>187</v>
      </c>
      <c r="AB924" t="s">
        <v>128</v>
      </c>
      <c r="AC924" t="s">
        <v>117</v>
      </c>
      <c r="AD924" t="s">
        <v>110</v>
      </c>
      <c r="AE924" t="s">
        <v>118</v>
      </c>
      <c r="AG924" t="s">
        <v>119</v>
      </c>
    </row>
    <row r="925" spans="1:33" x14ac:dyDescent="0.25">
      <c r="A925">
        <v>1407970239</v>
      </c>
      <c r="B925">
        <v>3107664</v>
      </c>
      <c r="C925" t="s">
        <v>5243</v>
      </c>
      <c r="D925" t="s">
        <v>5244</v>
      </c>
      <c r="E925" t="s">
        <v>5245</v>
      </c>
      <c r="G925" t="s">
        <v>106</v>
      </c>
      <c r="H925" t="s">
        <v>107</v>
      </c>
      <c r="J925" t="s">
        <v>108</v>
      </c>
      <c r="L925" t="s">
        <v>109</v>
      </c>
      <c r="M925" t="s">
        <v>110</v>
      </c>
      <c r="R925" t="s">
        <v>5245</v>
      </c>
      <c r="W925" t="s">
        <v>5245</v>
      </c>
      <c r="X925" t="s">
        <v>217</v>
      </c>
      <c r="Y925" t="s">
        <v>135</v>
      </c>
      <c r="Z925" t="s">
        <v>114</v>
      </c>
      <c r="AA925" t="s">
        <v>115</v>
      </c>
      <c r="AB925" t="s">
        <v>128</v>
      </c>
      <c r="AC925" t="s">
        <v>117</v>
      </c>
      <c r="AD925" t="s">
        <v>110</v>
      </c>
      <c r="AE925" t="s">
        <v>118</v>
      </c>
      <c r="AG925" t="s">
        <v>119</v>
      </c>
    </row>
    <row r="926" spans="1:33" x14ac:dyDescent="0.25">
      <c r="A926">
        <v>1528050762</v>
      </c>
      <c r="B926">
        <v>2576621</v>
      </c>
      <c r="C926" t="s">
        <v>5246</v>
      </c>
      <c r="D926" t="s">
        <v>5247</v>
      </c>
      <c r="E926" t="s">
        <v>5248</v>
      </c>
      <c r="G926" t="s">
        <v>106</v>
      </c>
      <c r="H926" t="s">
        <v>107</v>
      </c>
      <c r="J926" t="s">
        <v>108</v>
      </c>
      <c r="L926" t="s">
        <v>122</v>
      </c>
      <c r="M926" t="s">
        <v>110</v>
      </c>
      <c r="R926" t="s">
        <v>5246</v>
      </c>
      <c r="W926" t="s">
        <v>5248</v>
      </c>
      <c r="X926" t="s">
        <v>2615</v>
      </c>
      <c r="Y926" t="s">
        <v>126</v>
      </c>
      <c r="Z926" t="s">
        <v>114</v>
      </c>
      <c r="AA926" t="s">
        <v>5249</v>
      </c>
      <c r="AB926" t="s">
        <v>128</v>
      </c>
      <c r="AC926" t="s">
        <v>117</v>
      </c>
      <c r="AD926" t="s">
        <v>110</v>
      </c>
      <c r="AE926" t="s">
        <v>118</v>
      </c>
      <c r="AG926" t="s">
        <v>119</v>
      </c>
    </row>
    <row r="927" spans="1:33" x14ac:dyDescent="0.25">
      <c r="A927">
        <v>1558307041</v>
      </c>
      <c r="B927">
        <v>2299916</v>
      </c>
      <c r="C927" t="s">
        <v>5250</v>
      </c>
      <c r="D927" t="s">
        <v>5251</v>
      </c>
      <c r="E927" t="s">
        <v>5252</v>
      </c>
      <c r="G927" t="s">
        <v>156</v>
      </c>
      <c r="H927" t="s">
        <v>157</v>
      </c>
      <c r="J927" t="s">
        <v>158</v>
      </c>
      <c r="L927" t="s">
        <v>5253</v>
      </c>
      <c r="M927" t="s">
        <v>123</v>
      </c>
      <c r="R927" t="s">
        <v>5254</v>
      </c>
      <c r="W927" t="s">
        <v>5252</v>
      </c>
      <c r="X927" t="s">
        <v>279</v>
      </c>
      <c r="Y927" t="s">
        <v>135</v>
      </c>
      <c r="Z927" t="s">
        <v>114</v>
      </c>
      <c r="AA927">
        <v>11418</v>
      </c>
      <c r="AB927" t="s">
        <v>128</v>
      </c>
      <c r="AC927" t="s">
        <v>117</v>
      </c>
      <c r="AD927" t="s">
        <v>110</v>
      </c>
      <c r="AE927" t="s">
        <v>118</v>
      </c>
      <c r="AG927" t="s">
        <v>119</v>
      </c>
    </row>
    <row r="928" spans="1:33" x14ac:dyDescent="0.25">
      <c r="A928">
        <v>1578711891</v>
      </c>
      <c r="B928">
        <v>3039549</v>
      </c>
      <c r="C928" t="s">
        <v>5255</v>
      </c>
      <c r="D928" t="s">
        <v>5256</v>
      </c>
      <c r="E928" t="s">
        <v>5257</v>
      </c>
      <c r="G928" t="s">
        <v>106</v>
      </c>
      <c r="H928" t="s">
        <v>107</v>
      </c>
      <c r="J928" t="s">
        <v>108</v>
      </c>
      <c r="L928" t="s">
        <v>122</v>
      </c>
      <c r="M928" t="s">
        <v>123</v>
      </c>
      <c r="R928" t="s">
        <v>5258</v>
      </c>
      <c r="W928" t="s">
        <v>5259</v>
      </c>
      <c r="X928" t="s">
        <v>134</v>
      </c>
      <c r="Y928" t="s">
        <v>135</v>
      </c>
      <c r="Z928" t="s">
        <v>114</v>
      </c>
      <c r="AA928" t="s">
        <v>136</v>
      </c>
      <c r="AB928" t="s">
        <v>128</v>
      </c>
      <c r="AC928" t="s">
        <v>117</v>
      </c>
      <c r="AD928" t="s">
        <v>110</v>
      </c>
      <c r="AE928" t="s">
        <v>118</v>
      </c>
      <c r="AG928" t="s">
        <v>119</v>
      </c>
    </row>
    <row r="929" spans="1:33" x14ac:dyDescent="0.25">
      <c r="A929">
        <v>1710051636</v>
      </c>
      <c r="B929">
        <v>2588085</v>
      </c>
      <c r="C929" t="s">
        <v>5260</v>
      </c>
      <c r="D929" t="s">
        <v>5261</v>
      </c>
      <c r="E929" t="s">
        <v>5262</v>
      </c>
      <c r="G929" t="s">
        <v>106</v>
      </c>
      <c r="H929" t="s">
        <v>107</v>
      </c>
      <c r="J929" t="s">
        <v>108</v>
      </c>
      <c r="L929" t="s">
        <v>226</v>
      </c>
      <c r="M929" t="s">
        <v>123</v>
      </c>
      <c r="R929" t="s">
        <v>5260</v>
      </c>
      <c r="W929" t="s">
        <v>5262</v>
      </c>
      <c r="X929" t="s">
        <v>2466</v>
      </c>
      <c r="Y929" t="s">
        <v>135</v>
      </c>
      <c r="Z929" t="s">
        <v>114</v>
      </c>
      <c r="AA929" t="s">
        <v>136</v>
      </c>
      <c r="AB929" t="s">
        <v>128</v>
      </c>
      <c r="AC929" t="s">
        <v>117</v>
      </c>
      <c r="AD929" t="s">
        <v>110</v>
      </c>
      <c r="AE929" t="s">
        <v>118</v>
      </c>
      <c r="AG929" t="s">
        <v>119</v>
      </c>
    </row>
    <row r="930" spans="1:33" x14ac:dyDescent="0.25">
      <c r="A930">
        <v>1902957509</v>
      </c>
      <c r="B930">
        <v>2245334</v>
      </c>
      <c r="C930" t="s">
        <v>5263</v>
      </c>
      <c r="D930" t="s">
        <v>5264</v>
      </c>
      <c r="E930" t="s">
        <v>5265</v>
      </c>
      <c r="G930" t="s">
        <v>106</v>
      </c>
      <c r="H930" t="s">
        <v>107</v>
      </c>
      <c r="J930" t="s">
        <v>108</v>
      </c>
      <c r="L930" t="s">
        <v>140</v>
      </c>
      <c r="M930" t="s">
        <v>110</v>
      </c>
      <c r="R930" t="s">
        <v>5266</v>
      </c>
      <c r="W930" t="s">
        <v>5265</v>
      </c>
      <c r="X930" t="s">
        <v>134</v>
      </c>
      <c r="Y930" t="s">
        <v>135</v>
      </c>
      <c r="Z930" t="s">
        <v>114</v>
      </c>
      <c r="AA930" t="s">
        <v>187</v>
      </c>
      <c r="AB930" t="s">
        <v>128</v>
      </c>
      <c r="AC930" t="s">
        <v>117</v>
      </c>
      <c r="AD930" t="s">
        <v>110</v>
      </c>
      <c r="AE930" t="s">
        <v>118</v>
      </c>
      <c r="AG930" t="s">
        <v>119</v>
      </c>
    </row>
    <row r="931" spans="1:33" x14ac:dyDescent="0.25">
      <c r="A931">
        <v>1548299670</v>
      </c>
      <c r="B931">
        <v>1443952</v>
      </c>
      <c r="C931" t="s">
        <v>5267</v>
      </c>
      <c r="D931" t="s">
        <v>5268</v>
      </c>
      <c r="E931" t="s">
        <v>5269</v>
      </c>
      <c r="G931" t="s">
        <v>5270</v>
      </c>
      <c r="H931" t="s">
        <v>5271</v>
      </c>
      <c r="J931" t="s">
        <v>5272</v>
      </c>
      <c r="L931" t="s">
        <v>226</v>
      </c>
      <c r="M931" t="s">
        <v>110</v>
      </c>
      <c r="R931" t="s">
        <v>5273</v>
      </c>
      <c r="W931" t="s">
        <v>5274</v>
      </c>
      <c r="X931" t="s">
        <v>3951</v>
      </c>
      <c r="Y931" t="s">
        <v>1593</v>
      </c>
      <c r="Z931" t="s">
        <v>114</v>
      </c>
      <c r="AA931" t="s">
        <v>3952</v>
      </c>
      <c r="AB931" t="s">
        <v>128</v>
      </c>
      <c r="AC931" t="s">
        <v>117</v>
      </c>
      <c r="AD931" t="s">
        <v>110</v>
      </c>
      <c r="AE931" t="s">
        <v>118</v>
      </c>
      <c r="AG931" t="s">
        <v>119</v>
      </c>
    </row>
    <row r="932" spans="1:33" x14ac:dyDescent="0.25">
      <c r="A932">
        <v>1184730707</v>
      </c>
      <c r="B932">
        <v>983064</v>
      </c>
      <c r="C932" t="s">
        <v>5275</v>
      </c>
      <c r="D932" t="s">
        <v>5276</v>
      </c>
      <c r="E932" t="s">
        <v>5277</v>
      </c>
      <c r="G932" t="s">
        <v>4391</v>
      </c>
      <c r="H932" t="s">
        <v>626</v>
      </c>
      <c r="J932" t="s">
        <v>4392</v>
      </c>
      <c r="L932" t="s">
        <v>226</v>
      </c>
      <c r="M932" t="s">
        <v>123</v>
      </c>
      <c r="R932" t="s">
        <v>5278</v>
      </c>
      <c r="W932" t="s">
        <v>5277</v>
      </c>
      <c r="X932" t="s">
        <v>5279</v>
      </c>
      <c r="Y932" t="s">
        <v>126</v>
      </c>
      <c r="Z932" t="s">
        <v>114</v>
      </c>
      <c r="AA932" t="s">
        <v>5280</v>
      </c>
      <c r="AB932" t="s">
        <v>128</v>
      </c>
      <c r="AC932" t="s">
        <v>117</v>
      </c>
      <c r="AD932" t="s">
        <v>110</v>
      </c>
      <c r="AE932" t="s">
        <v>118</v>
      </c>
      <c r="AG932" t="s">
        <v>119</v>
      </c>
    </row>
    <row r="933" spans="1:33" x14ac:dyDescent="0.25">
      <c r="A933">
        <v>1336108687</v>
      </c>
      <c r="B933">
        <v>1986621</v>
      </c>
      <c r="C933" t="s">
        <v>5281</v>
      </c>
      <c r="D933" t="s">
        <v>5282</v>
      </c>
      <c r="E933" t="s">
        <v>5283</v>
      </c>
      <c r="G933" t="s">
        <v>5284</v>
      </c>
      <c r="H933" t="s">
        <v>626</v>
      </c>
      <c r="J933" t="s">
        <v>5285</v>
      </c>
      <c r="L933" t="s">
        <v>226</v>
      </c>
      <c r="M933" t="s">
        <v>123</v>
      </c>
      <c r="R933" t="s">
        <v>5281</v>
      </c>
      <c r="W933" t="s">
        <v>5283</v>
      </c>
      <c r="X933" t="s">
        <v>5286</v>
      </c>
      <c r="Y933" t="s">
        <v>126</v>
      </c>
      <c r="Z933" t="s">
        <v>114</v>
      </c>
      <c r="AA933" t="s">
        <v>5287</v>
      </c>
      <c r="AB933" t="s">
        <v>128</v>
      </c>
      <c r="AC933" t="s">
        <v>117</v>
      </c>
      <c r="AD933" t="s">
        <v>110</v>
      </c>
      <c r="AE933" t="s">
        <v>118</v>
      </c>
      <c r="AG933" t="s">
        <v>119</v>
      </c>
    </row>
    <row r="934" spans="1:33" x14ac:dyDescent="0.25">
      <c r="A934">
        <v>1275657553</v>
      </c>
      <c r="C934" t="s">
        <v>5288</v>
      </c>
      <c r="G934" t="s">
        <v>5289</v>
      </c>
      <c r="H934" t="s">
        <v>5290</v>
      </c>
      <c r="J934" t="s">
        <v>5291</v>
      </c>
      <c r="K934" t="s">
        <v>1842</v>
      </c>
      <c r="L934" t="s">
        <v>166</v>
      </c>
      <c r="M934" t="s">
        <v>110</v>
      </c>
      <c r="R934" t="s">
        <v>5288</v>
      </c>
      <c r="S934" t="s">
        <v>5292</v>
      </c>
      <c r="T934" t="s">
        <v>126</v>
      </c>
      <c r="U934" t="s">
        <v>114</v>
      </c>
      <c r="V934">
        <v>112015138</v>
      </c>
      <c r="AC934" t="s">
        <v>117</v>
      </c>
      <c r="AD934" t="s">
        <v>110</v>
      </c>
      <c r="AE934" t="s">
        <v>169</v>
      </c>
      <c r="AG934" t="s">
        <v>119</v>
      </c>
    </row>
    <row r="935" spans="1:33" x14ac:dyDescent="0.25">
      <c r="A935">
        <v>1386602175</v>
      </c>
      <c r="B935">
        <v>1203447</v>
      </c>
      <c r="C935" t="s">
        <v>5293</v>
      </c>
      <c r="D935" t="s">
        <v>5294</v>
      </c>
      <c r="E935" t="s">
        <v>5295</v>
      </c>
      <c r="G935" t="s">
        <v>5296</v>
      </c>
      <c r="H935" t="s">
        <v>5297</v>
      </c>
      <c r="J935" t="s">
        <v>5298</v>
      </c>
      <c r="L935" t="s">
        <v>226</v>
      </c>
      <c r="M935" t="s">
        <v>110</v>
      </c>
      <c r="R935" t="s">
        <v>5293</v>
      </c>
      <c r="W935" t="s">
        <v>5295</v>
      </c>
      <c r="X935" t="s">
        <v>5299</v>
      </c>
      <c r="Y935" t="s">
        <v>151</v>
      </c>
      <c r="Z935" t="s">
        <v>114</v>
      </c>
      <c r="AA935" t="s">
        <v>5300</v>
      </c>
      <c r="AB935" t="s">
        <v>128</v>
      </c>
      <c r="AC935" t="s">
        <v>117</v>
      </c>
      <c r="AD935" t="s">
        <v>110</v>
      </c>
      <c r="AE935" t="s">
        <v>118</v>
      </c>
      <c r="AG935" t="s">
        <v>119</v>
      </c>
    </row>
    <row r="936" spans="1:33" x14ac:dyDescent="0.25">
      <c r="A936">
        <v>1487745816</v>
      </c>
      <c r="B936">
        <v>2154209</v>
      </c>
      <c r="C936" t="s">
        <v>5301</v>
      </c>
      <c r="D936" t="s">
        <v>5302</v>
      </c>
      <c r="E936" t="s">
        <v>5301</v>
      </c>
      <c r="G936" t="s">
        <v>5270</v>
      </c>
      <c r="H936" t="s">
        <v>5271</v>
      </c>
      <c r="J936" t="s">
        <v>5272</v>
      </c>
      <c r="L936" t="s">
        <v>37</v>
      </c>
      <c r="M936" t="s">
        <v>110</v>
      </c>
      <c r="R936" t="s">
        <v>5301</v>
      </c>
      <c r="W936" t="s">
        <v>5301</v>
      </c>
      <c r="X936" t="s">
        <v>5303</v>
      </c>
      <c r="Y936" t="s">
        <v>5304</v>
      </c>
      <c r="Z936" t="s">
        <v>114</v>
      </c>
      <c r="AA936" t="s">
        <v>5305</v>
      </c>
      <c r="AB936" t="s">
        <v>367</v>
      </c>
      <c r="AC936" t="s">
        <v>117</v>
      </c>
      <c r="AD936" t="s">
        <v>110</v>
      </c>
      <c r="AE936" t="s">
        <v>118</v>
      </c>
      <c r="AG936" t="s">
        <v>119</v>
      </c>
    </row>
    <row r="937" spans="1:33" x14ac:dyDescent="0.25">
      <c r="A937">
        <v>1801993753</v>
      </c>
      <c r="B937">
        <v>2997395</v>
      </c>
      <c r="C937" t="s">
        <v>5306</v>
      </c>
      <c r="D937" t="s">
        <v>5307</v>
      </c>
      <c r="E937" t="s">
        <v>5308</v>
      </c>
      <c r="G937" t="s">
        <v>5309</v>
      </c>
      <c r="H937" t="s">
        <v>5310</v>
      </c>
      <c r="J937" t="s">
        <v>5311</v>
      </c>
      <c r="L937" t="s">
        <v>37</v>
      </c>
      <c r="M937" t="s">
        <v>123</v>
      </c>
      <c r="R937" t="s">
        <v>5312</v>
      </c>
      <c r="W937" t="s">
        <v>5306</v>
      </c>
      <c r="X937" t="s">
        <v>5313</v>
      </c>
      <c r="Y937" t="s">
        <v>126</v>
      </c>
      <c r="Z937" t="s">
        <v>114</v>
      </c>
      <c r="AA937" t="s">
        <v>5314</v>
      </c>
      <c r="AB937" t="s">
        <v>470</v>
      </c>
      <c r="AC937" t="s">
        <v>117</v>
      </c>
      <c r="AD937" t="s">
        <v>110</v>
      </c>
      <c r="AE937" t="s">
        <v>118</v>
      </c>
      <c r="AG937" t="s">
        <v>119</v>
      </c>
    </row>
    <row r="938" spans="1:33" x14ac:dyDescent="0.25">
      <c r="C938" t="s">
        <v>5315</v>
      </c>
      <c r="G938" t="s">
        <v>5316</v>
      </c>
      <c r="H938" t="s">
        <v>5317</v>
      </c>
      <c r="J938" t="s">
        <v>5318</v>
      </c>
      <c r="K938" t="s">
        <v>2878</v>
      </c>
      <c r="L938" t="s">
        <v>446</v>
      </c>
      <c r="M938" t="s">
        <v>110</v>
      </c>
      <c r="N938" t="s">
        <v>5319</v>
      </c>
      <c r="O938" t="s">
        <v>5320</v>
      </c>
      <c r="P938" t="s">
        <v>114</v>
      </c>
      <c r="Q938">
        <v>11788</v>
      </c>
      <c r="AC938" t="s">
        <v>117</v>
      </c>
      <c r="AD938" t="s">
        <v>110</v>
      </c>
      <c r="AE938" t="s">
        <v>449</v>
      </c>
      <c r="AG938" t="s">
        <v>119</v>
      </c>
    </row>
    <row r="939" spans="1:33" x14ac:dyDescent="0.25">
      <c r="A939">
        <v>1134143035</v>
      </c>
      <c r="B939">
        <v>896093</v>
      </c>
      <c r="C939" t="s">
        <v>5321</v>
      </c>
      <c r="D939" t="s">
        <v>5322</v>
      </c>
      <c r="E939" t="s">
        <v>5323</v>
      </c>
      <c r="G939" t="s">
        <v>5324</v>
      </c>
      <c r="H939" t="s">
        <v>5325</v>
      </c>
      <c r="L939" t="s">
        <v>226</v>
      </c>
      <c r="M939" t="s">
        <v>110</v>
      </c>
      <c r="R939" t="s">
        <v>5326</v>
      </c>
      <c r="W939" t="s">
        <v>5323</v>
      </c>
      <c r="X939" t="s">
        <v>3157</v>
      </c>
      <c r="Y939" t="s">
        <v>135</v>
      </c>
      <c r="Z939" t="s">
        <v>114</v>
      </c>
      <c r="AA939">
        <v>11418</v>
      </c>
      <c r="AB939" t="s">
        <v>128</v>
      </c>
      <c r="AC939" t="s">
        <v>117</v>
      </c>
      <c r="AD939" t="s">
        <v>110</v>
      </c>
      <c r="AE939" t="s">
        <v>118</v>
      </c>
      <c r="AG939" t="s">
        <v>119</v>
      </c>
    </row>
    <row r="940" spans="1:33" x14ac:dyDescent="0.25">
      <c r="A940">
        <v>1750589008</v>
      </c>
      <c r="B940">
        <v>3430802</v>
      </c>
      <c r="C940" t="s">
        <v>5327</v>
      </c>
      <c r="D940" t="s">
        <v>5328</v>
      </c>
      <c r="E940" t="s">
        <v>5327</v>
      </c>
      <c r="G940" t="s">
        <v>5329</v>
      </c>
      <c r="H940" t="s">
        <v>5330</v>
      </c>
      <c r="J940" t="s">
        <v>5331</v>
      </c>
      <c r="L940" t="s">
        <v>234</v>
      </c>
      <c r="M940" t="s">
        <v>110</v>
      </c>
      <c r="R940" t="s">
        <v>5327</v>
      </c>
      <c r="W940" t="s">
        <v>5332</v>
      </c>
      <c r="X940" t="s">
        <v>5333</v>
      </c>
      <c r="Y940" t="s">
        <v>126</v>
      </c>
      <c r="Z940" t="s">
        <v>114</v>
      </c>
      <c r="AA940" t="s">
        <v>5334</v>
      </c>
      <c r="AB940" t="s">
        <v>128</v>
      </c>
      <c r="AC940" t="s">
        <v>117</v>
      </c>
      <c r="AD940" t="s">
        <v>110</v>
      </c>
      <c r="AE940" t="s">
        <v>118</v>
      </c>
      <c r="AG940" t="s">
        <v>119</v>
      </c>
    </row>
    <row r="941" spans="1:33" x14ac:dyDescent="0.25">
      <c r="A941">
        <v>1750459384</v>
      </c>
      <c r="B941">
        <v>2048346</v>
      </c>
      <c r="C941" t="s">
        <v>5335</v>
      </c>
      <c r="D941" t="s">
        <v>5336</v>
      </c>
      <c r="E941" t="s">
        <v>5337</v>
      </c>
      <c r="G941" t="s">
        <v>5329</v>
      </c>
      <c r="H941" t="s">
        <v>5330</v>
      </c>
      <c r="J941" t="s">
        <v>5331</v>
      </c>
      <c r="L941" t="s">
        <v>226</v>
      </c>
      <c r="M941" t="s">
        <v>123</v>
      </c>
      <c r="R941" t="s">
        <v>5338</v>
      </c>
      <c r="W941" t="s">
        <v>5337</v>
      </c>
      <c r="X941" t="s">
        <v>5339</v>
      </c>
      <c r="Y941" t="s">
        <v>126</v>
      </c>
      <c r="Z941" t="s">
        <v>114</v>
      </c>
      <c r="AA941" t="s">
        <v>5340</v>
      </c>
      <c r="AB941" t="s">
        <v>128</v>
      </c>
      <c r="AC941" t="s">
        <v>117</v>
      </c>
      <c r="AD941" t="s">
        <v>110</v>
      </c>
      <c r="AE941" t="s">
        <v>118</v>
      </c>
      <c r="AG941" t="s">
        <v>119</v>
      </c>
    </row>
    <row r="942" spans="1:33" x14ac:dyDescent="0.25">
      <c r="A942">
        <v>1982658779</v>
      </c>
      <c r="B942">
        <v>2728430</v>
      </c>
      <c r="C942" t="s">
        <v>5341</v>
      </c>
      <c r="D942" t="s">
        <v>5342</v>
      </c>
      <c r="E942" t="s">
        <v>5343</v>
      </c>
      <c r="G942" t="s">
        <v>379</v>
      </c>
      <c r="H942" t="s">
        <v>380</v>
      </c>
      <c r="J942" t="s">
        <v>381</v>
      </c>
      <c r="L942" t="s">
        <v>122</v>
      </c>
      <c r="M942" t="s">
        <v>123</v>
      </c>
      <c r="R942" t="s">
        <v>5344</v>
      </c>
      <c r="W942" t="s">
        <v>5343</v>
      </c>
      <c r="X942" t="s">
        <v>791</v>
      </c>
      <c r="Y942" t="s">
        <v>151</v>
      </c>
      <c r="Z942" t="s">
        <v>114</v>
      </c>
      <c r="AA942" t="s">
        <v>5345</v>
      </c>
      <c r="AB942" t="s">
        <v>128</v>
      </c>
      <c r="AC942" t="s">
        <v>117</v>
      </c>
      <c r="AD942" t="s">
        <v>110</v>
      </c>
      <c r="AE942" t="s">
        <v>118</v>
      </c>
      <c r="AG942" t="s">
        <v>119</v>
      </c>
    </row>
    <row r="943" spans="1:33" x14ac:dyDescent="0.25">
      <c r="A943">
        <v>1740241850</v>
      </c>
      <c r="B943">
        <v>2549168</v>
      </c>
      <c r="C943" t="s">
        <v>5346</v>
      </c>
      <c r="D943" t="s">
        <v>5347</v>
      </c>
      <c r="E943" t="s">
        <v>5348</v>
      </c>
      <c r="G943" t="s">
        <v>352</v>
      </c>
      <c r="H943" t="s">
        <v>353</v>
      </c>
      <c r="J943" t="s">
        <v>3003</v>
      </c>
      <c r="L943" t="s">
        <v>226</v>
      </c>
      <c r="M943" t="s">
        <v>123</v>
      </c>
      <c r="R943" t="s">
        <v>5346</v>
      </c>
      <c r="W943" t="s">
        <v>5348</v>
      </c>
      <c r="X943" t="s">
        <v>3009</v>
      </c>
      <c r="Y943" t="s">
        <v>143</v>
      </c>
      <c r="Z943" t="s">
        <v>114</v>
      </c>
      <c r="AA943" t="s">
        <v>3010</v>
      </c>
      <c r="AB943" t="s">
        <v>128</v>
      </c>
      <c r="AC943" t="s">
        <v>117</v>
      </c>
      <c r="AD943" t="s">
        <v>110</v>
      </c>
      <c r="AE943" t="s">
        <v>118</v>
      </c>
      <c r="AG943" t="s">
        <v>119</v>
      </c>
    </row>
    <row r="944" spans="1:33" x14ac:dyDescent="0.25">
      <c r="A944">
        <v>1437225224</v>
      </c>
      <c r="B944">
        <v>2844159</v>
      </c>
      <c r="C944" t="s">
        <v>5349</v>
      </c>
      <c r="D944" t="s">
        <v>5350</v>
      </c>
      <c r="E944" t="s">
        <v>5351</v>
      </c>
      <c r="G944" t="s">
        <v>352</v>
      </c>
      <c r="H944" t="s">
        <v>353</v>
      </c>
      <c r="J944" t="s">
        <v>3003</v>
      </c>
      <c r="L944" t="s">
        <v>191</v>
      </c>
      <c r="M944" t="s">
        <v>123</v>
      </c>
      <c r="R944" t="s">
        <v>5349</v>
      </c>
      <c r="W944" t="s">
        <v>5352</v>
      </c>
      <c r="X944" t="s">
        <v>5353</v>
      </c>
      <c r="Y944" t="s">
        <v>126</v>
      </c>
      <c r="Z944" t="s">
        <v>114</v>
      </c>
      <c r="AA944" t="s">
        <v>5354</v>
      </c>
      <c r="AB944" t="s">
        <v>128</v>
      </c>
      <c r="AC944" t="s">
        <v>117</v>
      </c>
      <c r="AD944" t="s">
        <v>110</v>
      </c>
      <c r="AE944" t="s">
        <v>118</v>
      </c>
      <c r="AG944" t="s">
        <v>119</v>
      </c>
    </row>
    <row r="945" spans="1:33" x14ac:dyDescent="0.25">
      <c r="A945">
        <v>1699844589</v>
      </c>
      <c r="B945">
        <v>2812279</v>
      </c>
      <c r="C945" t="s">
        <v>5355</v>
      </c>
      <c r="D945" t="s">
        <v>5356</v>
      </c>
      <c r="E945" t="s">
        <v>5357</v>
      </c>
      <c r="G945" t="s">
        <v>352</v>
      </c>
      <c r="H945" t="s">
        <v>353</v>
      </c>
      <c r="J945" t="s">
        <v>3003</v>
      </c>
      <c r="L945" t="s">
        <v>226</v>
      </c>
      <c r="M945" t="s">
        <v>123</v>
      </c>
      <c r="R945" t="s">
        <v>5355</v>
      </c>
      <c r="W945" t="s">
        <v>5357</v>
      </c>
      <c r="X945" t="s">
        <v>5358</v>
      </c>
      <c r="Y945" t="s">
        <v>143</v>
      </c>
      <c r="Z945" t="s">
        <v>114</v>
      </c>
      <c r="AA945" t="s">
        <v>5359</v>
      </c>
      <c r="AB945" t="s">
        <v>128</v>
      </c>
      <c r="AC945" t="s">
        <v>117</v>
      </c>
      <c r="AD945" t="s">
        <v>110</v>
      </c>
      <c r="AE945" t="s">
        <v>118</v>
      </c>
      <c r="AG945" t="s">
        <v>119</v>
      </c>
    </row>
    <row r="946" spans="1:33" x14ac:dyDescent="0.25">
      <c r="A946">
        <v>1720258387</v>
      </c>
      <c r="B946">
        <v>1304416</v>
      </c>
      <c r="C946" t="s">
        <v>5360</v>
      </c>
      <c r="D946" t="s">
        <v>5361</v>
      </c>
      <c r="E946" t="s">
        <v>5362</v>
      </c>
      <c r="G946" t="s">
        <v>5363</v>
      </c>
      <c r="H946" t="s">
        <v>5364</v>
      </c>
      <c r="I946">
        <v>11</v>
      </c>
      <c r="J946" t="s">
        <v>5365</v>
      </c>
      <c r="L946" t="s">
        <v>14</v>
      </c>
      <c r="M946" t="s">
        <v>123</v>
      </c>
      <c r="R946" t="s">
        <v>5360</v>
      </c>
      <c r="W946" t="s">
        <v>5362</v>
      </c>
      <c r="X946" t="s">
        <v>5366</v>
      </c>
      <c r="Y946" t="s">
        <v>4716</v>
      </c>
      <c r="Z946" t="s">
        <v>114</v>
      </c>
      <c r="AA946" t="s">
        <v>5367</v>
      </c>
      <c r="AB946" t="s">
        <v>470</v>
      </c>
      <c r="AC946" t="s">
        <v>117</v>
      </c>
      <c r="AD946" t="s">
        <v>110</v>
      </c>
      <c r="AE946" t="s">
        <v>118</v>
      </c>
      <c r="AG946" t="s">
        <v>119</v>
      </c>
    </row>
    <row r="947" spans="1:33" x14ac:dyDescent="0.25">
      <c r="A947">
        <v>1457418337</v>
      </c>
      <c r="B947">
        <v>739762</v>
      </c>
      <c r="C947" t="s">
        <v>5360</v>
      </c>
      <c r="D947" t="s">
        <v>5368</v>
      </c>
      <c r="E947" t="s">
        <v>5360</v>
      </c>
      <c r="G947" t="s">
        <v>5363</v>
      </c>
      <c r="H947" t="s">
        <v>5364</v>
      </c>
      <c r="I947">
        <v>11</v>
      </c>
      <c r="J947" t="s">
        <v>5365</v>
      </c>
      <c r="L947" t="s">
        <v>2137</v>
      </c>
      <c r="M947" t="s">
        <v>110</v>
      </c>
      <c r="R947" t="s">
        <v>5369</v>
      </c>
      <c r="W947" t="s">
        <v>5360</v>
      </c>
      <c r="X947" t="s">
        <v>5370</v>
      </c>
      <c r="Y947" t="s">
        <v>135</v>
      </c>
      <c r="Z947" t="s">
        <v>114</v>
      </c>
      <c r="AA947" t="s">
        <v>5371</v>
      </c>
      <c r="AB947" t="s">
        <v>348</v>
      </c>
      <c r="AC947" t="s">
        <v>117</v>
      </c>
      <c r="AD947" t="s">
        <v>110</v>
      </c>
      <c r="AE947" t="s">
        <v>118</v>
      </c>
      <c r="AG947" t="s">
        <v>119</v>
      </c>
    </row>
    <row r="948" spans="1:33" x14ac:dyDescent="0.25">
      <c r="A948">
        <v>1780855213</v>
      </c>
      <c r="B948">
        <v>2189875</v>
      </c>
      <c r="C948" t="s">
        <v>5372</v>
      </c>
      <c r="D948" t="s">
        <v>5373</v>
      </c>
      <c r="E948" t="s">
        <v>5374</v>
      </c>
      <c r="G948" t="s">
        <v>5363</v>
      </c>
      <c r="H948" t="s">
        <v>5364</v>
      </c>
      <c r="I948">
        <v>11</v>
      </c>
      <c r="J948" t="s">
        <v>5365</v>
      </c>
      <c r="L948" t="s">
        <v>68</v>
      </c>
      <c r="M948" t="s">
        <v>123</v>
      </c>
      <c r="R948" t="s">
        <v>5360</v>
      </c>
      <c r="W948" t="s">
        <v>5375</v>
      </c>
      <c r="X948" t="s">
        <v>5376</v>
      </c>
      <c r="Y948" t="s">
        <v>135</v>
      </c>
      <c r="Z948" t="s">
        <v>114</v>
      </c>
      <c r="AA948" t="s">
        <v>5377</v>
      </c>
      <c r="AB948" t="s">
        <v>470</v>
      </c>
      <c r="AC948" t="s">
        <v>117</v>
      </c>
      <c r="AD948" t="s">
        <v>110</v>
      </c>
      <c r="AE948" t="s">
        <v>118</v>
      </c>
      <c r="AG948" t="s">
        <v>119</v>
      </c>
    </row>
    <row r="949" spans="1:33" x14ac:dyDescent="0.25">
      <c r="A949">
        <v>1962442780</v>
      </c>
      <c r="B949">
        <v>2646399</v>
      </c>
      <c r="C949" t="s">
        <v>5378</v>
      </c>
      <c r="D949" t="s">
        <v>5379</v>
      </c>
      <c r="E949" t="s">
        <v>5380</v>
      </c>
      <c r="G949" t="s">
        <v>156</v>
      </c>
      <c r="H949" t="s">
        <v>157</v>
      </c>
      <c r="J949" t="s">
        <v>158</v>
      </c>
      <c r="L949" t="s">
        <v>109</v>
      </c>
      <c r="M949" t="s">
        <v>123</v>
      </c>
      <c r="R949" t="s">
        <v>5381</v>
      </c>
      <c r="W949" t="s">
        <v>5382</v>
      </c>
      <c r="Y949" t="s">
        <v>135</v>
      </c>
      <c r="Z949" t="s">
        <v>114</v>
      </c>
      <c r="AA949" t="s">
        <v>187</v>
      </c>
      <c r="AB949" t="s">
        <v>128</v>
      </c>
      <c r="AC949" t="s">
        <v>117</v>
      </c>
      <c r="AD949" t="s">
        <v>110</v>
      </c>
      <c r="AE949" t="s">
        <v>118</v>
      </c>
      <c r="AG949" t="s">
        <v>119</v>
      </c>
    </row>
    <row r="950" spans="1:33" x14ac:dyDescent="0.25">
      <c r="A950">
        <v>1528144953</v>
      </c>
      <c r="B950">
        <v>848820</v>
      </c>
      <c r="C950" t="s">
        <v>5383</v>
      </c>
      <c r="D950" t="s">
        <v>5384</v>
      </c>
      <c r="E950" t="s">
        <v>5385</v>
      </c>
      <c r="G950" t="s">
        <v>106</v>
      </c>
      <c r="H950" t="s">
        <v>107</v>
      </c>
      <c r="J950" t="s">
        <v>108</v>
      </c>
      <c r="L950" t="s">
        <v>226</v>
      </c>
      <c r="M950" t="s">
        <v>123</v>
      </c>
      <c r="R950" t="s">
        <v>5386</v>
      </c>
      <c r="W950" t="s">
        <v>5387</v>
      </c>
      <c r="X950" t="s">
        <v>5388</v>
      </c>
      <c r="Y950" t="s">
        <v>126</v>
      </c>
      <c r="Z950" t="s">
        <v>114</v>
      </c>
      <c r="AA950" t="s">
        <v>5389</v>
      </c>
      <c r="AB950" t="s">
        <v>128</v>
      </c>
      <c r="AC950" t="s">
        <v>117</v>
      </c>
      <c r="AD950" t="s">
        <v>110</v>
      </c>
      <c r="AE950" t="s">
        <v>118</v>
      </c>
      <c r="AG950" t="s">
        <v>119</v>
      </c>
    </row>
    <row r="951" spans="1:33" x14ac:dyDescent="0.25">
      <c r="A951">
        <v>1578865192</v>
      </c>
      <c r="B951">
        <v>3494391</v>
      </c>
      <c r="C951" t="s">
        <v>5390</v>
      </c>
      <c r="D951" t="s">
        <v>5391</v>
      </c>
      <c r="E951" t="s">
        <v>5392</v>
      </c>
      <c r="G951" t="s">
        <v>106</v>
      </c>
      <c r="H951" t="s">
        <v>107</v>
      </c>
      <c r="J951" t="s">
        <v>108</v>
      </c>
      <c r="L951" t="s">
        <v>122</v>
      </c>
      <c r="M951" t="s">
        <v>123</v>
      </c>
      <c r="R951" t="s">
        <v>5393</v>
      </c>
      <c r="W951" t="s">
        <v>5392</v>
      </c>
      <c r="X951" t="s">
        <v>150</v>
      </c>
      <c r="Y951" t="s">
        <v>151</v>
      </c>
      <c r="Z951" t="s">
        <v>114</v>
      </c>
      <c r="AA951" t="s">
        <v>152</v>
      </c>
      <c r="AB951" t="s">
        <v>128</v>
      </c>
      <c r="AC951" t="s">
        <v>117</v>
      </c>
      <c r="AD951" t="s">
        <v>110</v>
      </c>
      <c r="AE951" t="s">
        <v>118</v>
      </c>
      <c r="AG951" t="s">
        <v>119</v>
      </c>
    </row>
    <row r="952" spans="1:33" x14ac:dyDescent="0.25">
      <c r="A952">
        <v>1609808393</v>
      </c>
      <c r="B952">
        <v>305046</v>
      </c>
      <c r="C952" t="s">
        <v>5394</v>
      </c>
      <c r="D952" t="s">
        <v>5395</v>
      </c>
      <c r="E952" t="s">
        <v>5396</v>
      </c>
      <c r="G952" t="s">
        <v>106</v>
      </c>
      <c r="H952" t="s">
        <v>107</v>
      </c>
      <c r="J952" t="s">
        <v>108</v>
      </c>
      <c r="L952" t="s">
        <v>122</v>
      </c>
      <c r="M952" t="s">
        <v>110</v>
      </c>
      <c r="R952" t="s">
        <v>5394</v>
      </c>
      <c r="W952" t="s">
        <v>5396</v>
      </c>
      <c r="X952" t="s">
        <v>3676</v>
      </c>
      <c r="Y952" t="s">
        <v>374</v>
      </c>
      <c r="Z952" t="s">
        <v>114</v>
      </c>
      <c r="AA952" t="s">
        <v>3677</v>
      </c>
      <c r="AB952" t="s">
        <v>128</v>
      </c>
      <c r="AC952" t="s">
        <v>117</v>
      </c>
      <c r="AD952" t="s">
        <v>110</v>
      </c>
      <c r="AE952" t="s">
        <v>118</v>
      </c>
      <c r="AG952" t="s">
        <v>119</v>
      </c>
    </row>
    <row r="953" spans="1:33" x14ac:dyDescent="0.25">
      <c r="A953">
        <v>1639401797</v>
      </c>
      <c r="B953">
        <v>3484791</v>
      </c>
      <c r="C953" t="s">
        <v>5397</v>
      </c>
      <c r="D953" t="s">
        <v>5398</v>
      </c>
      <c r="E953" t="s">
        <v>5399</v>
      </c>
      <c r="G953" t="s">
        <v>106</v>
      </c>
      <c r="H953" t="s">
        <v>107</v>
      </c>
      <c r="J953" t="s">
        <v>108</v>
      </c>
      <c r="L953" t="s">
        <v>122</v>
      </c>
      <c r="M953" t="s">
        <v>123</v>
      </c>
      <c r="R953" t="s">
        <v>5400</v>
      </c>
      <c r="W953" t="s">
        <v>5399</v>
      </c>
      <c r="X953" t="s">
        <v>957</v>
      </c>
      <c r="Y953" t="s">
        <v>958</v>
      </c>
      <c r="Z953" t="s">
        <v>114</v>
      </c>
      <c r="AA953" t="s">
        <v>959</v>
      </c>
      <c r="AB953" t="s">
        <v>182</v>
      </c>
      <c r="AC953" t="s">
        <v>117</v>
      </c>
      <c r="AD953" t="s">
        <v>110</v>
      </c>
      <c r="AE953" t="s">
        <v>118</v>
      </c>
      <c r="AG953" t="s">
        <v>119</v>
      </c>
    </row>
    <row r="954" spans="1:33" x14ac:dyDescent="0.25">
      <c r="A954">
        <v>1487716809</v>
      </c>
      <c r="B954">
        <v>2844484</v>
      </c>
      <c r="C954" t="s">
        <v>5401</v>
      </c>
      <c r="D954" t="s">
        <v>5402</v>
      </c>
      <c r="E954" t="s">
        <v>5403</v>
      </c>
      <c r="G954" t="s">
        <v>106</v>
      </c>
      <c r="H954" t="s">
        <v>107</v>
      </c>
      <c r="J954" t="s">
        <v>108</v>
      </c>
      <c r="L954" t="s">
        <v>122</v>
      </c>
      <c r="M954" t="s">
        <v>110</v>
      </c>
      <c r="R954" t="s">
        <v>5404</v>
      </c>
      <c r="W954" t="s">
        <v>5403</v>
      </c>
      <c r="X954" t="s">
        <v>134</v>
      </c>
      <c r="Y954" t="s">
        <v>135</v>
      </c>
      <c r="Z954" t="s">
        <v>114</v>
      </c>
      <c r="AA954" t="s">
        <v>136</v>
      </c>
      <c r="AB954" t="s">
        <v>128</v>
      </c>
      <c r="AC954" t="s">
        <v>117</v>
      </c>
      <c r="AD954" t="s">
        <v>110</v>
      </c>
      <c r="AE954" t="s">
        <v>118</v>
      </c>
      <c r="AG954" t="s">
        <v>119</v>
      </c>
    </row>
    <row r="955" spans="1:33" x14ac:dyDescent="0.25">
      <c r="A955">
        <v>1508111550</v>
      </c>
      <c r="B955">
        <v>3970110</v>
      </c>
      <c r="C955" t="s">
        <v>5405</v>
      </c>
      <c r="D955" t="s">
        <v>5406</v>
      </c>
      <c r="E955" t="s">
        <v>5407</v>
      </c>
      <c r="G955" t="s">
        <v>106</v>
      </c>
      <c r="H955" t="s">
        <v>107</v>
      </c>
      <c r="J955" t="s">
        <v>108</v>
      </c>
      <c r="L955" t="s">
        <v>140</v>
      </c>
      <c r="M955" t="s">
        <v>123</v>
      </c>
      <c r="R955" t="s">
        <v>5408</v>
      </c>
      <c r="W955" t="s">
        <v>5407</v>
      </c>
      <c r="X955" t="s">
        <v>5409</v>
      </c>
      <c r="Y955" t="s">
        <v>5410</v>
      </c>
      <c r="Z955" t="s">
        <v>114</v>
      </c>
      <c r="AA955" t="s">
        <v>5411</v>
      </c>
      <c r="AB955" t="s">
        <v>128</v>
      </c>
      <c r="AC955" t="s">
        <v>117</v>
      </c>
      <c r="AD955" t="s">
        <v>110</v>
      </c>
      <c r="AE955" t="s">
        <v>118</v>
      </c>
      <c r="AG955" t="s">
        <v>119</v>
      </c>
    </row>
    <row r="956" spans="1:33" x14ac:dyDescent="0.25">
      <c r="A956">
        <v>1518920826</v>
      </c>
      <c r="B956">
        <v>1444242</v>
      </c>
      <c r="C956" t="s">
        <v>5412</v>
      </c>
      <c r="D956" t="s">
        <v>5413</v>
      </c>
      <c r="E956" t="s">
        <v>5414</v>
      </c>
      <c r="G956" t="s">
        <v>106</v>
      </c>
      <c r="H956" t="s">
        <v>107</v>
      </c>
      <c r="J956" t="s">
        <v>108</v>
      </c>
      <c r="L956" t="s">
        <v>122</v>
      </c>
      <c r="M956" t="s">
        <v>123</v>
      </c>
      <c r="R956" t="s">
        <v>5412</v>
      </c>
      <c r="W956" t="s">
        <v>5414</v>
      </c>
      <c r="X956" t="s">
        <v>5415</v>
      </c>
      <c r="Y956" t="s">
        <v>135</v>
      </c>
      <c r="Z956" t="s">
        <v>114</v>
      </c>
      <c r="AA956" t="s">
        <v>230</v>
      </c>
      <c r="AB956" t="s">
        <v>128</v>
      </c>
      <c r="AC956" t="s">
        <v>117</v>
      </c>
      <c r="AD956" t="s">
        <v>110</v>
      </c>
      <c r="AE956" t="s">
        <v>118</v>
      </c>
      <c r="AG956" t="s">
        <v>119</v>
      </c>
    </row>
    <row r="957" spans="1:33" x14ac:dyDescent="0.25">
      <c r="A957">
        <v>1518943869</v>
      </c>
      <c r="B957">
        <v>2792074</v>
      </c>
      <c r="C957" t="s">
        <v>5416</v>
      </c>
      <c r="D957" t="s">
        <v>5417</v>
      </c>
      <c r="E957" t="s">
        <v>5418</v>
      </c>
      <c r="G957" t="s">
        <v>106</v>
      </c>
      <c r="H957" t="s">
        <v>107</v>
      </c>
      <c r="J957" t="s">
        <v>108</v>
      </c>
      <c r="L957" t="s">
        <v>140</v>
      </c>
      <c r="M957" t="s">
        <v>110</v>
      </c>
      <c r="R957" t="s">
        <v>5419</v>
      </c>
      <c r="W957" t="s">
        <v>5418</v>
      </c>
      <c r="X957" t="s">
        <v>5420</v>
      </c>
      <c r="Y957" t="s">
        <v>135</v>
      </c>
      <c r="Z957" t="s">
        <v>114</v>
      </c>
      <c r="AA957" t="s">
        <v>3944</v>
      </c>
      <c r="AB957" t="s">
        <v>919</v>
      </c>
      <c r="AC957" t="s">
        <v>117</v>
      </c>
      <c r="AD957" t="s">
        <v>110</v>
      </c>
      <c r="AE957" t="s">
        <v>118</v>
      </c>
      <c r="AG957" t="s">
        <v>119</v>
      </c>
    </row>
    <row r="958" spans="1:33" x14ac:dyDescent="0.25">
      <c r="A958">
        <v>1518970482</v>
      </c>
      <c r="C958" t="s">
        <v>5421</v>
      </c>
      <c r="G958" t="s">
        <v>106</v>
      </c>
      <c r="H958" t="s">
        <v>107</v>
      </c>
      <c r="J958" t="s">
        <v>108</v>
      </c>
      <c r="K958" t="s">
        <v>165</v>
      </c>
      <c r="L958" t="s">
        <v>140</v>
      </c>
      <c r="M958" t="s">
        <v>110</v>
      </c>
      <c r="R958" t="s">
        <v>5421</v>
      </c>
      <c r="S958" t="s">
        <v>5422</v>
      </c>
      <c r="T958" t="s">
        <v>5423</v>
      </c>
      <c r="U958" t="s">
        <v>114</v>
      </c>
      <c r="V958">
        <v>117843724</v>
      </c>
      <c r="AC958" t="s">
        <v>117</v>
      </c>
      <c r="AD958" t="s">
        <v>110</v>
      </c>
      <c r="AE958" t="s">
        <v>169</v>
      </c>
      <c r="AG958" t="s">
        <v>119</v>
      </c>
    </row>
    <row r="959" spans="1:33" x14ac:dyDescent="0.25">
      <c r="A959">
        <v>1528119229</v>
      </c>
      <c r="B959">
        <v>2239132</v>
      </c>
      <c r="C959" t="s">
        <v>5424</v>
      </c>
      <c r="D959" t="s">
        <v>5425</v>
      </c>
      <c r="E959" t="s">
        <v>5426</v>
      </c>
      <c r="G959" t="s">
        <v>106</v>
      </c>
      <c r="H959" t="s">
        <v>107</v>
      </c>
      <c r="J959" t="s">
        <v>108</v>
      </c>
      <c r="L959" t="s">
        <v>140</v>
      </c>
      <c r="M959" t="s">
        <v>110</v>
      </c>
      <c r="R959" t="s">
        <v>5424</v>
      </c>
      <c r="W959" t="s">
        <v>5427</v>
      </c>
      <c r="X959" t="s">
        <v>5428</v>
      </c>
      <c r="Y959" t="s">
        <v>135</v>
      </c>
      <c r="Z959" t="s">
        <v>114</v>
      </c>
      <c r="AA959">
        <v>11418</v>
      </c>
      <c r="AB959" t="s">
        <v>128</v>
      </c>
      <c r="AC959" t="s">
        <v>117</v>
      </c>
      <c r="AD959" t="s">
        <v>110</v>
      </c>
      <c r="AE959" t="s">
        <v>118</v>
      </c>
      <c r="AG959" t="s">
        <v>119</v>
      </c>
    </row>
    <row r="960" spans="1:33" x14ac:dyDescent="0.25">
      <c r="A960">
        <v>1598760100</v>
      </c>
      <c r="B960">
        <v>415274</v>
      </c>
      <c r="C960" t="s">
        <v>5429</v>
      </c>
      <c r="D960" t="s">
        <v>5430</v>
      </c>
      <c r="E960" t="s">
        <v>5431</v>
      </c>
      <c r="G960" t="s">
        <v>5432</v>
      </c>
      <c r="H960" t="s">
        <v>5433</v>
      </c>
      <c r="L960" t="s">
        <v>122</v>
      </c>
      <c r="M960" t="s">
        <v>110</v>
      </c>
      <c r="R960" t="s">
        <v>5434</v>
      </c>
      <c r="W960" t="s">
        <v>5435</v>
      </c>
      <c r="X960" t="s">
        <v>5436</v>
      </c>
      <c r="Y960" t="s">
        <v>258</v>
      </c>
      <c r="Z960" t="s">
        <v>114</v>
      </c>
      <c r="AA960" t="s">
        <v>5437</v>
      </c>
      <c r="AB960" t="s">
        <v>514</v>
      </c>
      <c r="AC960" t="s">
        <v>117</v>
      </c>
      <c r="AD960" t="s">
        <v>110</v>
      </c>
      <c r="AE960" t="s">
        <v>118</v>
      </c>
      <c r="AG960" t="s">
        <v>119</v>
      </c>
    </row>
    <row r="961" spans="1:33" x14ac:dyDescent="0.25">
      <c r="A961">
        <v>1346336559</v>
      </c>
      <c r="B961">
        <v>250853</v>
      </c>
      <c r="C961" t="s">
        <v>5438</v>
      </c>
      <c r="D961" t="s">
        <v>5439</v>
      </c>
      <c r="E961" t="s">
        <v>5440</v>
      </c>
      <c r="G961" t="s">
        <v>5441</v>
      </c>
      <c r="H961" t="s">
        <v>5442</v>
      </c>
      <c r="J961" t="s">
        <v>5443</v>
      </c>
      <c r="L961" t="s">
        <v>226</v>
      </c>
      <c r="M961" t="s">
        <v>123</v>
      </c>
      <c r="R961" t="s">
        <v>5444</v>
      </c>
      <c r="W961" t="s">
        <v>5440</v>
      </c>
      <c r="X961" t="s">
        <v>5445</v>
      </c>
      <c r="Y961" t="s">
        <v>143</v>
      </c>
      <c r="Z961" t="s">
        <v>114</v>
      </c>
      <c r="AA961" t="s">
        <v>5446</v>
      </c>
      <c r="AB961" t="s">
        <v>128</v>
      </c>
      <c r="AC961" t="s">
        <v>117</v>
      </c>
      <c r="AD961" t="s">
        <v>110</v>
      </c>
      <c r="AE961" t="s">
        <v>118</v>
      </c>
      <c r="AG961" t="s">
        <v>119</v>
      </c>
    </row>
    <row r="962" spans="1:33" x14ac:dyDescent="0.25">
      <c r="A962">
        <v>1710058821</v>
      </c>
      <c r="B962">
        <v>2671887</v>
      </c>
      <c r="C962" t="s">
        <v>5447</v>
      </c>
      <c r="D962" t="s">
        <v>5448</v>
      </c>
      <c r="E962" t="s">
        <v>5449</v>
      </c>
      <c r="G962" t="s">
        <v>5450</v>
      </c>
      <c r="H962" t="s">
        <v>5451</v>
      </c>
      <c r="L962" t="s">
        <v>226</v>
      </c>
      <c r="M962" t="s">
        <v>123</v>
      </c>
      <c r="R962" t="s">
        <v>5452</v>
      </c>
      <c r="W962" t="s">
        <v>5449</v>
      </c>
      <c r="X962" t="s">
        <v>5453</v>
      </c>
      <c r="Y962" t="s">
        <v>958</v>
      </c>
      <c r="Z962" t="s">
        <v>114</v>
      </c>
      <c r="AA962" t="s">
        <v>5454</v>
      </c>
      <c r="AB962" t="s">
        <v>128</v>
      </c>
      <c r="AC962" t="s">
        <v>117</v>
      </c>
      <c r="AD962" t="s">
        <v>110</v>
      </c>
      <c r="AE962" t="s">
        <v>118</v>
      </c>
      <c r="AF962" t="s">
        <v>368</v>
      </c>
      <c r="AG962" t="s">
        <v>119</v>
      </c>
    </row>
    <row r="963" spans="1:33" x14ac:dyDescent="0.25">
      <c r="A963">
        <v>1922183391</v>
      </c>
      <c r="B963">
        <v>2150690</v>
      </c>
      <c r="C963" t="s">
        <v>5455</v>
      </c>
      <c r="D963" t="s">
        <v>5456</v>
      </c>
      <c r="E963" t="s">
        <v>5457</v>
      </c>
      <c r="G963" t="s">
        <v>361</v>
      </c>
      <c r="H963" t="s">
        <v>362</v>
      </c>
      <c r="J963" t="s">
        <v>363</v>
      </c>
      <c r="L963" t="s">
        <v>226</v>
      </c>
      <c r="M963" t="s">
        <v>110</v>
      </c>
      <c r="R963" t="s">
        <v>5455</v>
      </c>
      <c r="W963" t="s">
        <v>5457</v>
      </c>
      <c r="Y963" t="s">
        <v>126</v>
      </c>
      <c r="Z963" t="s">
        <v>114</v>
      </c>
      <c r="AA963" t="s">
        <v>2073</v>
      </c>
      <c r="AB963" t="s">
        <v>128</v>
      </c>
      <c r="AC963" t="s">
        <v>117</v>
      </c>
      <c r="AD963" t="s">
        <v>110</v>
      </c>
      <c r="AE963" t="s">
        <v>118</v>
      </c>
      <c r="AF963" t="s">
        <v>368</v>
      </c>
      <c r="AG963" t="s">
        <v>119</v>
      </c>
    </row>
    <row r="964" spans="1:33" x14ac:dyDescent="0.25">
      <c r="A964">
        <v>1659461416</v>
      </c>
      <c r="B964">
        <v>861436</v>
      </c>
      <c r="C964" t="s">
        <v>5458</v>
      </c>
      <c r="D964" t="s">
        <v>5459</v>
      </c>
      <c r="E964" t="s">
        <v>5460</v>
      </c>
      <c r="G964" t="s">
        <v>5461</v>
      </c>
      <c r="H964" t="s">
        <v>5462</v>
      </c>
      <c r="L964" t="s">
        <v>226</v>
      </c>
      <c r="M964" t="s">
        <v>123</v>
      </c>
      <c r="R964" t="s">
        <v>5463</v>
      </c>
      <c r="W964" t="s">
        <v>5460</v>
      </c>
      <c r="X964" t="s">
        <v>5464</v>
      </c>
      <c r="Y964" t="s">
        <v>258</v>
      </c>
      <c r="Z964" t="s">
        <v>114</v>
      </c>
      <c r="AA964" t="s">
        <v>5465</v>
      </c>
      <c r="AB964" t="s">
        <v>128</v>
      </c>
      <c r="AC964" t="s">
        <v>117</v>
      </c>
      <c r="AD964" t="s">
        <v>110</v>
      </c>
      <c r="AE964" t="s">
        <v>118</v>
      </c>
      <c r="AF964" t="s">
        <v>368</v>
      </c>
      <c r="AG964" t="s">
        <v>119</v>
      </c>
    </row>
    <row r="965" spans="1:33" x14ac:dyDescent="0.25">
      <c r="A965">
        <v>1114085750</v>
      </c>
      <c r="B965">
        <v>855918</v>
      </c>
      <c r="C965" t="s">
        <v>5466</v>
      </c>
      <c r="D965" t="s">
        <v>5467</v>
      </c>
      <c r="E965" t="s">
        <v>5468</v>
      </c>
      <c r="G965" t="s">
        <v>5469</v>
      </c>
      <c r="H965" t="s">
        <v>5470</v>
      </c>
      <c r="L965" t="s">
        <v>226</v>
      </c>
      <c r="M965" t="s">
        <v>110</v>
      </c>
      <c r="R965" t="s">
        <v>5471</v>
      </c>
      <c r="W965" t="s">
        <v>5472</v>
      </c>
      <c r="X965" t="s">
        <v>5473</v>
      </c>
      <c r="Y965" t="s">
        <v>258</v>
      </c>
      <c r="Z965" t="s">
        <v>114</v>
      </c>
      <c r="AA965">
        <v>10019</v>
      </c>
      <c r="AB965" t="s">
        <v>128</v>
      </c>
      <c r="AC965" t="s">
        <v>117</v>
      </c>
      <c r="AD965" t="s">
        <v>110</v>
      </c>
      <c r="AE965" t="s">
        <v>118</v>
      </c>
      <c r="AF965" t="s">
        <v>368</v>
      </c>
      <c r="AG965" t="s">
        <v>119</v>
      </c>
    </row>
    <row r="966" spans="1:33" x14ac:dyDescent="0.25">
      <c r="A966">
        <v>1437131323</v>
      </c>
      <c r="B966">
        <v>2598070</v>
      </c>
      <c r="C966" t="s">
        <v>5474</v>
      </c>
      <c r="D966" t="s">
        <v>5475</v>
      </c>
      <c r="E966" t="s">
        <v>5476</v>
      </c>
      <c r="G966" t="s">
        <v>5477</v>
      </c>
      <c r="H966" t="s">
        <v>5478</v>
      </c>
      <c r="L966" t="s">
        <v>226</v>
      </c>
      <c r="M966" t="s">
        <v>123</v>
      </c>
      <c r="R966" t="s">
        <v>5479</v>
      </c>
      <c r="W966" t="s">
        <v>5476</v>
      </c>
      <c r="X966" t="s">
        <v>5480</v>
      </c>
      <c r="Y966" t="s">
        <v>135</v>
      </c>
      <c r="Z966" t="s">
        <v>114</v>
      </c>
      <c r="AA966" t="s">
        <v>5481</v>
      </c>
      <c r="AB966" t="s">
        <v>128</v>
      </c>
      <c r="AC966" t="s">
        <v>117</v>
      </c>
      <c r="AD966" t="s">
        <v>110</v>
      </c>
      <c r="AE966" t="s">
        <v>118</v>
      </c>
      <c r="AF966" t="s">
        <v>368</v>
      </c>
      <c r="AG966" t="s">
        <v>119</v>
      </c>
    </row>
    <row r="967" spans="1:33" x14ac:dyDescent="0.25">
      <c r="A967">
        <v>1245413806</v>
      </c>
      <c r="B967">
        <v>2960790</v>
      </c>
      <c r="C967" t="s">
        <v>5482</v>
      </c>
      <c r="D967" t="s">
        <v>5483</v>
      </c>
      <c r="E967" t="s">
        <v>5484</v>
      </c>
      <c r="G967" t="s">
        <v>5485</v>
      </c>
      <c r="H967" t="s">
        <v>5442</v>
      </c>
      <c r="J967" t="s">
        <v>5486</v>
      </c>
      <c r="L967" t="s">
        <v>226</v>
      </c>
      <c r="M967" t="s">
        <v>123</v>
      </c>
      <c r="R967" t="s">
        <v>5487</v>
      </c>
      <c r="W967" t="s">
        <v>5488</v>
      </c>
      <c r="X967" t="s">
        <v>5489</v>
      </c>
      <c r="Y967" t="s">
        <v>143</v>
      </c>
      <c r="Z967" t="s">
        <v>114</v>
      </c>
      <c r="AA967" t="s">
        <v>5490</v>
      </c>
      <c r="AB967" t="s">
        <v>128</v>
      </c>
      <c r="AC967" t="s">
        <v>117</v>
      </c>
      <c r="AD967" t="s">
        <v>110</v>
      </c>
      <c r="AE967" t="s">
        <v>118</v>
      </c>
      <c r="AF967" t="s">
        <v>368</v>
      </c>
      <c r="AG967" t="s">
        <v>119</v>
      </c>
    </row>
    <row r="968" spans="1:33" x14ac:dyDescent="0.25">
      <c r="A968">
        <v>1700969763</v>
      </c>
      <c r="B968">
        <v>410288</v>
      </c>
      <c r="C968" t="s">
        <v>5491</v>
      </c>
      <c r="D968" t="s">
        <v>5492</v>
      </c>
      <c r="E968" t="s">
        <v>5493</v>
      </c>
      <c r="G968" t="s">
        <v>5494</v>
      </c>
      <c r="H968" t="s">
        <v>644</v>
      </c>
      <c r="L968" t="s">
        <v>140</v>
      </c>
      <c r="M968" t="s">
        <v>110</v>
      </c>
      <c r="R968" t="s">
        <v>5495</v>
      </c>
      <c r="W968" t="s">
        <v>5495</v>
      </c>
      <c r="X968" t="s">
        <v>5496</v>
      </c>
      <c r="Y968" t="s">
        <v>126</v>
      </c>
      <c r="Z968" t="s">
        <v>114</v>
      </c>
      <c r="AA968" t="s">
        <v>5497</v>
      </c>
      <c r="AB968" t="s">
        <v>128</v>
      </c>
      <c r="AC968" t="s">
        <v>117</v>
      </c>
      <c r="AD968" t="s">
        <v>110</v>
      </c>
      <c r="AE968" t="s">
        <v>118</v>
      </c>
      <c r="AF968" t="s">
        <v>368</v>
      </c>
      <c r="AG968" t="s">
        <v>119</v>
      </c>
    </row>
    <row r="969" spans="1:33" x14ac:dyDescent="0.25">
      <c r="A969">
        <v>1770601940</v>
      </c>
      <c r="B969">
        <v>2665465</v>
      </c>
      <c r="C969" t="s">
        <v>5498</v>
      </c>
      <c r="D969" t="s">
        <v>5499</v>
      </c>
      <c r="E969" t="s">
        <v>5500</v>
      </c>
      <c r="G969" t="s">
        <v>5501</v>
      </c>
      <c r="H969" t="s">
        <v>5502</v>
      </c>
      <c r="J969" t="s">
        <v>5503</v>
      </c>
      <c r="L969" t="s">
        <v>226</v>
      </c>
      <c r="M969" t="s">
        <v>123</v>
      </c>
      <c r="R969" t="s">
        <v>5504</v>
      </c>
      <c r="W969" t="s">
        <v>5500</v>
      </c>
      <c r="X969" t="s">
        <v>5505</v>
      </c>
      <c r="Y969" t="s">
        <v>532</v>
      </c>
      <c r="Z969" t="s">
        <v>114</v>
      </c>
      <c r="AA969">
        <v>11368</v>
      </c>
      <c r="AB969" t="s">
        <v>128</v>
      </c>
      <c r="AC969" t="s">
        <v>117</v>
      </c>
      <c r="AD969" t="s">
        <v>110</v>
      </c>
      <c r="AE969" t="s">
        <v>118</v>
      </c>
      <c r="AG969" t="s">
        <v>119</v>
      </c>
    </row>
    <row r="970" spans="1:33" x14ac:dyDescent="0.25">
      <c r="A970">
        <v>1902835192</v>
      </c>
      <c r="B970">
        <v>1974932</v>
      </c>
      <c r="C970" t="s">
        <v>5506</v>
      </c>
      <c r="D970" t="s">
        <v>5507</v>
      </c>
      <c r="E970" t="s">
        <v>5508</v>
      </c>
      <c r="G970" t="s">
        <v>5509</v>
      </c>
      <c r="H970" t="s">
        <v>2193</v>
      </c>
      <c r="J970" t="s">
        <v>5510</v>
      </c>
      <c r="L970" t="s">
        <v>226</v>
      </c>
      <c r="M970" t="s">
        <v>123</v>
      </c>
      <c r="R970" t="s">
        <v>5511</v>
      </c>
      <c r="W970" t="s">
        <v>5508</v>
      </c>
      <c r="X970" t="s">
        <v>5512</v>
      </c>
      <c r="Y970" t="s">
        <v>143</v>
      </c>
      <c r="Z970" t="s">
        <v>114</v>
      </c>
      <c r="AA970" t="s">
        <v>2832</v>
      </c>
      <c r="AB970" t="s">
        <v>128</v>
      </c>
      <c r="AC970" t="s">
        <v>117</v>
      </c>
      <c r="AD970" t="s">
        <v>110</v>
      </c>
      <c r="AE970" t="s">
        <v>118</v>
      </c>
      <c r="AF970" t="s">
        <v>368</v>
      </c>
      <c r="AG970" t="s">
        <v>119</v>
      </c>
    </row>
    <row r="971" spans="1:33" x14ac:dyDescent="0.25">
      <c r="A971">
        <v>1568455525</v>
      </c>
      <c r="B971">
        <v>966216</v>
      </c>
      <c r="C971" t="s">
        <v>5513</v>
      </c>
      <c r="D971" t="s">
        <v>5514</v>
      </c>
      <c r="E971" t="s">
        <v>5515</v>
      </c>
      <c r="G971" t="s">
        <v>5516</v>
      </c>
      <c r="H971" t="s">
        <v>5517</v>
      </c>
      <c r="J971" t="s">
        <v>5518</v>
      </c>
      <c r="L971" t="s">
        <v>140</v>
      </c>
      <c r="M971" t="s">
        <v>110</v>
      </c>
      <c r="R971" t="s">
        <v>5519</v>
      </c>
      <c r="W971" t="s">
        <v>5515</v>
      </c>
      <c r="X971" t="s">
        <v>5520</v>
      </c>
      <c r="Y971" t="s">
        <v>258</v>
      </c>
      <c r="Z971" t="s">
        <v>114</v>
      </c>
      <c r="AA971" t="s">
        <v>5521</v>
      </c>
      <c r="AB971" t="s">
        <v>128</v>
      </c>
      <c r="AC971" t="s">
        <v>117</v>
      </c>
      <c r="AD971" t="s">
        <v>110</v>
      </c>
      <c r="AE971" t="s">
        <v>118</v>
      </c>
      <c r="AF971" t="s">
        <v>368</v>
      </c>
      <c r="AG971" t="s">
        <v>119</v>
      </c>
    </row>
    <row r="972" spans="1:33" x14ac:dyDescent="0.25">
      <c r="A972">
        <v>1083878979</v>
      </c>
      <c r="B972">
        <v>3360758</v>
      </c>
      <c r="C972" t="s">
        <v>5522</v>
      </c>
      <c r="D972" t="s">
        <v>5523</v>
      </c>
      <c r="E972" t="s">
        <v>5524</v>
      </c>
      <c r="G972" t="s">
        <v>283</v>
      </c>
      <c r="H972" t="s">
        <v>284</v>
      </c>
      <c r="J972" t="s">
        <v>285</v>
      </c>
      <c r="L972" t="s">
        <v>122</v>
      </c>
      <c r="M972" t="s">
        <v>110</v>
      </c>
      <c r="R972" t="s">
        <v>5525</v>
      </c>
      <c r="W972" t="s">
        <v>5526</v>
      </c>
      <c r="X972" t="s">
        <v>5527</v>
      </c>
      <c r="Y972" t="s">
        <v>303</v>
      </c>
      <c r="Z972" t="s">
        <v>114</v>
      </c>
      <c r="AA972" t="s">
        <v>304</v>
      </c>
      <c r="AB972" t="s">
        <v>128</v>
      </c>
      <c r="AC972" t="s">
        <v>117</v>
      </c>
      <c r="AD972" t="s">
        <v>110</v>
      </c>
      <c r="AE972" t="s">
        <v>118</v>
      </c>
      <c r="AG972" t="s">
        <v>119</v>
      </c>
    </row>
    <row r="973" spans="1:33" x14ac:dyDescent="0.25">
      <c r="A973">
        <v>1083904940</v>
      </c>
      <c r="B973">
        <v>3950254</v>
      </c>
      <c r="C973" t="s">
        <v>5528</v>
      </c>
      <c r="D973" t="s">
        <v>5529</v>
      </c>
      <c r="E973" t="s">
        <v>5530</v>
      </c>
      <c r="G973" t="s">
        <v>283</v>
      </c>
      <c r="H973" t="s">
        <v>284</v>
      </c>
      <c r="J973" t="s">
        <v>285</v>
      </c>
      <c r="L973" t="s">
        <v>122</v>
      </c>
      <c r="M973" t="s">
        <v>110</v>
      </c>
      <c r="R973" t="s">
        <v>5528</v>
      </c>
      <c r="W973" t="s">
        <v>5531</v>
      </c>
      <c r="X973" t="s">
        <v>302</v>
      </c>
      <c r="Y973" t="s">
        <v>303</v>
      </c>
      <c r="Z973" t="s">
        <v>114</v>
      </c>
      <c r="AA973" t="s">
        <v>304</v>
      </c>
      <c r="AB973" t="s">
        <v>128</v>
      </c>
      <c r="AC973" t="s">
        <v>117</v>
      </c>
      <c r="AD973" t="s">
        <v>110</v>
      </c>
      <c r="AE973" t="s">
        <v>118</v>
      </c>
      <c r="AG973" t="s">
        <v>119</v>
      </c>
    </row>
    <row r="974" spans="1:33" x14ac:dyDescent="0.25">
      <c r="A974">
        <v>1588957658</v>
      </c>
      <c r="B974">
        <v>3379779</v>
      </c>
      <c r="C974" t="s">
        <v>5532</v>
      </c>
      <c r="D974" t="s">
        <v>5533</v>
      </c>
      <c r="E974" t="s">
        <v>5534</v>
      </c>
      <c r="G974" t="s">
        <v>361</v>
      </c>
      <c r="H974" t="s">
        <v>362</v>
      </c>
      <c r="J974" t="s">
        <v>678</v>
      </c>
      <c r="L974" t="s">
        <v>37</v>
      </c>
      <c r="M974" t="s">
        <v>110</v>
      </c>
      <c r="R974" t="s">
        <v>5532</v>
      </c>
      <c r="W974" t="s">
        <v>5534</v>
      </c>
      <c r="X974" t="s">
        <v>5535</v>
      </c>
      <c r="Y974" t="s">
        <v>551</v>
      </c>
      <c r="Z974" t="s">
        <v>114</v>
      </c>
      <c r="AA974" t="s">
        <v>5536</v>
      </c>
      <c r="AB974" t="s">
        <v>367</v>
      </c>
      <c r="AC974" t="s">
        <v>117</v>
      </c>
      <c r="AD974" t="s">
        <v>110</v>
      </c>
      <c r="AE974" t="s">
        <v>118</v>
      </c>
      <c r="AF974" t="s">
        <v>368</v>
      </c>
      <c r="AG974" t="s">
        <v>119</v>
      </c>
    </row>
    <row r="975" spans="1:33" x14ac:dyDescent="0.25">
      <c r="A975">
        <v>1598015620</v>
      </c>
      <c r="B975">
        <v>3921877</v>
      </c>
      <c r="C975" t="s">
        <v>5537</v>
      </c>
      <c r="D975" t="s">
        <v>5538</v>
      </c>
      <c r="E975" t="s">
        <v>5539</v>
      </c>
      <c r="G975" t="s">
        <v>361</v>
      </c>
      <c r="H975" t="s">
        <v>1304</v>
      </c>
      <c r="J975" t="s">
        <v>1333</v>
      </c>
      <c r="L975" t="s">
        <v>1305</v>
      </c>
      <c r="M975" t="s">
        <v>110</v>
      </c>
      <c r="R975" t="s">
        <v>5537</v>
      </c>
      <c r="W975" t="s">
        <v>5539</v>
      </c>
      <c r="X975" t="s">
        <v>5540</v>
      </c>
      <c r="Y975" t="s">
        <v>258</v>
      </c>
      <c r="Z975" t="s">
        <v>114</v>
      </c>
      <c r="AA975" t="s">
        <v>5541</v>
      </c>
      <c r="AB975" t="s">
        <v>128</v>
      </c>
      <c r="AC975" t="s">
        <v>117</v>
      </c>
      <c r="AD975" t="s">
        <v>110</v>
      </c>
      <c r="AE975" t="s">
        <v>118</v>
      </c>
      <c r="AF975" t="s">
        <v>368</v>
      </c>
      <c r="AG975" t="s">
        <v>119</v>
      </c>
    </row>
    <row r="976" spans="1:33" x14ac:dyDescent="0.25">
      <c r="A976">
        <v>1598936098</v>
      </c>
      <c r="C976" t="s">
        <v>5542</v>
      </c>
      <c r="G976" t="s">
        <v>361</v>
      </c>
      <c r="H976" t="s">
        <v>1304</v>
      </c>
      <c r="J976" t="s">
        <v>678</v>
      </c>
      <c r="K976" t="s">
        <v>165</v>
      </c>
      <c r="L976" t="s">
        <v>166</v>
      </c>
      <c r="M976" t="s">
        <v>110</v>
      </c>
      <c r="R976" t="s">
        <v>5542</v>
      </c>
      <c r="S976" t="s">
        <v>1680</v>
      </c>
      <c r="T976" t="s">
        <v>258</v>
      </c>
      <c r="U976" t="s">
        <v>114</v>
      </c>
      <c r="V976">
        <v>100333908</v>
      </c>
      <c r="AC976" t="s">
        <v>117</v>
      </c>
      <c r="AD976" t="s">
        <v>110</v>
      </c>
      <c r="AE976" t="s">
        <v>169</v>
      </c>
      <c r="AF976" t="s">
        <v>368</v>
      </c>
      <c r="AG976" t="s">
        <v>119</v>
      </c>
    </row>
    <row r="977" spans="1:33" x14ac:dyDescent="0.25">
      <c r="A977">
        <v>1134364417</v>
      </c>
      <c r="B977">
        <v>3107980</v>
      </c>
      <c r="C977" t="s">
        <v>5543</v>
      </c>
      <c r="D977" t="s">
        <v>5544</v>
      </c>
      <c r="E977" t="s">
        <v>5545</v>
      </c>
      <c r="G977" t="s">
        <v>106</v>
      </c>
      <c r="H977" t="s">
        <v>107</v>
      </c>
      <c r="J977" t="s">
        <v>108</v>
      </c>
      <c r="L977" t="s">
        <v>109</v>
      </c>
      <c r="M977" t="s">
        <v>110</v>
      </c>
      <c r="R977" t="s">
        <v>5546</v>
      </c>
      <c r="W977" t="s">
        <v>5547</v>
      </c>
      <c r="X977" t="s">
        <v>217</v>
      </c>
      <c r="Y977" t="s">
        <v>135</v>
      </c>
      <c r="Z977" t="s">
        <v>114</v>
      </c>
      <c r="AA977" t="s">
        <v>115</v>
      </c>
      <c r="AB977" t="s">
        <v>116</v>
      </c>
      <c r="AC977" t="s">
        <v>117</v>
      </c>
      <c r="AD977" t="s">
        <v>110</v>
      </c>
      <c r="AE977" t="s">
        <v>118</v>
      </c>
      <c r="AG977" t="s">
        <v>119</v>
      </c>
    </row>
    <row r="978" spans="1:33" x14ac:dyDescent="0.25">
      <c r="A978">
        <v>1629176300</v>
      </c>
      <c r="B978">
        <v>2282511</v>
      </c>
      <c r="C978" t="s">
        <v>5548</v>
      </c>
      <c r="D978" t="s">
        <v>5549</v>
      </c>
      <c r="E978" t="s">
        <v>5550</v>
      </c>
      <c r="G978" t="s">
        <v>106</v>
      </c>
      <c r="H978" t="s">
        <v>107</v>
      </c>
      <c r="J978" t="s">
        <v>108</v>
      </c>
      <c r="L978" t="s">
        <v>122</v>
      </c>
      <c r="M978" t="s">
        <v>123</v>
      </c>
      <c r="R978" t="s">
        <v>5551</v>
      </c>
      <c r="W978" t="s">
        <v>5550</v>
      </c>
      <c r="X978" t="s">
        <v>4467</v>
      </c>
      <c r="Y978" t="s">
        <v>135</v>
      </c>
      <c r="Z978" t="s">
        <v>114</v>
      </c>
      <c r="AA978" t="s">
        <v>1113</v>
      </c>
      <c r="AB978" t="s">
        <v>128</v>
      </c>
      <c r="AC978" t="s">
        <v>117</v>
      </c>
      <c r="AD978" t="s">
        <v>110</v>
      </c>
      <c r="AE978" t="s">
        <v>118</v>
      </c>
      <c r="AG978" t="s">
        <v>119</v>
      </c>
    </row>
    <row r="979" spans="1:33" x14ac:dyDescent="0.25">
      <c r="A979">
        <v>1730167735</v>
      </c>
      <c r="B979">
        <v>1515402</v>
      </c>
      <c r="C979" t="s">
        <v>5552</v>
      </c>
      <c r="D979" t="s">
        <v>5553</v>
      </c>
      <c r="E979" t="s">
        <v>5554</v>
      </c>
      <c r="G979" t="s">
        <v>106</v>
      </c>
      <c r="H979" t="s">
        <v>107</v>
      </c>
      <c r="J979" t="s">
        <v>108</v>
      </c>
      <c r="L979" t="s">
        <v>191</v>
      </c>
      <c r="M979" t="s">
        <v>123</v>
      </c>
      <c r="R979" t="s">
        <v>5552</v>
      </c>
      <c r="W979" t="s">
        <v>5554</v>
      </c>
      <c r="X979" t="s">
        <v>5555</v>
      </c>
      <c r="Y979" t="s">
        <v>135</v>
      </c>
      <c r="Z979" t="s">
        <v>114</v>
      </c>
      <c r="AA979" t="s">
        <v>1113</v>
      </c>
      <c r="AB979" t="s">
        <v>128</v>
      </c>
      <c r="AC979" t="s">
        <v>117</v>
      </c>
      <c r="AD979" t="s">
        <v>110</v>
      </c>
      <c r="AE979" t="s">
        <v>118</v>
      </c>
      <c r="AG979" t="s">
        <v>119</v>
      </c>
    </row>
    <row r="980" spans="1:33" x14ac:dyDescent="0.25">
      <c r="A980">
        <v>1760419667</v>
      </c>
      <c r="B980">
        <v>2351375</v>
      </c>
      <c r="C980" t="s">
        <v>5556</v>
      </c>
      <c r="D980" t="s">
        <v>5557</v>
      </c>
      <c r="E980" t="s">
        <v>5558</v>
      </c>
      <c r="G980" t="s">
        <v>156</v>
      </c>
      <c r="H980" t="s">
        <v>157</v>
      </c>
      <c r="J980" t="s">
        <v>158</v>
      </c>
      <c r="L980" t="s">
        <v>109</v>
      </c>
      <c r="M980" t="s">
        <v>123</v>
      </c>
      <c r="R980" t="s">
        <v>5559</v>
      </c>
      <c r="W980" t="s">
        <v>5558</v>
      </c>
      <c r="X980" t="s">
        <v>5560</v>
      </c>
      <c r="Y980" t="s">
        <v>5561</v>
      </c>
      <c r="Z980" t="s">
        <v>114</v>
      </c>
      <c r="AA980" t="s">
        <v>5562</v>
      </c>
      <c r="AB980" t="s">
        <v>128</v>
      </c>
      <c r="AC980" t="s">
        <v>117</v>
      </c>
      <c r="AD980" t="s">
        <v>110</v>
      </c>
      <c r="AE980" t="s">
        <v>118</v>
      </c>
      <c r="AG980" t="s">
        <v>119</v>
      </c>
    </row>
    <row r="981" spans="1:33" x14ac:dyDescent="0.25">
      <c r="A981">
        <v>1194081539</v>
      </c>
      <c r="B981">
        <v>3760556</v>
      </c>
      <c r="C981" t="s">
        <v>5563</v>
      </c>
      <c r="D981" t="s">
        <v>5564</v>
      </c>
      <c r="E981" t="s">
        <v>5565</v>
      </c>
      <c r="G981" t="s">
        <v>106</v>
      </c>
      <c r="H981" t="s">
        <v>107</v>
      </c>
      <c r="J981" t="s">
        <v>108</v>
      </c>
      <c r="L981" t="s">
        <v>122</v>
      </c>
      <c r="M981" t="s">
        <v>123</v>
      </c>
      <c r="R981" t="s">
        <v>5566</v>
      </c>
      <c r="W981" t="s">
        <v>5565</v>
      </c>
      <c r="X981" t="s">
        <v>134</v>
      </c>
      <c r="Y981" t="s">
        <v>135</v>
      </c>
      <c r="Z981" t="s">
        <v>114</v>
      </c>
      <c r="AA981" t="s">
        <v>136</v>
      </c>
      <c r="AB981" t="s">
        <v>128</v>
      </c>
      <c r="AC981" t="s">
        <v>117</v>
      </c>
      <c r="AD981" t="s">
        <v>110</v>
      </c>
      <c r="AE981" t="s">
        <v>118</v>
      </c>
      <c r="AG981" t="s">
        <v>119</v>
      </c>
    </row>
    <row r="982" spans="1:33" x14ac:dyDescent="0.25">
      <c r="A982">
        <v>1235195876</v>
      </c>
      <c r="B982">
        <v>123919</v>
      </c>
      <c r="C982" t="s">
        <v>5567</v>
      </c>
      <c r="D982" t="s">
        <v>5568</v>
      </c>
      <c r="E982" t="s">
        <v>5569</v>
      </c>
      <c r="G982" t="s">
        <v>106</v>
      </c>
      <c r="H982" t="s">
        <v>107</v>
      </c>
      <c r="J982" t="s">
        <v>108</v>
      </c>
      <c r="L982" t="s">
        <v>140</v>
      </c>
      <c r="M982" t="s">
        <v>123</v>
      </c>
      <c r="R982" t="s">
        <v>5567</v>
      </c>
      <c r="W982" t="s">
        <v>5570</v>
      </c>
      <c r="X982" t="s">
        <v>4343</v>
      </c>
      <c r="Y982" t="s">
        <v>135</v>
      </c>
      <c r="Z982" t="s">
        <v>114</v>
      </c>
      <c r="AA982" t="s">
        <v>2181</v>
      </c>
      <c r="AB982" t="s">
        <v>128</v>
      </c>
      <c r="AC982" t="s">
        <v>117</v>
      </c>
      <c r="AD982" t="s">
        <v>110</v>
      </c>
      <c r="AE982" t="s">
        <v>118</v>
      </c>
      <c r="AG982" t="s">
        <v>119</v>
      </c>
    </row>
    <row r="983" spans="1:33" x14ac:dyDescent="0.25">
      <c r="A983">
        <v>1326137019</v>
      </c>
      <c r="B983">
        <v>1021021</v>
      </c>
      <c r="C983" t="s">
        <v>5571</v>
      </c>
      <c r="D983" t="s">
        <v>5572</v>
      </c>
      <c r="E983" t="s">
        <v>5573</v>
      </c>
      <c r="G983" t="s">
        <v>106</v>
      </c>
      <c r="H983" t="s">
        <v>107</v>
      </c>
      <c r="J983" t="s">
        <v>108</v>
      </c>
      <c r="L983" t="s">
        <v>1305</v>
      </c>
      <c r="M983" t="s">
        <v>110</v>
      </c>
      <c r="R983" t="s">
        <v>5574</v>
      </c>
      <c r="W983" t="s">
        <v>5573</v>
      </c>
      <c r="X983" t="s">
        <v>5575</v>
      </c>
      <c r="Y983" t="s">
        <v>126</v>
      </c>
      <c r="Z983" t="s">
        <v>114</v>
      </c>
      <c r="AA983" t="s">
        <v>5576</v>
      </c>
      <c r="AB983" t="s">
        <v>128</v>
      </c>
      <c r="AC983" t="s">
        <v>117</v>
      </c>
      <c r="AD983" t="s">
        <v>110</v>
      </c>
      <c r="AE983" t="s">
        <v>118</v>
      </c>
      <c r="AG983" t="s">
        <v>119</v>
      </c>
    </row>
    <row r="984" spans="1:33" x14ac:dyDescent="0.25">
      <c r="A984">
        <v>1497739635</v>
      </c>
      <c r="B984">
        <v>798274</v>
      </c>
      <c r="C984" t="s">
        <v>5577</v>
      </c>
      <c r="D984" t="s">
        <v>5578</v>
      </c>
      <c r="E984" t="s">
        <v>5579</v>
      </c>
      <c r="G984" t="s">
        <v>106</v>
      </c>
      <c r="H984" t="s">
        <v>107</v>
      </c>
      <c r="J984" t="s">
        <v>108</v>
      </c>
      <c r="L984" t="s">
        <v>226</v>
      </c>
      <c r="M984" t="s">
        <v>110</v>
      </c>
      <c r="R984" t="s">
        <v>5580</v>
      </c>
      <c r="W984" t="s">
        <v>5579</v>
      </c>
      <c r="X984" t="s">
        <v>5581</v>
      </c>
      <c r="Y984" t="s">
        <v>2716</v>
      </c>
      <c r="Z984" t="s">
        <v>114</v>
      </c>
      <c r="AA984" t="s">
        <v>5582</v>
      </c>
      <c r="AB984" t="s">
        <v>128</v>
      </c>
      <c r="AC984" t="s">
        <v>117</v>
      </c>
      <c r="AD984" t="s">
        <v>110</v>
      </c>
      <c r="AE984" t="s">
        <v>118</v>
      </c>
      <c r="AG984" t="s">
        <v>119</v>
      </c>
    </row>
    <row r="985" spans="1:33" x14ac:dyDescent="0.25">
      <c r="A985">
        <v>1104803287</v>
      </c>
      <c r="B985">
        <v>1888499</v>
      </c>
      <c r="C985" t="s">
        <v>5583</v>
      </c>
      <c r="D985" t="s">
        <v>5584</v>
      </c>
      <c r="E985" t="s">
        <v>5585</v>
      </c>
      <c r="G985" t="s">
        <v>106</v>
      </c>
      <c r="H985" t="s">
        <v>107</v>
      </c>
      <c r="J985" t="s">
        <v>108</v>
      </c>
      <c r="L985" t="s">
        <v>122</v>
      </c>
      <c r="M985" t="s">
        <v>123</v>
      </c>
      <c r="R985" t="s">
        <v>5586</v>
      </c>
      <c r="W985" t="s">
        <v>5585</v>
      </c>
      <c r="X985" t="s">
        <v>5587</v>
      </c>
      <c r="Y985" t="s">
        <v>126</v>
      </c>
      <c r="Z985" t="s">
        <v>114</v>
      </c>
      <c r="AA985" t="s">
        <v>4779</v>
      </c>
      <c r="AB985" t="s">
        <v>128</v>
      </c>
      <c r="AC985" t="s">
        <v>117</v>
      </c>
      <c r="AD985" t="s">
        <v>110</v>
      </c>
      <c r="AE985" t="s">
        <v>118</v>
      </c>
      <c r="AG985" t="s">
        <v>119</v>
      </c>
    </row>
    <row r="986" spans="1:33" x14ac:dyDescent="0.25">
      <c r="A986">
        <v>1174586721</v>
      </c>
      <c r="B986">
        <v>2684884</v>
      </c>
      <c r="C986" t="s">
        <v>5588</v>
      </c>
      <c r="D986" t="s">
        <v>5589</v>
      </c>
      <c r="E986" t="s">
        <v>5590</v>
      </c>
      <c r="G986" t="s">
        <v>106</v>
      </c>
      <c r="H986" t="s">
        <v>107</v>
      </c>
      <c r="J986" t="s">
        <v>108</v>
      </c>
      <c r="L986" t="s">
        <v>234</v>
      </c>
      <c r="M986" t="s">
        <v>123</v>
      </c>
      <c r="R986" t="s">
        <v>5591</v>
      </c>
      <c r="W986" t="s">
        <v>5590</v>
      </c>
      <c r="X986" t="s">
        <v>5592</v>
      </c>
      <c r="Y986" t="s">
        <v>135</v>
      </c>
      <c r="Z986" t="s">
        <v>114</v>
      </c>
      <c r="AA986" t="s">
        <v>946</v>
      </c>
      <c r="AB986" t="s">
        <v>128</v>
      </c>
      <c r="AC986" t="s">
        <v>117</v>
      </c>
      <c r="AD986" t="s">
        <v>110</v>
      </c>
      <c r="AE986" t="s">
        <v>118</v>
      </c>
      <c r="AG986" t="s">
        <v>119</v>
      </c>
    </row>
    <row r="987" spans="1:33" x14ac:dyDescent="0.25">
      <c r="A987">
        <v>1831154780</v>
      </c>
      <c r="B987">
        <v>1937379</v>
      </c>
      <c r="C987" t="s">
        <v>5593</v>
      </c>
      <c r="D987" t="s">
        <v>5594</v>
      </c>
      <c r="E987" t="s">
        <v>5595</v>
      </c>
      <c r="G987" t="s">
        <v>106</v>
      </c>
      <c r="H987" t="s">
        <v>107</v>
      </c>
      <c r="J987" t="s">
        <v>108</v>
      </c>
      <c r="L987" t="s">
        <v>226</v>
      </c>
      <c r="M987" t="s">
        <v>123</v>
      </c>
      <c r="R987" t="s">
        <v>5595</v>
      </c>
      <c r="W987" t="s">
        <v>5596</v>
      </c>
      <c r="X987" t="s">
        <v>3938</v>
      </c>
      <c r="Y987" t="s">
        <v>135</v>
      </c>
      <c r="Z987" t="s">
        <v>114</v>
      </c>
      <c r="AA987" t="s">
        <v>2181</v>
      </c>
      <c r="AB987" t="s">
        <v>128</v>
      </c>
      <c r="AC987" t="s">
        <v>117</v>
      </c>
      <c r="AD987" t="s">
        <v>110</v>
      </c>
      <c r="AE987" t="s">
        <v>118</v>
      </c>
      <c r="AG987" t="s">
        <v>119</v>
      </c>
    </row>
    <row r="988" spans="1:33" x14ac:dyDescent="0.25">
      <c r="A988">
        <v>1922086578</v>
      </c>
      <c r="B988">
        <v>1814231</v>
      </c>
      <c r="C988" t="s">
        <v>5597</v>
      </c>
      <c r="D988" t="s">
        <v>5598</v>
      </c>
      <c r="E988" t="s">
        <v>5599</v>
      </c>
      <c r="G988" t="s">
        <v>106</v>
      </c>
      <c r="H988" t="s">
        <v>107</v>
      </c>
      <c r="J988" t="s">
        <v>108</v>
      </c>
      <c r="L988" t="s">
        <v>234</v>
      </c>
      <c r="M988" t="s">
        <v>123</v>
      </c>
      <c r="R988" t="s">
        <v>5600</v>
      </c>
      <c r="W988" t="s">
        <v>5599</v>
      </c>
      <c r="Y988" t="s">
        <v>143</v>
      </c>
      <c r="Z988" t="s">
        <v>114</v>
      </c>
      <c r="AA988" t="s">
        <v>1715</v>
      </c>
      <c r="AB988" t="s">
        <v>128</v>
      </c>
      <c r="AC988" t="s">
        <v>117</v>
      </c>
      <c r="AD988" t="s">
        <v>110</v>
      </c>
      <c r="AE988" t="s">
        <v>118</v>
      </c>
      <c r="AG988" t="s">
        <v>119</v>
      </c>
    </row>
    <row r="989" spans="1:33" x14ac:dyDescent="0.25">
      <c r="A989">
        <v>1013980630</v>
      </c>
      <c r="B989">
        <v>1138430</v>
      </c>
      <c r="C989" t="s">
        <v>5601</v>
      </c>
      <c r="D989" t="s">
        <v>5602</v>
      </c>
      <c r="E989" t="s">
        <v>5603</v>
      </c>
      <c r="G989" t="s">
        <v>106</v>
      </c>
      <c r="H989" t="s">
        <v>107</v>
      </c>
      <c r="J989" t="s">
        <v>108</v>
      </c>
      <c r="L989" t="s">
        <v>122</v>
      </c>
      <c r="M989" t="s">
        <v>110</v>
      </c>
      <c r="R989" t="s">
        <v>5601</v>
      </c>
      <c r="W989" t="s">
        <v>5604</v>
      </c>
      <c r="X989" t="s">
        <v>1137</v>
      </c>
      <c r="Y989" t="s">
        <v>958</v>
      </c>
      <c r="Z989" t="s">
        <v>114</v>
      </c>
      <c r="AA989" t="s">
        <v>959</v>
      </c>
      <c r="AB989" t="s">
        <v>514</v>
      </c>
      <c r="AC989" t="s">
        <v>117</v>
      </c>
      <c r="AD989" t="s">
        <v>110</v>
      </c>
      <c r="AE989" t="s">
        <v>118</v>
      </c>
      <c r="AG989" t="s">
        <v>119</v>
      </c>
    </row>
    <row r="990" spans="1:33" x14ac:dyDescent="0.25">
      <c r="A990">
        <v>1992755912</v>
      </c>
      <c r="B990">
        <v>1991542</v>
      </c>
      <c r="C990" t="s">
        <v>5605</v>
      </c>
      <c r="D990" t="s">
        <v>5606</v>
      </c>
      <c r="E990" t="s">
        <v>5607</v>
      </c>
      <c r="G990" t="s">
        <v>106</v>
      </c>
      <c r="H990" t="s">
        <v>107</v>
      </c>
      <c r="J990" t="s">
        <v>108</v>
      </c>
      <c r="L990" t="s">
        <v>226</v>
      </c>
      <c r="M990" t="s">
        <v>123</v>
      </c>
      <c r="R990" t="s">
        <v>5607</v>
      </c>
      <c r="W990" t="s">
        <v>5607</v>
      </c>
      <c r="AB990" t="s">
        <v>128</v>
      </c>
      <c r="AC990" t="s">
        <v>117</v>
      </c>
      <c r="AD990" t="s">
        <v>110</v>
      </c>
      <c r="AE990" t="s">
        <v>118</v>
      </c>
      <c r="AG990" t="s">
        <v>119</v>
      </c>
    </row>
    <row r="991" spans="1:33" x14ac:dyDescent="0.25">
      <c r="A991">
        <v>1225176175</v>
      </c>
      <c r="B991">
        <v>243852</v>
      </c>
      <c r="C991" t="s">
        <v>274</v>
      </c>
      <c r="D991" t="s">
        <v>1069</v>
      </c>
      <c r="E991" t="s">
        <v>274</v>
      </c>
      <c r="G991" t="s">
        <v>1070</v>
      </c>
      <c r="H991" t="s">
        <v>1071</v>
      </c>
      <c r="J991" t="s">
        <v>1072</v>
      </c>
      <c r="L991" t="s">
        <v>1073</v>
      </c>
      <c r="M991" t="s">
        <v>123</v>
      </c>
      <c r="R991" t="s">
        <v>5608</v>
      </c>
      <c r="W991" t="s">
        <v>274</v>
      </c>
      <c r="X991" t="s">
        <v>4674</v>
      </c>
      <c r="Y991" t="s">
        <v>135</v>
      </c>
      <c r="Z991" t="s">
        <v>114</v>
      </c>
      <c r="AA991">
        <v>11418</v>
      </c>
      <c r="AB991" t="s">
        <v>421</v>
      </c>
      <c r="AC991" t="s">
        <v>117</v>
      </c>
      <c r="AD991" t="s">
        <v>110</v>
      </c>
      <c r="AE991" t="s">
        <v>118</v>
      </c>
      <c r="AG991" t="s">
        <v>119</v>
      </c>
    </row>
    <row r="992" spans="1:33" x14ac:dyDescent="0.25">
      <c r="A992">
        <v>1669431110</v>
      </c>
      <c r="B992">
        <v>2048759</v>
      </c>
      <c r="C992" t="s">
        <v>5609</v>
      </c>
      <c r="D992" t="s">
        <v>5610</v>
      </c>
      <c r="E992" t="s">
        <v>5611</v>
      </c>
      <c r="G992" t="s">
        <v>106</v>
      </c>
      <c r="H992" t="s">
        <v>107</v>
      </c>
      <c r="J992" t="s">
        <v>108</v>
      </c>
      <c r="L992" t="s">
        <v>122</v>
      </c>
      <c r="M992" t="s">
        <v>123</v>
      </c>
      <c r="R992" t="s">
        <v>5612</v>
      </c>
      <c r="W992" t="s">
        <v>5611</v>
      </c>
      <c r="X992" t="s">
        <v>5613</v>
      </c>
      <c r="Y992" t="s">
        <v>126</v>
      </c>
      <c r="Z992" t="s">
        <v>114</v>
      </c>
      <c r="AA992">
        <v>11223</v>
      </c>
      <c r="AB992" t="s">
        <v>128</v>
      </c>
      <c r="AC992" t="s">
        <v>117</v>
      </c>
      <c r="AD992" t="s">
        <v>110</v>
      </c>
      <c r="AE992" t="s">
        <v>118</v>
      </c>
      <c r="AG992" t="s">
        <v>119</v>
      </c>
    </row>
    <row r="993" spans="1:33" x14ac:dyDescent="0.25">
      <c r="A993">
        <v>1821362344</v>
      </c>
      <c r="B993">
        <v>3480408</v>
      </c>
      <c r="C993" t="s">
        <v>5614</v>
      </c>
      <c r="D993" t="s">
        <v>5615</v>
      </c>
      <c r="E993" t="s">
        <v>5616</v>
      </c>
      <c r="G993" t="s">
        <v>106</v>
      </c>
      <c r="H993" t="s">
        <v>107</v>
      </c>
      <c r="J993" t="s">
        <v>108</v>
      </c>
      <c r="L993" t="s">
        <v>226</v>
      </c>
      <c r="M993" t="s">
        <v>123</v>
      </c>
      <c r="R993" t="s">
        <v>5617</v>
      </c>
      <c r="W993" t="s">
        <v>5616</v>
      </c>
      <c r="X993" t="s">
        <v>5618</v>
      </c>
      <c r="Y993" t="s">
        <v>126</v>
      </c>
      <c r="Z993" t="s">
        <v>114</v>
      </c>
      <c r="AA993" t="s">
        <v>5619</v>
      </c>
      <c r="AB993" t="s">
        <v>128</v>
      </c>
      <c r="AC993" t="s">
        <v>117</v>
      </c>
      <c r="AD993" t="s">
        <v>110</v>
      </c>
      <c r="AE993" t="s">
        <v>118</v>
      </c>
      <c r="AG993" t="s">
        <v>119</v>
      </c>
    </row>
    <row r="994" spans="1:33" x14ac:dyDescent="0.25">
      <c r="A994">
        <v>1548302698</v>
      </c>
      <c r="B994">
        <v>3366061</v>
      </c>
      <c r="C994" t="s">
        <v>5620</v>
      </c>
      <c r="D994" t="s">
        <v>5621</v>
      </c>
      <c r="E994" t="s">
        <v>5622</v>
      </c>
      <c r="G994" t="s">
        <v>106</v>
      </c>
      <c r="H994" t="s">
        <v>107</v>
      </c>
      <c r="J994" t="s">
        <v>108</v>
      </c>
      <c r="L994" t="s">
        <v>226</v>
      </c>
      <c r="M994" t="s">
        <v>123</v>
      </c>
      <c r="R994" t="s">
        <v>5623</v>
      </c>
      <c r="W994" t="s">
        <v>5624</v>
      </c>
      <c r="X994" t="s">
        <v>3249</v>
      </c>
      <c r="Y994" t="s">
        <v>847</v>
      </c>
      <c r="Z994" t="s">
        <v>114</v>
      </c>
      <c r="AA994" t="s">
        <v>2820</v>
      </c>
      <c r="AB994" t="s">
        <v>128</v>
      </c>
      <c r="AC994" t="s">
        <v>117</v>
      </c>
      <c r="AD994" t="s">
        <v>110</v>
      </c>
      <c r="AE994" t="s">
        <v>118</v>
      </c>
      <c r="AG994" t="s">
        <v>119</v>
      </c>
    </row>
    <row r="995" spans="1:33" x14ac:dyDescent="0.25">
      <c r="A995">
        <v>1871666362</v>
      </c>
      <c r="B995">
        <v>552754</v>
      </c>
      <c r="C995" t="s">
        <v>5625</v>
      </c>
      <c r="D995" t="s">
        <v>5626</v>
      </c>
      <c r="E995" t="s">
        <v>5627</v>
      </c>
      <c r="G995" t="s">
        <v>106</v>
      </c>
      <c r="H995" t="s">
        <v>107</v>
      </c>
      <c r="J995" t="s">
        <v>108</v>
      </c>
      <c r="L995" t="s">
        <v>122</v>
      </c>
      <c r="M995" t="s">
        <v>123</v>
      </c>
      <c r="R995" t="s">
        <v>5628</v>
      </c>
      <c r="W995" t="s">
        <v>5627</v>
      </c>
      <c r="X995" t="s">
        <v>150</v>
      </c>
      <c r="Y995" t="s">
        <v>151</v>
      </c>
      <c r="Z995" t="s">
        <v>114</v>
      </c>
      <c r="AA995" t="s">
        <v>152</v>
      </c>
      <c r="AB995" t="s">
        <v>128</v>
      </c>
      <c r="AC995" t="s">
        <v>117</v>
      </c>
      <c r="AD995" t="s">
        <v>110</v>
      </c>
      <c r="AE995" t="s">
        <v>118</v>
      </c>
      <c r="AG995" t="s">
        <v>119</v>
      </c>
    </row>
    <row r="996" spans="1:33" x14ac:dyDescent="0.25">
      <c r="A996">
        <v>1689660565</v>
      </c>
      <c r="B996">
        <v>1756087</v>
      </c>
      <c r="C996" t="s">
        <v>5629</v>
      </c>
      <c r="D996" t="s">
        <v>5630</v>
      </c>
      <c r="E996" t="s">
        <v>5631</v>
      </c>
      <c r="G996" t="s">
        <v>106</v>
      </c>
      <c r="H996" t="s">
        <v>107</v>
      </c>
      <c r="J996" t="s">
        <v>108</v>
      </c>
      <c r="L996" t="s">
        <v>122</v>
      </c>
      <c r="M996" t="s">
        <v>123</v>
      </c>
      <c r="R996" t="s">
        <v>5632</v>
      </c>
      <c r="W996" t="s">
        <v>5631</v>
      </c>
      <c r="X996" t="s">
        <v>326</v>
      </c>
      <c r="Y996" t="s">
        <v>258</v>
      </c>
      <c r="Z996" t="s">
        <v>114</v>
      </c>
      <c r="AA996" t="s">
        <v>2486</v>
      </c>
      <c r="AB996" t="s">
        <v>128</v>
      </c>
      <c r="AC996" t="s">
        <v>117</v>
      </c>
      <c r="AD996" t="s">
        <v>110</v>
      </c>
      <c r="AE996" t="s">
        <v>118</v>
      </c>
      <c r="AG996" t="s">
        <v>119</v>
      </c>
    </row>
    <row r="997" spans="1:33" x14ac:dyDescent="0.25">
      <c r="A997">
        <v>1700052933</v>
      </c>
      <c r="B997">
        <v>3039567</v>
      </c>
      <c r="C997" t="s">
        <v>5633</v>
      </c>
      <c r="D997" t="s">
        <v>5634</v>
      </c>
      <c r="E997" t="s">
        <v>5635</v>
      </c>
      <c r="G997" t="s">
        <v>106</v>
      </c>
      <c r="H997" t="s">
        <v>107</v>
      </c>
      <c r="J997" t="s">
        <v>108</v>
      </c>
      <c r="L997" t="s">
        <v>226</v>
      </c>
      <c r="M997" t="s">
        <v>123</v>
      </c>
      <c r="R997" t="s">
        <v>5636</v>
      </c>
      <c r="W997" t="s">
        <v>5637</v>
      </c>
      <c r="X997" t="s">
        <v>5618</v>
      </c>
      <c r="Y997" t="s">
        <v>126</v>
      </c>
      <c r="Z997" t="s">
        <v>114</v>
      </c>
      <c r="AA997" t="s">
        <v>5619</v>
      </c>
      <c r="AB997" t="s">
        <v>128</v>
      </c>
      <c r="AC997" t="s">
        <v>117</v>
      </c>
      <c r="AD997" t="s">
        <v>110</v>
      </c>
      <c r="AE997" t="s">
        <v>118</v>
      </c>
      <c r="AG997" t="s">
        <v>119</v>
      </c>
    </row>
    <row r="998" spans="1:33" x14ac:dyDescent="0.25">
      <c r="A998">
        <v>1215021522</v>
      </c>
      <c r="B998">
        <v>2166329</v>
      </c>
      <c r="C998" t="s">
        <v>5638</v>
      </c>
      <c r="D998" t="s">
        <v>5639</v>
      </c>
      <c r="E998" t="s">
        <v>5640</v>
      </c>
      <c r="G998" t="s">
        <v>106</v>
      </c>
      <c r="H998" t="s">
        <v>107</v>
      </c>
      <c r="J998" t="s">
        <v>108</v>
      </c>
      <c r="L998" t="s">
        <v>226</v>
      </c>
      <c r="M998" t="s">
        <v>123</v>
      </c>
      <c r="R998" t="s">
        <v>5641</v>
      </c>
      <c r="W998" t="s">
        <v>5642</v>
      </c>
      <c r="X998" t="s">
        <v>5643</v>
      </c>
      <c r="Y998" t="s">
        <v>135</v>
      </c>
      <c r="Z998" t="s">
        <v>114</v>
      </c>
      <c r="AA998" t="s">
        <v>5644</v>
      </c>
      <c r="AB998" t="s">
        <v>128</v>
      </c>
      <c r="AC998" t="s">
        <v>117</v>
      </c>
      <c r="AD998" t="s">
        <v>110</v>
      </c>
      <c r="AE998" t="s">
        <v>118</v>
      </c>
      <c r="AG998" t="s">
        <v>119</v>
      </c>
    </row>
    <row r="999" spans="1:33" x14ac:dyDescent="0.25">
      <c r="A999">
        <v>1053374363</v>
      </c>
      <c r="B999">
        <v>515715</v>
      </c>
      <c r="C999" t="s">
        <v>5645</v>
      </c>
      <c r="D999" t="s">
        <v>5646</v>
      </c>
      <c r="E999" t="s">
        <v>5647</v>
      </c>
      <c r="G999" t="s">
        <v>4339</v>
      </c>
      <c r="H999" t="s">
        <v>4340</v>
      </c>
      <c r="J999" t="s">
        <v>4341</v>
      </c>
      <c r="L999" t="s">
        <v>226</v>
      </c>
      <c r="M999" t="s">
        <v>123</v>
      </c>
      <c r="R999" t="s">
        <v>5645</v>
      </c>
      <c r="W999" t="s">
        <v>5647</v>
      </c>
      <c r="X999" t="s">
        <v>5648</v>
      </c>
      <c r="Y999" t="s">
        <v>1404</v>
      </c>
      <c r="Z999" t="s">
        <v>114</v>
      </c>
      <c r="AA999" t="s">
        <v>5649</v>
      </c>
      <c r="AB999" t="s">
        <v>128</v>
      </c>
      <c r="AC999" t="s">
        <v>117</v>
      </c>
      <c r="AD999" t="s">
        <v>110</v>
      </c>
      <c r="AE999" t="s">
        <v>118</v>
      </c>
      <c r="AG999" t="s">
        <v>119</v>
      </c>
    </row>
    <row r="1000" spans="1:33" x14ac:dyDescent="0.25">
      <c r="A1000">
        <v>1750331054</v>
      </c>
      <c r="B1000">
        <v>2471947</v>
      </c>
      <c r="C1000" t="s">
        <v>5650</v>
      </c>
      <c r="D1000" t="s">
        <v>5651</v>
      </c>
      <c r="E1000" t="s">
        <v>5652</v>
      </c>
      <c r="G1000" t="s">
        <v>106</v>
      </c>
      <c r="H1000" t="s">
        <v>107</v>
      </c>
      <c r="J1000" t="s">
        <v>108</v>
      </c>
      <c r="L1000" t="s">
        <v>226</v>
      </c>
      <c r="M1000" t="s">
        <v>123</v>
      </c>
      <c r="R1000" t="s">
        <v>5653</v>
      </c>
      <c r="W1000" t="s">
        <v>5652</v>
      </c>
      <c r="X1000" t="s">
        <v>5654</v>
      </c>
      <c r="Y1000" t="s">
        <v>151</v>
      </c>
      <c r="Z1000" t="s">
        <v>114</v>
      </c>
      <c r="AA1000" t="s">
        <v>152</v>
      </c>
      <c r="AB1000" t="s">
        <v>128</v>
      </c>
      <c r="AC1000" t="s">
        <v>117</v>
      </c>
      <c r="AD1000" t="s">
        <v>110</v>
      </c>
      <c r="AE1000" t="s">
        <v>118</v>
      </c>
      <c r="AG1000" t="s">
        <v>119</v>
      </c>
    </row>
    <row r="1001" spans="1:33" x14ac:dyDescent="0.25">
      <c r="A1001">
        <v>1912183526</v>
      </c>
      <c r="B1001">
        <v>2947533</v>
      </c>
      <c r="C1001" t="s">
        <v>5655</v>
      </c>
      <c r="D1001" t="s">
        <v>5656</v>
      </c>
      <c r="E1001" t="s">
        <v>5657</v>
      </c>
      <c r="G1001" t="s">
        <v>106</v>
      </c>
      <c r="H1001" t="s">
        <v>107</v>
      </c>
      <c r="J1001" t="s">
        <v>108</v>
      </c>
      <c r="L1001" t="s">
        <v>226</v>
      </c>
      <c r="M1001" t="s">
        <v>123</v>
      </c>
      <c r="R1001" t="s">
        <v>5657</v>
      </c>
      <c r="W1001" t="s">
        <v>5658</v>
      </c>
      <c r="X1001" t="s">
        <v>5659</v>
      </c>
      <c r="Y1001" t="s">
        <v>2671</v>
      </c>
      <c r="Z1001" t="s">
        <v>114</v>
      </c>
      <c r="AA1001" t="s">
        <v>2672</v>
      </c>
      <c r="AB1001" t="s">
        <v>128</v>
      </c>
      <c r="AC1001" t="s">
        <v>117</v>
      </c>
      <c r="AD1001" t="s">
        <v>110</v>
      </c>
      <c r="AE1001" t="s">
        <v>118</v>
      </c>
      <c r="AG1001" t="s">
        <v>119</v>
      </c>
    </row>
    <row r="1002" spans="1:33" x14ac:dyDescent="0.25">
      <c r="A1002">
        <v>1780602003</v>
      </c>
      <c r="B1002">
        <v>1120790</v>
      </c>
      <c r="C1002" t="s">
        <v>5660</v>
      </c>
      <c r="D1002" t="s">
        <v>5661</v>
      </c>
      <c r="E1002" t="s">
        <v>5662</v>
      </c>
      <c r="G1002" t="s">
        <v>283</v>
      </c>
      <c r="H1002" t="s">
        <v>284</v>
      </c>
      <c r="J1002" t="s">
        <v>285</v>
      </c>
      <c r="L1002" t="s">
        <v>122</v>
      </c>
      <c r="M1002" t="s">
        <v>110</v>
      </c>
      <c r="R1002" t="s">
        <v>5660</v>
      </c>
      <c r="W1002" t="s">
        <v>5663</v>
      </c>
      <c r="X1002" t="s">
        <v>5664</v>
      </c>
      <c r="Y1002" t="s">
        <v>258</v>
      </c>
      <c r="Z1002" t="s">
        <v>114</v>
      </c>
      <c r="AA1002" t="s">
        <v>5665</v>
      </c>
      <c r="AB1002" t="s">
        <v>128</v>
      </c>
      <c r="AC1002" t="s">
        <v>117</v>
      </c>
      <c r="AD1002" t="s">
        <v>110</v>
      </c>
      <c r="AE1002" t="s">
        <v>118</v>
      </c>
      <c r="AG1002" t="s">
        <v>119</v>
      </c>
    </row>
    <row r="1003" spans="1:33" x14ac:dyDescent="0.25">
      <c r="A1003">
        <v>1700827284</v>
      </c>
      <c r="B1003">
        <v>407236</v>
      </c>
      <c r="C1003" t="s">
        <v>5666</v>
      </c>
      <c r="D1003" t="s">
        <v>5667</v>
      </c>
      <c r="E1003" t="s">
        <v>5668</v>
      </c>
      <c r="G1003" t="s">
        <v>283</v>
      </c>
      <c r="H1003" t="s">
        <v>284</v>
      </c>
      <c r="J1003" t="s">
        <v>285</v>
      </c>
      <c r="L1003" t="s">
        <v>122</v>
      </c>
      <c r="M1003" t="s">
        <v>110</v>
      </c>
      <c r="R1003" t="s">
        <v>5666</v>
      </c>
      <c r="W1003" t="s">
        <v>5668</v>
      </c>
      <c r="Y1003" t="s">
        <v>258</v>
      </c>
      <c r="Z1003" t="s">
        <v>114</v>
      </c>
      <c r="AA1003" t="s">
        <v>5669</v>
      </c>
      <c r="AB1003" t="s">
        <v>128</v>
      </c>
      <c r="AC1003" t="s">
        <v>117</v>
      </c>
      <c r="AD1003" t="s">
        <v>110</v>
      </c>
      <c r="AE1003" t="s">
        <v>118</v>
      </c>
      <c r="AG1003" t="s">
        <v>119</v>
      </c>
    </row>
    <row r="1004" spans="1:33" x14ac:dyDescent="0.25">
      <c r="A1004">
        <v>1700858008</v>
      </c>
      <c r="B1004">
        <v>1970887</v>
      </c>
      <c r="C1004" t="s">
        <v>5670</v>
      </c>
      <c r="D1004" t="s">
        <v>5671</v>
      </c>
      <c r="E1004" t="s">
        <v>5670</v>
      </c>
      <c r="G1004" t="s">
        <v>283</v>
      </c>
      <c r="H1004" t="s">
        <v>284</v>
      </c>
      <c r="J1004" t="s">
        <v>285</v>
      </c>
      <c r="L1004" t="s">
        <v>122</v>
      </c>
      <c r="M1004" t="s">
        <v>110</v>
      </c>
      <c r="R1004" t="s">
        <v>5670</v>
      </c>
      <c r="W1004" t="s">
        <v>5672</v>
      </c>
      <c r="X1004" t="s">
        <v>297</v>
      </c>
      <c r="Y1004" t="s">
        <v>258</v>
      </c>
      <c r="Z1004" t="s">
        <v>114</v>
      </c>
      <c r="AA1004" t="s">
        <v>298</v>
      </c>
      <c r="AB1004" t="s">
        <v>128</v>
      </c>
      <c r="AC1004" t="s">
        <v>117</v>
      </c>
      <c r="AD1004" t="s">
        <v>110</v>
      </c>
      <c r="AE1004" t="s">
        <v>118</v>
      </c>
      <c r="AG1004" t="s">
        <v>119</v>
      </c>
    </row>
    <row r="1005" spans="1:33" x14ac:dyDescent="0.25">
      <c r="A1005">
        <v>1700986247</v>
      </c>
      <c r="B1005">
        <v>861918</v>
      </c>
      <c r="C1005" t="s">
        <v>5673</v>
      </c>
      <c r="D1005" t="s">
        <v>5674</v>
      </c>
      <c r="E1005" t="s">
        <v>5675</v>
      </c>
      <c r="G1005" t="s">
        <v>283</v>
      </c>
      <c r="H1005" t="s">
        <v>284</v>
      </c>
      <c r="J1005" t="s">
        <v>285</v>
      </c>
      <c r="L1005" t="s">
        <v>122</v>
      </c>
      <c r="M1005" t="s">
        <v>123</v>
      </c>
      <c r="R1005" t="s">
        <v>5673</v>
      </c>
      <c r="W1005" t="s">
        <v>5675</v>
      </c>
      <c r="X1005" t="s">
        <v>5676</v>
      </c>
      <c r="Y1005" t="s">
        <v>258</v>
      </c>
      <c r="Z1005" t="s">
        <v>114</v>
      </c>
      <c r="AA1005">
        <v>10019</v>
      </c>
      <c r="AB1005" t="s">
        <v>128</v>
      </c>
      <c r="AC1005" t="s">
        <v>117</v>
      </c>
      <c r="AD1005" t="s">
        <v>110</v>
      </c>
      <c r="AE1005" t="s">
        <v>118</v>
      </c>
      <c r="AG1005" t="s">
        <v>119</v>
      </c>
    </row>
    <row r="1006" spans="1:33" x14ac:dyDescent="0.25">
      <c r="A1006">
        <v>1710093000</v>
      </c>
      <c r="B1006">
        <v>1591771</v>
      </c>
      <c r="C1006" t="s">
        <v>5677</v>
      </c>
      <c r="D1006" t="s">
        <v>5678</v>
      </c>
      <c r="E1006" t="s">
        <v>5679</v>
      </c>
      <c r="G1006" t="s">
        <v>283</v>
      </c>
      <c r="H1006" t="s">
        <v>284</v>
      </c>
      <c r="J1006" t="s">
        <v>285</v>
      </c>
      <c r="L1006" t="s">
        <v>122</v>
      </c>
      <c r="M1006" t="s">
        <v>110</v>
      </c>
      <c r="R1006" t="s">
        <v>5677</v>
      </c>
      <c r="W1006" t="s">
        <v>5679</v>
      </c>
      <c r="X1006" t="s">
        <v>5680</v>
      </c>
      <c r="Y1006" t="s">
        <v>3812</v>
      </c>
      <c r="Z1006" t="s">
        <v>114</v>
      </c>
      <c r="AA1006" t="s">
        <v>5681</v>
      </c>
      <c r="AB1006" t="s">
        <v>128</v>
      </c>
      <c r="AC1006" t="s">
        <v>117</v>
      </c>
      <c r="AD1006" t="s">
        <v>110</v>
      </c>
      <c r="AE1006" t="s">
        <v>118</v>
      </c>
      <c r="AG1006" t="s">
        <v>119</v>
      </c>
    </row>
    <row r="1007" spans="1:33" x14ac:dyDescent="0.25">
      <c r="A1007">
        <v>1164614590</v>
      </c>
      <c r="C1007" t="s">
        <v>5682</v>
      </c>
      <c r="G1007" t="s">
        <v>5683</v>
      </c>
      <c r="H1007" t="s">
        <v>5684</v>
      </c>
      <c r="J1007" t="s">
        <v>5685</v>
      </c>
      <c r="K1007" t="s">
        <v>165</v>
      </c>
      <c r="L1007" t="s">
        <v>166</v>
      </c>
      <c r="M1007" t="s">
        <v>110</v>
      </c>
      <c r="R1007" t="s">
        <v>5686</v>
      </c>
      <c r="S1007" t="s">
        <v>5687</v>
      </c>
      <c r="T1007" t="s">
        <v>1505</v>
      </c>
      <c r="U1007" t="s">
        <v>114</v>
      </c>
      <c r="V1007">
        <v>114281857</v>
      </c>
      <c r="AC1007" t="s">
        <v>117</v>
      </c>
      <c r="AD1007" t="s">
        <v>110</v>
      </c>
      <c r="AE1007" t="s">
        <v>169</v>
      </c>
      <c r="AG1007" t="s">
        <v>119</v>
      </c>
    </row>
    <row r="1008" spans="1:33" x14ac:dyDescent="0.25">
      <c r="A1008">
        <v>1114011780</v>
      </c>
      <c r="B1008">
        <v>1253709</v>
      </c>
      <c r="C1008" t="s">
        <v>5688</v>
      </c>
      <c r="D1008" t="s">
        <v>5689</v>
      </c>
      <c r="E1008" t="s">
        <v>5688</v>
      </c>
      <c r="G1008" t="s">
        <v>361</v>
      </c>
      <c r="H1008" t="s">
        <v>362</v>
      </c>
      <c r="J1008" t="s">
        <v>678</v>
      </c>
      <c r="L1008" t="s">
        <v>37</v>
      </c>
      <c r="M1008" t="s">
        <v>110</v>
      </c>
      <c r="R1008" t="s">
        <v>5688</v>
      </c>
      <c r="W1008" t="s">
        <v>5690</v>
      </c>
      <c r="X1008" t="s">
        <v>5691</v>
      </c>
      <c r="Y1008" t="s">
        <v>532</v>
      </c>
      <c r="Z1008" t="s">
        <v>114</v>
      </c>
      <c r="AA1008" t="s">
        <v>5692</v>
      </c>
      <c r="AB1008" t="s">
        <v>367</v>
      </c>
      <c r="AC1008" t="s">
        <v>117</v>
      </c>
      <c r="AD1008" t="s">
        <v>110</v>
      </c>
      <c r="AE1008" t="s">
        <v>118</v>
      </c>
      <c r="AF1008" t="s">
        <v>368</v>
      </c>
      <c r="AG1008" t="s">
        <v>119</v>
      </c>
    </row>
    <row r="1009" spans="1:33" x14ac:dyDescent="0.25">
      <c r="A1009">
        <v>1114082500</v>
      </c>
      <c r="C1009" t="s">
        <v>5460</v>
      </c>
      <c r="G1009" t="s">
        <v>361</v>
      </c>
      <c r="H1009" t="s">
        <v>1304</v>
      </c>
      <c r="J1009" t="s">
        <v>678</v>
      </c>
      <c r="K1009" t="s">
        <v>165</v>
      </c>
      <c r="L1009" t="s">
        <v>166</v>
      </c>
      <c r="M1009" t="s">
        <v>110</v>
      </c>
      <c r="R1009" t="s">
        <v>5460</v>
      </c>
      <c r="S1009" t="s">
        <v>5464</v>
      </c>
      <c r="T1009" t="s">
        <v>258</v>
      </c>
      <c r="U1009" t="s">
        <v>114</v>
      </c>
      <c r="V1009">
        <v>100325013</v>
      </c>
      <c r="AC1009" t="s">
        <v>117</v>
      </c>
      <c r="AD1009" t="s">
        <v>110</v>
      </c>
      <c r="AE1009" t="s">
        <v>169</v>
      </c>
      <c r="AF1009" t="s">
        <v>368</v>
      </c>
      <c r="AG1009" t="s">
        <v>119</v>
      </c>
    </row>
    <row r="1010" spans="1:33" x14ac:dyDescent="0.25">
      <c r="A1010">
        <v>1124055975</v>
      </c>
      <c r="B1010">
        <v>218915</v>
      </c>
      <c r="C1010" t="s">
        <v>5693</v>
      </c>
      <c r="D1010" t="s">
        <v>5694</v>
      </c>
      <c r="E1010" t="s">
        <v>5695</v>
      </c>
      <c r="G1010" t="s">
        <v>5696</v>
      </c>
      <c r="H1010" t="s">
        <v>5697</v>
      </c>
      <c r="J1010" t="s">
        <v>5698</v>
      </c>
      <c r="L1010" t="s">
        <v>226</v>
      </c>
      <c r="M1010" t="s">
        <v>110</v>
      </c>
      <c r="R1010" t="s">
        <v>5699</v>
      </c>
      <c r="W1010" t="s">
        <v>5695</v>
      </c>
      <c r="X1010" t="s">
        <v>5700</v>
      </c>
      <c r="Y1010" t="s">
        <v>1593</v>
      </c>
      <c r="Z1010" t="s">
        <v>114</v>
      </c>
      <c r="AA1010" t="s">
        <v>5701</v>
      </c>
      <c r="AB1010" t="s">
        <v>128</v>
      </c>
      <c r="AC1010" t="s">
        <v>117</v>
      </c>
      <c r="AD1010" t="s">
        <v>110</v>
      </c>
      <c r="AE1010" t="s">
        <v>118</v>
      </c>
      <c r="AF1010" t="s">
        <v>368</v>
      </c>
      <c r="AG1010" t="s">
        <v>119</v>
      </c>
    </row>
    <row r="1011" spans="1:33" x14ac:dyDescent="0.25">
      <c r="A1011">
        <v>1124297460</v>
      </c>
      <c r="C1011" t="s">
        <v>5702</v>
      </c>
      <c r="G1011" t="s">
        <v>361</v>
      </c>
      <c r="H1011" t="s">
        <v>1304</v>
      </c>
      <c r="J1011" t="s">
        <v>678</v>
      </c>
      <c r="K1011" t="s">
        <v>165</v>
      </c>
      <c r="L1011" t="s">
        <v>166</v>
      </c>
      <c r="M1011" t="s">
        <v>110</v>
      </c>
      <c r="R1011" t="s">
        <v>5702</v>
      </c>
      <c r="S1011" t="s">
        <v>652</v>
      </c>
      <c r="T1011" t="s">
        <v>258</v>
      </c>
      <c r="U1011" t="s">
        <v>114</v>
      </c>
      <c r="V1011">
        <v>100333102</v>
      </c>
      <c r="AC1011" t="s">
        <v>117</v>
      </c>
      <c r="AD1011" t="s">
        <v>110</v>
      </c>
      <c r="AE1011" t="s">
        <v>169</v>
      </c>
      <c r="AF1011" t="s">
        <v>368</v>
      </c>
      <c r="AG1011" t="s">
        <v>119</v>
      </c>
    </row>
    <row r="1012" spans="1:33" x14ac:dyDescent="0.25">
      <c r="A1012">
        <v>1164613857</v>
      </c>
      <c r="B1012">
        <v>3485545</v>
      </c>
      <c r="C1012" t="s">
        <v>5703</v>
      </c>
      <c r="D1012" t="s">
        <v>5704</v>
      </c>
      <c r="E1012" t="s">
        <v>5705</v>
      </c>
      <c r="G1012" t="s">
        <v>361</v>
      </c>
      <c r="H1012" t="s">
        <v>362</v>
      </c>
      <c r="J1012" t="s">
        <v>678</v>
      </c>
      <c r="L1012" t="s">
        <v>37</v>
      </c>
      <c r="M1012" t="s">
        <v>110</v>
      </c>
      <c r="R1012" t="s">
        <v>5706</v>
      </c>
      <c r="W1012" t="s">
        <v>5707</v>
      </c>
      <c r="X1012" t="s">
        <v>5708</v>
      </c>
      <c r="Y1012" t="s">
        <v>143</v>
      </c>
      <c r="Z1012" t="s">
        <v>114</v>
      </c>
      <c r="AA1012" t="s">
        <v>5709</v>
      </c>
      <c r="AB1012" t="s">
        <v>367</v>
      </c>
      <c r="AC1012" t="s">
        <v>117</v>
      </c>
      <c r="AD1012" t="s">
        <v>110</v>
      </c>
      <c r="AE1012" t="s">
        <v>118</v>
      </c>
      <c r="AF1012" t="s">
        <v>368</v>
      </c>
      <c r="AG1012" t="s">
        <v>119</v>
      </c>
    </row>
    <row r="1013" spans="1:33" x14ac:dyDescent="0.25">
      <c r="A1013">
        <v>1174610091</v>
      </c>
      <c r="B1013">
        <v>3134287</v>
      </c>
      <c r="C1013" t="s">
        <v>5710</v>
      </c>
      <c r="D1013" t="s">
        <v>5711</v>
      </c>
      <c r="E1013" t="s">
        <v>5712</v>
      </c>
      <c r="G1013" t="s">
        <v>361</v>
      </c>
      <c r="H1013" t="s">
        <v>362</v>
      </c>
      <c r="J1013" t="s">
        <v>678</v>
      </c>
      <c r="L1013" t="s">
        <v>226</v>
      </c>
      <c r="M1013" t="s">
        <v>110</v>
      </c>
      <c r="R1013" t="s">
        <v>5710</v>
      </c>
      <c r="W1013" t="s">
        <v>5712</v>
      </c>
      <c r="X1013" t="s">
        <v>5713</v>
      </c>
      <c r="Y1013" t="s">
        <v>569</v>
      </c>
      <c r="Z1013" t="s">
        <v>114</v>
      </c>
      <c r="AA1013" t="s">
        <v>570</v>
      </c>
      <c r="AB1013" t="s">
        <v>367</v>
      </c>
      <c r="AC1013" t="s">
        <v>117</v>
      </c>
      <c r="AD1013" t="s">
        <v>110</v>
      </c>
      <c r="AE1013" t="s">
        <v>118</v>
      </c>
      <c r="AF1013" t="s">
        <v>368</v>
      </c>
      <c r="AG1013" t="s">
        <v>119</v>
      </c>
    </row>
    <row r="1014" spans="1:33" x14ac:dyDescent="0.25">
      <c r="A1014">
        <v>1174726855</v>
      </c>
      <c r="B1014">
        <v>3331564</v>
      </c>
      <c r="C1014" t="s">
        <v>5714</v>
      </c>
      <c r="D1014" t="s">
        <v>5715</v>
      </c>
      <c r="E1014" t="s">
        <v>5714</v>
      </c>
      <c r="G1014" t="s">
        <v>361</v>
      </c>
      <c r="H1014" t="s">
        <v>362</v>
      </c>
      <c r="J1014" t="s">
        <v>678</v>
      </c>
      <c r="L1014" t="s">
        <v>37</v>
      </c>
      <c r="M1014" t="s">
        <v>110</v>
      </c>
      <c r="R1014" t="s">
        <v>5714</v>
      </c>
      <c r="W1014" t="s">
        <v>5714</v>
      </c>
      <c r="X1014" t="s">
        <v>5716</v>
      </c>
      <c r="Y1014" t="s">
        <v>258</v>
      </c>
      <c r="Z1014" t="s">
        <v>114</v>
      </c>
      <c r="AA1014" t="s">
        <v>653</v>
      </c>
      <c r="AB1014" t="s">
        <v>367</v>
      </c>
      <c r="AC1014" t="s">
        <v>117</v>
      </c>
      <c r="AD1014" t="s">
        <v>110</v>
      </c>
      <c r="AE1014" t="s">
        <v>118</v>
      </c>
      <c r="AF1014" t="s">
        <v>368</v>
      </c>
      <c r="AG1014" t="s">
        <v>119</v>
      </c>
    </row>
    <row r="1015" spans="1:33" x14ac:dyDescent="0.25">
      <c r="A1015">
        <v>1174772446</v>
      </c>
      <c r="B1015">
        <v>3575775</v>
      </c>
      <c r="C1015" t="s">
        <v>5717</v>
      </c>
      <c r="D1015" t="s">
        <v>5718</v>
      </c>
      <c r="E1015" t="s">
        <v>5719</v>
      </c>
      <c r="G1015" t="s">
        <v>361</v>
      </c>
      <c r="H1015" t="s">
        <v>362</v>
      </c>
      <c r="J1015" t="s">
        <v>678</v>
      </c>
      <c r="L1015" t="s">
        <v>37</v>
      </c>
      <c r="M1015" t="s">
        <v>110</v>
      </c>
      <c r="R1015" t="s">
        <v>5717</v>
      </c>
      <c r="W1015" t="s">
        <v>5719</v>
      </c>
      <c r="X1015" t="s">
        <v>5720</v>
      </c>
      <c r="Y1015" t="s">
        <v>126</v>
      </c>
      <c r="Z1015" t="s">
        <v>114</v>
      </c>
      <c r="AA1015" t="s">
        <v>5721</v>
      </c>
      <c r="AB1015" t="s">
        <v>357</v>
      </c>
      <c r="AC1015" t="s">
        <v>117</v>
      </c>
      <c r="AD1015" t="s">
        <v>110</v>
      </c>
      <c r="AE1015" t="s">
        <v>118</v>
      </c>
      <c r="AF1015" t="s">
        <v>368</v>
      </c>
      <c r="AG1015" t="s">
        <v>119</v>
      </c>
    </row>
    <row r="1016" spans="1:33" x14ac:dyDescent="0.25">
      <c r="A1016">
        <v>1174794317</v>
      </c>
      <c r="C1016" t="s">
        <v>5722</v>
      </c>
      <c r="G1016" t="s">
        <v>361</v>
      </c>
      <c r="H1016" t="s">
        <v>1304</v>
      </c>
      <c r="J1016" t="s">
        <v>363</v>
      </c>
      <c r="K1016" t="s">
        <v>165</v>
      </c>
      <c r="L1016" t="s">
        <v>166</v>
      </c>
      <c r="M1016" t="s">
        <v>110</v>
      </c>
      <c r="R1016" t="s">
        <v>5722</v>
      </c>
      <c r="S1016" t="s">
        <v>5723</v>
      </c>
      <c r="T1016" t="s">
        <v>258</v>
      </c>
      <c r="U1016" t="s">
        <v>114</v>
      </c>
      <c r="V1016">
        <v>100372504</v>
      </c>
      <c r="AC1016" t="s">
        <v>117</v>
      </c>
      <c r="AD1016" t="s">
        <v>110</v>
      </c>
      <c r="AE1016" t="s">
        <v>169</v>
      </c>
      <c r="AF1016" t="s">
        <v>368</v>
      </c>
      <c r="AG1016" t="s">
        <v>119</v>
      </c>
    </row>
    <row r="1017" spans="1:33" x14ac:dyDescent="0.25">
      <c r="A1017">
        <v>1174940605</v>
      </c>
      <c r="C1017" t="s">
        <v>5724</v>
      </c>
      <c r="G1017" t="s">
        <v>361</v>
      </c>
      <c r="H1017" t="s">
        <v>1304</v>
      </c>
      <c r="J1017" t="s">
        <v>678</v>
      </c>
      <c r="K1017" t="s">
        <v>165</v>
      </c>
      <c r="L1017" t="s">
        <v>166</v>
      </c>
      <c r="M1017" t="s">
        <v>110</v>
      </c>
      <c r="R1017" t="s">
        <v>5724</v>
      </c>
      <c r="S1017" t="s">
        <v>5725</v>
      </c>
      <c r="T1017" t="s">
        <v>143</v>
      </c>
      <c r="U1017" t="s">
        <v>114</v>
      </c>
      <c r="V1017">
        <v>104733900</v>
      </c>
      <c r="AC1017" t="s">
        <v>117</v>
      </c>
      <c r="AD1017" t="s">
        <v>110</v>
      </c>
      <c r="AE1017" t="s">
        <v>169</v>
      </c>
      <c r="AF1017" t="s">
        <v>368</v>
      </c>
      <c r="AG1017" t="s">
        <v>119</v>
      </c>
    </row>
    <row r="1018" spans="1:33" x14ac:dyDescent="0.25">
      <c r="A1018">
        <v>1174962609</v>
      </c>
      <c r="C1018" t="s">
        <v>5726</v>
      </c>
      <c r="G1018" t="s">
        <v>361</v>
      </c>
      <c r="H1018" t="s">
        <v>1304</v>
      </c>
      <c r="J1018" t="s">
        <v>678</v>
      </c>
      <c r="K1018" t="s">
        <v>165</v>
      </c>
      <c r="L1018" t="s">
        <v>166</v>
      </c>
      <c r="M1018" t="s">
        <v>110</v>
      </c>
      <c r="R1018" t="s">
        <v>5726</v>
      </c>
      <c r="S1018" t="s">
        <v>5727</v>
      </c>
      <c r="T1018" t="s">
        <v>258</v>
      </c>
      <c r="U1018" t="s">
        <v>114</v>
      </c>
      <c r="V1018">
        <v>100315301</v>
      </c>
      <c r="AC1018" t="s">
        <v>117</v>
      </c>
      <c r="AD1018" t="s">
        <v>110</v>
      </c>
      <c r="AE1018" t="s">
        <v>169</v>
      </c>
      <c r="AF1018" t="s">
        <v>368</v>
      </c>
      <c r="AG1018" t="s">
        <v>119</v>
      </c>
    </row>
    <row r="1019" spans="1:33" x14ac:dyDescent="0.25">
      <c r="A1019">
        <v>1174962641</v>
      </c>
      <c r="C1019" t="s">
        <v>5728</v>
      </c>
      <c r="G1019" t="s">
        <v>361</v>
      </c>
      <c r="H1019" t="s">
        <v>362</v>
      </c>
      <c r="J1019" t="s">
        <v>363</v>
      </c>
      <c r="K1019" t="s">
        <v>165</v>
      </c>
      <c r="L1019" t="s">
        <v>166</v>
      </c>
      <c r="M1019" t="s">
        <v>110</v>
      </c>
      <c r="R1019" t="s">
        <v>5728</v>
      </c>
      <c r="S1019" t="s">
        <v>5729</v>
      </c>
      <c r="T1019" t="s">
        <v>2096</v>
      </c>
      <c r="U1019" t="s">
        <v>114</v>
      </c>
      <c r="V1019">
        <v>115762333</v>
      </c>
      <c r="AC1019" t="s">
        <v>117</v>
      </c>
      <c r="AD1019" t="s">
        <v>110</v>
      </c>
      <c r="AE1019" t="s">
        <v>169</v>
      </c>
      <c r="AF1019" t="s">
        <v>368</v>
      </c>
      <c r="AG1019" t="s">
        <v>119</v>
      </c>
    </row>
    <row r="1020" spans="1:33" x14ac:dyDescent="0.25">
      <c r="A1020">
        <v>1184643058</v>
      </c>
      <c r="C1020" t="s">
        <v>5730</v>
      </c>
      <c r="G1020" t="s">
        <v>361</v>
      </c>
      <c r="H1020" t="s">
        <v>1304</v>
      </c>
      <c r="J1020" t="s">
        <v>678</v>
      </c>
      <c r="K1020" t="s">
        <v>165</v>
      </c>
      <c r="L1020" t="s">
        <v>166</v>
      </c>
      <c r="M1020" t="s">
        <v>110</v>
      </c>
      <c r="R1020" t="s">
        <v>5730</v>
      </c>
      <c r="S1020" t="s">
        <v>5731</v>
      </c>
      <c r="T1020" t="s">
        <v>258</v>
      </c>
      <c r="U1020" t="s">
        <v>114</v>
      </c>
      <c r="V1020">
        <v>100324788</v>
      </c>
      <c r="AC1020" t="s">
        <v>117</v>
      </c>
      <c r="AD1020" t="s">
        <v>110</v>
      </c>
      <c r="AE1020" t="s">
        <v>169</v>
      </c>
      <c r="AF1020" t="s">
        <v>368</v>
      </c>
      <c r="AG1020" t="s">
        <v>119</v>
      </c>
    </row>
    <row r="1021" spans="1:33" x14ac:dyDescent="0.25">
      <c r="A1021">
        <v>1336387851</v>
      </c>
      <c r="B1021">
        <v>3240388</v>
      </c>
      <c r="C1021" t="s">
        <v>5732</v>
      </c>
      <c r="D1021" t="s">
        <v>5733</v>
      </c>
      <c r="E1021" t="s">
        <v>5734</v>
      </c>
      <c r="G1021" t="s">
        <v>283</v>
      </c>
      <c r="H1021" t="s">
        <v>284</v>
      </c>
      <c r="J1021" t="s">
        <v>285</v>
      </c>
      <c r="L1021" t="s">
        <v>122</v>
      </c>
      <c r="M1021" t="s">
        <v>110</v>
      </c>
      <c r="R1021" t="s">
        <v>5732</v>
      </c>
      <c r="W1021" t="s">
        <v>5735</v>
      </c>
      <c r="X1021" t="s">
        <v>5736</v>
      </c>
      <c r="Y1021" t="s">
        <v>143</v>
      </c>
      <c r="Z1021" t="s">
        <v>114</v>
      </c>
      <c r="AA1021" t="s">
        <v>914</v>
      </c>
      <c r="AB1021" t="s">
        <v>128</v>
      </c>
      <c r="AC1021" t="s">
        <v>117</v>
      </c>
      <c r="AD1021" t="s">
        <v>110</v>
      </c>
      <c r="AE1021" t="s">
        <v>118</v>
      </c>
      <c r="AG1021" t="s">
        <v>119</v>
      </c>
    </row>
    <row r="1022" spans="1:33" x14ac:dyDescent="0.25">
      <c r="A1022">
        <v>1336462175</v>
      </c>
      <c r="B1022">
        <v>3365937</v>
      </c>
      <c r="C1022" t="s">
        <v>5737</v>
      </c>
      <c r="D1022" t="s">
        <v>5738</v>
      </c>
      <c r="E1022" t="s">
        <v>5737</v>
      </c>
      <c r="G1022" t="s">
        <v>283</v>
      </c>
      <c r="H1022" t="s">
        <v>284</v>
      </c>
      <c r="J1022" t="s">
        <v>285</v>
      </c>
      <c r="L1022" t="s">
        <v>122</v>
      </c>
      <c r="M1022" t="s">
        <v>110</v>
      </c>
      <c r="R1022" t="s">
        <v>5737</v>
      </c>
      <c r="W1022" t="s">
        <v>5737</v>
      </c>
      <c r="X1022" t="s">
        <v>5739</v>
      </c>
      <c r="Y1022" t="s">
        <v>3812</v>
      </c>
      <c r="Z1022" t="s">
        <v>114</v>
      </c>
      <c r="AA1022" t="s">
        <v>5740</v>
      </c>
      <c r="AB1022" t="s">
        <v>128</v>
      </c>
      <c r="AC1022" t="s">
        <v>117</v>
      </c>
      <c r="AD1022" t="s">
        <v>110</v>
      </c>
      <c r="AE1022" t="s">
        <v>118</v>
      </c>
      <c r="AG1022" t="s">
        <v>119</v>
      </c>
    </row>
    <row r="1023" spans="1:33" x14ac:dyDescent="0.25">
      <c r="A1023">
        <v>1346216124</v>
      </c>
      <c r="B1023">
        <v>2207303</v>
      </c>
      <c r="C1023" t="s">
        <v>5741</v>
      </c>
      <c r="D1023" t="s">
        <v>5742</v>
      </c>
      <c r="E1023" t="s">
        <v>5743</v>
      </c>
      <c r="G1023" t="s">
        <v>283</v>
      </c>
      <c r="H1023" t="s">
        <v>284</v>
      </c>
      <c r="J1023" t="s">
        <v>285</v>
      </c>
      <c r="L1023" t="s">
        <v>122</v>
      </c>
      <c r="M1023" t="s">
        <v>110</v>
      </c>
      <c r="R1023" t="s">
        <v>5741</v>
      </c>
      <c r="W1023" t="s">
        <v>5741</v>
      </c>
      <c r="X1023" t="s">
        <v>5744</v>
      </c>
      <c r="Y1023" t="s">
        <v>258</v>
      </c>
      <c r="Z1023" t="s">
        <v>114</v>
      </c>
      <c r="AA1023" t="s">
        <v>5745</v>
      </c>
      <c r="AB1023" t="s">
        <v>128</v>
      </c>
      <c r="AC1023" t="s">
        <v>117</v>
      </c>
      <c r="AD1023" t="s">
        <v>110</v>
      </c>
      <c r="AE1023" t="s">
        <v>118</v>
      </c>
      <c r="AG1023" t="s">
        <v>119</v>
      </c>
    </row>
    <row r="1024" spans="1:33" x14ac:dyDescent="0.25">
      <c r="A1024">
        <v>1346272150</v>
      </c>
      <c r="B1024">
        <v>1178610</v>
      </c>
      <c r="C1024" t="s">
        <v>5746</v>
      </c>
      <c r="D1024" t="s">
        <v>5747</v>
      </c>
      <c r="E1024" t="s">
        <v>5748</v>
      </c>
      <c r="G1024" t="s">
        <v>283</v>
      </c>
      <c r="H1024" t="s">
        <v>284</v>
      </c>
      <c r="J1024" t="s">
        <v>285</v>
      </c>
      <c r="L1024" t="s">
        <v>140</v>
      </c>
      <c r="M1024" t="s">
        <v>110</v>
      </c>
      <c r="R1024" t="s">
        <v>5746</v>
      </c>
      <c r="W1024" t="s">
        <v>5749</v>
      </c>
      <c r="Y1024" t="s">
        <v>258</v>
      </c>
      <c r="Z1024" t="s">
        <v>114</v>
      </c>
      <c r="AA1024" t="s">
        <v>1377</v>
      </c>
      <c r="AB1024" t="s">
        <v>128</v>
      </c>
      <c r="AC1024" t="s">
        <v>117</v>
      </c>
      <c r="AD1024" t="s">
        <v>110</v>
      </c>
      <c r="AE1024" t="s">
        <v>118</v>
      </c>
      <c r="AG1024" t="s">
        <v>119</v>
      </c>
    </row>
    <row r="1025" spans="1:33" x14ac:dyDescent="0.25">
      <c r="A1025">
        <v>1346487345</v>
      </c>
      <c r="B1025">
        <v>3922598</v>
      </c>
      <c r="C1025" t="s">
        <v>5750</v>
      </c>
      <c r="D1025" t="s">
        <v>5751</v>
      </c>
      <c r="E1025" t="s">
        <v>5752</v>
      </c>
      <c r="G1025" t="s">
        <v>283</v>
      </c>
      <c r="H1025" t="s">
        <v>284</v>
      </c>
      <c r="J1025" t="s">
        <v>285</v>
      </c>
      <c r="L1025" t="s">
        <v>122</v>
      </c>
      <c r="M1025" t="s">
        <v>110</v>
      </c>
      <c r="R1025" t="s">
        <v>5750</v>
      </c>
      <c r="W1025" t="s">
        <v>5753</v>
      </c>
      <c r="X1025" t="s">
        <v>297</v>
      </c>
      <c r="Y1025" t="s">
        <v>258</v>
      </c>
      <c r="Z1025" t="s">
        <v>114</v>
      </c>
      <c r="AA1025" t="s">
        <v>298</v>
      </c>
      <c r="AB1025" t="s">
        <v>128</v>
      </c>
      <c r="AC1025" t="s">
        <v>117</v>
      </c>
      <c r="AD1025" t="s">
        <v>110</v>
      </c>
      <c r="AE1025" t="s">
        <v>118</v>
      </c>
      <c r="AG1025" t="s">
        <v>119</v>
      </c>
    </row>
    <row r="1026" spans="1:33" x14ac:dyDescent="0.25">
      <c r="A1026">
        <v>1356322655</v>
      </c>
      <c r="B1026">
        <v>2439412</v>
      </c>
      <c r="C1026" t="s">
        <v>5754</v>
      </c>
      <c r="D1026" t="s">
        <v>5755</v>
      </c>
      <c r="E1026" t="s">
        <v>5756</v>
      </c>
      <c r="G1026" t="s">
        <v>283</v>
      </c>
      <c r="H1026" t="s">
        <v>284</v>
      </c>
      <c r="J1026" t="s">
        <v>285</v>
      </c>
      <c r="L1026" t="s">
        <v>122</v>
      </c>
      <c r="M1026" t="s">
        <v>110</v>
      </c>
      <c r="R1026" t="s">
        <v>5754</v>
      </c>
      <c r="W1026" t="s">
        <v>5757</v>
      </c>
      <c r="X1026" t="s">
        <v>5758</v>
      </c>
      <c r="Y1026" t="s">
        <v>258</v>
      </c>
      <c r="Z1026" t="s">
        <v>114</v>
      </c>
      <c r="AA1026" t="s">
        <v>2027</v>
      </c>
      <c r="AB1026" t="s">
        <v>128</v>
      </c>
      <c r="AC1026" t="s">
        <v>117</v>
      </c>
      <c r="AD1026" t="s">
        <v>110</v>
      </c>
      <c r="AE1026" t="s">
        <v>118</v>
      </c>
      <c r="AG1026" t="s">
        <v>119</v>
      </c>
    </row>
    <row r="1027" spans="1:33" x14ac:dyDescent="0.25">
      <c r="A1027">
        <v>1356665186</v>
      </c>
      <c r="B1027">
        <v>3721419</v>
      </c>
      <c r="C1027" t="s">
        <v>5759</v>
      </c>
      <c r="D1027" t="s">
        <v>5760</v>
      </c>
      <c r="E1027" t="s">
        <v>5761</v>
      </c>
      <c r="G1027" t="s">
        <v>283</v>
      </c>
      <c r="H1027" t="s">
        <v>284</v>
      </c>
      <c r="J1027" t="s">
        <v>285</v>
      </c>
      <c r="L1027" t="s">
        <v>226</v>
      </c>
      <c r="M1027" t="s">
        <v>110</v>
      </c>
      <c r="R1027" t="s">
        <v>5759</v>
      </c>
      <c r="W1027" t="s">
        <v>5761</v>
      </c>
      <c r="X1027" t="s">
        <v>5762</v>
      </c>
      <c r="Y1027" t="s">
        <v>258</v>
      </c>
      <c r="Z1027" t="s">
        <v>114</v>
      </c>
      <c r="AA1027" t="s">
        <v>309</v>
      </c>
      <c r="AB1027" t="s">
        <v>128</v>
      </c>
      <c r="AC1027" t="s">
        <v>117</v>
      </c>
      <c r="AD1027" t="s">
        <v>110</v>
      </c>
      <c r="AE1027" t="s">
        <v>118</v>
      </c>
      <c r="AG1027" t="s">
        <v>119</v>
      </c>
    </row>
    <row r="1028" spans="1:33" x14ac:dyDescent="0.25">
      <c r="A1028">
        <v>1366499873</v>
      </c>
      <c r="B1028">
        <v>2589751</v>
      </c>
      <c r="C1028" t="s">
        <v>5763</v>
      </c>
      <c r="D1028" t="s">
        <v>5764</v>
      </c>
      <c r="E1028" t="s">
        <v>5765</v>
      </c>
      <c r="G1028" t="s">
        <v>283</v>
      </c>
      <c r="H1028" t="s">
        <v>284</v>
      </c>
      <c r="J1028" t="s">
        <v>285</v>
      </c>
      <c r="L1028" t="s">
        <v>226</v>
      </c>
      <c r="M1028" t="s">
        <v>110</v>
      </c>
      <c r="R1028" t="s">
        <v>5763</v>
      </c>
      <c r="W1028" t="s">
        <v>5765</v>
      </c>
      <c r="X1028" t="s">
        <v>5766</v>
      </c>
      <c r="Y1028" t="s">
        <v>258</v>
      </c>
      <c r="Z1028" t="s">
        <v>114</v>
      </c>
      <c r="AA1028" t="s">
        <v>5767</v>
      </c>
      <c r="AB1028" t="s">
        <v>128</v>
      </c>
      <c r="AC1028" t="s">
        <v>117</v>
      </c>
      <c r="AD1028" t="s">
        <v>110</v>
      </c>
      <c r="AE1028" t="s">
        <v>118</v>
      </c>
      <c r="AG1028" t="s">
        <v>119</v>
      </c>
    </row>
    <row r="1029" spans="1:33" x14ac:dyDescent="0.25">
      <c r="A1029">
        <v>1366577769</v>
      </c>
      <c r="B1029">
        <v>2173531</v>
      </c>
      <c r="C1029" t="s">
        <v>5768</v>
      </c>
      <c r="D1029" t="s">
        <v>5769</v>
      </c>
      <c r="E1029" t="s">
        <v>5770</v>
      </c>
      <c r="G1029" t="s">
        <v>283</v>
      </c>
      <c r="H1029" t="s">
        <v>284</v>
      </c>
      <c r="J1029" t="s">
        <v>285</v>
      </c>
      <c r="L1029" t="s">
        <v>122</v>
      </c>
      <c r="M1029" t="s">
        <v>110</v>
      </c>
      <c r="R1029" t="s">
        <v>5768</v>
      </c>
      <c r="W1029" t="s">
        <v>5770</v>
      </c>
      <c r="X1029" t="s">
        <v>809</v>
      </c>
      <c r="Y1029" t="s">
        <v>258</v>
      </c>
      <c r="Z1029" t="s">
        <v>114</v>
      </c>
      <c r="AA1029" t="s">
        <v>810</v>
      </c>
      <c r="AB1029" t="s">
        <v>128</v>
      </c>
      <c r="AC1029" t="s">
        <v>117</v>
      </c>
      <c r="AD1029" t="s">
        <v>110</v>
      </c>
      <c r="AE1029" t="s">
        <v>118</v>
      </c>
      <c r="AG1029" t="s">
        <v>119</v>
      </c>
    </row>
    <row r="1030" spans="1:33" x14ac:dyDescent="0.25">
      <c r="A1030">
        <v>1366599805</v>
      </c>
      <c r="B1030">
        <v>2892726</v>
      </c>
      <c r="C1030" t="s">
        <v>5771</v>
      </c>
      <c r="D1030" t="s">
        <v>5772</v>
      </c>
      <c r="E1030" t="s">
        <v>5773</v>
      </c>
      <c r="G1030" t="s">
        <v>283</v>
      </c>
      <c r="H1030" t="s">
        <v>284</v>
      </c>
      <c r="J1030" t="s">
        <v>285</v>
      </c>
      <c r="L1030" t="s">
        <v>109</v>
      </c>
      <c r="M1030" t="s">
        <v>110</v>
      </c>
      <c r="R1030" t="s">
        <v>5771</v>
      </c>
      <c r="W1030" t="s">
        <v>5773</v>
      </c>
      <c r="X1030" t="s">
        <v>5774</v>
      </c>
      <c r="Y1030" t="s">
        <v>258</v>
      </c>
      <c r="Z1030" t="s">
        <v>114</v>
      </c>
      <c r="AA1030" t="s">
        <v>5775</v>
      </c>
      <c r="AB1030" t="s">
        <v>128</v>
      </c>
      <c r="AC1030" t="s">
        <v>117</v>
      </c>
      <c r="AD1030" t="s">
        <v>110</v>
      </c>
      <c r="AE1030" t="s">
        <v>118</v>
      </c>
      <c r="AG1030" t="s">
        <v>119</v>
      </c>
    </row>
    <row r="1031" spans="1:33" x14ac:dyDescent="0.25">
      <c r="A1031">
        <v>1366680514</v>
      </c>
      <c r="B1031">
        <v>3991797</v>
      </c>
      <c r="C1031" t="s">
        <v>5776</v>
      </c>
      <c r="D1031" t="s">
        <v>5777</v>
      </c>
      <c r="E1031" t="s">
        <v>5778</v>
      </c>
      <c r="G1031" t="s">
        <v>283</v>
      </c>
      <c r="H1031" t="s">
        <v>284</v>
      </c>
      <c r="J1031" t="s">
        <v>285</v>
      </c>
      <c r="L1031" t="s">
        <v>122</v>
      </c>
      <c r="M1031" t="s">
        <v>110</v>
      </c>
      <c r="R1031" t="s">
        <v>5776</v>
      </c>
      <c r="W1031" t="s">
        <v>5778</v>
      </c>
      <c r="X1031" t="s">
        <v>5779</v>
      </c>
      <c r="Y1031" t="s">
        <v>258</v>
      </c>
      <c r="Z1031" t="s">
        <v>114</v>
      </c>
      <c r="AA1031" t="s">
        <v>2027</v>
      </c>
      <c r="AB1031" t="s">
        <v>128</v>
      </c>
      <c r="AC1031" t="s">
        <v>117</v>
      </c>
      <c r="AD1031" t="s">
        <v>110</v>
      </c>
      <c r="AE1031" t="s">
        <v>118</v>
      </c>
      <c r="AG1031" t="s">
        <v>119</v>
      </c>
    </row>
    <row r="1032" spans="1:33" x14ac:dyDescent="0.25">
      <c r="A1032">
        <v>1376562835</v>
      </c>
      <c r="B1032">
        <v>1245867</v>
      </c>
      <c r="C1032" t="s">
        <v>5780</v>
      </c>
      <c r="D1032" t="s">
        <v>5781</v>
      </c>
      <c r="E1032" t="s">
        <v>5782</v>
      </c>
      <c r="G1032" t="s">
        <v>283</v>
      </c>
      <c r="H1032" t="s">
        <v>284</v>
      </c>
      <c r="J1032" t="s">
        <v>285</v>
      </c>
      <c r="L1032" t="s">
        <v>226</v>
      </c>
      <c r="M1032" t="s">
        <v>110</v>
      </c>
      <c r="R1032" t="s">
        <v>5780</v>
      </c>
      <c r="W1032" t="s">
        <v>5782</v>
      </c>
      <c r="X1032" t="s">
        <v>4467</v>
      </c>
      <c r="Y1032" t="s">
        <v>135</v>
      </c>
      <c r="Z1032" t="s">
        <v>114</v>
      </c>
      <c r="AA1032" t="s">
        <v>1113</v>
      </c>
      <c r="AB1032" t="s">
        <v>128</v>
      </c>
      <c r="AC1032" t="s">
        <v>117</v>
      </c>
      <c r="AD1032" t="s">
        <v>110</v>
      </c>
      <c r="AE1032" t="s">
        <v>118</v>
      </c>
      <c r="AG1032" t="s">
        <v>119</v>
      </c>
    </row>
    <row r="1033" spans="1:33" x14ac:dyDescent="0.25">
      <c r="A1033">
        <v>1376749606</v>
      </c>
      <c r="B1033">
        <v>3650433</v>
      </c>
      <c r="C1033" t="s">
        <v>5783</v>
      </c>
      <c r="D1033" t="s">
        <v>5784</v>
      </c>
      <c r="E1033" t="s">
        <v>5783</v>
      </c>
      <c r="G1033" t="s">
        <v>283</v>
      </c>
      <c r="H1033" t="s">
        <v>284</v>
      </c>
      <c r="J1033" t="s">
        <v>285</v>
      </c>
      <c r="L1033" t="s">
        <v>122</v>
      </c>
      <c r="M1033" t="s">
        <v>110</v>
      </c>
      <c r="R1033" t="s">
        <v>5783</v>
      </c>
      <c r="W1033" t="s">
        <v>5783</v>
      </c>
      <c r="X1033" t="s">
        <v>297</v>
      </c>
      <c r="Y1033" t="s">
        <v>258</v>
      </c>
      <c r="Z1033" t="s">
        <v>114</v>
      </c>
      <c r="AA1033" t="s">
        <v>298</v>
      </c>
      <c r="AB1033" t="s">
        <v>128</v>
      </c>
      <c r="AC1033" t="s">
        <v>117</v>
      </c>
      <c r="AD1033" t="s">
        <v>110</v>
      </c>
      <c r="AE1033" t="s">
        <v>118</v>
      </c>
      <c r="AG1033" t="s">
        <v>119</v>
      </c>
    </row>
    <row r="1034" spans="1:33" x14ac:dyDescent="0.25">
      <c r="A1034">
        <v>1376795658</v>
      </c>
      <c r="B1034">
        <v>3432322</v>
      </c>
      <c r="C1034" t="s">
        <v>5785</v>
      </c>
      <c r="D1034" t="s">
        <v>5786</v>
      </c>
      <c r="E1034" t="s">
        <v>5787</v>
      </c>
      <c r="G1034" t="s">
        <v>283</v>
      </c>
      <c r="H1034" t="s">
        <v>284</v>
      </c>
      <c r="J1034" t="s">
        <v>285</v>
      </c>
      <c r="L1034" t="s">
        <v>122</v>
      </c>
      <c r="M1034" t="s">
        <v>110</v>
      </c>
      <c r="R1034" t="s">
        <v>5785</v>
      </c>
      <c r="W1034" t="s">
        <v>5787</v>
      </c>
      <c r="X1034" t="s">
        <v>5788</v>
      </c>
      <c r="Y1034" t="s">
        <v>258</v>
      </c>
      <c r="Z1034" t="s">
        <v>114</v>
      </c>
      <c r="AA1034" t="s">
        <v>3581</v>
      </c>
      <c r="AB1034" t="s">
        <v>128</v>
      </c>
      <c r="AC1034" t="s">
        <v>117</v>
      </c>
      <c r="AD1034" t="s">
        <v>110</v>
      </c>
      <c r="AE1034" t="s">
        <v>118</v>
      </c>
      <c r="AG1034" t="s">
        <v>119</v>
      </c>
    </row>
    <row r="1035" spans="1:33" x14ac:dyDescent="0.25">
      <c r="A1035">
        <v>1396738787</v>
      </c>
      <c r="B1035">
        <v>1146345</v>
      </c>
      <c r="C1035" t="s">
        <v>5789</v>
      </c>
      <c r="D1035" t="s">
        <v>5790</v>
      </c>
      <c r="E1035" t="s">
        <v>5791</v>
      </c>
      <c r="G1035" t="s">
        <v>283</v>
      </c>
      <c r="H1035" t="s">
        <v>284</v>
      </c>
      <c r="J1035" t="s">
        <v>285</v>
      </c>
      <c r="L1035" t="s">
        <v>226</v>
      </c>
      <c r="M1035" t="s">
        <v>110</v>
      </c>
      <c r="R1035" t="s">
        <v>5789</v>
      </c>
      <c r="W1035" t="s">
        <v>5791</v>
      </c>
      <c r="X1035" t="s">
        <v>2535</v>
      </c>
      <c r="Y1035" t="s">
        <v>126</v>
      </c>
      <c r="Z1035" t="s">
        <v>114</v>
      </c>
      <c r="AA1035" t="s">
        <v>2536</v>
      </c>
      <c r="AB1035" t="s">
        <v>128</v>
      </c>
      <c r="AC1035" t="s">
        <v>117</v>
      </c>
      <c r="AD1035" t="s">
        <v>110</v>
      </c>
      <c r="AE1035" t="s">
        <v>118</v>
      </c>
      <c r="AG1035" t="s">
        <v>119</v>
      </c>
    </row>
    <row r="1036" spans="1:33" x14ac:dyDescent="0.25">
      <c r="A1036">
        <v>1396765582</v>
      </c>
      <c r="B1036">
        <v>599380</v>
      </c>
      <c r="C1036" t="s">
        <v>5792</v>
      </c>
      <c r="D1036" t="s">
        <v>5793</v>
      </c>
      <c r="E1036" t="s">
        <v>5794</v>
      </c>
      <c r="G1036" t="s">
        <v>283</v>
      </c>
      <c r="H1036" t="s">
        <v>284</v>
      </c>
      <c r="J1036" t="s">
        <v>285</v>
      </c>
      <c r="L1036" t="s">
        <v>122</v>
      </c>
      <c r="M1036" t="s">
        <v>110</v>
      </c>
      <c r="R1036" t="s">
        <v>5792</v>
      </c>
      <c r="W1036" t="s">
        <v>5794</v>
      </c>
      <c r="X1036" t="s">
        <v>5795</v>
      </c>
      <c r="Y1036" t="s">
        <v>258</v>
      </c>
      <c r="Z1036" t="s">
        <v>114</v>
      </c>
      <c r="AA1036" t="s">
        <v>1352</v>
      </c>
      <c r="AB1036" t="s">
        <v>128</v>
      </c>
      <c r="AC1036" t="s">
        <v>117</v>
      </c>
      <c r="AD1036" t="s">
        <v>110</v>
      </c>
      <c r="AE1036" t="s">
        <v>118</v>
      </c>
      <c r="AG1036" t="s">
        <v>119</v>
      </c>
    </row>
    <row r="1037" spans="1:33" x14ac:dyDescent="0.25">
      <c r="A1037">
        <v>1639473085</v>
      </c>
      <c r="C1037" t="s">
        <v>5796</v>
      </c>
      <c r="G1037" t="s">
        <v>379</v>
      </c>
      <c r="H1037" t="s">
        <v>380</v>
      </c>
      <c r="J1037" t="s">
        <v>381</v>
      </c>
      <c r="K1037" t="s">
        <v>165</v>
      </c>
      <c r="L1037" t="s">
        <v>166</v>
      </c>
      <c r="M1037" t="s">
        <v>110</v>
      </c>
      <c r="R1037" t="s">
        <v>5796</v>
      </c>
      <c r="S1037" t="s">
        <v>5797</v>
      </c>
      <c r="T1037" t="s">
        <v>258</v>
      </c>
      <c r="U1037" t="s">
        <v>114</v>
      </c>
      <c r="V1037">
        <v>100134537</v>
      </c>
      <c r="AC1037" t="s">
        <v>117</v>
      </c>
      <c r="AD1037" t="s">
        <v>110</v>
      </c>
      <c r="AE1037" t="s">
        <v>169</v>
      </c>
      <c r="AG1037" t="s">
        <v>119</v>
      </c>
    </row>
    <row r="1038" spans="1:33" x14ac:dyDescent="0.25">
      <c r="A1038">
        <v>1740345669</v>
      </c>
      <c r="B1038">
        <v>3325835</v>
      </c>
      <c r="C1038" t="s">
        <v>4053</v>
      </c>
      <c r="D1038" t="s">
        <v>5798</v>
      </c>
      <c r="E1038" t="s">
        <v>4053</v>
      </c>
      <c r="G1038" t="s">
        <v>334</v>
      </c>
      <c r="H1038" t="s">
        <v>1907</v>
      </c>
      <c r="J1038" t="s">
        <v>1908</v>
      </c>
      <c r="L1038" t="s">
        <v>37</v>
      </c>
      <c r="M1038" t="s">
        <v>110</v>
      </c>
      <c r="R1038" t="s">
        <v>4053</v>
      </c>
      <c r="W1038" t="s">
        <v>4053</v>
      </c>
      <c r="X1038" t="s">
        <v>5799</v>
      </c>
      <c r="Y1038" t="s">
        <v>258</v>
      </c>
      <c r="Z1038" t="s">
        <v>114</v>
      </c>
      <c r="AA1038" t="s">
        <v>821</v>
      </c>
      <c r="AB1038" t="s">
        <v>367</v>
      </c>
      <c r="AC1038" t="s">
        <v>117</v>
      </c>
      <c r="AD1038" t="s">
        <v>110</v>
      </c>
      <c r="AE1038" t="s">
        <v>118</v>
      </c>
      <c r="AG1038" t="s">
        <v>119</v>
      </c>
    </row>
    <row r="1039" spans="1:33" x14ac:dyDescent="0.25">
      <c r="A1039">
        <v>1255355244</v>
      </c>
      <c r="B1039">
        <v>2973682</v>
      </c>
      <c r="C1039" t="s">
        <v>5800</v>
      </c>
      <c r="D1039" t="s">
        <v>5801</v>
      </c>
      <c r="E1039" t="s">
        <v>5800</v>
      </c>
      <c r="G1039" t="s">
        <v>283</v>
      </c>
      <c r="H1039" t="s">
        <v>284</v>
      </c>
      <c r="J1039" t="s">
        <v>285</v>
      </c>
      <c r="L1039" t="s">
        <v>234</v>
      </c>
      <c r="M1039" t="s">
        <v>110</v>
      </c>
      <c r="R1039" t="s">
        <v>5800</v>
      </c>
      <c r="W1039" t="s">
        <v>5800</v>
      </c>
      <c r="X1039" t="s">
        <v>5802</v>
      </c>
      <c r="Y1039" t="s">
        <v>258</v>
      </c>
      <c r="Z1039" t="s">
        <v>114</v>
      </c>
      <c r="AA1039" t="s">
        <v>5745</v>
      </c>
      <c r="AB1039" t="s">
        <v>128</v>
      </c>
      <c r="AC1039" t="s">
        <v>117</v>
      </c>
      <c r="AD1039" t="s">
        <v>110</v>
      </c>
      <c r="AE1039" t="s">
        <v>118</v>
      </c>
      <c r="AG1039" t="s">
        <v>119</v>
      </c>
    </row>
    <row r="1040" spans="1:33" x14ac:dyDescent="0.25">
      <c r="A1040">
        <v>1255509980</v>
      </c>
      <c r="B1040">
        <v>2993364</v>
      </c>
      <c r="C1040" t="s">
        <v>5803</v>
      </c>
      <c r="D1040" t="s">
        <v>5804</v>
      </c>
      <c r="E1040" t="s">
        <v>5805</v>
      </c>
      <c r="G1040" t="s">
        <v>283</v>
      </c>
      <c r="H1040" t="s">
        <v>284</v>
      </c>
      <c r="J1040" t="s">
        <v>285</v>
      </c>
      <c r="L1040" t="s">
        <v>140</v>
      </c>
      <c r="M1040" t="s">
        <v>110</v>
      </c>
      <c r="R1040" t="s">
        <v>5803</v>
      </c>
      <c r="W1040" t="s">
        <v>5806</v>
      </c>
      <c r="X1040" t="s">
        <v>1344</v>
      </c>
      <c r="Y1040" t="s">
        <v>126</v>
      </c>
      <c r="Z1040" t="s">
        <v>114</v>
      </c>
      <c r="AA1040" t="s">
        <v>1345</v>
      </c>
      <c r="AB1040" t="s">
        <v>128</v>
      </c>
      <c r="AC1040" t="s">
        <v>117</v>
      </c>
      <c r="AD1040" t="s">
        <v>110</v>
      </c>
      <c r="AE1040" t="s">
        <v>118</v>
      </c>
      <c r="AG1040" t="s">
        <v>119</v>
      </c>
    </row>
    <row r="1041" spans="1:33" x14ac:dyDescent="0.25">
      <c r="A1041">
        <v>1255546560</v>
      </c>
      <c r="B1041">
        <v>2228375</v>
      </c>
      <c r="C1041" t="s">
        <v>5807</v>
      </c>
      <c r="D1041" t="s">
        <v>5808</v>
      </c>
      <c r="E1041" t="s">
        <v>5809</v>
      </c>
      <c r="G1041" t="s">
        <v>283</v>
      </c>
      <c r="H1041" t="s">
        <v>284</v>
      </c>
      <c r="J1041" t="s">
        <v>285</v>
      </c>
      <c r="L1041" t="s">
        <v>122</v>
      </c>
      <c r="M1041" t="s">
        <v>110</v>
      </c>
      <c r="R1041" t="s">
        <v>5807</v>
      </c>
      <c r="W1041" t="s">
        <v>5809</v>
      </c>
      <c r="X1041" t="s">
        <v>5810</v>
      </c>
      <c r="Y1041" t="s">
        <v>374</v>
      </c>
      <c r="Z1041" t="s">
        <v>114</v>
      </c>
      <c r="AA1041" t="s">
        <v>1093</v>
      </c>
      <c r="AB1041" t="s">
        <v>128</v>
      </c>
      <c r="AC1041" t="s">
        <v>117</v>
      </c>
      <c r="AD1041" t="s">
        <v>110</v>
      </c>
      <c r="AE1041" t="s">
        <v>118</v>
      </c>
      <c r="AG1041" t="s">
        <v>119</v>
      </c>
    </row>
    <row r="1042" spans="1:33" x14ac:dyDescent="0.25">
      <c r="A1042">
        <v>1265439194</v>
      </c>
      <c r="B1042">
        <v>1850857</v>
      </c>
      <c r="C1042" t="s">
        <v>5811</v>
      </c>
      <c r="D1042" t="s">
        <v>5812</v>
      </c>
      <c r="E1042" t="s">
        <v>5813</v>
      </c>
      <c r="G1042" t="s">
        <v>283</v>
      </c>
      <c r="H1042" t="s">
        <v>284</v>
      </c>
      <c r="J1042" t="s">
        <v>285</v>
      </c>
      <c r="L1042" t="s">
        <v>226</v>
      </c>
      <c r="M1042" t="s">
        <v>110</v>
      </c>
      <c r="R1042" t="s">
        <v>5811</v>
      </c>
      <c r="W1042" t="s">
        <v>5813</v>
      </c>
      <c r="X1042" t="s">
        <v>5814</v>
      </c>
      <c r="Y1042" t="s">
        <v>374</v>
      </c>
      <c r="Z1042" t="s">
        <v>114</v>
      </c>
      <c r="AA1042" t="s">
        <v>5815</v>
      </c>
      <c r="AB1042" t="s">
        <v>128</v>
      </c>
      <c r="AC1042" t="s">
        <v>117</v>
      </c>
      <c r="AD1042" t="s">
        <v>110</v>
      </c>
      <c r="AE1042" t="s">
        <v>118</v>
      </c>
      <c r="AG1042" t="s">
        <v>119</v>
      </c>
    </row>
    <row r="1043" spans="1:33" x14ac:dyDescent="0.25">
      <c r="A1043">
        <v>1275604761</v>
      </c>
      <c r="B1043">
        <v>2861778</v>
      </c>
      <c r="C1043" t="s">
        <v>5816</v>
      </c>
      <c r="D1043" t="s">
        <v>5817</v>
      </c>
      <c r="E1043" t="s">
        <v>5818</v>
      </c>
      <c r="G1043" t="s">
        <v>283</v>
      </c>
      <c r="H1043" t="s">
        <v>284</v>
      </c>
      <c r="J1043" t="s">
        <v>285</v>
      </c>
      <c r="L1043" t="s">
        <v>140</v>
      </c>
      <c r="M1043" t="s">
        <v>110</v>
      </c>
      <c r="R1043" t="s">
        <v>5816</v>
      </c>
      <c r="W1043" t="s">
        <v>5818</v>
      </c>
      <c r="X1043" t="s">
        <v>5819</v>
      </c>
      <c r="Y1043" t="s">
        <v>258</v>
      </c>
      <c r="Z1043" t="s">
        <v>114</v>
      </c>
      <c r="AA1043" t="s">
        <v>1352</v>
      </c>
      <c r="AB1043" t="s">
        <v>128</v>
      </c>
      <c r="AC1043" t="s">
        <v>117</v>
      </c>
      <c r="AD1043" t="s">
        <v>110</v>
      </c>
      <c r="AE1043" t="s">
        <v>118</v>
      </c>
      <c r="AG1043" t="s">
        <v>119</v>
      </c>
    </row>
    <row r="1044" spans="1:33" x14ac:dyDescent="0.25">
      <c r="A1044">
        <v>1992735310</v>
      </c>
      <c r="B1044">
        <v>3466144</v>
      </c>
      <c r="C1044" t="s">
        <v>5820</v>
      </c>
      <c r="D1044" t="s">
        <v>5821</v>
      </c>
      <c r="E1044" t="s">
        <v>5822</v>
      </c>
      <c r="G1044" t="s">
        <v>283</v>
      </c>
      <c r="H1044" t="s">
        <v>284</v>
      </c>
      <c r="J1044" t="s">
        <v>285</v>
      </c>
      <c r="L1044" t="s">
        <v>122</v>
      </c>
      <c r="M1044" t="s">
        <v>110</v>
      </c>
      <c r="R1044" t="s">
        <v>5820</v>
      </c>
      <c r="W1044" t="s">
        <v>5823</v>
      </c>
      <c r="X1044" t="s">
        <v>297</v>
      </c>
      <c r="Y1044" t="s">
        <v>258</v>
      </c>
      <c r="Z1044" t="s">
        <v>114</v>
      </c>
      <c r="AA1044" t="s">
        <v>298</v>
      </c>
      <c r="AB1044" t="s">
        <v>128</v>
      </c>
      <c r="AC1044" t="s">
        <v>117</v>
      </c>
      <c r="AD1044" t="s">
        <v>110</v>
      </c>
      <c r="AE1044" t="s">
        <v>118</v>
      </c>
      <c r="AG1044" t="s">
        <v>119</v>
      </c>
    </row>
    <row r="1045" spans="1:33" x14ac:dyDescent="0.25">
      <c r="A1045">
        <v>1992859904</v>
      </c>
      <c r="B1045">
        <v>2364161</v>
      </c>
      <c r="C1045" t="s">
        <v>5824</v>
      </c>
      <c r="D1045" t="s">
        <v>5825</v>
      </c>
      <c r="E1045" t="s">
        <v>5826</v>
      </c>
      <c r="G1045" t="s">
        <v>283</v>
      </c>
      <c r="H1045" t="s">
        <v>284</v>
      </c>
      <c r="J1045" t="s">
        <v>285</v>
      </c>
      <c r="L1045" t="s">
        <v>122</v>
      </c>
      <c r="M1045" t="s">
        <v>110</v>
      </c>
      <c r="R1045" t="s">
        <v>5824</v>
      </c>
      <c r="W1045" t="s">
        <v>5826</v>
      </c>
      <c r="X1045" t="s">
        <v>5827</v>
      </c>
      <c r="Y1045" t="s">
        <v>258</v>
      </c>
      <c r="Z1045" t="s">
        <v>114</v>
      </c>
      <c r="AA1045" t="s">
        <v>5828</v>
      </c>
      <c r="AB1045" t="s">
        <v>128</v>
      </c>
      <c r="AC1045" t="s">
        <v>117</v>
      </c>
      <c r="AD1045" t="s">
        <v>110</v>
      </c>
      <c r="AE1045" t="s">
        <v>118</v>
      </c>
      <c r="AG1045" t="s">
        <v>119</v>
      </c>
    </row>
    <row r="1046" spans="1:33" x14ac:dyDescent="0.25">
      <c r="A1046">
        <v>1659365849</v>
      </c>
      <c r="B1046">
        <v>1942709</v>
      </c>
      <c r="C1046" t="s">
        <v>5829</v>
      </c>
      <c r="D1046" t="s">
        <v>5830</v>
      </c>
      <c r="E1046" t="s">
        <v>5829</v>
      </c>
      <c r="G1046" t="s">
        <v>379</v>
      </c>
      <c r="H1046" t="s">
        <v>819</v>
      </c>
      <c r="J1046" t="s">
        <v>381</v>
      </c>
      <c r="L1046" t="s">
        <v>5831</v>
      </c>
      <c r="M1046" t="s">
        <v>110</v>
      </c>
      <c r="R1046" t="s">
        <v>5829</v>
      </c>
      <c r="W1046" t="s">
        <v>5829</v>
      </c>
      <c r="X1046" t="s">
        <v>5832</v>
      </c>
      <c r="Y1046" t="s">
        <v>258</v>
      </c>
      <c r="Z1046" t="s">
        <v>114</v>
      </c>
      <c r="AA1046" t="s">
        <v>4630</v>
      </c>
      <c r="AB1046" t="s">
        <v>4351</v>
      </c>
      <c r="AC1046" t="s">
        <v>117</v>
      </c>
      <c r="AD1046" t="s">
        <v>110</v>
      </c>
      <c r="AE1046" t="s">
        <v>118</v>
      </c>
      <c r="AG1046" t="s">
        <v>119</v>
      </c>
    </row>
    <row r="1047" spans="1:33" x14ac:dyDescent="0.25">
      <c r="A1047">
        <v>1659541696</v>
      </c>
      <c r="B1047">
        <v>3238277</v>
      </c>
      <c r="C1047" t="s">
        <v>5833</v>
      </c>
      <c r="D1047" t="s">
        <v>5834</v>
      </c>
      <c r="E1047" t="s">
        <v>5835</v>
      </c>
      <c r="G1047" t="s">
        <v>379</v>
      </c>
      <c r="H1047" t="s">
        <v>819</v>
      </c>
      <c r="J1047" t="s">
        <v>381</v>
      </c>
      <c r="L1047" t="s">
        <v>37</v>
      </c>
      <c r="M1047" t="s">
        <v>110</v>
      </c>
      <c r="R1047" t="s">
        <v>5833</v>
      </c>
      <c r="W1047" t="s">
        <v>5835</v>
      </c>
      <c r="X1047" t="s">
        <v>5836</v>
      </c>
      <c r="Y1047" t="s">
        <v>151</v>
      </c>
      <c r="Z1047" t="s">
        <v>114</v>
      </c>
      <c r="AA1047" t="s">
        <v>5837</v>
      </c>
      <c r="AB1047" t="s">
        <v>367</v>
      </c>
      <c r="AC1047" t="s">
        <v>117</v>
      </c>
      <c r="AD1047" t="s">
        <v>110</v>
      </c>
      <c r="AE1047" t="s">
        <v>118</v>
      </c>
      <c r="AG1047" t="s">
        <v>119</v>
      </c>
    </row>
    <row r="1048" spans="1:33" x14ac:dyDescent="0.25">
      <c r="A1048">
        <v>1679589667</v>
      </c>
      <c r="B1048">
        <v>1897061</v>
      </c>
      <c r="C1048" t="s">
        <v>5838</v>
      </c>
      <c r="D1048" t="s">
        <v>5839</v>
      </c>
      <c r="E1048" t="s">
        <v>5840</v>
      </c>
      <c r="G1048" t="s">
        <v>379</v>
      </c>
      <c r="H1048" t="s">
        <v>380</v>
      </c>
      <c r="J1048" t="s">
        <v>381</v>
      </c>
      <c r="L1048" t="s">
        <v>122</v>
      </c>
      <c r="M1048" t="s">
        <v>123</v>
      </c>
      <c r="R1048" t="s">
        <v>5838</v>
      </c>
      <c r="W1048" t="s">
        <v>5840</v>
      </c>
      <c r="X1048" t="s">
        <v>5841</v>
      </c>
      <c r="Y1048" t="s">
        <v>143</v>
      </c>
      <c r="Z1048" t="s">
        <v>114</v>
      </c>
      <c r="AA1048" t="s">
        <v>5842</v>
      </c>
      <c r="AB1048" t="s">
        <v>128</v>
      </c>
      <c r="AC1048" t="s">
        <v>117</v>
      </c>
      <c r="AD1048" t="s">
        <v>110</v>
      </c>
      <c r="AE1048" t="s">
        <v>118</v>
      </c>
      <c r="AF1048" t="s">
        <v>340</v>
      </c>
      <c r="AG1048" t="s">
        <v>119</v>
      </c>
    </row>
    <row r="1049" spans="1:33" x14ac:dyDescent="0.25">
      <c r="A1049">
        <v>1699913301</v>
      </c>
      <c r="B1049">
        <v>2075818</v>
      </c>
      <c r="C1049" t="s">
        <v>5843</v>
      </c>
      <c r="D1049" t="s">
        <v>5844</v>
      </c>
      <c r="E1049" t="s">
        <v>5845</v>
      </c>
      <c r="G1049" t="s">
        <v>379</v>
      </c>
      <c r="H1049" t="s">
        <v>380</v>
      </c>
      <c r="J1049" t="s">
        <v>381</v>
      </c>
      <c r="L1049" t="s">
        <v>37</v>
      </c>
      <c r="M1049" t="s">
        <v>110</v>
      </c>
      <c r="R1049" t="s">
        <v>5846</v>
      </c>
      <c r="W1049" t="s">
        <v>5845</v>
      </c>
      <c r="X1049" t="s">
        <v>5847</v>
      </c>
      <c r="Y1049" t="s">
        <v>258</v>
      </c>
      <c r="Z1049" t="s">
        <v>114</v>
      </c>
      <c r="AA1049" t="s">
        <v>2252</v>
      </c>
      <c r="AB1049" t="s">
        <v>367</v>
      </c>
      <c r="AC1049" t="s">
        <v>117</v>
      </c>
      <c r="AD1049" t="s">
        <v>110</v>
      </c>
      <c r="AE1049" t="s">
        <v>118</v>
      </c>
      <c r="AG1049" t="s">
        <v>119</v>
      </c>
    </row>
    <row r="1050" spans="1:33" x14ac:dyDescent="0.25">
      <c r="A1050">
        <v>1700107893</v>
      </c>
      <c r="B1050">
        <v>3264353</v>
      </c>
      <c r="C1050" t="s">
        <v>5848</v>
      </c>
      <c r="D1050" t="s">
        <v>5849</v>
      </c>
      <c r="E1050" t="s">
        <v>5848</v>
      </c>
      <c r="G1050" t="s">
        <v>379</v>
      </c>
      <c r="H1050" t="s">
        <v>819</v>
      </c>
      <c r="J1050" t="s">
        <v>381</v>
      </c>
      <c r="L1050" t="s">
        <v>37</v>
      </c>
      <c r="M1050" t="s">
        <v>110</v>
      </c>
      <c r="R1050" t="s">
        <v>5848</v>
      </c>
      <c r="W1050" t="s">
        <v>5848</v>
      </c>
      <c r="X1050" t="s">
        <v>5850</v>
      </c>
      <c r="Y1050" t="s">
        <v>258</v>
      </c>
      <c r="Z1050" t="s">
        <v>114</v>
      </c>
      <c r="AA1050" t="s">
        <v>5851</v>
      </c>
      <c r="AB1050" t="s">
        <v>367</v>
      </c>
      <c r="AC1050" t="s">
        <v>117</v>
      </c>
      <c r="AD1050" t="s">
        <v>110</v>
      </c>
      <c r="AE1050" t="s">
        <v>118</v>
      </c>
      <c r="AG1050" t="s">
        <v>119</v>
      </c>
    </row>
    <row r="1051" spans="1:33" x14ac:dyDescent="0.25">
      <c r="A1051">
        <v>1710113949</v>
      </c>
      <c r="B1051">
        <v>3278475</v>
      </c>
      <c r="C1051" t="s">
        <v>5852</v>
      </c>
      <c r="D1051" t="s">
        <v>5853</v>
      </c>
      <c r="E1051" t="s">
        <v>5852</v>
      </c>
      <c r="G1051" t="s">
        <v>379</v>
      </c>
      <c r="H1051" t="s">
        <v>819</v>
      </c>
      <c r="J1051" t="s">
        <v>381</v>
      </c>
      <c r="L1051" t="s">
        <v>37</v>
      </c>
      <c r="M1051" t="s">
        <v>110</v>
      </c>
      <c r="R1051" t="s">
        <v>5852</v>
      </c>
      <c r="W1051" t="s">
        <v>5854</v>
      </c>
      <c r="X1051" t="s">
        <v>5855</v>
      </c>
      <c r="Y1051" t="s">
        <v>151</v>
      </c>
      <c r="Z1051" t="s">
        <v>114</v>
      </c>
      <c r="AA1051" t="s">
        <v>3916</v>
      </c>
      <c r="AB1051" t="s">
        <v>367</v>
      </c>
      <c r="AC1051" t="s">
        <v>117</v>
      </c>
      <c r="AD1051" t="s">
        <v>110</v>
      </c>
      <c r="AE1051" t="s">
        <v>118</v>
      </c>
      <c r="AG1051" t="s">
        <v>119</v>
      </c>
    </row>
    <row r="1052" spans="1:33" x14ac:dyDescent="0.25">
      <c r="A1052">
        <v>1710176870</v>
      </c>
      <c r="B1052">
        <v>3186596</v>
      </c>
      <c r="C1052" t="s">
        <v>5856</v>
      </c>
      <c r="D1052" t="s">
        <v>5857</v>
      </c>
      <c r="E1052" t="s">
        <v>5856</v>
      </c>
      <c r="G1052" t="s">
        <v>379</v>
      </c>
      <c r="H1052" t="s">
        <v>380</v>
      </c>
      <c r="J1052" t="s">
        <v>381</v>
      </c>
      <c r="L1052" t="s">
        <v>37</v>
      </c>
      <c r="M1052" t="s">
        <v>110</v>
      </c>
      <c r="R1052" t="s">
        <v>5856</v>
      </c>
      <c r="W1052" t="s">
        <v>5856</v>
      </c>
      <c r="X1052" t="s">
        <v>5858</v>
      </c>
      <c r="Y1052" t="s">
        <v>258</v>
      </c>
      <c r="Z1052" t="s">
        <v>114</v>
      </c>
      <c r="AA1052" t="s">
        <v>3537</v>
      </c>
      <c r="AB1052" t="s">
        <v>367</v>
      </c>
      <c r="AC1052" t="s">
        <v>117</v>
      </c>
      <c r="AD1052" t="s">
        <v>110</v>
      </c>
      <c r="AE1052" t="s">
        <v>118</v>
      </c>
      <c r="AG1052" t="s">
        <v>119</v>
      </c>
    </row>
    <row r="1053" spans="1:33" x14ac:dyDescent="0.25">
      <c r="A1053">
        <v>1780679993</v>
      </c>
      <c r="B1053">
        <v>1432613</v>
      </c>
      <c r="C1053" t="s">
        <v>5859</v>
      </c>
      <c r="D1053" t="s">
        <v>5860</v>
      </c>
      <c r="E1053" t="s">
        <v>5861</v>
      </c>
      <c r="G1053" t="s">
        <v>283</v>
      </c>
      <c r="H1053" t="s">
        <v>284</v>
      </c>
      <c r="J1053" t="s">
        <v>285</v>
      </c>
      <c r="L1053" t="s">
        <v>226</v>
      </c>
      <c r="M1053" t="s">
        <v>110</v>
      </c>
      <c r="R1053" t="s">
        <v>5859</v>
      </c>
      <c r="W1053" t="s">
        <v>5861</v>
      </c>
      <c r="X1053" t="s">
        <v>5862</v>
      </c>
      <c r="Y1053" t="s">
        <v>126</v>
      </c>
      <c r="Z1053" t="s">
        <v>114</v>
      </c>
      <c r="AA1053" t="s">
        <v>5863</v>
      </c>
      <c r="AB1053" t="s">
        <v>128</v>
      </c>
      <c r="AC1053" t="s">
        <v>117</v>
      </c>
      <c r="AD1053" t="s">
        <v>110</v>
      </c>
      <c r="AE1053" t="s">
        <v>118</v>
      </c>
      <c r="AG1053" t="s">
        <v>119</v>
      </c>
    </row>
    <row r="1054" spans="1:33" x14ac:dyDescent="0.25">
      <c r="A1054">
        <v>1780783688</v>
      </c>
      <c r="B1054">
        <v>2411296</v>
      </c>
      <c r="C1054" t="s">
        <v>5864</v>
      </c>
      <c r="D1054" t="s">
        <v>5865</v>
      </c>
      <c r="E1054" t="s">
        <v>5866</v>
      </c>
      <c r="G1054" t="s">
        <v>283</v>
      </c>
      <c r="H1054" t="s">
        <v>284</v>
      </c>
      <c r="J1054" t="s">
        <v>285</v>
      </c>
      <c r="L1054" t="s">
        <v>122</v>
      </c>
      <c r="M1054" t="s">
        <v>110</v>
      </c>
      <c r="R1054" t="s">
        <v>5864</v>
      </c>
      <c r="W1054" t="s">
        <v>5866</v>
      </c>
      <c r="X1054" t="s">
        <v>1376</v>
      </c>
      <c r="Y1054" t="s">
        <v>258</v>
      </c>
      <c r="Z1054" t="s">
        <v>114</v>
      </c>
      <c r="AA1054" t="s">
        <v>1377</v>
      </c>
      <c r="AB1054" t="s">
        <v>128</v>
      </c>
      <c r="AC1054" t="s">
        <v>117</v>
      </c>
      <c r="AD1054" t="s">
        <v>110</v>
      </c>
      <c r="AE1054" t="s">
        <v>118</v>
      </c>
      <c r="AG1054" t="s">
        <v>119</v>
      </c>
    </row>
    <row r="1055" spans="1:33" x14ac:dyDescent="0.25">
      <c r="A1055">
        <v>1780882464</v>
      </c>
      <c r="B1055">
        <v>3423136</v>
      </c>
      <c r="C1055" t="s">
        <v>5867</v>
      </c>
      <c r="D1055" t="s">
        <v>5868</v>
      </c>
      <c r="E1055" t="s">
        <v>5869</v>
      </c>
      <c r="G1055" t="s">
        <v>283</v>
      </c>
      <c r="H1055" t="s">
        <v>284</v>
      </c>
      <c r="J1055" t="s">
        <v>285</v>
      </c>
      <c r="L1055" t="s">
        <v>122</v>
      </c>
      <c r="M1055" t="s">
        <v>110</v>
      </c>
      <c r="R1055" t="s">
        <v>5867</v>
      </c>
      <c r="W1055" t="s">
        <v>5869</v>
      </c>
      <c r="X1055" t="s">
        <v>5870</v>
      </c>
      <c r="Y1055" t="s">
        <v>5871</v>
      </c>
      <c r="Z1055" t="s">
        <v>5872</v>
      </c>
      <c r="AA1055" t="s">
        <v>5873</v>
      </c>
      <c r="AB1055" t="s">
        <v>128</v>
      </c>
      <c r="AC1055" t="s">
        <v>117</v>
      </c>
      <c r="AD1055" t="s">
        <v>110</v>
      </c>
      <c r="AE1055" t="s">
        <v>118</v>
      </c>
      <c r="AG1055" t="s">
        <v>119</v>
      </c>
    </row>
    <row r="1056" spans="1:33" x14ac:dyDescent="0.25">
      <c r="A1056">
        <v>1790728590</v>
      </c>
      <c r="B1056">
        <v>2710929</v>
      </c>
      <c r="C1056" t="s">
        <v>5874</v>
      </c>
      <c r="D1056" t="s">
        <v>5875</v>
      </c>
      <c r="E1056" t="s">
        <v>5876</v>
      </c>
      <c r="G1056" t="s">
        <v>283</v>
      </c>
      <c r="H1056" t="s">
        <v>284</v>
      </c>
      <c r="J1056" t="s">
        <v>285</v>
      </c>
      <c r="L1056" t="s">
        <v>122</v>
      </c>
      <c r="M1056" t="s">
        <v>110</v>
      </c>
      <c r="R1056" t="s">
        <v>5874</v>
      </c>
      <c r="W1056" t="s">
        <v>5876</v>
      </c>
      <c r="X1056" t="s">
        <v>302</v>
      </c>
      <c r="Y1056" t="s">
        <v>303</v>
      </c>
      <c r="Z1056" t="s">
        <v>114</v>
      </c>
      <c r="AA1056" t="s">
        <v>304</v>
      </c>
      <c r="AB1056" t="s">
        <v>128</v>
      </c>
      <c r="AC1056" t="s">
        <v>117</v>
      </c>
      <c r="AD1056" t="s">
        <v>110</v>
      </c>
      <c r="AE1056" t="s">
        <v>118</v>
      </c>
      <c r="AG1056" t="s">
        <v>119</v>
      </c>
    </row>
    <row r="1057" spans="1:33" x14ac:dyDescent="0.25">
      <c r="A1057">
        <v>1801803150</v>
      </c>
      <c r="B1057">
        <v>1638480</v>
      </c>
      <c r="C1057" t="s">
        <v>5877</v>
      </c>
      <c r="D1057" t="s">
        <v>5878</v>
      </c>
      <c r="E1057" t="s">
        <v>5879</v>
      </c>
      <c r="G1057" t="s">
        <v>283</v>
      </c>
      <c r="H1057" t="s">
        <v>284</v>
      </c>
      <c r="J1057" t="s">
        <v>285</v>
      </c>
      <c r="L1057" t="s">
        <v>122</v>
      </c>
      <c r="M1057" t="s">
        <v>110</v>
      </c>
      <c r="R1057" t="s">
        <v>5877</v>
      </c>
      <c r="W1057" t="s">
        <v>5879</v>
      </c>
      <c r="X1057" t="s">
        <v>5880</v>
      </c>
      <c r="Y1057" t="s">
        <v>258</v>
      </c>
      <c r="Z1057" t="s">
        <v>114</v>
      </c>
      <c r="AA1057" t="s">
        <v>4272</v>
      </c>
      <c r="AB1057" t="s">
        <v>128</v>
      </c>
      <c r="AC1057" t="s">
        <v>117</v>
      </c>
      <c r="AD1057" t="s">
        <v>110</v>
      </c>
      <c r="AE1057" t="s">
        <v>118</v>
      </c>
      <c r="AG1057" t="s">
        <v>119</v>
      </c>
    </row>
    <row r="1058" spans="1:33" x14ac:dyDescent="0.25">
      <c r="A1058">
        <v>1811299787</v>
      </c>
      <c r="B1058">
        <v>3347064</v>
      </c>
      <c r="C1058" t="s">
        <v>5881</v>
      </c>
      <c r="D1058" t="s">
        <v>5882</v>
      </c>
      <c r="E1058" t="s">
        <v>5883</v>
      </c>
      <c r="G1058" t="s">
        <v>283</v>
      </c>
      <c r="H1058" t="s">
        <v>284</v>
      </c>
      <c r="J1058" t="s">
        <v>285</v>
      </c>
      <c r="L1058" t="s">
        <v>122</v>
      </c>
      <c r="M1058" t="s">
        <v>110</v>
      </c>
      <c r="R1058" t="s">
        <v>5881</v>
      </c>
      <c r="W1058" t="s">
        <v>5884</v>
      </c>
      <c r="X1058" t="s">
        <v>5527</v>
      </c>
      <c r="Y1058" t="s">
        <v>303</v>
      </c>
      <c r="Z1058" t="s">
        <v>114</v>
      </c>
      <c r="AA1058" t="s">
        <v>304</v>
      </c>
      <c r="AB1058" t="s">
        <v>128</v>
      </c>
      <c r="AC1058" t="s">
        <v>117</v>
      </c>
      <c r="AD1058" t="s">
        <v>110</v>
      </c>
      <c r="AE1058" t="s">
        <v>118</v>
      </c>
      <c r="AG1058" t="s">
        <v>119</v>
      </c>
    </row>
    <row r="1059" spans="1:33" x14ac:dyDescent="0.25">
      <c r="A1059">
        <v>1811907017</v>
      </c>
      <c r="B1059">
        <v>1055398</v>
      </c>
      <c r="C1059" t="s">
        <v>5885</v>
      </c>
      <c r="D1059" t="s">
        <v>5886</v>
      </c>
      <c r="E1059" t="s">
        <v>5887</v>
      </c>
      <c r="G1059" t="s">
        <v>283</v>
      </c>
      <c r="H1059" t="s">
        <v>284</v>
      </c>
      <c r="J1059" t="s">
        <v>285</v>
      </c>
      <c r="L1059" t="s">
        <v>122</v>
      </c>
      <c r="M1059" t="s">
        <v>110</v>
      </c>
      <c r="R1059" t="s">
        <v>5885</v>
      </c>
      <c r="W1059" t="s">
        <v>5887</v>
      </c>
      <c r="X1059" t="s">
        <v>5888</v>
      </c>
      <c r="Y1059" t="s">
        <v>2695</v>
      </c>
      <c r="Z1059" t="s">
        <v>114</v>
      </c>
      <c r="AA1059" t="s">
        <v>5889</v>
      </c>
      <c r="AB1059" t="s">
        <v>128</v>
      </c>
      <c r="AC1059" t="s">
        <v>117</v>
      </c>
      <c r="AD1059" t="s">
        <v>110</v>
      </c>
      <c r="AE1059" t="s">
        <v>118</v>
      </c>
      <c r="AG1059" t="s">
        <v>119</v>
      </c>
    </row>
    <row r="1060" spans="1:33" x14ac:dyDescent="0.25">
      <c r="A1060">
        <v>1821150509</v>
      </c>
      <c r="B1060">
        <v>2319620</v>
      </c>
      <c r="C1060" t="s">
        <v>5890</v>
      </c>
      <c r="D1060" t="s">
        <v>5891</v>
      </c>
      <c r="E1060" t="s">
        <v>5892</v>
      </c>
      <c r="G1060" t="s">
        <v>283</v>
      </c>
      <c r="H1060" t="s">
        <v>284</v>
      </c>
      <c r="J1060" t="s">
        <v>285</v>
      </c>
      <c r="L1060" t="s">
        <v>109</v>
      </c>
      <c r="M1060" t="s">
        <v>110</v>
      </c>
      <c r="R1060" t="s">
        <v>5890</v>
      </c>
      <c r="W1060" t="s">
        <v>5892</v>
      </c>
      <c r="X1060" t="s">
        <v>2026</v>
      </c>
      <c r="Y1060" t="s">
        <v>258</v>
      </c>
      <c r="Z1060" t="s">
        <v>114</v>
      </c>
      <c r="AA1060" t="s">
        <v>2027</v>
      </c>
      <c r="AB1060" t="s">
        <v>128</v>
      </c>
      <c r="AC1060" t="s">
        <v>117</v>
      </c>
      <c r="AD1060" t="s">
        <v>110</v>
      </c>
      <c r="AE1060" t="s">
        <v>118</v>
      </c>
      <c r="AG1060" t="s">
        <v>119</v>
      </c>
    </row>
    <row r="1061" spans="1:33" x14ac:dyDescent="0.25">
      <c r="A1061">
        <v>1821268970</v>
      </c>
      <c r="B1061">
        <v>3061281</v>
      </c>
      <c r="C1061" t="s">
        <v>5893</v>
      </c>
      <c r="D1061" t="s">
        <v>5894</v>
      </c>
      <c r="E1061" t="s">
        <v>5895</v>
      </c>
      <c r="G1061" t="s">
        <v>283</v>
      </c>
      <c r="H1061" t="s">
        <v>284</v>
      </c>
      <c r="J1061" t="s">
        <v>285</v>
      </c>
      <c r="L1061" t="s">
        <v>140</v>
      </c>
      <c r="M1061" t="s">
        <v>110</v>
      </c>
      <c r="R1061" t="s">
        <v>5893</v>
      </c>
      <c r="W1061" t="s">
        <v>5896</v>
      </c>
      <c r="X1061" t="s">
        <v>302</v>
      </c>
      <c r="Y1061" t="s">
        <v>303</v>
      </c>
      <c r="Z1061" t="s">
        <v>114</v>
      </c>
      <c r="AA1061" t="s">
        <v>304</v>
      </c>
      <c r="AB1061" t="s">
        <v>128</v>
      </c>
      <c r="AC1061" t="s">
        <v>117</v>
      </c>
      <c r="AD1061" t="s">
        <v>110</v>
      </c>
      <c r="AE1061" t="s">
        <v>118</v>
      </c>
      <c r="AG1061" t="s">
        <v>119</v>
      </c>
    </row>
    <row r="1062" spans="1:33" x14ac:dyDescent="0.25">
      <c r="A1062">
        <v>1831155712</v>
      </c>
      <c r="B1062">
        <v>1866619</v>
      </c>
      <c r="C1062" t="s">
        <v>5897</v>
      </c>
      <c r="D1062" t="s">
        <v>5898</v>
      </c>
      <c r="E1062" t="s">
        <v>5899</v>
      </c>
      <c r="G1062" t="s">
        <v>283</v>
      </c>
      <c r="H1062" t="s">
        <v>284</v>
      </c>
      <c r="J1062" t="s">
        <v>285</v>
      </c>
      <c r="L1062" t="s">
        <v>140</v>
      </c>
      <c r="M1062" t="s">
        <v>110</v>
      </c>
      <c r="R1062" t="s">
        <v>5897</v>
      </c>
      <c r="W1062" t="s">
        <v>5897</v>
      </c>
      <c r="X1062" t="s">
        <v>5900</v>
      </c>
      <c r="Y1062" t="s">
        <v>258</v>
      </c>
      <c r="Z1062" t="s">
        <v>114</v>
      </c>
      <c r="AA1062" t="s">
        <v>1440</v>
      </c>
      <c r="AB1062" t="s">
        <v>128</v>
      </c>
      <c r="AC1062" t="s">
        <v>117</v>
      </c>
      <c r="AD1062" t="s">
        <v>110</v>
      </c>
      <c r="AE1062" t="s">
        <v>118</v>
      </c>
      <c r="AG1062" t="s">
        <v>119</v>
      </c>
    </row>
    <row r="1063" spans="1:33" x14ac:dyDescent="0.25">
      <c r="C1063" t="s">
        <v>5901</v>
      </c>
      <c r="G1063" t="s">
        <v>5902</v>
      </c>
      <c r="H1063" t="s">
        <v>5903</v>
      </c>
      <c r="K1063" t="s">
        <v>397</v>
      </c>
      <c r="L1063" t="s">
        <v>446</v>
      </c>
      <c r="M1063" t="s">
        <v>110</v>
      </c>
      <c r="N1063" t="s">
        <v>5904</v>
      </c>
      <c r="O1063" t="s">
        <v>771</v>
      </c>
      <c r="P1063" t="s">
        <v>114</v>
      </c>
      <c r="Q1063">
        <v>10038</v>
      </c>
      <c r="AC1063" t="s">
        <v>117</v>
      </c>
      <c r="AD1063" t="s">
        <v>110</v>
      </c>
      <c r="AE1063" t="s">
        <v>449</v>
      </c>
      <c r="AG1063" t="s">
        <v>119</v>
      </c>
    </row>
    <row r="1064" spans="1:33" x14ac:dyDescent="0.25">
      <c r="C1064" t="s">
        <v>5905</v>
      </c>
      <c r="G1064" t="s">
        <v>5906</v>
      </c>
      <c r="H1064" t="s">
        <v>5907</v>
      </c>
      <c r="J1064" t="s">
        <v>5908</v>
      </c>
      <c r="K1064" t="s">
        <v>397</v>
      </c>
      <c r="L1064" t="s">
        <v>446</v>
      </c>
      <c r="M1064" t="s">
        <v>110</v>
      </c>
      <c r="N1064" t="s">
        <v>5909</v>
      </c>
      <c r="O1064" t="s">
        <v>771</v>
      </c>
      <c r="P1064" t="s">
        <v>114</v>
      </c>
      <c r="Q1064">
        <v>10001</v>
      </c>
      <c r="AC1064" t="s">
        <v>117</v>
      </c>
      <c r="AD1064" t="s">
        <v>110</v>
      </c>
      <c r="AE1064" t="s">
        <v>449</v>
      </c>
      <c r="AG1064" t="s">
        <v>119</v>
      </c>
    </row>
    <row r="1065" spans="1:33" x14ac:dyDescent="0.25">
      <c r="C1065" t="s">
        <v>5910</v>
      </c>
      <c r="G1065" t="s">
        <v>5911</v>
      </c>
      <c r="H1065" t="s">
        <v>5912</v>
      </c>
      <c r="J1065" t="s">
        <v>5913</v>
      </c>
      <c r="K1065" t="s">
        <v>397</v>
      </c>
      <c r="L1065" t="s">
        <v>446</v>
      </c>
      <c r="M1065" t="s">
        <v>110</v>
      </c>
      <c r="N1065" t="s">
        <v>5914</v>
      </c>
      <c r="O1065" t="s">
        <v>771</v>
      </c>
      <c r="P1065" t="s">
        <v>114</v>
      </c>
      <c r="Q1065">
        <v>10007</v>
      </c>
      <c r="AC1065" t="s">
        <v>117</v>
      </c>
      <c r="AD1065" t="s">
        <v>110</v>
      </c>
      <c r="AE1065" t="s">
        <v>449</v>
      </c>
      <c r="AG1065" t="s">
        <v>119</v>
      </c>
    </row>
    <row r="1066" spans="1:33" x14ac:dyDescent="0.25">
      <c r="C1066" t="s">
        <v>5915</v>
      </c>
      <c r="G1066" t="s">
        <v>5911</v>
      </c>
      <c r="H1066" t="s">
        <v>5912</v>
      </c>
      <c r="J1066" t="s">
        <v>5913</v>
      </c>
      <c r="K1066" t="s">
        <v>397</v>
      </c>
      <c r="L1066" t="s">
        <v>446</v>
      </c>
      <c r="M1066" t="s">
        <v>110</v>
      </c>
      <c r="N1066" t="s">
        <v>5914</v>
      </c>
      <c r="O1066" t="s">
        <v>771</v>
      </c>
      <c r="P1066" t="s">
        <v>114</v>
      </c>
      <c r="Q1066">
        <v>10007</v>
      </c>
      <c r="AC1066" t="s">
        <v>117</v>
      </c>
      <c r="AD1066" t="s">
        <v>110</v>
      </c>
      <c r="AE1066" t="s">
        <v>449</v>
      </c>
      <c r="AG1066" t="s">
        <v>119</v>
      </c>
    </row>
    <row r="1067" spans="1:33" x14ac:dyDescent="0.25">
      <c r="C1067" t="s">
        <v>5916</v>
      </c>
      <c r="G1067" t="s">
        <v>5917</v>
      </c>
      <c r="H1067" t="s">
        <v>5918</v>
      </c>
      <c r="J1067" t="s">
        <v>5919</v>
      </c>
      <c r="K1067" t="s">
        <v>397</v>
      </c>
      <c r="L1067" t="s">
        <v>446</v>
      </c>
      <c r="M1067" t="s">
        <v>110</v>
      </c>
      <c r="N1067" t="s">
        <v>5920</v>
      </c>
      <c r="O1067" t="s">
        <v>455</v>
      </c>
      <c r="P1067" t="s">
        <v>114</v>
      </c>
      <c r="Q1067">
        <v>11201</v>
      </c>
      <c r="AC1067" t="s">
        <v>117</v>
      </c>
      <c r="AD1067" t="s">
        <v>110</v>
      </c>
      <c r="AE1067" t="s">
        <v>449</v>
      </c>
      <c r="AG1067" t="s">
        <v>119</v>
      </c>
    </row>
    <row r="1068" spans="1:33" x14ac:dyDescent="0.25">
      <c r="C1068" t="s">
        <v>5921</v>
      </c>
      <c r="G1068" t="s">
        <v>5922</v>
      </c>
      <c r="H1068" t="s">
        <v>5923</v>
      </c>
      <c r="J1068" t="s">
        <v>5924</v>
      </c>
      <c r="K1068" t="s">
        <v>397</v>
      </c>
      <c r="L1068" t="s">
        <v>446</v>
      </c>
      <c r="M1068" t="s">
        <v>110</v>
      </c>
      <c r="N1068" t="s">
        <v>5925</v>
      </c>
      <c r="O1068" t="s">
        <v>771</v>
      </c>
      <c r="P1068" t="s">
        <v>114</v>
      </c>
      <c r="Q1068">
        <v>10006</v>
      </c>
      <c r="AC1068" t="s">
        <v>117</v>
      </c>
      <c r="AD1068" t="s">
        <v>110</v>
      </c>
      <c r="AE1068" t="s">
        <v>449</v>
      </c>
      <c r="AG1068" t="s">
        <v>119</v>
      </c>
    </row>
    <row r="1069" spans="1:33" x14ac:dyDescent="0.25">
      <c r="A1069">
        <v>1003014788</v>
      </c>
      <c r="B1069">
        <v>3263485</v>
      </c>
      <c r="C1069" t="s">
        <v>5926</v>
      </c>
      <c r="D1069" t="s">
        <v>5927</v>
      </c>
      <c r="E1069" t="s">
        <v>5928</v>
      </c>
      <c r="G1069" t="s">
        <v>106</v>
      </c>
      <c r="H1069" t="s">
        <v>107</v>
      </c>
      <c r="J1069" t="s">
        <v>108</v>
      </c>
      <c r="L1069" t="s">
        <v>122</v>
      </c>
      <c r="M1069" t="s">
        <v>110</v>
      </c>
      <c r="R1069" t="s">
        <v>5929</v>
      </c>
      <c r="W1069" t="s">
        <v>5928</v>
      </c>
      <c r="X1069" t="s">
        <v>5930</v>
      </c>
      <c r="Y1069" t="s">
        <v>174</v>
      </c>
      <c r="Z1069" t="s">
        <v>114</v>
      </c>
      <c r="AA1069" t="s">
        <v>5931</v>
      </c>
      <c r="AB1069" t="s">
        <v>128</v>
      </c>
      <c r="AC1069" t="s">
        <v>117</v>
      </c>
      <c r="AD1069" t="s">
        <v>110</v>
      </c>
      <c r="AE1069" t="s">
        <v>118</v>
      </c>
      <c r="AG1069" t="s">
        <v>119</v>
      </c>
    </row>
    <row r="1070" spans="1:33" x14ac:dyDescent="0.25">
      <c r="A1070">
        <v>1639139678</v>
      </c>
      <c r="B1070">
        <v>1564763</v>
      </c>
      <c r="C1070" t="s">
        <v>5932</v>
      </c>
      <c r="D1070" t="s">
        <v>5933</v>
      </c>
      <c r="E1070" t="s">
        <v>5934</v>
      </c>
      <c r="G1070" t="s">
        <v>106</v>
      </c>
      <c r="H1070" t="s">
        <v>107</v>
      </c>
      <c r="J1070" t="s">
        <v>108</v>
      </c>
      <c r="L1070" t="s">
        <v>122</v>
      </c>
      <c r="M1070" t="s">
        <v>123</v>
      </c>
      <c r="R1070" t="s">
        <v>5932</v>
      </c>
      <c r="W1070" t="s">
        <v>5934</v>
      </c>
      <c r="X1070" t="s">
        <v>5680</v>
      </c>
      <c r="Y1070" t="s">
        <v>3812</v>
      </c>
      <c r="Z1070" t="s">
        <v>114</v>
      </c>
      <c r="AA1070" t="s">
        <v>5681</v>
      </c>
      <c r="AB1070" t="s">
        <v>128</v>
      </c>
      <c r="AC1070" t="s">
        <v>117</v>
      </c>
      <c r="AD1070" t="s">
        <v>110</v>
      </c>
      <c r="AE1070" t="s">
        <v>118</v>
      </c>
      <c r="AG1070" t="s">
        <v>119</v>
      </c>
    </row>
    <row r="1071" spans="1:33" x14ac:dyDescent="0.25">
      <c r="A1071">
        <v>1922144302</v>
      </c>
      <c r="B1071">
        <v>2880651</v>
      </c>
      <c r="C1071" t="s">
        <v>5935</v>
      </c>
      <c r="D1071" t="s">
        <v>5936</v>
      </c>
      <c r="E1071" t="s">
        <v>5937</v>
      </c>
      <c r="G1071" t="s">
        <v>106</v>
      </c>
      <c r="H1071" t="s">
        <v>107</v>
      </c>
      <c r="J1071" t="s">
        <v>108</v>
      </c>
      <c r="L1071" t="s">
        <v>234</v>
      </c>
      <c r="M1071" t="s">
        <v>123</v>
      </c>
      <c r="R1071" t="s">
        <v>5938</v>
      </c>
      <c r="W1071" t="s">
        <v>5937</v>
      </c>
      <c r="X1071" t="s">
        <v>5939</v>
      </c>
      <c r="Y1071" t="s">
        <v>1505</v>
      </c>
      <c r="Z1071" t="s">
        <v>114</v>
      </c>
      <c r="AA1071" t="s">
        <v>5940</v>
      </c>
      <c r="AB1071" t="s">
        <v>128</v>
      </c>
      <c r="AC1071" t="s">
        <v>117</v>
      </c>
      <c r="AD1071" t="s">
        <v>110</v>
      </c>
      <c r="AE1071" t="s">
        <v>118</v>
      </c>
      <c r="AG1071" t="s">
        <v>119</v>
      </c>
    </row>
    <row r="1072" spans="1:33" x14ac:dyDescent="0.25">
      <c r="A1072">
        <v>1508816646</v>
      </c>
      <c r="B1072">
        <v>2640742</v>
      </c>
      <c r="C1072" t="s">
        <v>5941</v>
      </c>
      <c r="D1072" t="s">
        <v>5942</v>
      </c>
      <c r="E1072" t="s">
        <v>5943</v>
      </c>
      <c r="G1072" t="s">
        <v>106</v>
      </c>
      <c r="H1072" t="s">
        <v>107</v>
      </c>
      <c r="J1072" t="s">
        <v>108</v>
      </c>
      <c r="L1072" t="s">
        <v>140</v>
      </c>
      <c r="M1072" t="s">
        <v>123</v>
      </c>
      <c r="R1072" t="s">
        <v>5944</v>
      </c>
      <c r="W1072" t="s">
        <v>5943</v>
      </c>
      <c r="X1072" t="s">
        <v>150</v>
      </c>
      <c r="Y1072" t="s">
        <v>151</v>
      </c>
      <c r="Z1072" t="s">
        <v>114</v>
      </c>
      <c r="AA1072" t="s">
        <v>152</v>
      </c>
      <c r="AB1072" t="s">
        <v>128</v>
      </c>
      <c r="AC1072" t="s">
        <v>117</v>
      </c>
      <c r="AD1072" t="s">
        <v>110</v>
      </c>
      <c r="AE1072" t="s">
        <v>118</v>
      </c>
      <c r="AG1072" t="s">
        <v>119</v>
      </c>
    </row>
    <row r="1073" spans="1:33" x14ac:dyDescent="0.25">
      <c r="A1073">
        <v>1649436163</v>
      </c>
      <c r="B1073">
        <v>3151246</v>
      </c>
      <c r="C1073" t="s">
        <v>5945</v>
      </c>
      <c r="D1073" t="s">
        <v>5946</v>
      </c>
      <c r="E1073" t="s">
        <v>5947</v>
      </c>
      <c r="G1073" t="s">
        <v>106</v>
      </c>
      <c r="H1073" t="s">
        <v>107</v>
      </c>
      <c r="J1073" t="s">
        <v>108</v>
      </c>
      <c r="L1073" t="s">
        <v>122</v>
      </c>
      <c r="M1073" t="s">
        <v>123</v>
      </c>
      <c r="R1073" t="s">
        <v>5948</v>
      </c>
      <c r="W1073" t="s">
        <v>5949</v>
      </c>
      <c r="X1073" t="s">
        <v>5950</v>
      </c>
      <c r="Y1073" t="s">
        <v>551</v>
      </c>
      <c r="Z1073" t="s">
        <v>114</v>
      </c>
      <c r="AA1073" t="s">
        <v>5951</v>
      </c>
      <c r="AB1073" t="s">
        <v>128</v>
      </c>
      <c r="AC1073" t="s">
        <v>117</v>
      </c>
      <c r="AD1073" t="s">
        <v>110</v>
      </c>
      <c r="AE1073" t="s">
        <v>118</v>
      </c>
      <c r="AG1073" t="s">
        <v>119</v>
      </c>
    </row>
    <row r="1074" spans="1:33" x14ac:dyDescent="0.25">
      <c r="A1074">
        <v>1710145404</v>
      </c>
      <c r="B1074">
        <v>3214326</v>
      </c>
      <c r="C1074" t="s">
        <v>5952</v>
      </c>
      <c r="D1074" t="s">
        <v>5953</v>
      </c>
      <c r="E1074" t="s">
        <v>5954</v>
      </c>
      <c r="G1074" t="s">
        <v>106</v>
      </c>
      <c r="H1074" t="s">
        <v>107</v>
      </c>
      <c r="J1074" t="s">
        <v>108</v>
      </c>
      <c r="L1074" t="s">
        <v>122</v>
      </c>
      <c r="M1074" t="s">
        <v>110</v>
      </c>
      <c r="R1074" t="s">
        <v>5955</v>
      </c>
      <c r="W1074" t="s">
        <v>5956</v>
      </c>
      <c r="X1074" t="s">
        <v>243</v>
      </c>
      <c r="Y1074" t="s">
        <v>135</v>
      </c>
      <c r="Z1074" t="s">
        <v>114</v>
      </c>
      <c r="AA1074" t="s">
        <v>194</v>
      </c>
      <c r="AB1074" t="s">
        <v>128</v>
      </c>
      <c r="AC1074" t="s">
        <v>117</v>
      </c>
      <c r="AD1074" t="s">
        <v>110</v>
      </c>
      <c r="AE1074" t="s">
        <v>118</v>
      </c>
      <c r="AG1074" t="s">
        <v>119</v>
      </c>
    </row>
    <row r="1075" spans="1:33" x14ac:dyDescent="0.25">
      <c r="A1075">
        <v>1184655664</v>
      </c>
      <c r="B1075">
        <v>1813890</v>
      </c>
      <c r="C1075" t="s">
        <v>5957</v>
      </c>
      <c r="D1075" t="s">
        <v>5958</v>
      </c>
      <c r="E1075" t="s">
        <v>5959</v>
      </c>
      <c r="G1075" t="s">
        <v>106</v>
      </c>
      <c r="H1075" t="s">
        <v>107</v>
      </c>
      <c r="J1075" t="s">
        <v>108</v>
      </c>
      <c r="L1075" t="s">
        <v>122</v>
      </c>
      <c r="M1075" t="s">
        <v>123</v>
      </c>
      <c r="R1075" t="s">
        <v>5960</v>
      </c>
      <c r="W1075" t="s">
        <v>5959</v>
      </c>
      <c r="X1075" t="s">
        <v>4778</v>
      </c>
      <c r="Y1075" t="s">
        <v>126</v>
      </c>
      <c r="Z1075" t="s">
        <v>114</v>
      </c>
      <c r="AA1075" t="s">
        <v>4779</v>
      </c>
      <c r="AB1075" t="s">
        <v>128</v>
      </c>
      <c r="AC1075" t="s">
        <v>117</v>
      </c>
      <c r="AD1075" t="s">
        <v>110</v>
      </c>
      <c r="AE1075" t="s">
        <v>118</v>
      </c>
      <c r="AG1075" t="s">
        <v>119</v>
      </c>
    </row>
    <row r="1076" spans="1:33" x14ac:dyDescent="0.25">
      <c r="A1076">
        <v>1750474441</v>
      </c>
      <c r="B1076">
        <v>1828248</v>
      </c>
      <c r="C1076" t="s">
        <v>5961</v>
      </c>
      <c r="D1076" t="s">
        <v>5962</v>
      </c>
      <c r="E1076" t="s">
        <v>5963</v>
      </c>
      <c r="G1076" t="s">
        <v>106</v>
      </c>
      <c r="H1076" t="s">
        <v>107</v>
      </c>
      <c r="J1076" t="s">
        <v>108</v>
      </c>
      <c r="L1076" t="s">
        <v>122</v>
      </c>
      <c r="M1076" t="s">
        <v>110</v>
      </c>
      <c r="R1076" t="s">
        <v>5964</v>
      </c>
      <c r="W1076" t="s">
        <v>5965</v>
      </c>
      <c r="X1076" t="s">
        <v>5966</v>
      </c>
      <c r="Y1076" t="s">
        <v>476</v>
      </c>
      <c r="Z1076" t="s">
        <v>114</v>
      </c>
      <c r="AA1076" t="s">
        <v>477</v>
      </c>
      <c r="AB1076" t="s">
        <v>128</v>
      </c>
      <c r="AC1076" t="s">
        <v>117</v>
      </c>
      <c r="AD1076" t="s">
        <v>110</v>
      </c>
      <c r="AE1076" t="s">
        <v>118</v>
      </c>
      <c r="AG1076" t="s">
        <v>119</v>
      </c>
    </row>
    <row r="1077" spans="1:33" x14ac:dyDescent="0.25">
      <c r="A1077">
        <v>1972548915</v>
      </c>
      <c r="B1077">
        <v>1618088</v>
      </c>
      <c r="C1077" t="s">
        <v>5967</v>
      </c>
      <c r="D1077" t="s">
        <v>5968</v>
      </c>
      <c r="E1077" t="s">
        <v>5969</v>
      </c>
      <c r="G1077" t="s">
        <v>156</v>
      </c>
      <c r="H1077" t="s">
        <v>157</v>
      </c>
      <c r="J1077" t="s">
        <v>158</v>
      </c>
      <c r="L1077" t="s">
        <v>109</v>
      </c>
      <c r="M1077" t="s">
        <v>123</v>
      </c>
      <c r="R1077" t="s">
        <v>5970</v>
      </c>
      <c r="W1077" t="s">
        <v>5969</v>
      </c>
      <c r="X1077" t="s">
        <v>243</v>
      </c>
      <c r="Y1077" t="s">
        <v>135</v>
      </c>
      <c r="Z1077" t="s">
        <v>114</v>
      </c>
      <c r="AA1077">
        <v>11418</v>
      </c>
      <c r="AB1077" t="s">
        <v>128</v>
      </c>
      <c r="AC1077" t="s">
        <v>117</v>
      </c>
      <c r="AD1077" t="s">
        <v>110</v>
      </c>
      <c r="AE1077" t="s">
        <v>118</v>
      </c>
      <c r="AG1077" t="s">
        <v>119</v>
      </c>
    </row>
    <row r="1078" spans="1:33" x14ac:dyDescent="0.25">
      <c r="A1078">
        <v>1013985837</v>
      </c>
      <c r="C1078" t="s">
        <v>5971</v>
      </c>
      <c r="G1078" t="s">
        <v>106</v>
      </c>
      <c r="H1078" t="s">
        <v>107</v>
      </c>
      <c r="J1078" t="s">
        <v>108</v>
      </c>
      <c r="K1078" t="s">
        <v>165</v>
      </c>
      <c r="L1078" t="s">
        <v>140</v>
      </c>
      <c r="M1078" t="s">
        <v>110</v>
      </c>
      <c r="R1078" t="s">
        <v>5972</v>
      </c>
      <c r="S1078" t="s">
        <v>134</v>
      </c>
      <c r="T1078" t="s">
        <v>958</v>
      </c>
      <c r="U1078" t="s">
        <v>114</v>
      </c>
      <c r="V1078">
        <v>114182832</v>
      </c>
      <c r="AC1078" t="s">
        <v>117</v>
      </c>
      <c r="AD1078" t="s">
        <v>110</v>
      </c>
      <c r="AE1078" t="s">
        <v>169</v>
      </c>
      <c r="AG1078" t="s">
        <v>119</v>
      </c>
    </row>
    <row r="1079" spans="1:33" x14ac:dyDescent="0.25">
      <c r="A1079">
        <v>1023037314</v>
      </c>
      <c r="B1079">
        <v>2613192</v>
      </c>
      <c r="C1079" t="s">
        <v>5973</v>
      </c>
      <c r="D1079" t="s">
        <v>5974</v>
      </c>
      <c r="E1079" t="s">
        <v>5975</v>
      </c>
      <c r="G1079" t="s">
        <v>106</v>
      </c>
      <c r="H1079" t="s">
        <v>107</v>
      </c>
      <c r="J1079" t="s">
        <v>108</v>
      </c>
      <c r="L1079" t="s">
        <v>140</v>
      </c>
      <c r="M1079" t="s">
        <v>110</v>
      </c>
      <c r="R1079" t="s">
        <v>5976</v>
      </c>
      <c r="W1079" t="s">
        <v>5977</v>
      </c>
      <c r="X1079" t="s">
        <v>3938</v>
      </c>
      <c r="Y1079" t="s">
        <v>465</v>
      </c>
      <c r="Z1079" t="s">
        <v>114</v>
      </c>
      <c r="AA1079" t="s">
        <v>2181</v>
      </c>
      <c r="AB1079" t="s">
        <v>919</v>
      </c>
      <c r="AC1079" t="s">
        <v>117</v>
      </c>
      <c r="AD1079" t="s">
        <v>110</v>
      </c>
      <c r="AE1079" t="s">
        <v>118</v>
      </c>
      <c r="AG1079" t="s">
        <v>119</v>
      </c>
    </row>
    <row r="1080" spans="1:33" x14ac:dyDescent="0.25">
      <c r="A1080">
        <v>1023040268</v>
      </c>
      <c r="B1080">
        <v>2332561</v>
      </c>
      <c r="C1080" t="s">
        <v>5978</v>
      </c>
      <c r="D1080" t="s">
        <v>5979</v>
      </c>
      <c r="E1080" t="s">
        <v>5980</v>
      </c>
      <c r="G1080" t="s">
        <v>106</v>
      </c>
      <c r="H1080" t="s">
        <v>107</v>
      </c>
      <c r="J1080" t="s">
        <v>108</v>
      </c>
      <c r="L1080" t="s">
        <v>140</v>
      </c>
      <c r="M1080" t="s">
        <v>123</v>
      </c>
      <c r="R1080" t="s">
        <v>5978</v>
      </c>
      <c r="W1080" t="s">
        <v>5980</v>
      </c>
      <c r="X1080" t="s">
        <v>4778</v>
      </c>
      <c r="Y1080" t="s">
        <v>126</v>
      </c>
      <c r="Z1080" t="s">
        <v>114</v>
      </c>
      <c r="AA1080" t="s">
        <v>3056</v>
      </c>
      <c r="AB1080" t="s">
        <v>128</v>
      </c>
      <c r="AC1080" t="s">
        <v>117</v>
      </c>
      <c r="AD1080" t="s">
        <v>110</v>
      </c>
      <c r="AE1080" t="s">
        <v>118</v>
      </c>
      <c r="AG1080" t="s">
        <v>119</v>
      </c>
    </row>
    <row r="1081" spans="1:33" x14ac:dyDescent="0.25">
      <c r="A1081">
        <v>1033174909</v>
      </c>
      <c r="B1081">
        <v>1549811</v>
      </c>
      <c r="C1081" t="s">
        <v>5981</v>
      </c>
      <c r="D1081" t="s">
        <v>5982</v>
      </c>
      <c r="E1081" t="s">
        <v>5983</v>
      </c>
      <c r="G1081" t="s">
        <v>106</v>
      </c>
      <c r="H1081" t="s">
        <v>107</v>
      </c>
      <c r="J1081" t="s">
        <v>108</v>
      </c>
      <c r="L1081" t="s">
        <v>122</v>
      </c>
      <c r="M1081" t="s">
        <v>123</v>
      </c>
      <c r="R1081" t="s">
        <v>5981</v>
      </c>
      <c r="W1081" t="s">
        <v>5983</v>
      </c>
      <c r="X1081" t="s">
        <v>302</v>
      </c>
      <c r="Y1081" t="s">
        <v>303</v>
      </c>
      <c r="Z1081" t="s">
        <v>114</v>
      </c>
      <c r="AA1081" t="s">
        <v>304</v>
      </c>
      <c r="AB1081" t="s">
        <v>128</v>
      </c>
      <c r="AC1081" t="s">
        <v>117</v>
      </c>
      <c r="AD1081" t="s">
        <v>110</v>
      </c>
      <c r="AE1081" t="s">
        <v>118</v>
      </c>
      <c r="AG1081" t="s">
        <v>119</v>
      </c>
    </row>
    <row r="1082" spans="1:33" x14ac:dyDescent="0.25">
      <c r="A1082">
        <v>1043278906</v>
      </c>
      <c r="B1082">
        <v>911702</v>
      </c>
      <c r="C1082" t="s">
        <v>5984</v>
      </c>
      <c r="D1082" t="s">
        <v>5985</v>
      </c>
      <c r="E1082" t="s">
        <v>5986</v>
      </c>
      <c r="G1082" t="s">
        <v>106</v>
      </c>
      <c r="H1082" t="s">
        <v>107</v>
      </c>
      <c r="J1082" t="s">
        <v>108</v>
      </c>
      <c r="L1082" t="s">
        <v>140</v>
      </c>
      <c r="M1082" t="s">
        <v>110</v>
      </c>
      <c r="R1082" t="s">
        <v>5984</v>
      </c>
      <c r="W1082" t="s">
        <v>5987</v>
      </c>
      <c r="X1082" t="s">
        <v>5988</v>
      </c>
      <c r="Y1082" t="s">
        <v>135</v>
      </c>
      <c r="Z1082" t="s">
        <v>114</v>
      </c>
      <c r="AA1082" t="s">
        <v>194</v>
      </c>
      <c r="AB1082" t="s">
        <v>128</v>
      </c>
      <c r="AC1082" t="s">
        <v>117</v>
      </c>
      <c r="AD1082" t="s">
        <v>110</v>
      </c>
      <c r="AE1082" t="s">
        <v>118</v>
      </c>
      <c r="AG1082" t="s">
        <v>119</v>
      </c>
    </row>
    <row r="1083" spans="1:33" x14ac:dyDescent="0.25">
      <c r="A1083">
        <v>1043298318</v>
      </c>
      <c r="B1083">
        <v>2157555</v>
      </c>
      <c r="C1083" t="s">
        <v>5989</v>
      </c>
      <c r="D1083" t="s">
        <v>5990</v>
      </c>
      <c r="E1083" t="s">
        <v>5991</v>
      </c>
      <c r="G1083" t="s">
        <v>106</v>
      </c>
      <c r="H1083" t="s">
        <v>107</v>
      </c>
      <c r="J1083" t="s">
        <v>108</v>
      </c>
      <c r="L1083" t="s">
        <v>140</v>
      </c>
      <c r="M1083" t="s">
        <v>123</v>
      </c>
      <c r="R1083" t="s">
        <v>5992</v>
      </c>
      <c r="W1083" t="s">
        <v>5991</v>
      </c>
      <c r="X1083" t="s">
        <v>4778</v>
      </c>
      <c r="Y1083" t="s">
        <v>126</v>
      </c>
      <c r="Z1083" t="s">
        <v>114</v>
      </c>
      <c r="AA1083" t="s">
        <v>4779</v>
      </c>
      <c r="AB1083" t="s">
        <v>128</v>
      </c>
      <c r="AC1083" t="s">
        <v>117</v>
      </c>
      <c r="AD1083" t="s">
        <v>110</v>
      </c>
      <c r="AE1083" t="s">
        <v>118</v>
      </c>
      <c r="AG1083" t="s">
        <v>119</v>
      </c>
    </row>
    <row r="1084" spans="1:33" x14ac:dyDescent="0.25">
      <c r="A1084">
        <v>1043358526</v>
      </c>
      <c r="C1084" t="s">
        <v>5993</v>
      </c>
      <c r="G1084" t="s">
        <v>106</v>
      </c>
      <c r="H1084" t="s">
        <v>107</v>
      </c>
      <c r="J1084" t="s">
        <v>108</v>
      </c>
      <c r="K1084" t="s">
        <v>2806</v>
      </c>
      <c r="L1084" t="s">
        <v>140</v>
      </c>
      <c r="M1084" t="s">
        <v>110</v>
      </c>
      <c r="R1084" t="s">
        <v>5993</v>
      </c>
      <c r="S1084" t="s">
        <v>217</v>
      </c>
      <c r="T1084" t="s">
        <v>135</v>
      </c>
      <c r="U1084" t="s">
        <v>114</v>
      </c>
      <c r="V1084">
        <v>114323050</v>
      </c>
      <c r="AC1084" t="s">
        <v>117</v>
      </c>
      <c r="AD1084" t="s">
        <v>110</v>
      </c>
      <c r="AE1084" t="s">
        <v>169</v>
      </c>
      <c r="AG1084" t="s">
        <v>119</v>
      </c>
    </row>
    <row r="1085" spans="1:33" x14ac:dyDescent="0.25">
      <c r="A1085">
        <v>1568735512</v>
      </c>
      <c r="C1085" t="s">
        <v>5994</v>
      </c>
      <c r="G1085" t="s">
        <v>379</v>
      </c>
      <c r="H1085" t="s">
        <v>380</v>
      </c>
      <c r="J1085" t="s">
        <v>381</v>
      </c>
      <c r="K1085" t="s">
        <v>165</v>
      </c>
      <c r="L1085" t="s">
        <v>166</v>
      </c>
      <c r="M1085" t="s">
        <v>110</v>
      </c>
      <c r="R1085" t="s">
        <v>5994</v>
      </c>
      <c r="S1085" t="s">
        <v>5995</v>
      </c>
      <c r="T1085" t="s">
        <v>151</v>
      </c>
      <c r="U1085" t="s">
        <v>114</v>
      </c>
      <c r="V1085">
        <v>113553666</v>
      </c>
      <c r="AC1085" t="s">
        <v>117</v>
      </c>
      <c r="AD1085" t="s">
        <v>110</v>
      </c>
      <c r="AE1085" t="s">
        <v>169</v>
      </c>
      <c r="AG1085" t="s">
        <v>119</v>
      </c>
    </row>
    <row r="1086" spans="1:33" x14ac:dyDescent="0.25">
      <c r="A1086">
        <v>1598954489</v>
      </c>
      <c r="B1086">
        <v>4044780</v>
      </c>
      <c r="C1086" t="s">
        <v>5996</v>
      </c>
      <c r="D1086" t="s">
        <v>5997</v>
      </c>
      <c r="E1086" t="s">
        <v>5998</v>
      </c>
      <c r="G1086" t="s">
        <v>379</v>
      </c>
      <c r="H1086" t="s">
        <v>380</v>
      </c>
      <c r="J1086" t="s">
        <v>381</v>
      </c>
      <c r="L1086" t="s">
        <v>37</v>
      </c>
      <c r="M1086" t="s">
        <v>110</v>
      </c>
      <c r="R1086" t="s">
        <v>5996</v>
      </c>
      <c r="W1086" t="s">
        <v>5998</v>
      </c>
      <c r="X1086" t="s">
        <v>5999</v>
      </c>
      <c r="Y1086" t="s">
        <v>151</v>
      </c>
      <c r="Z1086" t="s">
        <v>114</v>
      </c>
      <c r="AA1086" t="s">
        <v>6000</v>
      </c>
      <c r="AB1086" t="s">
        <v>367</v>
      </c>
      <c r="AC1086" t="s">
        <v>117</v>
      </c>
      <c r="AD1086" t="s">
        <v>110</v>
      </c>
      <c r="AE1086" t="s">
        <v>118</v>
      </c>
      <c r="AG1086" t="s">
        <v>119</v>
      </c>
    </row>
    <row r="1087" spans="1:33" x14ac:dyDescent="0.25">
      <c r="A1087">
        <v>1609183540</v>
      </c>
      <c r="B1087">
        <v>3270546</v>
      </c>
      <c r="C1087" t="s">
        <v>6001</v>
      </c>
      <c r="D1087" t="s">
        <v>6002</v>
      </c>
      <c r="E1087" t="s">
        <v>6003</v>
      </c>
      <c r="G1087" t="s">
        <v>379</v>
      </c>
      <c r="H1087" t="s">
        <v>819</v>
      </c>
      <c r="J1087" t="s">
        <v>381</v>
      </c>
      <c r="L1087" t="s">
        <v>37</v>
      </c>
      <c r="M1087" t="s">
        <v>110</v>
      </c>
      <c r="R1087" t="s">
        <v>6001</v>
      </c>
      <c r="W1087" t="s">
        <v>6004</v>
      </c>
      <c r="X1087" t="s">
        <v>6005</v>
      </c>
      <c r="Y1087" t="s">
        <v>258</v>
      </c>
      <c r="Z1087" t="s">
        <v>114</v>
      </c>
      <c r="AA1087" t="s">
        <v>6006</v>
      </c>
      <c r="AB1087" t="s">
        <v>367</v>
      </c>
      <c r="AC1087" t="s">
        <v>117</v>
      </c>
      <c r="AD1087" t="s">
        <v>110</v>
      </c>
      <c r="AE1087" t="s">
        <v>118</v>
      </c>
      <c r="AG1087" t="s">
        <v>119</v>
      </c>
    </row>
    <row r="1088" spans="1:33" x14ac:dyDescent="0.25">
      <c r="A1088">
        <v>1619283322</v>
      </c>
      <c r="B1088">
        <v>3457063</v>
      </c>
      <c r="C1088" t="s">
        <v>6007</v>
      </c>
      <c r="D1088" t="s">
        <v>6008</v>
      </c>
      <c r="E1088" t="s">
        <v>6007</v>
      </c>
      <c r="G1088" t="s">
        <v>379</v>
      </c>
      <c r="H1088" t="s">
        <v>380</v>
      </c>
      <c r="J1088" t="s">
        <v>381</v>
      </c>
      <c r="L1088" t="s">
        <v>37</v>
      </c>
      <c r="M1088" t="s">
        <v>110</v>
      </c>
      <c r="R1088" t="s">
        <v>6007</v>
      </c>
      <c r="W1088" t="s">
        <v>6007</v>
      </c>
      <c r="X1088" t="s">
        <v>6009</v>
      </c>
      <c r="Y1088" t="s">
        <v>151</v>
      </c>
      <c r="Z1088" t="s">
        <v>114</v>
      </c>
      <c r="AA1088" t="s">
        <v>3822</v>
      </c>
      <c r="AB1088" t="s">
        <v>367</v>
      </c>
      <c r="AC1088" t="s">
        <v>117</v>
      </c>
      <c r="AD1088" t="s">
        <v>110</v>
      </c>
      <c r="AE1088" t="s">
        <v>118</v>
      </c>
      <c r="AG1088" t="s">
        <v>119</v>
      </c>
    </row>
    <row r="1089" spans="1:33" x14ac:dyDescent="0.25">
      <c r="A1089">
        <v>1629491642</v>
      </c>
      <c r="B1089">
        <v>3818182</v>
      </c>
      <c r="C1089" t="s">
        <v>6010</v>
      </c>
      <c r="D1089" t="s">
        <v>6011</v>
      </c>
      <c r="E1089" t="s">
        <v>6010</v>
      </c>
      <c r="G1089" t="s">
        <v>379</v>
      </c>
      <c r="H1089" t="s">
        <v>380</v>
      </c>
      <c r="J1089" t="s">
        <v>381</v>
      </c>
      <c r="L1089" t="s">
        <v>37</v>
      </c>
      <c r="M1089" t="s">
        <v>110</v>
      </c>
      <c r="R1089" t="s">
        <v>6010</v>
      </c>
      <c r="W1089" t="s">
        <v>6010</v>
      </c>
      <c r="X1089" t="s">
        <v>6012</v>
      </c>
      <c r="Y1089" t="s">
        <v>126</v>
      </c>
      <c r="Z1089" t="s">
        <v>114</v>
      </c>
      <c r="AA1089" t="s">
        <v>2645</v>
      </c>
      <c r="AB1089" t="s">
        <v>367</v>
      </c>
      <c r="AC1089" t="s">
        <v>117</v>
      </c>
      <c r="AD1089" t="s">
        <v>110</v>
      </c>
      <c r="AE1089" t="s">
        <v>118</v>
      </c>
      <c r="AG1089" t="s">
        <v>119</v>
      </c>
    </row>
    <row r="1090" spans="1:33" x14ac:dyDescent="0.25">
      <c r="A1090">
        <v>1639240658</v>
      </c>
      <c r="C1090" t="s">
        <v>6013</v>
      </c>
      <c r="G1090" t="s">
        <v>379</v>
      </c>
      <c r="H1090" t="s">
        <v>380</v>
      </c>
      <c r="J1090" t="s">
        <v>381</v>
      </c>
      <c r="K1090" t="s">
        <v>165</v>
      </c>
      <c r="L1090" t="s">
        <v>166</v>
      </c>
      <c r="M1090" t="s">
        <v>110</v>
      </c>
      <c r="R1090" t="s">
        <v>6013</v>
      </c>
      <c r="S1090" t="s">
        <v>6014</v>
      </c>
      <c r="T1090" t="s">
        <v>374</v>
      </c>
      <c r="U1090" t="s">
        <v>114</v>
      </c>
      <c r="V1090">
        <v>11373</v>
      </c>
      <c r="AC1090" t="s">
        <v>117</v>
      </c>
      <c r="AD1090" t="s">
        <v>110</v>
      </c>
      <c r="AE1090" t="s">
        <v>169</v>
      </c>
      <c r="AG1090" t="s">
        <v>119</v>
      </c>
    </row>
    <row r="1091" spans="1:33" x14ac:dyDescent="0.25">
      <c r="A1091">
        <v>1639243751</v>
      </c>
      <c r="B1091">
        <v>3195402</v>
      </c>
      <c r="C1091" t="s">
        <v>6015</v>
      </c>
      <c r="D1091" t="s">
        <v>6016</v>
      </c>
      <c r="E1091" t="s">
        <v>6015</v>
      </c>
      <c r="G1091" t="s">
        <v>379</v>
      </c>
      <c r="H1091" t="s">
        <v>819</v>
      </c>
      <c r="J1091" t="s">
        <v>381</v>
      </c>
      <c r="L1091" t="s">
        <v>37</v>
      </c>
      <c r="M1091" t="s">
        <v>110</v>
      </c>
      <c r="R1091" t="s">
        <v>6015</v>
      </c>
      <c r="W1091" t="s">
        <v>6017</v>
      </c>
      <c r="X1091" t="s">
        <v>6018</v>
      </c>
      <c r="Y1091" t="s">
        <v>258</v>
      </c>
      <c r="Z1091" t="s">
        <v>114</v>
      </c>
      <c r="AA1091" t="s">
        <v>6019</v>
      </c>
      <c r="AB1091" t="s">
        <v>367</v>
      </c>
      <c r="AC1091" t="s">
        <v>117</v>
      </c>
      <c r="AD1091" t="s">
        <v>110</v>
      </c>
      <c r="AE1091" t="s">
        <v>118</v>
      </c>
      <c r="AG1091" t="s">
        <v>119</v>
      </c>
    </row>
    <row r="1092" spans="1:33" x14ac:dyDescent="0.25">
      <c r="A1092">
        <v>1700034378</v>
      </c>
      <c r="B1092">
        <v>3142550</v>
      </c>
      <c r="C1092" t="s">
        <v>6020</v>
      </c>
      <c r="D1092" t="s">
        <v>6021</v>
      </c>
      <c r="E1092" t="s">
        <v>6022</v>
      </c>
      <c r="G1092" t="s">
        <v>106</v>
      </c>
      <c r="H1092" t="s">
        <v>107</v>
      </c>
      <c r="J1092" t="s">
        <v>108</v>
      </c>
      <c r="L1092" t="s">
        <v>226</v>
      </c>
      <c r="M1092" t="s">
        <v>123</v>
      </c>
      <c r="R1092" t="s">
        <v>6023</v>
      </c>
      <c r="W1092" t="s">
        <v>6022</v>
      </c>
      <c r="X1092" t="s">
        <v>150</v>
      </c>
      <c r="Y1092" t="s">
        <v>151</v>
      </c>
      <c r="Z1092" t="s">
        <v>114</v>
      </c>
      <c r="AA1092" t="s">
        <v>152</v>
      </c>
      <c r="AB1092" t="s">
        <v>128</v>
      </c>
      <c r="AC1092" t="s">
        <v>117</v>
      </c>
      <c r="AD1092" t="s">
        <v>110</v>
      </c>
      <c r="AE1092" t="s">
        <v>118</v>
      </c>
      <c r="AG1092" t="s">
        <v>119</v>
      </c>
    </row>
    <row r="1093" spans="1:33" x14ac:dyDescent="0.25">
      <c r="A1093">
        <v>1144425505</v>
      </c>
      <c r="B1093">
        <v>3021978</v>
      </c>
      <c r="C1093" t="s">
        <v>6024</v>
      </c>
      <c r="D1093" t="s">
        <v>6025</v>
      </c>
      <c r="E1093" t="s">
        <v>6026</v>
      </c>
      <c r="G1093" t="s">
        <v>106</v>
      </c>
      <c r="H1093" t="s">
        <v>107</v>
      </c>
      <c r="J1093" t="s">
        <v>108</v>
      </c>
      <c r="L1093" t="s">
        <v>122</v>
      </c>
      <c r="M1093" t="s">
        <v>123</v>
      </c>
      <c r="R1093" t="s">
        <v>6027</v>
      </c>
      <c r="W1093" t="s">
        <v>6026</v>
      </c>
      <c r="X1093" t="s">
        <v>150</v>
      </c>
      <c r="Y1093" t="s">
        <v>151</v>
      </c>
      <c r="Z1093" t="s">
        <v>114</v>
      </c>
      <c r="AA1093" t="s">
        <v>152</v>
      </c>
      <c r="AB1093" t="s">
        <v>128</v>
      </c>
      <c r="AC1093" t="s">
        <v>117</v>
      </c>
      <c r="AD1093" t="s">
        <v>110</v>
      </c>
      <c r="AE1093" t="s">
        <v>118</v>
      </c>
      <c r="AG1093" t="s">
        <v>119</v>
      </c>
    </row>
    <row r="1094" spans="1:33" x14ac:dyDescent="0.25">
      <c r="A1094">
        <v>1164499760</v>
      </c>
      <c r="B1094">
        <v>2331322</v>
      </c>
      <c r="C1094" t="s">
        <v>6028</v>
      </c>
      <c r="D1094" t="s">
        <v>6029</v>
      </c>
      <c r="E1094" t="s">
        <v>6030</v>
      </c>
      <c r="G1094" t="s">
        <v>106</v>
      </c>
      <c r="H1094" t="s">
        <v>107</v>
      </c>
      <c r="J1094" t="s">
        <v>108</v>
      </c>
      <c r="L1094" t="s">
        <v>122</v>
      </c>
      <c r="M1094" t="s">
        <v>123</v>
      </c>
      <c r="R1094" t="s">
        <v>6031</v>
      </c>
      <c r="W1094" t="s">
        <v>6030</v>
      </c>
      <c r="X1094" t="s">
        <v>1137</v>
      </c>
      <c r="Y1094" t="s">
        <v>958</v>
      </c>
      <c r="Z1094" t="s">
        <v>114</v>
      </c>
      <c r="AA1094" t="s">
        <v>959</v>
      </c>
      <c r="AB1094" t="s">
        <v>182</v>
      </c>
      <c r="AC1094" t="s">
        <v>117</v>
      </c>
      <c r="AD1094" t="s">
        <v>110</v>
      </c>
      <c r="AE1094" t="s">
        <v>118</v>
      </c>
      <c r="AG1094" t="s">
        <v>119</v>
      </c>
    </row>
    <row r="1095" spans="1:33" x14ac:dyDescent="0.25">
      <c r="A1095">
        <v>1558323121</v>
      </c>
      <c r="B1095">
        <v>1678748</v>
      </c>
      <c r="C1095" t="s">
        <v>6032</v>
      </c>
      <c r="D1095" t="s">
        <v>6033</v>
      </c>
      <c r="E1095" t="s">
        <v>6034</v>
      </c>
      <c r="G1095" t="s">
        <v>106</v>
      </c>
      <c r="H1095" t="s">
        <v>107</v>
      </c>
      <c r="J1095" t="s">
        <v>108</v>
      </c>
      <c r="L1095" t="s">
        <v>234</v>
      </c>
      <c r="M1095" t="s">
        <v>123</v>
      </c>
      <c r="R1095" t="s">
        <v>6035</v>
      </c>
      <c r="W1095" t="s">
        <v>6035</v>
      </c>
      <c r="X1095" t="s">
        <v>6036</v>
      </c>
      <c r="Y1095" t="s">
        <v>476</v>
      </c>
      <c r="Z1095" t="s">
        <v>114</v>
      </c>
      <c r="AA1095" t="s">
        <v>6037</v>
      </c>
      <c r="AB1095" t="s">
        <v>128</v>
      </c>
      <c r="AC1095" t="s">
        <v>117</v>
      </c>
      <c r="AD1095" t="s">
        <v>110</v>
      </c>
      <c r="AE1095" t="s">
        <v>118</v>
      </c>
      <c r="AG1095" t="s">
        <v>119</v>
      </c>
    </row>
    <row r="1096" spans="1:33" x14ac:dyDescent="0.25">
      <c r="A1096">
        <v>1538186325</v>
      </c>
      <c r="B1096">
        <v>2296739</v>
      </c>
      <c r="C1096" t="s">
        <v>6038</v>
      </c>
      <c r="D1096" t="s">
        <v>6039</v>
      </c>
      <c r="E1096" t="s">
        <v>6040</v>
      </c>
      <c r="G1096" t="s">
        <v>6041</v>
      </c>
      <c r="H1096" t="s">
        <v>6042</v>
      </c>
      <c r="L1096" t="s">
        <v>226</v>
      </c>
      <c r="M1096" t="s">
        <v>110</v>
      </c>
      <c r="R1096" t="s">
        <v>6043</v>
      </c>
      <c r="W1096" t="s">
        <v>6040</v>
      </c>
      <c r="X1096" t="s">
        <v>925</v>
      </c>
      <c r="Y1096" t="s">
        <v>374</v>
      </c>
      <c r="Z1096" t="s">
        <v>114</v>
      </c>
      <c r="AA1096" t="s">
        <v>699</v>
      </c>
      <c r="AB1096" t="s">
        <v>128</v>
      </c>
      <c r="AC1096" t="s">
        <v>117</v>
      </c>
      <c r="AD1096" t="s">
        <v>110</v>
      </c>
      <c r="AE1096" t="s">
        <v>118</v>
      </c>
      <c r="AG1096" t="s">
        <v>119</v>
      </c>
    </row>
    <row r="1097" spans="1:33" x14ac:dyDescent="0.25">
      <c r="A1097">
        <v>1336191220</v>
      </c>
      <c r="B1097">
        <v>1679845</v>
      </c>
      <c r="C1097" t="s">
        <v>6044</v>
      </c>
      <c r="D1097" t="s">
        <v>6045</v>
      </c>
      <c r="E1097" t="s">
        <v>6046</v>
      </c>
      <c r="G1097" t="s">
        <v>6047</v>
      </c>
      <c r="H1097" t="s">
        <v>6048</v>
      </c>
      <c r="J1097" t="s">
        <v>6049</v>
      </c>
      <c r="L1097" t="s">
        <v>226</v>
      </c>
      <c r="M1097" t="s">
        <v>123</v>
      </c>
      <c r="R1097" t="s">
        <v>6050</v>
      </c>
      <c r="W1097" t="s">
        <v>6046</v>
      </c>
      <c r="X1097" t="s">
        <v>6051</v>
      </c>
      <c r="Y1097" t="s">
        <v>126</v>
      </c>
      <c r="Z1097" t="s">
        <v>114</v>
      </c>
      <c r="AA1097" t="s">
        <v>1474</v>
      </c>
      <c r="AB1097" t="s">
        <v>128</v>
      </c>
      <c r="AC1097" t="s">
        <v>117</v>
      </c>
      <c r="AD1097" t="s">
        <v>110</v>
      </c>
      <c r="AE1097" t="s">
        <v>118</v>
      </c>
      <c r="AG1097" t="s">
        <v>119</v>
      </c>
    </row>
    <row r="1098" spans="1:33" x14ac:dyDescent="0.25">
      <c r="A1098">
        <v>1326000977</v>
      </c>
      <c r="B1098">
        <v>741373</v>
      </c>
      <c r="C1098" t="s">
        <v>6052</v>
      </c>
      <c r="D1098" t="s">
        <v>6053</v>
      </c>
      <c r="E1098" t="s">
        <v>6054</v>
      </c>
      <c r="G1098" t="s">
        <v>6055</v>
      </c>
      <c r="H1098" t="s">
        <v>6056</v>
      </c>
      <c r="L1098" t="s">
        <v>226</v>
      </c>
      <c r="M1098" t="s">
        <v>123</v>
      </c>
      <c r="R1098" t="s">
        <v>6057</v>
      </c>
      <c r="W1098" t="s">
        <v>6054</v>
      </c>
      <c r="X1098" t="s">
        <v>6058</v>
      </c>
      <c r="Y1098" t="s">
        <v>135</v>
      </c>
      <c r="Z1098" t="s">
        <v>114</v>
      </c>
      <c r="AA1098">
        <v>11418</v>
      </c>
      <c r="AB1098" t="s">
        <v>128</v>
      </c>
      <c r="AC1098" t="s">
        <v>117</v>
      </c>
      <c r="AD1098" t="s">
        <v>110</v>
      </c>
      <c r="AE1098" t="s">
        <v>118</v>
      </c>
      <c r="AG1098" t="s">
        <v>119</v>
      </c>
    </row>
    <row r="1099" spans="1:33" x14ac:dyDescent="0.25">
      <c r="A1099">
        <v>1770669038</v>
      </c>
      <c r="B1099">
        <v>1084573</v>
      </c>
      <c r="C1099" t="s">
        <v>6059</v>
      </c>
      <c r="D1099" t="s">
        <v>6060</v>
      </c>
      <c r="E1099" t="s">
        <v>6061</v>
      </c>
      <c r="G1099" t="s">
        <v>6062</v>
      </c>
      <c r="H1099" t="s">
        <v>6063</v>
      </c>
      <c r="J1099" t="s">
        <v>6064</v>
      </c>
      <c r="L1099" t="s">
        <v>4910</v>
      </c>
      <c r="M1099" t="s">
        <v>123</v>
      </c>
      <c r="R1099" t="s">
        <v>6065</v>
      </c>
      <c r="W1099" t="s">
        <v>6066</v>
      </c>
      <c r="X1099" t="s">
        <v>6067</v>
      </c>
      <c r="Y1099" t="s">
        <v>258</v>
      </c>
      <c r="Z1099" t="s">
        <v>114</v>
      </c>
      <c r="AA1099" t="s">
        <v>6068</v>
      </c>
      <c r="AB1099" t="s">
        <v>432</v>
      </c>
      <c r="AC1099" t="s">
        <v>117</v>
      </c>
      <c r="AD1099" t="s">
        <v>110</v>
      </c>
      <c r="AE1099" t="s">
        <v>118</v>
      </c>
      <c r="AG1099" t="s">
        <v>119</v>
      </c>
    </row>
    <row r="1100" spans="1:33" x14ac:dyDescent="0.25">
      <c r="A1100">
        <v>1376610436</v>
      </c>
      <c r="B1100">
        <v>2240444</v>
      </c>
      <c r="C1100" t="s">
        <v>6069</v>
      </c>
      <c r="D1100" t="s">
        <v>6070</v>
      </c>
      <c r="E1100" t="s">
        <v>6071</v>
      </c>
      <c r="G1100" t="s">
        <v>361</v>
      </c>
      <c r="H1100" t="s">
        <v>362</v>
      </c>
      <c r="J1100" t="s">
        <v>363</v>
      </c>
      <c r="L1100" t="s">
        <v>226</v>
      </c>
      <c r="M1100" t="s">
        <v>110</v>
      </c>
      <c r="R1100" t="s">
        <v>6069</v>
      </c>
      <c r="W1100" t="s">
        <v>6071</v>
      </c>
      <c r="X1100" t="s">
        <v>6072</v>
      </c>
      <c r="Y1100" t="s">
        <v>6073</v>
      </c>
      <c r="Z1100" t="s">
        <v>114</v>
      </c>
      <c r="AA1100" t="s">
        <v>6074</v>
      </c>
      <c r="AB1100" t="s">
        <v>128</v>
      </c>
      <c r="AC1100" t="s">
        <v>117</v>
      </c>
      <c r="AD1100" t="s">
        <v>110</v>
      </c>
      <c r="AE1100" t="s">
        <v>118</v>
      </c>
      <c r="AF1100" t="s">
        <v>368</v>
      </c>
      <c r="AG1100" t="s">
        <v>119</v>
      </c>
    </row>
    <row r="1101" spans="1:33" x14ac:dyDescent="0.25">
      <c r="A1101">
        <v>1134202039</v>
      </c>
      <c r="B1101">
        <v>1525713</v>
      </c>
      <c r="C1101" t="s">
        <v>6075</v>
      </c>
      <c r="D1101" t="s">
        <v>6076</v>
      </c>
      <c r="E1101" t="s">
        <v>6077</v>
      </c>
      <c r="G1101" t="s">
        <v>361</v>
      </c>
      <c r="H1101" t="s">
        <v>362</v>
      </c>
      <c r="J1101" t="s">
        <v>363</v>
      </c>
      <c r="L1101" t="s">
        <v>226</v>
      </c>
      <c r="M1101" t="s">
        <v>123</v>
      </c>
      <c r="R1101" t="s">
        <v>6075</v>
      </c>
      <c r="W1101" t="s">
        <v>6077</v>
      </c>
      <c r="X1101" t="s">
        <v>6078</v>
      </c>
      <c r="Y1101" t="s">
        <v>135</v>
      </c>
      <c r="Z1101" t="s">
        <v>114</v>
      </c>
      <c r="AA1101">
        <v>11432</v>
      </c>
      <c r="AB1101" t="s">
        <v>128</v>
      </c>
      <c r="AC1101" t="s">
        <v>117</v>
      </c>
      <c r="AD1101" t="s">
        <v>110</v>
      </c>
      <c r="AE1101" t="s">
        <v>118</v>
      </c>
      <c r="AF1101" t="s">
        <v>368</v>
      </c>
      <c r="AG1101" t="s">
        <v>119</v>
      </c>
    </row>
    <row r="1102" spans="1:33" x14ac:dyDescent="0.25">
      <c r="A1102">
        <v>1245444306</v>
      </c>
      <c r="C1102" t="s">
        <v>6079</v>
      </c>
      <c r="G1102" t="s">
        <v>361</v>
      </c>
      <c r="H1102" t="s">
        <v>362</v>
      </c>
      <c r="J1102" t="s">
        <v>363</v>
      </c>
      <c r="K1102" t="s">
        <v>165</v>
      </c>
      <c r="L1102" t="s">
        <v>166</v>
      </c>
      <c r="M1102" t="s">
        <v>110</v>
      </c>
      <c r="R1102" t="s">
        <v>6079</v>
      </c>
      <c r="S1102" t="s">
        <v>6080</v>
      </c>
      <c r="T1102" t="s">
        <v>135</v>
      </c>
      <c r="U1102" t="s">
        <v>114</v>
      </c>
      <c r="V1102">
        <v>114322640</v>
      </c>
      <c r="AC1102" t="s">
        <v>117</v>
      </c>
      <c r="AD1102" t="s">
        <v>110</v>
      </c>
      <c r="AE1102" t="s">
        <v>169</v>
      </c>
      <c r="AF1102" t="s">
        <v>368</v>
      </c>
      <c r="AG1102" t="s">
        <v>119</v>
      </c>
    </row>
    <row r="1103" spans="1:33" x14ac:dyDescent="0.25">
      <c r="A1103">
        <v>1619073046</v>
      </c>
      <c r="B1103">
        <v>1877994</v>
      </c>
      <c r="C1103" t="s">
        <v>6081</v>
      </c>
      <c r="D1103" t="s">
        <v>6082</v>
      </c>
      <c r="E1103" t="s">
        <v>6083</v>
      </c>
      <c r="G1103" t="s">
        <v>591</v>
      </c>
      <c r="H1103" t="s">
        <v>592</v>
      </c>
      <c r="L1103" t="s">
        <v>234</v>
      </c>
      <c r="M1103" t="s">
        <v>123</v>
      </c>
      <c r="R1103" t="s">
        <v>6081</v>
      </c>
      <c r="W1103" t="s">
        <v>6083</v>
      </c>
      <c r="X1103" t="s">
        <v>6084</v>
      </c>
      <c r="Y1103" t="s">
        <v>6085</v>
      </c>
      <c r="Z1103" t="s">
        <v>114</v>
      </c>
      <c r="AA1103">
        <v>10514</v>
      </c>
      <c r="AB1103" t="s">
        <v>128</v>
      </c>
      <c r="AC1103" t="s">
        <v>117</v>
      </c>
      <c r="AD1103" t="s">
        <v>110</v>
      </c>
      <c r="AE1103" t="s">
        <v>118</v>
      </c>
      <c r="AF1103" t="s">
        <v>822</v>
      </c>
      <c r="AG1103" t="s">
        <v>119</v>
      </c>
    </row>
    <row r="1104" spans="1:33" x14ac:dyDescent="0.25">
      <c r="A1104">
        <v>1033227913</v>
      </c>
      <c r="B1104">
        <v>3529137</v>
      </c>
      <c r="C1104" t="s">
        <v>6086</v>
      </c>
      <c r="D1104" t="s">
        <v>6087</v>
      </c>
      <c r="E1104" t="s">
        <v>6088</v>
      </c>
      <c r="G1104" t="s">
        <v>591</v>
      </c>
      <c r="H1104" t="s">
        <v>592</v>
      </c>
      <c r="L1104" t="s">
        <v>37</v>
      </c>
      <c r="M1104" t="s">
        <v>110</v>
      </c>
      <c r="R1104" t="s">
        <v>6086</v>
      </c>
      <c r="W1104" t="s">
        <v>6088</v>
      </c>
      <c r="X1104" t="s">
        <v>6089</v>
      </c>
      <c r="Y1104" t="s">
        <v>126</v>
      </c>
      <c r="Z1104" t="s">
        <v>114</v>
      </c>
      <c r="AA1104" t="s">
        <v>6090</v>
      </c>
      <c r="AB1104" t="s">
        <v>367</v>
      </c>
      <c r="AC1104" t="s">
        <v>117</v>
      </c>
      <c r="AD1104" t="s">
        <v>110</v>
      </c>
      <c r="AE1104" t="s">
        <v>118</v>
      </c>
      <c r="AF1104" t="s">
        <v>822</v>
      </c>
      <c r="AG1104" t="s">
        <v>119</v>
      </c>
    </row>
    <row r="1105" spans="1:33" x14ac:dyDescent="0.25">
      <c r="A1105">
        <v>1871645648</v>
      </c>
      <c r="B1105">
        <v>432600</v>
      </c>
      <c r="C1105" t="s">
        <v>6091</v>
      </c>
      <c r="D1105" t="s">
        <v>6092</v>
      </c>
      <c r="E1105" t="s">
        <v>6093</v>
      </c>
      <c r="G1105" t="s">
        <v>379</v>
      </c>
      <c r="H1105" t="s">
        <v>819</v>
      </c>
      <c r="J1105" t="s">
        <v>381</v>
      </c>
      <c r="L1105" t="s">
        <v>226</v>
      </c>
      <c r="M1105" t="s">
        <v>110</v>
      </c>
      <c r="R1105" t="s">
        <v>6091</v>
      </c>
      <c r="W1105" t="s">
        <v>6094</v>
      </c>
      <c r="X1105" t="s">
        <v>6095</v>
      </c>
      <c r="Y1105" t="s">
        <v>126</v>
      </c>
      <c r="Z1105" t="s">
        <v>114</v>
      </c>
      <c r="AA1105" t="s">
        <v>6096</v>
      </c>
      <c r="AB1105" t="s">
        <v>128</v>
      </c>
      <c r="AC1105" t="s">
        <v>117</v>
      </c>
      <c r="AD1105" t="s">
        <v>110</v>
      </c>
      <c r="AE1105" t="s">
        <v>118</v>
      </c>
      <c r="AF1105" t="s">
        <v>822</v>
      </c>
      <c r="AG1105" t="s">
        <v>119</v>
      </c>
    </row>
    <row r="1106" spans="1:33" x14ac:dyDescent="0.25">
      <c r="C1106" t="s">
        <v>6097</v>
      </c>
      <c r="G1106" t="s">
        <v>6098</v>
      </c>
      <c r="H1106" t="s">
        <v>6099</v>
      </c>
      <c r="J1106" t="s">
        <v>6100</v>
      </c>
      <c r="K1106" t="s">
        <v>6101</v>
      </c>
      <c r="L1106" t="s">
        <v>446</v>
      </c>
      <c r="M1106" t="s">
        <v>110</v>
      </c>
      <c r="N1106" t="s">
        <v>6102</v>
      </c>
      <c r="O1106" t="s">
        <v>455</v>
      </c>
      <c r="P1106" t="s">
        <v>114</v>
      </c>
      <c r="Q1106">
        <v>11217</v>
      </c>
      <c r="AC1106" t="s">
        <v>117</v>
      </c>
      <c r="AD1106" t="s">
        <v>110</v>
      </c>
      <c r="AE1106" t="s">
        <v>449</v>
      </c>
      <c r="AG1106" t="s">
        <v>119</v>
      </c>
    </row>
    <row r="1107" spans="1:33" x14ac:dyDescent="0.25">
      <c r="A1107">
        <v>1467622456</v>
      </c>
      <c r="B1107">
        <v>3231876</v>
      </c>
      <c r="C1107" t="s">
        <v>6103</v>
      </c>
      <c r="D1107" t="s">
        <v>6104</v>
      </c>
      <c r="E1107" t="s">
        <v>6105</v>
      </c>
      <c r="G1107" t="s">
        <v>379</v>
      </c>
      <c r="H1107" t="s">
        <v>819</v>
      </c>
      <c r="J1107" t="s">
        <v>381</v>
      </c>
      <c r="L1107" t="s">
        <v>122</v>
      </c>
      <c r="M1107" t="s">
        <v>123</v>
      </c>
      <c r="R1107" t="s">
        <v>6103</v>
      </c>
      <c r="W1107" t="s">
        <v>6105</v>
      </c>
      <c r="X1107" t="s">
        <v>6106</v>
      </c>
      <c r="Y1107" t="s">
        <v>5053</v>
      </c>
      <c r="Z1107" t="s">
        <v>114</v>
      </c>
      <c r="AA1107" t="s">
        <v>6107</v>
      </c>
      <c r="AB1107" t="s">
        <v>128</v>
      </c>
      <c r="AC1107" t="s">
        <v>117</v>
      </c>
      <c r="AD1107" t="s">
        <v>110</v>
      </c>
      <c r="AE1107" t="s">
        <v>118</v>
      </c>
      <c r="AG1107" t="s">
        <v>119</v>
      </c>
    </row>
    <row r="1108" spans="1:33" x14ac:dyDescent="0.25">
      <c r="A1108">
        <v>1225024987</v>
      </c>
      <c r="B1108">
        <v>1502749</v>
      </c>
      <c r="C1108" t="s">
        <v>6108</v>
      </c>
      <c r="D1108" t="s">
        <v>6109</v>
      </c>
      <c r="E1108" t="s">
        <v>6110</v>
      </c>
      <c r="G1108" t="s">
        <v>591</v>
      </c>
      <c r="H1108" t="s">
        <v>592</v>
      </c>
      <c r="L1108" t="s">
        <v>226</v>
      </c>
      <c r="M1108" t="s">
        <v>123</v>
      </c>
      <c r="R1108" t="s">
        <v>6108</v>
      </c>
      <c r="W1108" t="s">
        <v>6108</v>
      </c>
      <c r="X1108" t="s">
        <v>6111</v>
      </c>
      <c r="Y1108" t="s">
        <v>532</v>
      </c>
      <c r="Z1108" t="s">
        <v>114</v>
      </c>
      <c r="AA1108" t="s">
        <v>6112</v>
      </c>
      <c r="AB1108" t="s">
        <v>128</v>
      </c>
      <c r="AC1108" t="s">
        <v>117</v>
      </c>
      <c r="AD1108" t="s">
        <v>110</v>
      </c>
      <c r="AE1108" t="s">
        <v>118</v>
      </c>
      <c r="AF1108" t="s">
        <v>822</v>
      </c>
      <c r="AG1108" t="s">
        <v>119</v>
      </c>
    </row>
    <row r="1109" spans="1:33" x14ac:dyDescent="0.25">
      <c r="C1109" t="s">
        <v>6113</v>
      </c>
      <c r="G1109" t="s">
        <v>6114</v>
      </c>
      <c r="H1109" t="s">
        <v>6115</v>
      </c>
      <c r="J1109" t="s">
        <v>6116</v>
      </c>
      <c r="K1109" t="s">
        <v>6101</v>
      </c>
      <c r="L1109" t="s">
        <v>446</v>
      </c>
      <c r="M1109" t="s">
        <v>110</v>
      </c>
      <c r="N1109" t="s">
        <v>6117</v>
      </c>
      <c r="O1109" t="s">
        <v>455</v>
      </c>
      <c r="P1109" t="s">
        <v>114</v>
      </c>
      <c r="Q1109">
        <v>11207</v>
      </c>
      <c r="AC1109" t="s">
        <v>117</v>
      </c>
      <c r="AD1109" t="s">
        <v>110</v>
      </c>
      <c r="AE1109" t="s">
        <v>449</v>
      </c>
      <c r="AG1109" t="s">
        <v>119</v>
      </c>
    </row>
    <row r="1110" spans="1:33" x14ac:dyDescent="0.25">
      <c r="C1110" t="s">
        <v>6118</v>
      </c>
      <c r="G1110" t="s">
        <v>6114</v>
      </c>
      <c r="H1110" t="s">
        <v>6115</v>
      </c>
      <c r="J1110" t="s">
        <v>6116</v>
      </c>
      <c r="K1110" t="s">
        <v>6101</v>
      </c>
      <c r="L1110" t="s">
        <v>446</v>
      </c>
      <c r="M1110" t="s">
        <v>110</v>
      </c>
      <c r="N1110" t="s">
        <v>6117</v>
      </c>
      <c r="O1110" t="s">
        <v>455</v>
      </c>
      <c r="P1110" t="s">
        <v>114</v>
      </c>
      <c r="Q1110">
        <v>11207</v>
      </c>
      <c r="AC1110" t="s">
        <v>117</v>
      </c>
      <c r="AD1110" t="s">
        <v>110</v>
      </c>
      <c r="AE1110" t="s">
        <v>449</v>
      </c>
      <c r="AG1110" t="s">
        <v>119</v>
      </c>
    </row>
    <row r="1111" spans="1:33" x14ac:dyDescent="0.25">
      <c r="C1111" t="s">
        <v>6119</v>
      </c>
      <c r="G1111" t="s">
        <v>6114</v>
      </c>
      <c r="H1111" t="s">
        <v>6115</v>
      </c>
      <c r="J1111" t="s">
        <v>6116</v>
      </c>
      <c r="K1111" t="s">
        <v>6101</v>
      </c>
      <c r="L1111" t="s">
        <v>446</v>
      </c>
      <c r="M1111" t="s">
        <v>110</v>
      </c>
      <c r="N1111" t="s">
        <v>6117</v>
      </c>
      <c r="O1111" t="s">
        <v>455</v>
      </c>
      <c r="P1111" t="s">
        <v>114</v>
      </c>
      <c r="Q1111">
        <v>11207</v>
      </c>
      <c r="AC1111" t="s">
        <v>117</v>
      </c>
      <c r="AD1111" t="s">
        <v>110</v>
      </c>
      <c r="AE1111" t="s">
        <v>449</v>
      </c>
      <c r="AG1111" t="s">
        <v>119</v>
      </c>
    </row>
    <row r="1112" spans="1:33" x14ac:dyDescent="0.25">
      <c r="A1112">
        <v>1801159033</v>
      </c>
      <c r="B1112">
        <v>3497069</v>
      </c>
      <c r="C1112" t="s">
        <v>6120</v>
      </c>
      <c r="D1112" t="s">
        <v>6121</v>
      </c>
      <c r="E1112" t="s">
        <v>6122</v>
      </c>
      <c r="G1112" t="s">
        <v>379</v>
      </c>
      <c r="H1112" t="s">
        <v>819</v>
      </c>
      <c r="J1112" t="s">
        <v>381</v>
      </c>
      <c r="L1112" t="s">
        <v>37</v>
      </c>
      <c r="M1112" t="s">
        <v>110</v>
      </c>
      <c r="R1112" t="s">
        <v>6120</v>
      </c>
      <c r="W1112" t="s">
        <v>6122</v>
      </c>
      <c r="X1112" t="s">
        <v>6123</v>
      </c>
      <c r="Y1112" t="s">
        <v>151</v>
      </c>
      <c r="Z1112" t="s">
        <v>114</v>
      </c>
      <c r="AA1112" t="s">
        <v>6124</v>
      </c>
      <c r="AB1112" t="s">
        <v>367</v>
      </c>
      <c r="AC1112" t="s">
        <v>117</v>
      </c>
      <c r="AD1112" t="s">
        <v>110</v>
      </c>
      <c r="AE1112" t="s">
        <v>118</v>
      </c>
      <c r="AG1112" t="s">
        <v>119</v>
      </c>
    </row>
    <row r="1113" spans="1:33" x14ac:dyDescent="0.25">
      <c r="A1113">
        <v>1821049164</v>
      </c>
      <c r="B1113">
        <v>2997491</v>
      </c>
      <c r="C1113" t="s">
        <v>6125</v>
      </c>
      <c r="D1113" t="s">
        <v>6126</v>
      </c>
      <c r="E1113" t="s">
        <v>6127</v>
      </c>
      <c r="G1113" t="s">
        <v>6128</v>
      </c>
      <c r="H1113" t="s">
        <v>6129</v>
      </c>
      <c r="J1113" t="s">
        <v>6130</v>
      </c>
      <c r="L1113" t="s">
        <v>1039</v>
      </c>
      <c r="M1113" t="s">
        <v>123</v>
      </c>
      <c r="R1113" t="s">
        <v>6125</v>
      </c>
      <c r="W1113" t="s">
        <v>6131</v>
      </c>
      <c r="X1113" t="s">
        <v>6132</v>
      </c>
      <c r="Y1113" t="s">
        <v>126</v>
      </c>
      <c r="Z1113" t="s">
        <v>114</v>
      </c>
      <c r="AA1113" t="s">
        <v>6133</v>
      </c>
      <c r="AB1113" t="s">
        <v>849</v>
      </c>
      <c r="AC1113" t="s">
        <v>117</v>
      </c>
      <c r="AD1113" t="s">
        <v>110</v>
      </c>
      <c r="AE1113" t="s">
        <v>118</v>
      </c>
      <c r="AG1113" t="s">
        <v>119</v>
      </c>
    </row>
    <row r="1114" spans="1:33" x14ac:dyDescent="0.25">
      <c r="A1114">
        <v>1902831175</v>
      </c>
      <c r="B1114">
        <v>2728518</v>
      </c>
      <c r="C1114" t="s">
        <v>6134</v>
      </c>
      <c r="D1114" t="s">
        <v>6135</v>
      </c>
      <c r="E1114" t="s">
        <v>6136</v>
      </c>
      <c r="G1114" t="s">
        <v>591</v>
      </c>
      <c r="H1114" t="s">
        <v>592</v>
      </c>
      <c r="L1114" t="s">
        <v>226</v>
      </c>
      <c r="M1114" t="s">
        <v>110</v>
      </c>
      <c r="R1114" t="s">
        <v>6134</v>
      </c>
      <c r="W1114" t="s">
        <v>6136</v>
      </c>
      <c r="X1114" t="s">
        <v>6137</v>
      </c>
      <c r="Y1114" t="s">
        <v>551</v>
      </c>
      <c r="Z1114" t="s">
        <v>114</v>
      </c>
      <c r="AA1114" t="s">
        <v>6138</v>
      </c>
      <c r="AB1114" t="s">
        <v>128</v>
      </c>
      <c r="AC1114" t="s">
        <v>117</v>
      </c>
      <c r="AD1114" t="s">
        <v>110</v>
      </c>
      <c r="AE1114" t="s">
        <v>118</v>
      </c>
      <c r="AF1114" t="s">
        <v>822</v>
      </c>
      <c r="AG1114" t="s">
        <v>119</v>
      </c>
    </row>
    <row r="1115" spans="1:33" x14ac:dyDescent="0.25">
      <c r="A1115">
        <v>1871590406</v>
      </c>
      <c r="B1115">
        <v>1135322</v>
      </c>
      <c r="C1115" t="s">
        <v>6139</v>
      </c>
      <c r="D1115" t="s">
        <v>6140</v>
      </c>
      <c r="E1115" t="s">
        <v>6141</v>
      </c>
      <c r="G1115" t="s">
        <v>591</v>
      </c>
      <c r="H1115" t="s">
        <v>592</v>
      </c>
      <c r="L1115" t="s">
        <v>226</v>
      </c>
      <c r="M1115" t="s">
        <v>123</v>
      </c>
      <c r="R1115" t="s">
        <v>6139</v>
      </c>
      <c r="W1115" t="s">
        <v>6141</v>
      </c>
      <c r="X1115" t="s">
        <v>6142</v>
      </c>
      <c r="Y1115" t="s">
        <v>151</v>
      </c>
      <c r="Z1115" t="s">
        <v>114</v>
      </c>
      <c r="AA1115" t="s">
        <v>6143</v>
      </c>
      <c r="AB1115" t="s">
        <v>128</v>
      </c>
      <c r="AC1115" t="s">
        <v>117</v>
      </c>
      <c r="AD1115" t="s">
        <v>110</v>
      </c>
      <c r="AE1115" t="s">
        <v>118</v>
      </c>
      <c r="AF1115" t="s">
        <v>822</v>
      </c>
      <c r="AG1115" t="s">
        <v>119</v>
      </c>
    </row>
    <row r="1116" spans="1:33" x14ac:dyDescent="0.25">
      <c r="A1116">
        <v>1730100595</v>
      </c>
      <c r="B1116">
        <v>434708</v>
      </c>
      <c r="C1116" t="s">
        <v>6144</v>
      </c>
      <c r="D1116" t="s">
        <v>6145</v>
      </c>
      <c r="E1116" t="s">
        <v>6146</v>
      </c>
      <c r="G1116" t="s">
        <v>591</v>
      </c>
      <c r="H1116" t="s">
        <v>592</v>
      </c>
      <c r="L1116" t="s">
        <v>122</v>
      </c>
      <c r="M1116" t="s">
        <v>110</v>
      </c>
      <c r="R1116" t="s">
        <v>6144</v>
      </c>
      <c r="W1116" t="s">
        <v>6147</v>
      </c>
      <c r="X1116" t="s">
        <v>6148</v>
      </c>
      <c r="Y1116" t="s">
        <v>365</v>
      </c>
      <c r="Z1116" t="s">
        <v>114</v>
      </c>
      <c r="AA1116" t="s">
        <v>6149</v>
      </c>
      <c r="AB1116" t="s">
        <v>128</v>
      </c>
      <c r="AC1116" t="s">
        <v>117</v>
      </c>
      <c r="AD1116" t="s">
        <v>110</v>
      </c>
      <c r="AE1116" t="s">
        <v>118</v>
      </c>
      <c r="AF1116" t="s">
        <v>822</v>
      </c>
      <c r="AG1116" t="s">
        <v>119</v>
      </c>
    </row>
    <row r="1117" spans="1:33" x14ac:dyDescent="0.25">
      <c r="A1117">
        <v>1609946722</v>
      </c>
      <c r="B1117">
        <v>1886740</v>
      </c>
      <c r="C1117" t="s">
        <v>6150</v>
      </c>
      <c r="D1117" t="s">
        <v>6151</v>
      </c>
      <c r="E1117" t="s">
        <v>6152</v>
      </c>
      <c r="G1117" t="s">
        <v>591</v>
      </c>
      <c r="H1117" t="s">
        <v>592</v>
      </c>
      <c r="L1117" t="s">
        <v>226</v>
      </c>
      <c r="M1117" t="s">
        <v>110</v>
      </c>
      <c r="R1117" t="s">
        <v>6150</v>
      </c>
      <c r="W1117" t="s">
        <v>6152</v>
      </c>
      <c r="X1117" t="s">
        <v>6153</v>
      </c>
      <c r="Y1117" t="s">
        <v>143</v>
      </c>
      <c r="Z1117" t="s">
        <v>114</v>
      </c>
      <c r="AA1117" t="s">
        <v>6154</v>
      </c>
      <c r="AB1117" t="s">
        <v>128</v>
      </c>
      <c r="AC1117" t="s">
        <v>117</v>
      </c>
      <c r="AD1117" t="s">
        <v>110</v>
      </c>
      <c r="AE1117" t="s">
        <v>118</v>
      </c>
      <c r="AF1117" t="s">
        <v>822</v>
      </c>
      <c r="AG1117" t="s">
        <v>119</v>
      </c>
    </row>
    <row r="1118" spans="1:33" x14ac:dyDescent="0.25">
      <c r="A1118">
        <v>1639230220</v>
      </c>
      <c r="B1118">
        <v>370374</v>
      </c>
      <c r="C1118" t="s">
        <v>6155</v>
      </c>
      <c r="D1118" t="s">
        <v>6156</v>
      </c>
      <c r="E1118" t="s">
        <v>6157</v>
      </c>
      <c r="G1118" t="s">
        <v>591</v>
      </c>
      <c r="H1118" t="s">
        <v>592</v>
      </c>
      <c r="L1118" t="s">
        <v>140</v>
      </c>
      <c r="M1118" t="s">
        <v>123</v>
      </c>
      <c r="R1118" t="s">
        <v>6155</v>
      </c>
      <c r="W1118" t="s">
        <v>6157</v>
      </c>
      <c r="X1118" t="s">
        <v>6158</v>
      </c>
      <c r="Y1118" t="s">
        <v>384</v>
      </c>
      <c r="Z1118" t="s">
        <v>114</v>
      </c>
      <c r="AA1118" t="s">
        <v>6159</v>
      </c>
      <c r="AB1118" t="s">
        <v>128</v>
      </c>
      <c r="AC1118" t="s">
        <v>117</v>
      </c>
      <c r="AD1118" t="s">
        <v>110</v>
      </c>
      <c r="AE1118" t="s">
        <v>118</v>
      </c>
      <c r="AF1118" t="s">
        <v>822</v>
      </c>
      <c r="AG1118" t="s">
        <v>119</v>
      </c>
    </row>
    <row r="1119" spans="1:33" x14ac:dyDescent="0.25">
      <c r="A1119">
        <v>1871686097</v>
      </c>
      <c r="B1119">
        <v>2155466</v>
      </c>
      <c r="C1119" t="s">
        <v>6160</v>
      </c>
      <c r="D1119" t="s">
        <v>6161</v>
      </c>
      <c r="E1119" t="s">
        <v>6162</v>
      </c>
      <c r="G1119" t="s">
        <v>591</v>
      </c>
      <c r="H1119" t="s">
        <v>592</v>
      </c>
      <c r="L1119" t="s">
        <v>140</v>
      </c>
      <c r="M1119" t="s">
        <v>110</v>
      </c>
      <c r="R1119" t="s">
        <v>6160</v>
      </c>
      <c r="W1119" t="s">
        <v>6162</v>
      </c>
      <c r="X1119" t="s">
        <v>6163</v>
      </c>
      <c r="Y1119" t="s">
        <v>6164</v>
      </c>
      <c r="Z1119" t="s">
        <v>114</v>
      </c>
      <c r="AA1119" t="s">
        <v>6165</v>
      </c>
      <c r="AB1119" t="s">
        <v>128</v>
      </c>
      <c r="AC1119" t="s">
        <v>117</v>
      </c>
      <c r="AD1119" t="s">
        <v>110</v>
      </c>
      <c r="AE1119" t="s">
        <v>118</v>
      </c>
      <c r="AF1119" t="s">
        <v>822</v>
      </c>
      <c r="AG1119" t="s">
        <v>119</v>
      </c>
    </row>
    <row r="1120" spans="1:33" x14ac:dyDescent="0.25">
      <c r="A1120">
        <v>1598709388</v>
      </c>
      <c r="B1120">
        <v>2693887</v>
      </c>
      <c r="C1120" t="s">
        <v>6166</v>
      </c>
      <c r="D1120" t="s">
        <v>6167</v>
      </c>
      <c r="E1120" t="s">
        <v>6168</v>
      </c>
      <c r="G1120" t="s">
        <v>379</v>
      </c>
      <c r="H1120" t="s">
        <v>380</v>
      </c>
      <c r="J1120" t="s">
        <v>381</v>
      </c>
      <c r="L1120" t="s">
        <v>234</v>
      </c>
      <c r="M1120" t="s">
        <v>123</v>
      </c>
      <c r="R1120" t="s">
        <v>6169</v>
      </c>
      <c r="W1120" t="s">
        <v>6168</v>
      </c>
      <c r="X1120" t="s">
        <v>6170</v>
      </c>
      <c r="Y1120" t="s">
        <v>151</v>
      </c>
      <c r="Z1120" t="s">
        <v>114</v>
      </c>
      <c r="AA1120" t="s">
        <v>6171</v>
      </c>
      <c r="AB1120" t="s">
        <v>128</v>
      </c>
      <c r="AC1120" t="s">
        <v>117</v>
      </c>
      <c r="AD1120" t="s">
        <v>110</v>
      </c>
      <c r="AE1120" t="s">
        <v>118</v>
      </c>
      <c r="AF1120" t="s">
        <v>340</v>
      </c>
      <c r="AG1120" t="s">
        <v>119</v>
      </c>
    </row>
    <row r="1121" spans="1:33" x14ac:dyDescent="0.25">
      <c r="C1121" t="s">
        <v>6172</v>
      </c>
      <c r="G1121" t="s">
        <v>6173</v>
      </c>
      <c r="H1121" t="s">
        <v>6174</v>
      </c>
      <c r="J1121" t="s">
        <v>6175</v>
      </c>
      <c r="K1121" t="s">
        <v>397</v>
      </c>
      <c r="L1121" t="s">
        <v>446</v>
      </c>
      <c r="M1121" t="s">
        <v>110</v>
      </c>
      <c r="N1121" t="s">
        <v>6176</v>
      </c>
      <c r="O1121" t="s">
        <v>6177</v>
      </c>
      <c r="P1121" t="s">
        <v>114</v>
      </c>
      <c r="Q1121">
        <v>11570</v>
      </c>
      <c r="AC1121" t="s">
        <v>117</v>
      </c>
      <c r="AD1121" t="s">
        <v>110</v>
      </c>
      <c r="AE1121" t="s">
        <v>449</v>
      </c>
      <c r="AG1121" t="s">
        <v>119</v>
      </c>
    </row>
    <row r="1122" spans="1:33" x14ac:dyDescent="0.25">
      <c r="A1122">
        <v>1215292305</v>
      </c>
      <c r="B1122">
        <v>3785206</v>
      </c>
      <c r="C1122" t="s">
        <v>6178</v>
      </c>
      <c r="D1122" t="s">
        <v>6179</v>
      </c>
      <c r="E1122" t="s">
        <v>6180</v>
      </c>
      <c r="G1122" t="s">
        <v>6181</v>
      </c>
      <c r="H1122" t="s">
        <v>6182</v>
      </c>
      <c r="J1122" t="s">
        <v>6183</v>
      </c>
      <c r="L1122" t="s">
        <v>68</v>
      </c>
      <c r="M1122" t="s">
        <v>123</v>
      </c>
      <c r="R1122" t="s">
        <v>6178</v>
      </c>
      <c r="W1122" t="s">
        <v>6180</v>
      </c>
      <c r="X1122" t="s">
        <v>6184</v>
      </c>
      <c r="Y1122" t="s">
        <v>258</v>
      </c>
      <c r="Z1122" t="s">
        <v>114</v>
      </c>
      <c r="AA1122" t="s">
        <v>6185</v>
      </c>
      <c r="AB1122" t="s">
        <v>470</v>
      </c>
      <c r="AC1122" t="s">
        <v>117</v>
      </c>
      <c r="AD1122" t="s">
        <v>110</v>
      </c>
      <c r="AE1122" t="s">
        <v>118</v>
      </c>
      <c r="AG1122" t="s">
        <v>119</v>
      </c>
    </row>
    <row r="1123" spans="1:33" x14ac:dyDescent="0.25">
      <c r="A1123">
        <v>1336347251</v>
      </c>
      <c r="B1123">
        <v>2738301</v>
      </c>
      <c r="C1123" t="s">
        <v>6186</v>
      </c>
      <c r="D1123" t="s">
        <v>6187</v>
      </c>
      <c r="E1123" t="s">
        <v>6188</v>
      </c>
      <c r="G1123" t="s">
        <v>6189</v>
      </c>
      <c r="H1123" t="s">
        <v>1028</v>
      </c>
      <c r="J1123" t="s">
        <v>6190</v>
      </c>
      <c r="L1123" t="s">
        <v>6191</v>
      </c>
      <c r="M1123" t="s">
        <v>123</v>
      </c>
      <c r="R1123" t="s">
        <v>6192</v>
      </c>
      <c r="W1123" t="s">
        <v>6193</v>
      </c>
      <c r="X1123" t="s">
        <v>6194</v>
      </c>
      <c r="Y1123" t="s">
        <v>6195</v>
      </c>
      <c r="Z1123" t="s">
        <v>114</v>
      </c>
      <c r="AA1123" t="s">
        <v>6196</v>
      </c>
      <c r="AB1123" t="s">
        <v>470</v>
      </c>
      <c r="AC1123" t="s">
        <v>117</v>
      </c>
      <c r="AD1123" t="s">
        <v>110</v>
      </c>
      <c r="AE1123" t="s">
        <v>118</v>
      </c>
      <c r="AG1123" t="s">
        <v>119</v>
      </c>
    </row>
    <row r="1124" spans="1:33" x14ac:dyDescent="0.25">
      <c r="A1124">
        <v>1386953735</v>
      </c>
      <c r="B1124">
        <v>3431867</v>
      </c>
      <c r="C1124" t="s">
        <v>6197</v>
      </c>
      <c r="D1124" t="s">
        <v>6198</v>
      </c>
      <c r="E1124" t="s">
        <v>6199</v>
      </c>
      <c r="G1124" t="s">
        <v>3153</v>
      </c>
      <c r="H1124" t="s">
        <v>3154</v>
      </c>
      <c r="J1124" t="s">
        <v>3155</v>
      </c>
      <c r="L1124" t="s">
        <v>37</v>
      </c>
      <c r="M1124" t="s">
        <v>110</v>
      </c>
      <c r="R1124" t="s">
        <v>6197</v>
      </c>
      <c r="W1124" t="s">
        <v>6199</v>
      </c>
      <c r="X1124" t="s">
        <v>6200</v>
      </c>
      <c r="Y1124" t="s">
        <v>1404</v>
      </c>
      <c r="Z1124" t="s">
        <v>114</v>
      </c>
      <c r="AA1124" t="s">
        <v>6201</v>
      </c>
      <c r="AB1124" t="s">
        <v>367</v>
      </c>
      <c r="AC1124" t="s">
        <v>117</v>
      </c>
      <c r="AD1124" t="s">
        <v>110</v>
      </c>
      <c r="AE1124" t="s">
        <v>118</v>
      </c>
      <c r="AG1124" t="s">
        <v>119</v>
      </c>
    </row>
    <row r="1125" spans="1:33" x14ac:dyDescent="0.25">
      <c r="A1125">
        <v>1508859687</v>
      </c>
      <c r="B1125">
        <v>309559</v>
      </c>
      <c r="C1125" t="s">
        <v>6202</v>
      </c>
      <c r="D1125" t="s">
        <v>6203</v>
      </c>
      <c r="E1125" t="s">
        <v>6204</v>
      </c>
      <c r="G1125" t="s">
        <v>6205</v>
      </c>
      <c r="H1125" t="s">
        <v>6206</v>
      </c>
      <c r="J1125" t="s">
        <v>6207</v>
      </c>
      <c r="L1125" t="s">
        <v>1039</v>
      </c>
      <c r="M1125" t="s">
        <v>123</v>
      </c>
      <c r="R1125" t="s">
        <v>6208</v>
      </c>
      <c r="W1125" t="s">
        <v>6204</v>
      </c>
      <c r="Y1125" t="s">
        <v>126</v>
      </c>
      <c r="Z1125" t="s">
        <v>114</v>
      </c>
      <c r="AA1125" t="s">
        <v>6209</v>
      </c>
      <c r="AB1125" t="s">
        <v>849</v>
      </c>
      <c r="AC1125" t="s">
        <v>117</v>
      </c>
      <c r="AD1125" t="s">
        <v>110</v>
      </c>
      <c r="AE1125" t="s">
        <v>118</v>
      </c>
      <c r="AG1125" t="s">
        <v>119</v>
      </c>
    </row>
    <row r="1126" spans="1:33" x14ac:dyDescent="0.25">
      <c r="A1126">
        <v>1598826984</v>
      </c>
      <c r="B1126">
        <v>3711002</v>
      </c>
      <c r="C1126" t="s">
        <v>6210</v>
      </c>
      <c r="D1126" t="s">
        <v>6211</v>
      </c>
      <c r="E1126" t="s">
        <v>6212</v>
      </c>
      <c r="G1126" t="s">
        <v>3161</v>
      </c>
      <c r="H1126" t="s">
        <v>3162</v>
      </c>
      <c r="J1126" t="s">
        <v>3163</v>
      </c>
      <c r="L1126" t="s">
        <v>37</v>
      </c>
      <c r="M1126" t="s">
        <v>110</v>
      </c>
      <c r="R1126" t="s">
        <v>6210</v>
      </c>
      <c r="W1126" t="s">
        <v>6212</v>
      </c>
      <c r="X1126" t="s">
        <v>6213</v>
      </c>
      <c r="Y1126" t="s">
        <v>151</v>
      </c>
      <c r="Z1126" t="s">
        <v>114</v>
      </c>
      <c r="AA1126" t="s">
        <v>6214</v>
      </c>
      <c r="AB1126" t="s">
        <v>367</v>
      </c>
      <c r="AC1126" t="s">
        <v>117</v>
      </c>
      <c r="AD1126" t="s">
        <v>110</v>
      </c>
      <c r="AE1126" t="s">
        <v>118</v>
      </c>
      <c r="AG1126" t="s">
        <v>119</v>
      </c>
    </row>
    <row r="1127" spans="1:33" x14ac:dyDescent="0.25">
      <c r="A1127">
        <v>1619059052</v>
      </c>
      <c r="B1127">
        <v>1438233</v>
      </c>
      <c r="C1127" t="s">
        <v>1802</v>
      </c>
      <c r="D1127" t="s">
        <v>6215</v>
      </c>
      <c r="E1127" t="s">
        <v>6216</v>
      </c>
      <c r="G1127" t="s">
        <v>6217</v>
      </c>
      <c r="H1127" t="s">
        <v>6218</v>
      </c>
      <c r="J1127" t="s">
        <v>6219</v>
      </c>
      <c r="L1127" t="s">
        <v>15</v>
      </c>
      <c r="M1127" t="s">
        <v>123</v>
      </c>
      <c r="R1127" t="s">
        <v>1802</v>
      </c>
      <c r="W1127" t="s">
        <v>6216</v>
      </c>
      <c r="X1127" t="s">
        <v>6220</v>
      </c>
      <c r="Y1127" t="s">
        <v>1505</v>
      </c>
      <c r="Z1127" t="s">
        <v>114</v>
      </c>
      <c r="AA1127" t="s">
        <v>6221</v>
      </c>
      <c r="AB1127" t="s">
        <v>421</v>
      </c>
      <c r="AC1127" t="s">
        <v>117</v>
      </c>
      <c r="AD1127" t="s">
        <v>110</v>
      </c>
      <c r="AE1127" t="s">
        <v>118</v>
      </c>
      <c r="AG1127" t="s">
        <v>119</v>
      </c>
    </row>
    <row r="1128" spans="1:33" x14ac:dyDescent="0.25">
      <c r="A1128">
        <v>1588616668</v>
      </c>
      <c r="B1128">
        <v>2717595</v>
      </c>
      <c r="C1128" t="s">
        <v>6222</v>
      </c>
      <c r="D1128" t="s">
        <v>6223</v>
      </c>
      <c r="E1128" t="s">
        <v>6224</v>
      </c>
      <c r="G1128" t="s">
        <v>6225</v>
      </c>
      <c r="H1128" t="s">
        <v>6226</v>
      </c>
      <c r="J1128" t="s">
        <v>6227</v>
      </c>
      <c r="L1128" t="s">
        <v>226</v>
      </c>
      <c r="M1128" t="s">
        <v>123</v>
      </c>
      <c r="R1128" t="s">
        <v>6228</v>
      </c>
      <c r="W1128" t="s">
        <v>6224</v>
      </c>
      <c r="X1128" t="s">
        <v>6229</v>
      </c>
      <c r="Y1128" t="s">
        <v>126</v>
      </c>
      <c r="Z1128" t="s">
        <v>114</v>
      </c>
      <c r="AA1128" t="s">
        <v>6230</v>
      </c>
      <c r="AB1128" t="s">
        <v>128</v>
      </c>
      <c r="AC1128" t="s">
        <v>117</v>
      </c>
      <c r="AD1128" t="s">
        <v>110</v>
      </c>
      <c r="AE1128" t="s">
        <v>118</v>
      </c>
      <c r="AF1128" t="s">
        <v>368</v>
      </c>
      <c r="AG1128" t="s">
        <v>119</v>
      </c>
    </row>
    <row r="1129" spans="1:33" x14ac:dyDescent="0.25">
      <c r="A1129">
        <v>1588848444</v>
      </c>
      <c r="B1129">
        <v>3143675</v>
      </c>
      <c r="C1129" t="s">
        <v>6231</v>
      </c>
      <c r="D1129" t="s">
        <v>6232</v>
      </c>
      <c r="E1129" t="s">
        <v>6231</v>
      </c>
      <c r="G1129" t="s">
        <v>361</v>
      </c>
      <c r="H1129" t="s">
        <v>362</v>
      </c>
      <c r="J1129" t="s">
        <v>678</v>
      </c>
      <c r="L1129" t="s">
        <v>37</v>
      </c>
      <c r="M1129" t="s">
        <v>110</v>
      </c>
      <c r="R1129" t="s">
        <v>6231</v>
      </c>
      <c r="W1129" t="s">
        <v>6233</v>
      </c>
      <c r="X1129" t="s">
        <v>6234</v>
      </c>
      <c r="Y1129" t="s">
        <v>126</v>
      </c>
      <c r="Z1129" t="s">
        <v>114</v>
      </c>
      <c r="AA1129" t="s">
        <v>6235</v>
      </c>
      <c r="AB1129" t="s">
        <v>367</v>
      </c>
      <c r="AC1129" t="s">
        <v>117</v>
      </c>
      <c r="AD1129" t="s">
        <v>110</v>
      </c>
      <c r="AE1129" t="s">
        <v>118</v>
      </c>
      <c r="AF1129" t="s">
        <v>368</v>
      </c>
      <c r="AG1129" t="s">
        <v>119</v>
      </c>
    </row>
    <row r="1130" spans="1:33" x14ac:dyDescent="0.25">
      <c r="A1130">
        <v>1588900591</v>
      </c>
      <c r="C1130" t="s">
        <v>6236</v>
      </c>
      <c r="G1130" t="s">
        <v>361</v>
      </c>
      <c r="H1130" t="s">
        <v>1304</v>
      </c>
      <c r="J1130" t="s">
        <v>363</v>
      </c>
      <c r="K1130" t="s">
        <v>165</v>
      </c>
      <c r="L1130" t="s">
        <v>166</v>
      </c>
      <c r="M1130" t="s">
        <v>110</v>
      </c>
      <c r="R1130" t="s">
        <v>6236</v>
      </c>
      <c r="S1130" t="s">
        <v>6237</v>
      </c>
      <c r="T1130" t="s">
        <v>551</v>
      </c>
      <c r="U1130" t="s">
        <v>114</v>
      </c>
      <c r="V1130">
        <v>113727941</v>
      </c>
      <c r="AC1130" t="s">
        <v>117</v>
      </c>
      <c r="AD1130" t="s">
        <v>110</v>
      </c>
      <c r="AE1130" t="s">
        <v>169</v>
      </c>
      <c r="AF1130" t="s">
        <v>368</v>
      </c>
      <c r="AG1130" t="s">
        <v>119</v>
      </c>
    </row>
    <row r="1131" spans="1:33" x14ac:dyDescent="0.25">
      <c r="A1131">
        <v>1740504240</v>
      </c>
      <c r="B1131">
        <v>3539640</v>
      </c>
      <c r="C1131" t="s">
        <v>6238</v>
      </c>
      <c r="D1131" t="s">
        <v>6239</v>
      </c>
      <c r="E1131" t="s">
        <v>6238</v>
      </c>
      <c r="G1131" t="s">
        <v>361</v>
      </c>
      <c r="H1131" t="s">
        <v>362</v>
      </c>
      <c r="J1131" t="s">
        <v>363</v>
      </c>
      <c r="L1131" t="s">
        <v>37</v>
      </c>
      <c r="M1131" t="s">
        <v>110</v>
      </c>
      <c r="R1131" t="s">
        <v>6238</v>
      </c>
      <c r="W1131" t="s">
        <v>6238</v>
      </c>
      <c r="X1131" t="s">
        <v>6240</v>
      </c>
      <c r="Y1131" t="s">
        <v>258</v>
      </c>
      <c r="Z1131" t="s">
        <v>114</v>
      </c>
      <c r="AA1131" t="s">
        <v>6241</v>
      </c>
      <c r="AB1131" t="s">
        <v>367</v>
      </c>
      <c r="AC1131" t="s">
        <v>117</v>
      </c>
      <c r="AD1131" t="s">
        <v>110</v>
      </c>
      <c r="AE1131" t="s">
        <v>118</v>
      </c>
      <c r="AF1131" t="s">
        <v>368</v>
      </c>
      <c r="AG1131" t="s">
        <v>119</v>
      </c>
    </row>
    <row r="1132" spans="1:33" x14ac:dyDescent="0.25">
      <c r="A1132">
        <v>1457397994</v>
      </c>
      <c r="B1132">
        <v>2199508</v>
      </c>
      <c r="C1132" t="s">
        <v>6242</v>
      </c>
      <c r="D1132" t="s">
        <v>6243</v>
      </c>
      <c r="E1132" t="s">
        <v>6244</v>
      </c>
      <c r="G1132" t="s">
        <v>379</v>
      </c>
      <c r="H1132" t="s">
        <v>380</v>
      </c>
      <c r="J1132" t="s">
        <v>381</v>
      </c>
      <c r="L1132" t="s">
        <v>226</v>
      </c>
      <c r="M1132" t="s">
        <v>123</v>
      </c>
      <c r="R1132" t="s">
        <v>6245</v>
      </c>
      <c r="W1132" t="s">
        <v>6244</v>
      </c>
      <c r="X1132" t="s">
        <v>6246</v>
      </c>
      <c r="Y1132" t="s">
        <v>126</v>
      </c>
      <c r="Z1132" t="s">
        <v>114</v>
      </c>
      <c r="AA1132" t="s">
        <v>127</v>
      </c>
      <c r="AB1132" t="s">
        <v>128</v>
      </c>
      <c r="AC1132" t="s">
        <v>117</v>
      </c>
      <c r="AD1132" t="s">
        <v>110</v>
      </c>
      <c r="AE1132" t="s">
        <v>118</v>
      </c>
      <c r="AG1132" t="s">
        <v>119</v>
      </c>
    </row>
    <row r="1133" spans="1:33" x14ac:dyDescent="0.25">
      <c r="A1133">
        <v>1982662458</v>
      </c>
      <c r="B1133">
        <v>1889707</v>
      </c>
      <c r="C1133" t="s">
        <v>6247</v>
      </c>
      <c r="D1133" t="s">
        <v>6248</v>
      </c>
      <c r="E1133" t="s">
        <v>6249</v>
      </c>
      <c r="G1133" t="s">
        <v>379</v>
      </c>
      <c r="H1133" t="s">
        <v>380</v>
      </c>
      <c r="J1133" t="s">
        <v>381</v>
      </c>
      <c r="L1133" t="s">
        <v>226</v>
      </c>
      <c r="M1133" t="s">
        <v>123</v>
      </c>
      <c r="R1133" t="s">
        <v>6250</v>
      </c>
      <c r="W1133" t="s">
        <v>6249</v>
      </c>
      <c r="X1133" t="s">
        <v>6251</v>
      </c>
      <c r="Y1133" t="s">
        <v>126</v>
      </c>
      <c r="Z1133" t="s">
        <v>114</v>
      </c>
      <c r="AA1133" t="s">
        <v>6252</v>
      </c>
      <c r="AB1133" t="s">
        <v>128</v>
      </c>
      <c r="AC1133" t="s">
        <v>117</v>
      </c>
      <c r="AD1133" t="s">
        <v>110</v>
      </c>
      <c r="AE1133" t="s">
        <v>118</v>
      </c>
      <c r="AF1133" t="s">
        <v>340</v>
      </c>
      <c r="AG1133" t="s">
        <v>119</v>
      </c>
    </row>
    <row r="1134" spans="1:33" x14ac:dyDescent="0.25">
      <c r="A1134">
        <v>1679570246</v>
      </c>
      <c r="B1134">
        <v>1818157</v>
      </c>
      <c r="C1134" t="s">
        <v>6253</v>
      </c>
      <c r="D1134" t="s">
        <v>6254</v>
      </c>
      <c r="E1134" t="s">
        <v>6255</v>
      </c>
      <c r="G1134" t="s">
        <v>379</v>
      </c>
      <c r="H1134" t="s">
        <v>380</v>
      </c>
      <c r="J1134" t="s">
        <v>381</v>
      </c>
      <c r="L1134" t="s">
        <v>226</v>
      </c>
      <c r="M1134" t="s">
        <v>123</v>
      </c>
      <c r="R1134" t="s">
        <v>6256</v>
      </c>
      <c r="W1134" t="s">
        <v>6255</v>
      </c>
      <c r="X1134" t="s">
        <v>1053</v>
      </c>
      <c r="Y1134" t="s">
        <v>258</v>
      </c>
      <c r="Z1134" t="s">
        <v>114</v>
      </c>
      <c r="AA1134" t="s">
        <v>1054</v>
      </c>
      <c r="AB1134" t="s">
        <v>128</v>
      </c>
      <c r="AC1134" t="s">
        <v>117</v>
      </c>
      <c r="AD1134" t="s">
        <v>110</v>
      </c>
      <c r="AE1134" t="s">
        <v>118</v>
      </c>
      <c r="AF1134" t="s">
        <v>340</v>
      </c>
      <c r="AG1134" t="s">
        <v>119</v>
      </c>
    </row>
    <row r="1135" spans="1:33" x14ac:dyDescent="0.25">
      <c r="A1135">
        <v>1255388518</v>
      </c>
      <c r="B1135">
        <v>2171593</v>
      </c>
      <c r="C1135" t="s">
        <v>6257</v>
      </c>
      <c r="D1135" t="s">
        <v>6258</v>
      </c>
      <c r="E1135" t="s">
        <v>6259</v>
      </c>
      <c r="G1135" t="s">
        <v>379</v>
      </c>
      <c r="H1135" t="s">
        <v>380</v>
      </c>
      <c r="J1135" t="s">
        <v>381</v>
      </c>
      <c r="L1135" t="s">
        <v>122</v>
      </c>
      <c r="M1135" t="s">
        <v>123</v>
      </c>
      <c r="R1135" t="s">
        <v>6260</v>
      </c>
      <c r="W1135" t="s">
        <v>6261</v>
      </c>
      <c r="X1135" t="s">
        <v>6262</v>
      </c>
      <c r="Y1135" t="s">
        <v>151</v>
      </c>
      <c r="Z1135" t="s">
        <v>114</v>
      </c>
      <c r="AA1135" t="s">
        <v>6263</v>
      </c>
      <c r="AB1135" t="s">
        <v>128</v>
      </c>
      <c r="AC1135" t="s">
        <v>117</v>
      </c>
      <c r="AD1135" t="s">
        <v>110</v>
      </c>
      <c r="AE1135" t="s">
        <v>118</v>
      </c>
      <c r="AG1135" t="s">
        <v>119</v>
      </c>
    </row>
    <row r="1136" spans="1:33" x14ac:dyDescent="0.25">
      <c r="A1136">
        <v>1437146743</v>
      </c>
      <c r="B1136">
        <v>2652624</v>
      </c>
      <c r="C1136" t="s">
        <v>6264</v>
      </c>
      <c r="D1136" t="s">
        <v>6265</v>
      </c>
      <c r="E1136" t="s">
        <v>6266</v>
      </c>
      <c r="G1136" t="s">
        <v>379</v>
      </c>
      <c r="H1136" t="s">
        <v>380</v>
      </c>
      <c r="J1136" t="s">
        <v>381</v>
      </c>
      <c r="L1136" t="s">
        <v>122</v>
      </c>
      <c r="M1136" t="s">
        <v>123</v>
      </c>
      <c r="R1136" t="s">
        <v>6267</v>
      </c>
      <c r="W1136" t="s">
        <v>6266</v>
      </c>
      <c r="X1136" t="s">
        <v>4844</v>
      </c>
      <c r="Y1136" t="s">
        <v>126</v>
      </c>
      <c r="Z1136" t="s">
        <v>114</v>
      </c>
      <c r="AA1136" t="s">
        <v>4845</v>
      </c>
      <c r="AB1136" t="s">
        <v>128</v>
      </c>
      <c r="AC1136" t="s">
        <v>117</v>
      </c>
      <c r="AD1136" t="s">
        <v>110</v>
      </c>
      <c r="AE1136" t="s">
        <v>118</v>
      </c>
      <c r="AF1136" t="s">
        <v>340</v>
      </c>
      <c r="AG1136" t="s">
        <v>119</v>
      </c>
    </row>
    <row r="1137" spans="1:33" x14ac:dyDescent="0.25">
      <c r="A1137">
        <v>1780682203</v>
      </c>
      <c r="B1137">
        <v>1771571</v>
      </c>
      <c r="C1137" t="s">
        <v>6268</v>
      </c>
      <c r="D1137" t="s">
        <v>6269</v>
      </c>
      <c r="E1137" t="s">
        <v>6270</v>
      </c>
      <c r="G1137" t="s">
        <v>379</v>
      </c>
      <c r="H1137" t="s">
        <v>380</v>
      </c>
      <c r="J1137" t="s">
        <v>381</v>
      </c>
      <c r="L1137" t="s">
        <v>226</v>
      </c>
      <c r="M1137" t="s">
        <v>123</v>
      </c>
      <c r="R1137" t="s">
        <v>6271</v>
      </c>
      <c r="W1137" t="s">
        <v>6272</v>
      </c>
      <c r="X1137" t="s">
        <v>6273</v>
      </c>
      <c r="Y1137" t="s">
        <v>143</v>
      </c>
      <c r="Z1137" t="s">
        <v>114</v>
      </c>
      <c r="AA1137" t="s">
        <v>144</v>
      </c>
      <c r="AB1137" t="s">
        <v>128</v>
      </c>
      <c r="AC1137" t="s">
        <v>117</v>
      </c>
      <c r="AD1137" t="s">
        <v>110</v>
      </c>
      <c r="AE1137" t="s">
        <v>118</v>
      </c>
      <c r="AG1137" t="s">
        <v>119</v>
      </c>
    </row>
    <row r="1138" spans="1:33" x14ac:dyDescent="0.25">
      <c r="A1138">
        <v>1659371078</v>
      </c>
      <c r="B1138">
        <v>2179500</v>
      </c>
      <c r="C1138" t="s">
        <v>6274</v>
      </c>
      <c r="D1138" t="s">
        <v>6275</v>
      </c>
      <c r="E1138" t="s">
        <v>6276</v>
      </c>
      <c r="G1138" t="s">
        <v>379</v>
      </c>
      <c r="H1138" t="s">
        <v>380</v>
      </c>
      <c r="J1138" t="s">
        <v>381</v>
      </c>
      <c r="L1138" t="s">
        <v>226</v>
      </c>
      <c r="M1138" t="s">
        <v>123</v>
      </c>
      <c r="R1138" t="s">
        <v>6277</v>
      </c>
      <c r="W1138" t="s">
        <v>6276</v>
      </c>
      <c r="X1138" t="s">
        <v>6278</v>
      </c>
      <c r="Y1138" t="s">
        <v>258</v>
      </c>
      <c r="Z1138" t="s">
        <v>114</v>
      </c>
      <c r="AA1138" t="s">
        <v>6279</v>
      </c>
      <c r="AB1138" t="s">
        <v>128</v>
      </c>
      <c r="AC1138" t="s">
        <v>117</v>
      </c>
      <c r="AD1138" t="s">
        <v>110</v>
      </c>
      <c r="AE1138" t="s">
        <v>118</v>
      </c>
      <c r="AG1138" t="s">
        <v>119</v>
      </c>
    </row>
    <row r="1139" spans="1:33" x14ac:dyDescent="0.25">
      <c r="A1139">
        <v>1770637522</v>
      </c>
      <c r="B1139">
        <v>3461878</v>
      </c>
      <c r="C1139" t="s">
        <v>6280</v>
      </c>
      <c r="D1139" t="s">
        <v>6281</v>
      </c>
      <c r="E1139" t="s">
        <v>6282</v>
      </c>
      <c r="G1139" t="s">
        <v>334</v>
      </c>
      <c r="H1139" t="s">
        <v>335</v>
      </c>
      <c r="J1139" t="s">
        <v>336</v>
      </c>
      <c r="L1139" t="s">
        <v>37</v>
      </c>
      <c r="M1139" t="s">
        <v>110</v>
      </c>
      <c r="R1139" t="s">
        <v>6280</v>
      </c>
      <c r="W1139" t="s">
        <v>6282</v>
      </c>
      <c r="X1139" t="s">
        <v>6283</v>
      </c>
      <c r="Y1139" t="s">
        <v>258</v>
      </c>
      <c r="Z1139" t="s">
        <v>114</v>
      </c>
      <c r="AA1139" t="s">
        <v>6284</v>
      </c>
      <c r="AB1139" t="s">
        <v>367</v>
      </c>
      <c r="AC1139" t="s">
        <v>117</v>
      </c>
      <c r="AD1139" t="s">
        <v>110</v>
      </c>
      <c r="AE1139" t="s">
        <v>118</v>
      </c>
      <c r="AG1139" t="s">
        <v>119</v>
      </c>
    </row>
    <row r="1140" spans="1:33" x14ac:dyDescent="0.25">
      <c r="A1140">
        <v>1427009430</v>
      </c>
      <c r="B1140">
        <v>2356334</v>
      </c>
      <c r="C1140" t="s">
        <v>6285</v>
      </c>
      <c r="D1140" t="s">
        <v>6286</v>
      </c>
      <c r="E1140" t="s">
        <v>6285</v>
      </c>
      <c r="G1140" t="s">
        <v>334</v>
      </c>
      <c r="H1140" t="s">
        <v>335</v>
      </c>
      <c r="J1140" t="s">
        <v>336</v>
      </c>
      <c r="L1140" t="s">
        <v>122</v>
      </c>
      <c r="M1140" t="s">
        <v>123</v>
      </c>
      <c r="R1140" t="s">
        <v>6287</v>
      </c>
      <c r="W1140" t="s">
        <v>6288</v>
      </c>
      <c r="X1140" t="s">
        <v>6289</v>
      </c>
      <c r="Y1140" t="s">
        <v>126</v>
      </c>
      <c r="Z1140" t="s">
        <v>114</v>
      </c>
      <c r="AA1140" t="s">
        <v>4845</v>
      </c>
      <c r="AB1140" t="s">
        <v>128</v>
      </c>
      <c r="AC1140" t="s">
        <v>117</v>
      </c>
      <c r="AD1140" t="s">
        <v>110</v>
      </c>
      <c r="AE1140" t="s">
        <v>118</v>
      </c>
      <c r="AF1140" t="s">
        <v>340</v>
      </c>
      <c r="AG1140" t="s">
        <v>119</v>
      </c>
    </row>
    <row r="1141" spans="1:33" x14ac:dyDescent="0.25">
      <c r="A1141">
        <v>1780654558</v>
      </c>
      <c r="B1141">
        <v>2716489</v>
      </c>
      <c r="C1141" t="s">
        <v>6290</v>
      </c>
      <c r="D1141" t="s">
        <v>6291</v>
      </c>
      <c r="E1141" t="s">
        <v>6290</v>
      </c>
      <c r="G1141" t="s">
        <v>334</v>
      </c>
      <c r="H1141" t="s">
        <v>335</v>
      </c>
      <c r="J1141" t="s">
        <v>336</v>
      </c>
      <c r="L1141" t="s">
        <v>226</v>
      </c>
      <c r="M1141" t="s">
        <v>123</v>
      </c>
      <c r="R1141" t="s">
        <v>6292</v>
      </c>
      <c r="W1141" t="s">
        <v>6290</v>
      </c>
      <c r="X1141" t="s">
        <v>6293</v>
      </c>
      <c r="Y1141" t="s">
        <v>258</v>
      </c>
      <c r="Z1141" t="s">
        <v>114</v>
      </c>
      <c r="AA1141" t="s">
        <v>6294</v>
      </c>
      <c r="AB1141" t="s">
        <v>128</v>
      </c>
      <c r="AC1141" t="s">
        <v>117</v>
      </c>
      <c r="AD1141" t="s">
        <v>110</v>
      </c>
      <c r="AE1141" t="s">
        <v>118</v>
      </c>
      <c r="AF1141" t="s">
        <v>340</v>
      </c>
      <c r="AG1141" t="s">
        <v>119</v>
      </c>
    </row>
    <row r="1142" spans="1:33" x14ac:dyDescent="0.25">
      <c r="A1142">
        <v>1306925557</v>
      </c>
      <c r="B1142">
        <v>1849072</v>
      </c>
      <c r="C1142" t="s">
        <v>6295</v>
      </c>
      <c r="D1142" t="s">
        <v>6296</v>
      </c>
      <c r="E1142" t="s">
        <v>6297</v>
      </c>
      <c r="G1142" t="s">
        <v>106</v>
      </c>
      <c r="H1142" t="s">
        <v>107</v>
      </c>
      <c r="J1142" t="s">
        <v>108</v>
      </c>
      <c r="L1142" t="s">
        <v>122</v>
      </c>
      <c r="M1142" t="s">
        <v>110</v>
      </c>
      <c r="R1142" t="s">
        <v>6295</v>
      </c>
      <c r="W1142" t="s">
        <v>6297</v>
      </c>
      <c r="X1142" t="s">
        <v>150</v>
      </c>
      <c r="Y1142" t="s">
        <v>151</v>
      </c>
      <c r="Z1142" t="s">
        <v>114</v>
      </c>
      <c r="AA1142" t="s">
        <v>152</v>
      </c>
      <c r="AB1142" t="s">
        <v>128</v>
      </c>
      <c r="AC1142" t="s">
        <v>117</v>
      </c>
      <c r="AD1142" t="s">
        <v>110</v>
      </c>
      <c r="AE1142" t="s">
        <v>118</v>
      </c>
      <c r="AG1142" t="s">
        <v>119</v>
      </c>
    </row>
    <row r="1143" spans="1:33" x14ac:dyDescent="0.25">
      <c r="A1143">
        <v>1326029224</v>
      </c>
      <c r="B1143">
        <v>2074046</v>
      </c>
      <c r="C1143" t="s">
        <v>6298</v>
      </c>
      <c r="D1143" t="s">
        <v>6299</v>
      </c>
      <c r="E1143" t="s">
        <v>6300</v>
      </c>
      <c r="G1143" t="s">
        <v>106</v>
      </c>
      <c r="H1143" t="s">
        <v>107</v>
      </c>
      <c r="J1143" t="s">
        <v>108</v>
      </c>
      <c r="L1143" t="s">
        <v>140</v>
      </c>
      <c r="M1143" t="s">
        <v>110</v>
      </c>
      <c r="R1143" t="s">
        <v>6301</v>
      </c>
      <c r="W1143" t="s">
        <v>6300</v>
      </c>
      <c r="X1143" t="s">
        <v>6302</v>
      </c>
      <c r="Y1143" t="s">
        <v>391</v>
      </c>
      <c r="Z1143" t="s">
        <v>114</v>
      </c>
      <c r="AA1143" t="s">
        <v>6303</v>
      </c>
      <c r="AB1143" t="s">
        <v>919</v>
      </c>
      <c r="AC1143" t="s">
        <v>117</v>
      </c>
      <c r="AD1143" t="s">
        <v>110</v>
      </c>
      <c r="AE1143" t="s">
        <v>118</v>
      </c>
      <c r="AG1143" t="s">
        <v>119</v>
      </c>
    </row>
    <row r="1144" spans="1:33" x14ac:dyDescent="0.25">
      <c r="A1144">
        <v>1346669363</v>
      </c>
      <c r="B1144">
        <v>3927819</v>
      </c>
      <c r="C1144" t="s">
        <v>6304</v>
      </c>
      <c r="D1144" t="s">
        <v>6305</v>
      </c>
      <c r="E1144" t="s">
        <v>6306</v>
      </c>
      <c r="G1144" t="s">
        <v>106</v>
      </c>
      <c r="H1144" t="s">
        <v>107</v>
      </c>
      <c r="J1144" t="s">
        <v>108</v>
      </c>
      <c r="L1144" t="s">
        <v>140</v>
      </c>
      <c r="M1144" t="s">
        <v>110</v>
      </c>
      <c r="R1144" t="s">
        <v>6304</v>
      </c>
      <c r="W1144" t="s">
        <v>6307</v>
      </c>
      <c r="X1144" t="s">
        <v>150</v>
      </c>
      <c r="Y1144" t="s">
        <v>151</v>
      </c>
      <c r="Z1144" t="s">
        <v>114</v>
      </c>
      <c r="AA1144" t="s">
        <v>152</v>
      </c>
      <c r="AB1144" t="s">
        <v>128</v>
      </c>
      <c r="AC1144" t="s">
        <v>117</v>
      </c>
      <c r="AD1144" t="s">
        <v>110</v>
      </c>
      <c r="AE1144" t="s">
        <v>118</v>
      </c>
      <c r="AG1144" t="s">
        <v>119</v>
      </c>
    </row>
    <row r="1145" spans="1:33" x14ac:dyDescent="0.25">
      <c r="A1145">
        <v>1356344113</v>
      </c>
      <c r="B1145">
        <v>396805</v>
      </c>
      <c r="C1145" t="s">
        <v>6308</v>
      </c>
      <c r="D1145" t="s">
        <v>6309</v>
      </c>
      <c r="E1145" t="s">
        <v>6310</v>
      </c>
      <c r="G1145" t="s">
        <v>106</v>
      </c>
      <c r="H1145" t="s">
        <v>107</v>
      </c>
      <c r="J1145" t="s">
        <v>108</v>
      </c>
      <c r="L1145" t="s">
        <v>122</v>
      </c>
      <c r="M1145" t="s">
        <v>110</v>
      </c>
      <c r="R1145" t="s">
        <v>6311</v>
      </c>
      <c r="W1145" t="s">
        <v>6312</v>
      </c>
      <c r="X1145" t="s">
        <v>6313</v>
      </c>
      <c r="Y1145" t="s">
        <v>174</v>
      </c>
      <c r="Z1145" t="s">
        <v>114</v>
      </c>
      <c r="AA1145" t="s">
        <v>2515</v>
      </c>
      <c r="AB1145" t="s">
        <v>919</v>
      </c>
      <c r="AC1145" t="s">
        <v>117</v>
      </c>
      <c r="AD1145" t="s">
        <v>110</v>
      </c>
      <c r="AE1145" t="s">
        <v>118</v>
      </c>
      <c r="AG1145" t="s">
        <v>119</v>
      </c>
    </row>
    <row r="1146" spans="1:33" x14ac:dyDescent="0.25">
      <c r="A1146">
        <v>1366575680</v>
      </c>
      <c r="C1146" t="s">
        <v>6314</v>
      </c>
      <c r="G1146" t="s">
        <v>6315</v>
      </c>
      <c r="H1146" t="s">
        <v>6316</v>
      </c>
      <c r="J1146" t="s">
        <v>6317</v>
      </c>
      <c r="K1146" t="s">
        <v>397</v>
      </c>
      <c r="L1146" t="s">
        <v>166</v>
      </c>
      <c r="M1146" t="s">
        <v>110</v>
      </c>
      <c r="R1146" t="s">
        <v>1010</v>
      </c>
      <c r="S1146" t="s">
        <v>134</v>
      </c>
      <c r="T1146" t="s">
        <v>135</v>
      </c>
      <c r="U1146" t="s">
        <v>114</v>
      </c>
      <c r="V1146">
        <v>114182897</v>
      </c>
      <c r="AC1146" t="s">
        <v>117</v>
      </c>
      <c r="AD1146" t="s">
        <v>110</v>
      </c>
      <c r="AE1146" t="s">
        <v>169</v>
      </c>
      <c r="AG1146" t="s">
        <v>119</v>
      </c>
    </row>
    <row r="1147" spans="1:33" x14ac:dyDescent="0.25">
      <c r="A1147">
        <v>1366606931</v>
      </c>
      <c r="B1147">
        <v>3498602</v>
      </c>
      <c r="C1147" t="s">
        <v>6318</v>
      </c>
      <c r="D1147" t="s">
        <v>6319</v>
      </c>
      <c r="E1147" t="s">
        <v>6320</v>
      </c>
      <c r="G1147" t="s">
        <v>106</v>
      </c>
      <c r="H1147" t="s">
        <v>107</v>
      </c>
      <c r="J1147" t="s">
        <v>108</v>
      </c>
      <c r="L1147" t="s">
        <v>140</v>
      </c>
      <c r="M1147" t="s">
        <v>123</v>
      </c>
      <c r="R1147" t="s">
        <v>6320</v>
      </c>
      <c r="W1147" t="s">
        <v>6320</v>
      </c>
      <c r="X1147" t="s">
        <v>6321</v>
      </c>
      <c r="Y1147" t="s">
        <v>151</v>
      </c>
      <c r="Z1147" t="s">
        <v>114</v>
      </c>
      <c r="AA1147" t="s">
        <v>3822</v>
      </c>
      <c r="AB1147" t="s">
        <v>128</v>
      </c>
      <c r="AC1147" t="s">
        <v>117</v>
      </c>
      <c r="AD1147" t="s">
        <v>110</v>
      </c>
      <c r="AE1147" t="s">
        <v>118</v>
      </c>
      <c r="AG1147" t="s">
        <v>119</v>
      </c>
    </row>
    <row r="1148" spans="1:33" x14ac:dyDescent="0.25">
      <c r="A1148">
        <v>1730213877</v>
      </c>
      <c r="B1148">
        <v>3184154</v>
      </c>
      <c r="C1148" t="s">
        <v>2676</v>
      </c>
      <c r="D1148" t="s">
        <v>2674</v>
      </c>
      <c r="E1148" t="s">
        <v>2675</v>
      </c>
      <c r="G1148" t="s">
        <v>1070</v>
      </c>
      <c r="H1148" t="s">
        <v>1071</v>
      </c>
      <c r="J1148" t="s">
        <v>1072</v>
      </c>
      <c r="L1148" t="s">
        <v>1073</v>
      </c>
      <c r="M1148" t="s">
        <v>123</v>
      </c>
      <c r="R1148" t="s">
        <v>2676</v>
      </c>
      <c r="W1148" t="s">
        <v>6322</v>
      </c>
      <c r="X1148" t="s">
        <v>4263</v>
      </c>
      <c r="Y1148" t="s">
        <v>151</v>
      </c>
      <c r="Z1148" t="s">
        <v>114</v>
      </c>
      <c r="AA1148" t="s">
        <v>152</v>
      </c>
      <c r="AB1148" t="s">
        <v>421</v>
      </c>
      <c r="AC1148" t="s">
        <v>117</v>
      </c>
      <c r="AD1148" t="s">
        <v>110</v>
      </c>
      <c r="AE1148" t="s">
        <v>118</v>
      </c>
      <c r="AG1148" t="s">
        <v>119</v>
      </c>
    </row>
    <row r="1149" spans="1:33" x14ac:dyDescent="0.25">
      <c r="A1149">
        <v>1770680738</v>
      </c>
      <c r="B1149">
        <v>1631185</v>
      </c>
      <c r="C1149" t="s">
        <v>6323</v>
      </c>
      <c r="D1149" t="s">
        <v>6324</v>
      </c>
      <c r="E1149" t="s">
        <v>6325</v>
      </c>
      <c r="G1149" t="s">
        <v>6326</v>
      </c>
      <c r="H1149" t="s">
        <v>6327</v>
      </c>
      <c r="L1149" t="s">
        <v>226</v>
      </c>
      <c r="M1149" t="s">
        <v>123</v>
      </c>
      <c r="R1149" t="s">
        <v>6328</v>
      </c>
      <c r="W1149" t="s">
        <v>6325</v>
      </c>
      <c r="X1149" t="s">
        <v>6329</v>
      </c>
      <c r="Y1149" t="s">
        <v>135</v>
      </c>
      <c r="Z1149" t="s">
        <v>114</v>
      </c>
      <c r="AA1149" t="s">
        <v>6330</v>
      </c>
      <c r="AB1149" t="s">
        <v>128</v>
      </c>
      <c r="AC1149" t="s">
        <v>117</v>
      </c>
      <c r="AD1149" t="s">
        <v>110</v>
      </c>
      <c r="AE1149" t="s">
        <v>118</v>
      </c>
      <c r="AG1149" t="s">
        <v>119</v>
      </c>
    </row>
    <row r="1150" spans="1:33" x14ac:dyDescent="0.25">
      <c r="A1150">
        <v>1073545547</v>
      </c>
      <c r="B1150">
        <v>1579386</v>
      </c>
      <c r="C1150" t="s">
        <v>6331</v>
      </c>
      <c r="D1150" t="s">
        <v>6332</v>
      </c>
      <c r="E1150" t="s">
        <v>6333</v>
      </c>
      <c r="G1150" t="s">
        <v>6334</v>
      </c>
      <c r="H1150" t="s">
        <v>6335</v>
      </c>
      <c r="L1150" t="s">
        <v>226</v>
      </c>
      <c r="M1150" t="s">
        <v>123</v>
      </c>
      <c r="R1150" t="s">
        <v>6331</v>
      </c>
      <c r="W1150" t="s">
        <v>6333</v>
      </c>
      <c r="X1150" t="s">
        <v>736</v>
      </c>
      <c r="Y1150" t="s">
        <v>374</v>
      </c>
      <c r="Z1150" t="s">
        <v>114</v>
      </c>
      <c r="AA1150" t="s">
        <v>699</v>
      </c>
      <c r="AB1150" t="s">
        <v>128</v>
      </c>
      <c r="AC1150" t="s">
        <v>117</v>
      </c>
      <c r="AD1150" t="s">
        <v>110</v>
      </c>
      <c r="AE1150" t="s">
        <v>118</v>
      </c>
      <c r="AG1150" t="s">
        <v>119</v>
      </c>
    </row>
    <row r="1151" spans="1:33" x14ac:dyDescent="0.25">
      <c r="A1151">
        <v>1366496374</v>
      </c>
      <c r="B1151">
        <v>198229</v>
      </c>
      <c r="C1151" t="s">
        <v>6336</v>
      </c>
      <c r="D1151" t="s">
        <v>6337</v>
      </c>
      <c r="E1151" t="s">
        <v>6338</v>
      </c>
      <c r="G1151" t="s">
        <v>6339</v>
      </c>
      <c r="H1151" t="s">
        <v>6340</v>
      </c>
      <c r="L1151" t="s">
        <v>226</v>
      </c>
      <c r="M1151" t="s">
        <v>110</v>
      </c>
      <c r="R1151" t="s">
        <v>6336</v>
      </c>
      <c r="W1151" t="s">
        <v>6338</v>
      </c>
      <c r="X1151" t="s">
        <v>6341</v>
      </c>
      <c r="Y1151" t="s">
        <v>151</v>
      </c>
      <c r="Z1151" t="s">
        <v>114</v>
      </c>
      <c r="AA1151" t="s">
        <v>152</v>
      </c>
      <c r="AB1151" t="s">
        <v>128</v>
      </c>
      <c r="AC1151" t="s">
        <v>117</v>
      </c>
      <c r="AD1151" t="s">
        <v>110</v>
      </c>
      <c r="AE1151" t="s">
        <v>118</v>
      </c>
      <c r="AG1151" t="s">
        <v>119</v>
      </c>
    </row>
    <row r="1152" spans="1:33" x14ac:dyDescent="0.25">
      <c r="A1152">
        <v>1831197334</v>
      </c>
      <c r="B1152">
        <v>1432746</v>
      </c>
      <c r="C1152" t="s">
        <v>6342</v>
      </c>
      <c r="D1152" t="s">
        <v>6343</v>
      </c>
      <c r="E1152" t="s">
        <v>6344</v>
      </c>
      <c r="G1152" t="s">
        <v>6345</v>
      </c>
      <c r="H1152" t="s">
        <v>6346</v>
      </c>
      <c r="J1152" t="s">
        <v>6347</v>
      </c>
      <c r="L1152" t="s">
        <v>226</v>
      </c>
      <c r="M1152" t="s">
        <v>110</v>
      </c>
      <c r="R1152" t="s">
        <v>6348</v>
      </c>
      <c r="W1152" t="s">
        <v>6344</v>
      </c>
      <c r="X1152" t="s">
        <v>3157</v>
      </c>
      <c r="Y1152" t="s">
        <v>135</v>
      </c>
      <c r="Z1152" t="s">
        <v>114</v>
      </c>
      <c r="AA1152">
        <v>11418</v>
      </c>
      <c r="AB1152" t="s">
        <v>128</v>
      </c>
      <c r="AC1152" t="s">
        <v>117</v>
      </c>
      <c r="AD1152" t="s">
        <v>110</v>
      </c>
      <c r="AE1152" t="s">
        <v>118</v>
      </c>
      <c r="AG1152" t="s">
        <v>119</v>
      </c>
    </row>
    <row r="1153" spans="1:33" x14ac:dyDescent="0.25">
      <c r="A1153">
        <v>1356313597</v>
      </c>
      <c r="B1153">
        <v>841061</v>
      </c>
      <c r="C1153" t="s">
        <v>6349</v>
      </c>
      <c r="D1153" t="s">
        <v>6350</v>
      </c>
      <c r="E1153" t="s">
        <v>6351</v>
      </c>
      <c r="G1153" t="s">
        <v>6352</v>
      </c>
      <c r="H1153" t="s">
        <v>6353</v>
      </c>
      <c r="J1153" t="s">
        <v>6354</v>
      </c>
      <c r="L1153" t="s">
        <v>226</v>
      </c>
      <c r="M1153" t="s">
        <v>110</v>
      </c>
      <c r="R1153" t="s">
        <v>6355</v>
      </c>
      <c r="W1153" t="s">
        <v>6351</v>
      </c>
      <c r="X1153" t="s">
        <v>6356</v>
      </c>
      <c r="Y1153" t="s">
        <v>391</v>
      </c>
      <c r="Z1153" t="s">
        <v>114</v>
      </c>
      <c r="AA1153" t="s">
        <v>6357</v>
      </c>
      <c r="AB1153" t="s">
        <v>128</v>
      </c>
      <c r="AC1153" t="s">
        <v>117</v>
      </c>
      <c r="AD1153" t="s">
        <v>110</v>
      </c>
      <c r="AE1153" t="s">
        <v>118</v>
      </c>
      <c r="AG1153" t="s">
        <v>119</v>
      </c>
    </row>
    <row r="1154" spans="1:33" x14ac:dyDescent="0.25">
      <c r="A1154">
        <v>1144259565</v>
      </c>
      <c r="B1154">
        <v>784845</v>
      </c>
      <c r="C1154" t="s">
        <v>6358</v>
      </c>
      <c r="D1154" t="s">
        <v>6359</v>
      </c>
      <c r="E1154" t="s">
        <v>6360</v>
      </c>
      <c r="G1154" t="s">
        <v>6361</v>
      </c>
      <c r="H1154" t="s">
        <v>6362</v>
      </c>
      <c r="J1154" t="s">
        <v>6363</v>
      </c>
      <c r="L1154" t="s">
        <v>226</v>
      </c>
      <c r="M1154" t="s">
        <v>123</v>
      </c>
      <c r="R1154" t="s">
        <v>6364</v>
      </c>
      <c r="W1154" t="s">
        <v>6360</v>
      </c>
      <c r="X1154" t="s">
        <v>6365</v>
      </c>
      <c r="Y1154" t="s">
        <v>126</v>
      </c>
      <c r="Z1154" t="s">
        <v>114</v>
      </c>
      <c r="AA1154" t="s">
        <v>6366</v>
      </c>
      <c r="AB1154" t="s">
        <v>128</v>
      </c>
      <c r="AC1154" t="s">
        <v>117</v>
      </c>
      <c r="AD1154" t="s">
        <v>110</v>
      </c>
      <c r="AE1154" t="s">
        <v>118</v>
      </c>
      <c r="AG1154" t="s">
        <v>119</v>
      </c>
    </row>
    <row r="1155" spans="1:33" x14ac:dyDescent="0.25">
      <c r="C1155" t="s">
        <v>6367</v>
      </c>
      <c r="G1155" t="s">
        <v>6368</v>
      </c>
      <c r="H1155" t="s">
        <v>592</v>
      </c>
      <c r="J1155" t="s">
        <v>6369</v>
      </c>
      <c r="K1155" t="s">
        <v>397</v>
      </c>
      <c r="L1155" t="s">
        <v>446</v>
      </c>
      <c r="M1155" t="s">
        <v>110</v>
      </c>
      <c r="N1155" t="s">
        <v>6370</v>
      </c>
      <c r="O1155" t="s">
        <v>6371</v>
      </c>
      <c r="P1155" t="s">
        <v>114</v>
      </c>
      <c r="Q1155">
        <v>11372</v>
      </c>
      <c r="AC1155" t="s">
        <v>117</v>
      </c>
      <c r="AD1155" t="s">
        <v>110</v>
      </c>
      <c r="AE1155" t="s">
        <v>449</v>
      </c>
      <c r="AF1155" t="s">
        <v>822</v>
      </c>
      <c r="AG1155" t="s">
        <v>119</v>
      </c>
    </row>
    <row r="1156" spans="1:33" x14ac:dyDescent="0.25">
      <c r="C1156" t="s">
        <v>6372</v>
      </c>
      <c r="G1156" t="s">
        <v>6373</v>
      </c>
      <c r="H1156" t="s">
        <v>6374</v>
      </c>
      <c r="J1156" t="s">
        <v>6375</v>
      </c>
      <c r="K1156" t="s">
        <v>397</v>
      </c>
      <c r="L1156" t="s">
        <v>446</v>
      </c>
      <c r="M1156" t="s">
        <v>110</v>
      </c>
      <c r="N1156" t="s">
        <v>6376</v>
      </c>
      <c r="O1156" t="s">
        <v>6377</v>
      </c>
      <c r="P1156" t="s">
        <v>114</v>
      </c>
      <c r="Q1156">
        <v>11354</v>
      </c>
      <c r="AC1156" t="s">
        <v>117</v>
      </c>
      <c r="AD1156" t="s">
        <v>110</v>
      </c>
      <c r="AE1156" t="s">
        <v>449</v>
      </c>
      <c r="AF1156" t="s">
        <v>340</v>
      </c>
      <c r="AG1156" t="s">
        <v>119</v>
      </c>
    </row>
    <row r="1157" spans="1:33" x14ac:dyDescent="0.25">
      <c r="C1157" t="s">
        <v>6378</v>
      </c>
      <c r="G1157" t="s">
        <v>6379</v>
      </c>
      <c r="H1157" t="s">
        <v>6380</v>
      </c>
      <c r="J1157" t="s">
        <v>6381</v>
      </c>
      <c r="K1157" t="s">
        <v>397</v>
      </c>
      <c r="L1157" t="s">
        <v>446</v>
      </c>
      <c r="M1157" t="s">
        <v>110</v>
      </c>
      <c r="N1157" t="s">
        <v>6382</v>
      </c>
      <c r="O1157" t="s">
        <v>6383</v>
      </c>
      <c r="P1157" t="s">
        <v>114</v>
      </c>
      <c r="Q1157">
        <v>11365</v>
      </c>
      <c r="AC1157" t="s">
        <v>117</v>
      </c>
      <c r="AD1157" t="s">
        <v>110</v>
      </c>
      <c r="AE1157" t="s">
        <v>449</v>
      </c>
      <c r="AF1157" t="s">
        <v>368</v>
      </c>
      <c r="AG1157" t="s">
        <v>119</v>
      </c>
    </row>
    <row r="1158" spans="1:33" x14ac:dyDescent="0.25">
      <c r="C1158" t="s">
        <v>6384</v>
      </c>
      <c r="G1158" t="s">
        <v>6385</v>
      </c>
      <c r="H1158" t="s">
        <v>1907</v>
      </c>
      <c r="J1158" t="s">
        <v>336</v>
      </c>
      <c r="K1158" t="s">
        <v>397</v>
      </c>
      <c r="L1158" t="s">
        <v>446</v>
      </c>
      <c r="M1158" t="s">
        <v>110</v>
      </c>
      <c r="N1158" t="s">
        <v>6386</v>
      </c>
      <c r="O1158" t="s">
        <v>771</v>
      </c>
      <c r="P1158" t="s">
        <v>114</v>
      </c>
      <c r="Q1158">
        <v>10013</v>
      </c>
      <c r="AC1158" t="s">
        <v>117</v>
      </c>
      <c r="AD1158" t="s">
        <v>110</v>
      </c>
      <c r="AE1158" t="s">
        <v>449</v>
      </c>
      <c r="AG1158" t="s">
        <v>119</v>
      </c>
    </row>
    <row r="1159" spans="1:33" x14ac:dyDescent="0.25">
      <c r="A1159">
        <v>1508891508</v>
      </c>
      <c r="B1159">
        <v>3702123</v>
      </c>
      <c r="C1159" t="s">
        <v>6387</v>
      </c>
      <c r="D1159" t="s">
        <v>6388</v>
      </c>
      <c r="E1159" t="s">
        <v>6389</v>
      </c>
      <c r="G1159" t="s">
        <v>379</v>
      </c>
      <c r="H1159" t="s">
        <v>380</v>
      </c>
      <c r="J1159" t="s">
        <v>381</v>
      </c>
      <c r="L1159" t="s">
        <v>37</v>
      </c>
      <c r="M1159" t="s">
        <v>110</v>
      </c>
      <c r="R1159" t="s">
        <v>6389</v>
      </c>
      <c r="W1159" t="s">
        <v>6389</v>
      </c>
      <c r="X1159" t="s">
        <v>6390</v>
      </c>
      <c r="Y1159" t="s">
        <v>151</v>
      </c>
      <c r="Z1159" t="s">
        <v>114</v>
      </c>
      <c r="AA1159" t="s">
        <v>6391</v>
      </c>
      <c r="AB1159" t="s">
        <v>367</v>
      </c>
      <c r="AC1159" t="s">
        <v>117</v>
      </c>
      <c r="AD1159" t="s">
        <v>110</v>
      </c>
      <c r="AE1159" t="s">
        <v>118</v>
      </c>
      <c r="AG1159" t="s">
        <v>119</v>
      </c>
    </row>
    <row r="1160" spans="1:33" x14ac:dyDescent="0.25">
      <c r="A1160">
        <v>1417030917</v>
      </c>
      <c r="B1160">
        <v>979406</v>
      </c>
      <c r="C1160" t="s">
        <v>6392</v>
      </c>
      <c r="D1160" t="s">
        <v>6393</v>
      </c>
      <c r="E1160" t="s">
        <v>6394</v>
      </c>
      <c r="G1160" t="s">
        <v>379</v>
      </c>
      <c r="H1160" t="s">
        <v>380</v>
      </c>
      <c r="J1160" t="s">
        <v>381</v>
      </c>
      <c r="L1160" t="s">
        <v>122</v>
      </c>
      <c r="M1160" t="s">
        <v>110</v>
      </c>
      <c r="R1160" t="s">
        <v>6395</v>
      </c>
      <c r="W1160" t="s">
        <v>6394</v>
      </c>
      <c r="X1160" t="s">
        <v>6396</v>
      </c>
      <c r="Y1160" t="s">
        <v>258</v>
      </c>
      <c r="Z1160" t="s">
        <v>114</v>
      </c>
      <c r="AA1160" t="s">
        <v>6397</v>
      </c>
      <c r="AB1160" t="s">
        <v>128</v>
      </c>
      <c r="AC1160" t="s">
        <v>117</v>
      </c>
      <c r="AD1160" t="s">
        <v>110</v>
      </c>
      <c r="AE1160" t="s">
        <v>118</v>
      </c>
      <c r="AG1160" t="s">
        <v>119</v>
      </c>
    </row>
    <row r="1161" spans="1:33" x14ac:dyDescent="0.25">
      <c r="A1161">
        <v>1790857126</v>
      </c>
      <c r="B1161">
        <v>2147551</v>
      </c>
      <c r="C1161" t="s">
        <v>6398</v>
      </c>
      <c r="D1161" t="s">
        <v>6399</v>
      </c>
      <c r="E1161" t="s">
        <v>6400</v>
      </c>
      <c r="G1161" t="s">
        <v>379</v>
      </c>
      <c r="H1161" t="s">
        <v>380</v>
      </c>
      <c r="J1161" t="s">
        <v>381</v>
      </c>
      <c r="L1161" t="s">
        <v>226</v>
      </c>
      <c r="M1161" t="s">
        <v>110</v>
      </c>
      <c r="R1161" t="s">
        <v>6398</v>
      </c>
      <c r="W1161" t="s">
        <v>6400</v>
      </c>
      <c r="X1161" t="s">
        <v>6401</v>
      </c>
      <c r="Y1161" t="s">
        <v>151</v>
      </c>
      <c r="Z1161" t="s">
        <v>114</v>
      </c>
      <c r="AA1161" t="s">
        <v>6402</v>
      </c>
      <c r="AB1161" t="s">
        <v>128</v>
      </c>
      <c r="AC1161" t="s">
        <v>117</v>
      </c>
      <c r="AD1161" t="s">
        <v>110</v>
      </c>
      <c r="AE1161" t="s">
        <v>118</v>
      </c>
      <c r="AG1161" t="s">
        <v>119</v>
      </c>
    </row>
    <row r="1162" spans="1:33" x14ac:dyDescent="0.25">
      <c r="A1162">
        <v>1164476404</v>
      </c>
      <c r="B1162">
        <v>2390852</v>
      </c>
      <c r="C1162" t="s">
        <v>6403</v>
      </c>
      <c r="D1162" t="s">
        <v>6404</v>
      </c>
      <c r="E1162" t="s">
        <v>6405</v>
      </c>
      <c r="G1162" t="s">
        <v>379</v>
      </c>
      <c r="H1162" t="s">
        <v>380</v>
      </c>
      <c r="J1162" t="s">
        <v>381</v>
      </c>
      <c r="L1162" t="s">
        <v>122</v>
      </c>
      <c r="M1162" t="s">
        <v>123</v>
      </c>
      <c r="R1162" t="s">
        <v>6406</v>
      </c>
      <c r="W1162" t="s">
        <v>6405</v>
      </c>
      <c r="X1162" t="s">
        <v>6407</v>
      </c>
      <c r="Y1162" t="s">
        <v>151</v>
      </c>
      <c r="Z1162" t="s">
        <v>114</v>
      </c>
      <c r="AA1162" t="s">
        <v>6408</v>
      </c>
      <c r="AB1162" t="s">
        <v>128</v>
      </c>
      <c r="AC1162" t="s">
        <v>117</v>
      </c>
      <c r="AD1162" t="s">
        <v>110</v>
      </c>
      <c r="AE1162" t="s">
        <v>118</v>
      </c>
      <c r="AG1162" t="s">
        <v>119</v>
      </c>
    </row>
    <row r="1163" spans="1:33" x14ac:dyDescent="0.25">
      <c r="A1163">
        <v>1679723837</v>
      </c>
      <c r="B1163">
        <v>3496095</v>
      </c>
      <c r="C1163" t="s">
        <v>6409</v>
      </c>
      <c r="D1163" t="s">
        <v>6410</v>
      </c>
      <c r="E1163" t="s">
        <v>6409</v>
      </c>
      <c r="G1163" t="s">
        <v>283</v>
      </c>
      <c r="H1163" t="s">
        <v>284</v>
      </c>
      <c r="J1163" t="s">
        <v>285</v>
      </c>
      <c r="L1163" t="s">
        <v>122</v>
      </c>
      <c r="M1163" t="s">
        <v>110</v>
      </c>
      <c r="R1163" t="s">
        <v>6409</v>
      </c>
      <c r="W1163" t="s">
        <v>6409</v>
      </c>
      <c r="X1163" t="s">
        <v>6411</v>
      </c>
      <c r="Y1163" t="s">
        <v>258</v>
      </c>
      <c r="Z1163" t="s">
        <v>114</v>
      </c>
      <c r="AA1163" t="s">
        <v>2027</v>
      </c>
      <c r="AB1163" t="s">
        <v>128</v>
      </c>
      <c r="AC1163" t="s">
        <v>117</v>
      </c>
      <c r="AD1163" t="s">
        <v>110</v>
      </c>
      <c r="AE1163" t="s">
        <v>118</v>
      </c>
      <c r="AG1163" t="s">
        <v>119</v>
      </c>
    </row>
    <row r="1164" spans="1:33" x14ac:dyDescent="0.25">
      <c r="A1164">
        <v>1689698938</v>
      </c>
      <c r="B1164">
        <v>1792850</v>
      </c>
      <c r="C1164" t="s">
        <v>6412</v>
      </c>
      <c r="D1164" t="s">
        <v>6413</v>
      </c>
      <c r="E1164" t="s">
        <v>6414</v>
      </c>
      <c r="G1164" t="s">
        <v>283</v>
      </c>
      <c r="H1164" t="s">
        <v>284</v>
      </c>
      <c r="J1164" t="s">
        <v>285</v>
      </c>
      <c r="L1164" t="s">
        <v>122</v>
      </c>
      <c r="M1164" t="s">
        <v>110</v>
      </c>
      <c r="R1164" t="s">
        <v>6412</v>
      </c>
      <c r="W1164" t="s">
        <v>6415</v>
      </c>
      <c r="X1164" t="s">
        <v>6416</v>
      </c>
      <c r="Y1164" t="s">
        <v>258</v>
      </c>
      <c r="Z1164" t="s">
        <v>114</v>
      </c>
      <c r="AA1164" t="s">
        <v>4272</v>
      </c>
      <c r="AB1164" t="s">
        <v>128</v>
      </c>
      <c r="AC1164" t="s">
        <v>117</v>
      </c>
      <c r="AD1164" t="s">
        <v>110</v>
      </c>
      <c r="AE1164" t="s">
        <v>118</v>
      </c>
      <c r="AG1164" t="s">
        <v>119</v>
      </c>
    </row>
    <row r="1165" spans="1:33" x14ac:dyDescent="0.25">
      <c r="A1165">
        <v>1689938995</v>
      </c>
      <c r="B1165">
        <v>3735908</v>
      </c>
      <c r="C1165" t="s">
        <v>6417</v>
      </c>
      <c r="D1165" t="s">
        <v>6418</v>
      </c>
      <c r="E1165" t="s">
        <v>6419</v>
      </c>
      <c r="G1165" t="s">
        <v>283</v>
      </c>
      <c r="H1165" t="s">
        <v>284</v>
      </c>
      <c r="J1165" t="s">
        <v>285</v>
      </c>
      <c r="L1165" t="s">
        <v>140</v>
      </c>
      <c r="M1165" t="s">
        <v>110</v>
      </c>
      <c r="R1165" t="s">
        <v>6417</v>
      </c>
      <c r="W1165" t="s">
        <v>6419</v>
      </c>
      <c r="X1165" t="s">
        <v>297</v>
      </c>
      <c r="Y1165" t="s">
        <v>258</v>
      </c>
      <c r="Z1165" t="s">
        <v>114</v>
      </c>
      <c r="AA1165" t="s">
        <v>298</v>
      </c>
      <c r="AB1165" t="s">
        <v>128</v>
      </c>
      <c r="AC1165" t="s">
        <v>117</v>
      </c>
      <c r="AD1165" t="s">
        <v>110</v>
      </c>
      <c r="AE1165" t="s">
        <v>118</v>
      </c>
      <c r="AG1165" t="s">
        <v>119</v>
      </c>
    </row>
    <row r="1166" spans="1:33" x14ac:dyDescent="0.25">
      <c r="A1166">
        <v>1699092676</v>
      </c>
      <c r="B1166">
        <v>3716896</v>
      </c>
      <c r="C1166" t="s">
        <v>6420</v>
      </c>
      <c r="D1166" t="s">
        <v>6421</v>
      </c>
      <c r="E1166" t="s">
        <v>6420</v>
      </c>
      <c r="G1166" t="s">
        <v>283</v>
      </c>
      <c r="H1166" t="s">
        <v>284</v>
      </c>
      <c r="J1166" t="s">
        <v>285</v>
      </c>
      <c r="L1166" t="s">
        <v>140</v>
      </c>
      <c r="M1166" t="s">
        <v>110</v>
      </c>
      <c r="R1166" t="s">
        <v>6420</v>
      </c>
      <c r="W1166" t="s">
        <v>6422</v>
      </c>
      <c r="X1166" t="s">
        <v>297</v>
      </c>
      <c r="Y1166" t="s">
        <v>258</v>
      </c>
      <c r="Z1166" t="s">
        <v>114</v>
      </c>
      <c r="AA1166" t="s">
        <v>298</v>
      </c>
      <c r="AB1166" t="s">
        <v>128</v>
      </c>
      <c r="AC1166" t="s">
        <v>117</v>
      </c>
      <c r="AD1166" t="s">
        <v>110</v>
      </c>
      <c r="AE1166" t="s">
        <v>118</v>
      </c>
      <c r="AG1166" t="s">
        <v>119</v>
      </c>
    </row>
    <row r="1167" spans="1:33" x14ac:dyDescent="0.25">
      <c r="A1167">
        <v>1699708883</v>
      </c>
      <c r="B1167">
        <v>2694333</v>
      </c>
      <c r="C1167" t="s">
        <v>6423</v>
      </c>
      <c r="D1167" t="s">
        <v>6424</v>
      </c>
      <c r="E1167" t="s">
        <v>6425</v>
      </c>
      <c r="G1167" t="s">
        <v>283</v>
      </c>
      <c r="H1167" t="s">
        <v>284</v>
      </c>
      <c r="J1167" t="s">
        <v>285</v>
      </c>
      <c r="L1167" t="s">
        <v>122</v>
      </c>
      <c r="M1167" t="s">
        <v>110</v>
      </c>
      <c r="R1167" t="s">
        <v>6423</v>
      </c>
      <c r="W1167" t="s">
        <v>6425</v>
      </c>
      <c r="X1167" t="s">
        <v>6426</v>
      </c>
      <c r="Y1167" t="s">
        <v>258</v>
      </c>
      <c r="Z1167" t="s">
        <v>114</v>
      </c>
      <c r="AA1167">
        <v>10032</v>
      </c>
      <c r="AB1167" t="s">
        <v>128</v>
      </c>
      <c r="AC1167" t="s">
        <v>117</v>
      </c>
      <c r="AD1167" t="s">
        <v>110</v>
      </c>
      <c r="AE1167" t="s">
        <v>118</v>
      </c>
      <c r="AG1167" t="s">
        <v>119</v>
      </c>
    </row>
    <row r="1168" spans="1:33" x14ac:dyDescent="0.25">
      <c r="A1168">
        <v>1699710814</v>
      </c>
      <c r="B1168">
        <v>498971</v>
      </c>
      <c r="C1168" t="s">
        <v>6427</v>
      </c>
      <c r="D1168" t="s">
        <v>6428</v>
      </c>
      <c r="E1168" t="s">
        <v>6429</v>
      </c>
      <c r="G1168" t="s">
        <v>283</v>
      </c>
      <c r="H1168" t="s">
        <v>284</v>
      </c>
      <c r="J1168" t="s">
        <v>285</v>
      </c>
      <c r="L1168" t="s">
        <v>122</v>
      </c>
      <c r="M1168" t="s">
        <v>110</v>
      </c>
      <c r="R1168" t="s">
        <v>6427</v>
      </c>
      <c r="W1168" t="s">
        <v>6429</v>
      </c>
      <c r="X1168" t="s">
        <v>6430</v>
      </c>
      <c r="Y1168" t="s">
        <v>258</v>
      </c>
      <c r="Z1168" t="s">
        <v>114</v>
      </c>
      <c r="AA1168" t="s">
        <v>6431</v>
      </c>
      <c r="AB1168" t="s">
        <v>128</v>
      </c>
      <c r="AC1168" t="s">
        <v>117</v>
      </c>
      <c r="AD1168" t="s">
        <v>110</v>
      </c>
      <c r="AE1168" t="s">
        <v>118</v>
      </c>
      <c r="AG1168" t="s">
        <v>119</v>
      </c>
    </row>
    <row r="1169" spans="1:33" x14ac:dyDescent="0.25">
      <c r="A1169">
        <v>1700019320</v>
      </c>
      <c r="B1169">
        <v>3378425</v>
      </c>
      <c r="C1169" t="s">
        <v>6432</v>
      </c>
      <c r="D1169" t="s">
        <v>6433</v>
      </c>
      <c r="E1169" t="s">
        <v>6434</v>
      </c>
      <c r="G1169" t="s">
        <v>283</v>
      </c>
      <c r="H1169" t="s">
        <v>284</v>
      </c>
      <c r="J1169" t="s">
        <v>285</v>
      </c>
      <c r="L1169" t="s">
        <v>122</v>
      </c>
      <c r="M1169" t="s">
        <v>110</v>
      </c>
      <c r="R1169" t="s">
        <v>6432</v>
      </c>
      <c r="W1169" t="s">
        <v>6434</v>
      </c>
      <c r="X1169" t="s">
        <v>6435</v>
      </c>
      <c r="Y1169" t="s">
        <v>6436</v>
      </c>
      <c r="Z1169" t="s">
        <v>114</v>
      </c>
      <c r="AA1169" t="s">
        <v>6437</v>
      </c>
      <c r="AB1169" t="s">
        <v>128</v>
      </c>
      <c r="AC1169" t="s">
        <v>117</v>
      </c>
      <c r="AD1169" t="s">
        <v>110</v>
      </c>
      <c r="AE1169" t="s">
        <v>118</v>
      </c>
      <c r="AG1169" t="s">
        <v>119</v>
      </c>
    </row>
    <row r="1170" spans="1:33" x14ac:dyDescent="0.25">
      <c r="A1170">
        <v>1700034485</v>
      </c>
      <c r="B1170">
        <v>3484640</v>
      </c>
      <c r="C1170" t="s">
        <v>6438</v>
      </c>
      <c r="D1170" t="s">
        <v>6439</v>
      </c>
      <c r="E1170" t="s">
        <v>6438</v>
      </c>
      <c r="G1170" t="s">
        <v>283</v>
      </c>
      <c r="H1170" t="s">
        <v>284</v>
      </c>
      <c r="J1170" t="s">
        <v>285</v>
      </c>
      <c r="L1170" t="s">
        <v>122</v>
      </c>
      <c r="M1170" t="s">
        <v>110</v>
      </c>
      <c r="R1170" t="s">
        <v>6438</v>
      </c>
      <c r="W1170" t="s">
        <v>6440</v>
      </c>
      <c r="X1170" t="s">
        <v>319</v>
      </c>
      <c r="Y1170" t="s">
        <v>258</v>
      </c>
      <c r="Z1170" t="s">
        <v>114</v>
      </c>
      <c r="AA1170" t="s">
        <v>320</v>
      </c>
      <c r="AB1170" t="s">
        <v>128</v>
      </c>
      <c r="AC1170" t="s">
        <v>117</v>
      </c>
      <c r="AD1170" t="s">
        <v>110</v>
      </c>
      <c r="AE1170" t="s">
        <v>118</v>
      </c>
      <c r="AG1170" t="s">
        <v>119</v>
      </c>
    </row>
    <row r="1171" spans="1:33" x14ac:dyDescent="0.25">
      <c r="A1171">
        <v>1700045051</v>
      </c>
      <c r="B1171">
        <v>3747293</v>
      </c>
      <c r="C1171" t="s">
        <v>6441</v>
      </c>
      <c r="D1171" t="s">
        <v>6442</v>
      </c>
      <c r="E1171" t="s">
        <v>6443</v>
      </c>
      <c r="G1171" t="s">
        <v>283</v>
      </c>
      <c r="H1171" t="s">
        <v>284</v>
      </c>
      <c r="J1171" t="s">
        <v>285</v>
      </c>
      <c r="L1171" t="s">
        <v>122</v>
      </c>
      <c r="M1171" t="s">
        <v>110</v>
      </c>
      <c r="R1171" t="s">
        <v>6441</v>
      </c>
      <c r="W1171" t="s">
        <v>6443</v>
      </c>
      <c r="X1171" t="s">
        <v>6444</v>
      </c>
      <c r="Y1171" t="s">
        <v>6445</v>
      </c>
      <c r="Z1171" t="s">
        <v>5872</v>
      </c>
      <c r="AA1171" t="s">
        <v>6446</v>
      </c>
      <c r="AB1171" t="s">
        <v>128</v>
      </c>
      <c r="AC1171" t="s">
        <v>117</v>
      </c>
      <c r="AD1171" t="s">
        <v>110</v>
      </c>
      <c r="AE1171" t="s">
        <v>118</v>
      </c>
      <c r="AG1171" t="s">
        <v>119</v>
      </c>
    </row>
    <row r="1172" spans="1:33" x14ac:dyDescent="0.25">
      <c r="A1172">
        <v>1700100534</v>
      </c>
      <c r="B1172">
        <v>3782405</v>
      </c>
      <c r="C1172" t="s">
        <v>6447</v>
      </c>
      <c r="D1172" t="s">
        <v>6448</v>
      </c>
      <c r="E1172" t="s">
        <v>6449</v>
      </c>
      <c r="G1172" t="s">
        <v>283</v>
      </c>
      <c r="H1172" t="s">
        <v>284</v>
      </c>
      <c r="J1172" t="s">
        <v>285</v>
      </c>
      <c r="L1172" t="s">
        <v>140</v>
      </c>
      <c r="M1172" t="s">
        <v>110</v>
      </c>
      <c r="R1172" t="s">
        <v>6447</v>
      </c>
      <c r="W1172" t="s">
        <v>6449</v>
      </c>
      <c r="X1172" t="s">
        <v>297</v>
      </c>
      <c r="Y1172" t="s">
        <v>258</v>
      </c>
      <c r="Z1172" t="s">
        <v>114</v>
      </c>
      <c r="AA1172" t="s">
        <v>298</v>
      </c>
      <c r="AB1172" t="s">
        <v>128</v>
      </c>
      <c r="AC1172" t="s">
        <v>117</v>
      </c>
      <c r="AD1172" t="s">
        <v>110</v>
      </c>
      <c r="AE1172" t="s">
        <v>118</v>
      </c>
      <c r="AG1172" t="s">
        <v>119</v>
      </c>
    </row>
    <row r="1173" spans="1:33" x14ac:dyDescent="0.25">
      <c r="A1173">
        <v>1295787042</v>
      </c>
      <c r="B1173">
        <v>1605403</v>
      </c>
      <c r="C1173" t="s">
        <v>6450</v>
      </c>
      <c r="D1173" t="s">
        <v>6451</v>
      </c>
      <c r="E1173" t="s">
        <v>6452</v>
      </c>
      <c r="G1173" t="s">
        <v>6450</v>
      </c>
      <c r="L1173" t="s">
        <v>226</v>
      </c>
      <c r="M1173" t="s">
        <v>110</v>
      </c>
      <c r="R1173" t="s">
        <v>6453</v>
      </c>
      <c r="W1173" t="s">
        <v>6452</v>
      </c>
      <c r="X1173" t="s">
        <v>6454</v>
      </c>
      <c r="Y1173" t="s">
        <v>126</v>
      </c>
      <c r="Z1173" t="s">
        <v>114</v>
      </c>
      <c r="AA1173" t="s">
        <v>6455</v>
      </c>
      <c r="AB1173" t="s">
        <v>128</v>
      </c>
      <c r="AC1173" t="s">
        <v>117</v>
      </c>
      <c r="AD1173" t="s">
        <v>110</v>
      </c>
      <c r="AE1173" t="s">
        <v>118</v>
      </c>
      <c r="AF1173" t="s">
        <v>368</v>
      </c>
      <c r="AG1173" t="s">
        <v>119</v>
      </c>
    </row>
    <row r="1174" spans="1:33" x14ac:dyDescent="0.25">
      <c r="A1174">
        <v>1639162365</v>
      </c>
      <c r="B1174">
        <v>778863</v>
      </c>
      <c r="C1174" t="s">
        <v>6456</v>
      </c>
      <c r="D1174" t="s">
        <v>6457</v>
      </c>
      <c r="E1174" t="s">
        <v>6458</v>
      </c>
      <c r="G1174" t="s">
        <v>6459</v>
      </c>
      <c r="H1174" t="s">
        <v>6460</v>
      </c>
      <c r="J1174" t="s">
        <v>6461</v>
      </c>
      <c r="L1174" t="s">
        <v>226</v>
      </c>
      <c r="M1174" t="s">
        <v>110</v>
      </c>
      <c r="R1174" t="s">
        <v>6462</v>
      </c>
      <c r="W1174" t="s">
        <v>6458</v>
      </c>
      <c r="X1174" t="s">
        <v>6463</v>
      </c>
      <c r="Y1174" t="s">
        <v>126</v>
      </c>
      <c r="Z1174" t="s">
        <v>114</v>
      </c>
      <c r="AA1174" t="s">
        <v>6464</v>
      </c>
      <c r="AB1174" t="s">
        <v>128</v>
      </c>
      <c r="AC1174" t="s">
        <v>117</v>
      </c>
      <c r="AD1174" t="s">
        <v>110</v>
      </c>
      <c r="AE1174" t="s">
        <v>118</v>
      </c>
      <c r="AF1174" t="s">
        <v>368</v>
      </c>
      <c r="AG1174" t="s">
        <v>119</v>
      </c>
    </row>
    <row r="1175" spans="1:33" x14ac:dyDescent="0.25">
      <c r="C1175" t="s">
        <v>6465</v>
      </c>
      <c r="G1175" t="s">
        <v>6466</v>
      </c>
      <c r="K1175" t="s">
        <v>397</v>
      </c>
      <c r="L1175" t="s">
        <v>446</v>
      </c>
      <c r="M1175" t="s">
        <v>110</v>
      </c>
      <c r="N1175" t="s">
        <v>6467</v>
      </c>
      <c r="O1175" t="s">
        <v>455</v>
      </c>
      <c r="P1175" t="s">
        <v>114</v>
      </c>
      <c r="Q1175">
        <v>11203</v>
      </c>
      <c r="AC1175" t="s">
        <v>117</v>
      </c>
      <c r="AD1175" t="s">
        <v>110</v>
      </c>
      <c r="AE1175" t="s">
        <v>449</v>
      </c>
      <c r="AF1175" t="s">
        <v>368</v>
      </c>
      <c r="AG1175" t="s">
        <v>119</v>
      </c>
    </row>
    <row r="1176" spans="1:33" x14ac:dyDescent="0.25">
      <c r="A1176">
        <v>1407889801</v>
      </c>
      <c r="B1176">
        <v>1916063</v>
      </c>
      <c r="C1176" t="s">
        <v>6468</v>
      </c>
      <c r="D1176" t="s">
        <v>6469</v>
      </c>
      <c r="E1176" t="s">
        <v>6470</v>
      </c>
      <c r="G1176" t="s">
        <v>6471</v>
      </c>
      <c r="H1176" t="s">
        <v>3015</v>
      </c>
      <c r="J1176" t="s">
        <v>6472</v>
      </c>
      <c r="L1176" t="s">
        <v>226</v>
      </c>
      <c r="M1176" t="s">
        <v>123</v>
      </c>
      <c r="R1176" t="s">
        <v>6473</v>
      </c>
      <c r="W1176" t="s">
        <v>6470</v>
      </c>
      <c r="X1176" t="s">
        <v>2831</v>
      </c>
      <c r="Y1176" t="s">
        <v>143</v>
      </c>
      <c r="Z1176" t="s">
        <v>114</v>
      </c>
      <c r="AA1176" t="s">
        <v>2832</v>
      </c>
      <c r="AB1176" t="s">
        <v>128</v>
      </c>
      <c r="AC1176" t="s">
        <v>117</v>
      </c>
      <c r="AD1176" t="s">
        <v>110</v>
      </c>
      <c r="AE1176" t="s">
        <v>118</v>
      </c>
      <c r="AG1176" t="s">
        <v>119</v>
      </c>
    </row>
    <row r="1177" spans="1:33" x14ac:dyDescent="0.25">
      <c r="A1177">
        <v>1669401741</v>
      </c>
      <c r="B1177">
        <v>2190307</v>
      </c>
      <c r="C1177" t="s">
        <v>6474</v>
      </c>
      <c r="D1177" t="s">
        <v>6475</v>
      </c>
      <c r="E1177" t="s">
        <v>6476</v>
      </c>
      <c r="G1177" t="s">
        <v>6477</v>
      </c>
      <c r="H1177" t="s">
        <v>6478</v>
      </c>
      <c r="J1177" t="s">
        <v>6479</v>
      </c>
      <c r="L1177" t="s">
        <v>20</v>
      </c>
      <c r="M1177" t="s">
        <v>123</v>
      </c>
      <c r="R1177" t="s">
        <v>6476</v>
      </c>
      <c r="W1177" t="s">
        <v>6476</v>
      </c>
      <c r="X1177" t="s">
        <v>6480</v>
      </c>
      <c r="Y1177" t="s">
        <v>958</v>
      </c>
      <c r="Z1177" t="s">
        <v>114</v>
      </c>
      <c r="AA1177" t="s">
        <v>6481</v>
      </c>
      <c r="AB1177" t="s">
        <v>4351</v>
      </c>
      <c r="AC1177" t="s">
        <v>117</v>
      </c>
      <c r="AD1177" t="s">
        <v>110</v>
      </c>
      <c r="AE1177" t="s">
        <v>118</v>
      </c>
      <c r="AG1177" t="s">
        <v>119</v>
      </c>
    </row>
    <row r="1178" spans="1:33" x14ac:dyDescent="0.25">
      <c r="A1178">
        <v>1740617315</v>
      </c>
      <c r="C1178" t="s">
        <v>6482</v>
      </c>
      <c r="G1178" t="s">
        <v>6483</v>
      </c>
      <c r="H1178" t="s">
        <v>6484</v>
      </c>
      <c r="J1178" t="s">
        <v>6485</v>
      </c>
      <c r="K1178" t="s">
        <v>6486</v>
      </c>
      <c r="L1178" t="s">
        <v>166</v>
      </c>
      <c r="M1178" t="s">
        <v>110</v>
      </c>
      <c r="R1178" t="s">
        <v>6482</v>
      </c>
      <c r="S1178" t="s">
        <v>6487</v>
      </c>
      <c r="T1178" t="s">
        <v>854</v>
      </c>
      <c r="U1178" t="s">
        <v>114</v>
      </c>
      <c r="V1178">
        <v>11420</v>
      </c>
      <c r="AC1178" t="s">
        <v>117</v>
      </c>
      <c r="AD1178" t="s">
        <v>110</v>
      </c>
      <c r="AE1178" t="s">
        <v>169</v>
      </c>
      <c r="AG1178" t="s">
        <v>119</v>
      </c>
    </row>
    <row r="1179" spans="1:33" x14ac:dyDescent="0.25">
      <c r="A1179">
        <v>1942491691</v>
      </c>
      <c r="B1179">
        <v>2999782</v>
      </c>
      <c r="C1179" t="s">
        <v>3335</v>
      </c>
      <c r="D1179" t="s">
        <v>3336</v>
      </c>
      <c r="E1179" t="s">
        <v>3337</v>
      </c>
      <c r="G1179" t="s">
        <v>6488</v>
      </c>
      <c r="H1179" t="s">
        <v>6489</v>
      </c>
      <c r="J1179" t="s">
        <v>6490</v>
      </c>
      <c r="L1179" t="s">
        <v>461</v>
      </c>
      <c r="M1179" t="s">
        <v>123</v>
      </c>
      <c r="R1179" t="s">
        <v>3335</v>
      </c>
      <c r="W1179" t="s">
        <v>3337</v>
      </c>
      <c r="X1179" t="s">
        <v>3341</v>
      </c>
      <c r="Y1179" t="s">
        <v>126</v>
      </c>
      <c r="Z1179" t="s">
        <v>114</v>
      </c>
      <c r="AA1179" t="s">
        <v>3342</v>
      </c>
      <c r="AB1179" t="s">
        <v>348</v>
      </c>
      <c r="AC1179" t="s">
        <v>117</v>
      </c>
      <c r="AD1179" t="s">
        <v>110</v>
      </c>
      <c r="AE1179" t="s">
        <v>118</v>
      </c>
      <c r="AG1179" t="s">
        <v>119</v>
      </c>
    </row>
    <row r="1180" spans="1:33" x14ac:dyDescent="0.25">
      <c r="C1180" t="s">
        <v>6491</v>
      </c>
      <c r="G1180" t="s">
        <v>6492</v>
      </c>
      <c r="H1180" t="s">
        <v>6493</v>
      </c>
      <c r="J1180" t="s">
        <v>6494</v>
      </c>
      <c r="K1180" t="s">
        <v>6101</v>
      </c>
      <c r="L1180" t="s">
        <v>446</v>
      </c>
      <c r="M1180" t="s">
        <v>110</v>
      </c>
      <c r="N1180" t="s">
        <v>6495</v>
      </c>
      <c r="O1180" t="s">
        <v>771</v>
      </c>
      <c r="P1180" t="s">
        <v>114</v>
      </c>
      <c r="Q1180">
        <v>10007</v>
      </c>
      <c r="AC1180" t="s">
        <v>117</v>
      </c>
      <c r="AD1180" t="s">
        <v>110</v>
      </c>
      <c r="AE1180" t="s">
        <v>449</v>
      </c>
      <c r="AG1180" t="s">
        <v>119</v>
      </c>
    </row>
    <row r="1181" spans="1:33" x14ac:dyDescent="0.25">
      <c r="B1181">
        <v>894519</v>
      </c>
      <c r="C1181" t="s">
        <v>6496</v>
      </c>
      <c r="D1181" t="s">
        <v>6497</v>
      </c>
      <c r="E1181" t="s">
        <v>6498</v>
      </c>
      <c r="G1181" t="s">
        <v>6499</v>
      </c>
      <c r="H1181" t="s">
        <v>6500</v>
      </c>
      <c r="J1181" t="s">
        <v>6501</v>
      </c>
      <c r="L1181" t="s">
        <v>68</v>
      </c>
      <c r="M1181" t="s">
        <v>110</v>
      </c>
      <c r="W1181" t="s">
        <v>6498</v>
      </c>
      <c r="X1181" t="s">
        <v>6502</v>
      </c>
      <c r="Y1181" t="s">
        <v>258</v>
      </c>
      <c r="Z1181" t="s">
        <v>114</v>
      </c>
      <c r="AA1181" t="s">
        <v>6503</v>
      </c>
      <c r="AB1181" t="s">
        <v>2901</v>
      </c>
      <c r="AC1181" t="s">
        <v>117</v>
      </c>
      <c r="AD1181" t="s">
        <v>110</v>
      </c>
      <c r="AE1181" t="s">
        <v>118</v>
      </c>
      <c r="AG1181" t="s">
        <v>119</v>
      </c>
    </row>
    <row r="1182" spans="1:33" x14ac:dyDescent="0.25">
      <c r="A1182">
        <v>1205919313</v>
      </c>
      <c r="B1182">
        <v>2266255</v>
      </c>
      <c r="C1182" t="s">
        <v>6504</v>
      </c>
      <c r="D1182" t="s">
        <v>6505</v>
      </c>
      <c r="E1182" t="s">
        <v>6506</v>
      </c>
      <c r="G1182" t="s">
        <v>379</v>
      </c>
      <c r="H1182" t="s">
        <v>380</v>
      </c>
      <c r="J1182" t="s">
        <v>381</v>
      </c>
      <c r="L1182" t="s">
        <v>122</v>
      </c>
      <c r="M1182" t="s">
        <v>123</v>
      </c>
      <c r="R1182" t="s">
        <v>6507</v>
      </c>
      <c r="W1182" t="s">
        <v>6506</v>
      </c>
      <c r="X1182" t="s">
        <v>6508</v>
      </c>
      <c r="Y1182" t="s">
        <v>151</v>
      </c>
      <c r="Z1182" t="s">
        <v>114</v>
      </c>
      <c r="AA1182" t="s">
        <v>4048</v>
      </c>
      <c r="AB1182" t="s">
        <v>128</v>
      </c>
      <c r="AC1182" t="s">
        <v>117</v>
      </c>
      <c r="AD1182" t="s">
        <v>110</v>
      </c>
      <c r="AE1182" t="s">
        <v>118</v>
      </c>
      <c r="AF1182" t="s">
        <v>340</v>
      </c>
      <c r="AG1182" t="s">
        <v>119</v>
      </c>
    </row>
    <row r="1183" spans="1:33" x14ac:dyDescent="0.25">
      <c r="A1183">
        <v>1962442699</v>
      </c>
      <c r="B1183">
        <v>1347942</v>
      </c>
      <c r="C1183" t="s">
        <v>6509</v>
      </c>
      <c r="D1183" t="s">
        <v>6510</v>
      </c>
      <c r="E1183" t="s">
        <v>6511</v>
      </c>
      <c r="G1183" t="s">
        <v>379</v>
      </c>
      <c r="H1183" t="s">
        <v>380</v>
      </c>
      <c r="J1183" t="s">
        <v>381</v>
      </c>
      <c r="L1183" t="s">
        <v>226</v>
      </c>
      <c r="M1183" t="s">
        <v>123</v>
      </c>
      <c r="R1183" t="s">
        <v>6512</v>
      </c>
      <c r="W1183" t="s">
        <v>6513</v>
      </c>
      <c r="X1183" t="s">
        <v>6514</v>
      </c>
      <c r="Y1183" t="s">
        <v>258</v>
      </c>
      <c r="Z1183" t="s">
        <v>114</v>
      </c>
      <c r="AA1183" t="s">
        <v>3543</v>
      </c>
      <c r="AB1183" t="s">
        <v>128</v>
      </c>
      <c r="AC1183" t="s">
        <v>117</v>
      </c>
      <c r="AD1183" t="s">
        <v>110</v>
      </c>
      <c r="AE1183" t="s">
        <v>118</v>
      </c>
      <c r="AF1183" t="s">
        <v>340</v>
      </c>
      <c r="AG1183" t="s">
        <v>119</v>
      </c>
    </row>
    <row r="1184" spans="1:33" x14ac:dyDescent="0.25">
      <c r="A1184">
        <v>1407919145</v>
      </c>
      <c r="B1184">
        <v>2906994</v>
      </c>
      <c r="C1184" t="s">
        <v>6515</v>
      </c>
      <c r="D1184" t="s">
        <v>6516</v>
      </c>
      <c r="E1184" t="s">
        <v>6517</v>
      </c>
      <c r="G1184" t="s">
        <v>379</v>
      </c>
      <c r="H1184" t="s">
        <v>380</v>
      </c>
      <c r="J1184" t="s">
        <v>381</v>
      </c>
      <c r="L1184" t="s">
        <v>226</v>
      </c>
      <c r="M1184" t="s">
        <v>123</v>
      </c>
      <c r="R1184" t="s">
        <v>6518</v>
      </c>
      <c r="W1184" t="s">
        <v>6517</v>
      </c>
      <c r="X1184" t="s">
        <v>1053</v>
      </c>
      <c r="Y1184" t="s">
        <v>258</v>
      </c>
      <c r="Z1184" t="s">
        <v>114</v>
      </c>
      <c r="AA1184" t="s">
        <v>1054</v>
      </c>
      <c r="AB1184" t="s">
        <v>128</v>
      </c>
      <c r="AC1184" t="s">
        <v>117</v>
      </c>
      <c r="AD1184" t="s">
        <v>110</v>
      </c>
      <c r="AE1184" t="s">
        <v>118</v>
      </c>
      <c r="AF1184" t="s">
        <v>340</v>
      </c>
      <c r="AG1184" t="s">
        <v>119</v>
      </c>
    </row>
    <row r="1185" spans="1:33" x14ac:dyDescent="0.25">
      <c r="A1185">
        <v>1982736047</v>
      </c>
      <c r="B1185">
        <v>3457967</v>
      </c>
      <c r="C1185" t="s">
        <v>6519</v>
      </c>
      <c r="D1185" t="s">
        <v>6520</v>
      </c>
      <c r="E1185" t="s">
        <v>6521</v>
      </c>
      <c r="G1185" t="s">
        <v>361</v>
      </c>
      <c r="H1185" t="s">
        <v>362</v>
      </c>
      <c r="J1185" t="s">
        <v>678</v>
      </c>
      <c r="L1185" t="s">
        <v>37</v>
      </c>
      <c r="M1185" t="s">
        <v>110</v>
      </c>
      <c r="R1185" t="s">
        <v>6519</v>
      </c>
      <c r="W1185" t="s">
        <v>6521</v>
      </c>
      <c r="X1185" t="s">
        <v>6522</v>
      </c>
      <c r="Y1185" t="s">
        <v>3300</v>
      </c>
      <c r="Z1185" t="s">
        <v>114</v>
      </c>
      <c r="AA1185" t="s">
        <v>6523</v>
      </c>
      <c r="AB1185" t="s">
        <v>367</v>
      </c>
      <c r="AC1185" t="s">
        <v>117</v>
      </c>
      <c r="AD1185" t="s">
        <v>110</v>
      </c>
      <c r="AE1185" t="s">
        <v>118</v>
      </c>
      <c r="AF1185" t="s">
        <v>368</v>
      </c>
      <c r="AG1185" t="s">
        <v>119</v>
      </c>
    </row>
    <row r="1186" spans="1:33" x14ac:dyDescent="0.25">
      <c r="A1186">
        <v>1982811832</v>
      </c>
      <c r="B1186">
        <v>3118274</v>
      </c>
      <c r="C1186" t="s">
        <v>6524</v>
      </c>
      <c r="D1186" t="s">
        <v>6525</v>
      </c>
      <c r="E1186" t="s">
        <v>6526</v>
      </c>
      <c r="G1186" t="s">
        <v>361</v>
      </c>
      <c r="H1186" t="s">
        <v>362</v>
      </c>
      <c r="J1186" t="s">
        <v>363</v>
      </c>
      <c r="L1186" t="s">
        <v>37</v>
      </c>
      <c r="M1186" t="s">
        <v>110</v>
      </c>
      <c r="R1186" t="s">
        <v>6524</v>
      </c>
      <c r="W1186" t="s">
        <v>6526</v>
      </c>
      <c r="X1186" t="s">
        <v>6527</v>
      </c>
      <c r="Y1186" t="s">
        <v>143</v>
      </c>
      <c r="Z1186" t="s">
        <v>114</v>
      </c>
      <c r="AA1186" t="s">
        <v>6528</v>
      </c>
      <c r="AB1186" t="s">
        <v>348</v>
      </c>
      <c r="AC1186" t="s">
        <v>117</v>
      </c>
      <c r="AD1186" t="s">
        <v>110</v>
      </c>
      <c r="AE1186" t="s">
        <v>118</v>
      </c>
      <c r="AF1186" t="s">
        <v>368</v>
      </c>
      <c r="AG1186" t="s">
        <v>119</v>
      </c>
    </row>
    <row r="1187" spans="1:33" x14ac:dyDescent="0.25">
      <c r="A1187">
        <v>1982861936</v>
      </c>
      <c r="B1187">
        <v>3551824</v>
      </c>
      <c r="C1187" t="s">
        <v>6529</v>
      </c>
      <c r="D1187" t="s">
        <v>6530</v>
      </c>
      <c r="E1187" t="s">
        <v>6529</v>
      </c>
      <c r="G1187" t="s">
        <v>361</v>
      </c>
      <c r="H1187" t="s">
        <v>362</v>
      </c>
      <c r="J1187" t="s">
        <v>678</v>
      </c>
      <c r="L1187" t="s">
        <v>37</v>
      </c>
      <c r="M1187" t="s">
        <v>110</v>
      </c>
      <c r="R1187" t="s">
        <v>6529</v>
      </c>
      <c r="W1187" t="s">
        <v>6529</v>
      </c>
      <c r="X1187" t="s">
        <v>6531</v>
      </c>
      <c r="Y1187" t="s">
        <v>143</v>
      </c>
      <c r="Z1187" t="s">
        <v>114</v>
      </c>
      <c r="AA1187" t="s">
        <v>6532</v>
      </c>
      <c r="AB1187" t="s">
        <v>367</v>
      </c>
      <c r="AC1187" t="s">
        <v>117</v>
      </c>
      <c r="AD1187" t="s">
        <v>110</v>
      </c>
      <c r="AE1187" t="s">
        <v>118</v>
      </c>
      <c r="AF1187" t="s">
        <v>368</v>
      </c>
      <c r="AG1187" t="s">
        <v>119</v>
      </c>
    </row>
    <row r="1188" spans="1:33" x14ac:dyDescent="0.25">
      <c r="A1188">
        <v>1992041826</v>
      </c>
      <c r="B1188">
        <v>3808775</v>
      </c>
      <c r="C1188" t="s">
        <v>6533</v>
      </c>
      <c r="D1188" t="s">
        <v>6534</v>
      </c>
      <c r="E1188" t="s">
        <v>6533</v>
      </c>
      <c r="G1188" t="s">
        <v>361</v>
      </c>
      <c r="H1188" t="s">
        <v>1304</v>
      </c>
      <c r="J1188" t="s">
        <v>363</v>
      </c>
      <c r="L1188" t="s">
        <v>37</v>
      </c>
      <c r="M1188" t="s">
        <v>110</v>
      </c>
      <c r="R1188" t="s">
        <v>6533</v>
      </c>
      <c r="W1188" t="s">
        <v>6533</v>
      </c>
      <c r="X1188" t="s">
        <v>6535</v>
      </c>
      <c r="Y1188" t="s">
        <v>303</v>
      </c>
      <c r="Z1188" t="s">
        <v>114</v>
      </c>
      <c r="AA1188" t="s">
        <v>6536</v>
      </c>
      <c r="AB1188" t="s">
        <v>367</v>
      </c>
      <c r="AC1188" t="s">
        <v>117</v>
      </c>
      <c r="AD1188" t="s">
        <v>110</v>
      </c>
      <c r="AE1188" t="s">
        <v>118</v>
      </c>
      <c r="AF1188" t="s">
        <v>368</v>
      </c>
      <c r="AG1188" t="s">
        <v>119</v>
      </c>
    </row>
    <row r="1189" spans="1:33" x14ac:dyDescent="0.25">
      <c r="A1189">
        <v>1144424862</v>
      </c>
      <c r="B1189">
        <v>898540</v>
      </c>
      <c r="C1189" t="s">
        <v>6537</v>
      </c>
      <c r="D1189" t="s">
        <v>6538</v>
      </c>
      <c r="E1189" t="s">
        <v>6539</v>
      </c>
      <c r="G1189" t="s">
        <v>6540</v>
      </c>
      <c r="H1189" t="s">
        <v>6541</v>
      </c>
      <c r="J1189" t="s">
        <v>6542</v>
      </c>
      <c r="L1189" t="s">
        <v>226</v>
      </c>
      <c r="M1189" t="s">
        <v>123</v>
      </c>
      <c r="R1189" t="s">
        <v>6543</v>
      </c>
      <c r="W1189" t="s">
        <v>6539</v>
      </c>
      <c r="X1189" t="s">
        <v>4954</v>
      </c>
      <c r="Y1189" t="s">
        <v>143</v>
      </c>
      <c r="Z1189" t="s">
        <v>114</v>
      </c>
      <c r="AA1189" t="s">
        <v>4955</v>
      </c>
      <c r="AB1189" t="s">
        <v>128</v>
      </c>
      <c r="AC1189" t="s">
        <v>117</v>
      </c>
      <c r="AD1189" t="s">
        <v>110</v>
      </c>
      <c r="AE1189" t="s">
        <v>118</v>
      </c>
      <c r="AF1189" t="s">
        <v>368</v>
      </c>
      <c r="AG1189" t="s">
        <v>119</v>
      </c>
    </row>
    <row r="1190" spans="1:33" x14ac:dyDescent="0.25">
      <c r="A1190">
        <v>1053490599</v>
      </c>
      <c r="B1190">
        <v>2581157</v>
      </c>
      <c r="C1190" t="s">
        <v>6544</v>
      </c>
      <c r="D1190" t="s">
        <v>6545</v>
      </c>
      <c r="E1190" t="s">
        <v>6546</v>
      </c>
      <c r="G1190" t="s">
        <v>6547</v>
      </c>
      <c r="H1190" t="s">
        <v>6548</v>
      </c>
      <c r="L1190" t="s">
        <v>166</v>
      </c>
      <c r="M1190" t="s">
        <v>110</v>
      </c>
      <c r="R1190" t="s">
        <v>6549</v>
      </c>
      <c r="W1190" t="s">
        <v>6546</v>
      </c>
      <c r="X1190" t="s">
        <v>6550</v>
      </c>
      <c r="Y1190" t="s">
        <v>126</v>
      </c>
      <c r="Z1190" t="s">
        <v>114</v>
      </c>
      <c r="AA1190" t="s">
        <v>6551</v>
      </c>
      <c r="AB1190" t="s">
        <v>6552</v>
      </c>
      <c r="AC1190" t="s">
        <v>117</v>
      </c>
      <c r="AD1190" t="s">
        <v>110</v>
      </c>
      <c r="AE1190" t="s">
        <v>118</v>
      </c>
      <c r="AF1190" t="s">
        <v>368</v>
      </c>
      <c r="AG1190" t="s">
        <v>119</v>
      </c>
    </row>
    <row r="1191" spans="1:33" x14ac:dyDescent="0.25">
      <c r="A1191">
        <v>1053639492</v>
      </c>
      <c r="C1191" t="s">
        <v>6553</v>
      </c>
      <c r="G1191" t="s">
        <v>379</v>
      </c>
      <c r="H1191" t="s">
        <v>380</v>
      </c>
      <c r="J1191" t="s">
        <v>381</v>
      </c>
      <c r="K1191" t="s">
        <v>165</v>
      </c>
      <c r="L1191" t="s">
        <v>140</v>
      </c>
      <c r="M1191" t="s">
        <v>110</v>
      </c>
      <c r="R1191" t="s">
        <v>6554</v>
      </c>
      <c r="S1191" t="s">
        <v>6555</v>
      </c>
      <c r="T1191" t="s">
        <v>6556</v>
      </c>
      <c r="U1191" t="s">
        <v>5872</v>
      </c>
      <c r="V1191">
        <v>7055</v>
      </c>
      <c r="AC1191" t="s">
        <v>117</v>
      </c>
      <c r="AD1191" t="s">
        <v>110</v>
      </c>
      <c r="AE1191" t="s">
        <v>169</v>
      </c>
      <c r="AG1191" t="s">
        <v>119</v>
      </c>
    </row>
    <row r="1192" spans="1:33" x14ac:dyDescent="0.25">
      <c r="A1192">
        <v>1053660928</v>
      </c>
      <c r="B1192">
        <v>3494593</v>
      </c>
      <c r="C1192" t="s">
        <v>6557</v>
      </c>
      <c r="D1192" t="s">
        <v>6558</v>
      </c>
      <c r="E1192" t="s">
        <v>6557</v>
      </c>
      <c r="G1192" t="s">
        <v>361</v>
      </c>
      <c r="H1192" t="s">
        <v>362</v>
      </c>
      <c r="J1192" t="s">
        <v>678</v>
      </c>
      <c r="L1192" t="s">
        <v>37</v>
      </c>
      <c r="M1192" t="s">
        <v>110</v>
      </c>
      <c r="R1192" t="s">
        <v>6557</v>
      </c>
      <c r="W1192" t="s">
        <v>6557</v>
      </c>
      <c r="X1192" t="s">
        <v>6559</v>
      </c>
      <c r="Y1192" t="s">
        <v>126</v>
      </c>
      <c r="Z1192" t="s">
        <v>114</v>
      </c>
      <c r="AA1192" t="s">
        <v>6560</v>
      </c>
      <c r="AB1192" t="s">
        <v>367</v>
      </c>
      <c r="AC1192" t="s">
        <v>117</v>
      </c>
      <c r="AD1192" t="s">
        <v>110</v>
      </c>
      <c r="AE1192" t="s">
        <v>118</v>
      </c>
      <c r="AF1192" t="s">
        <v>368</v>
      </c>
      <c r="AG1192" t="s">
        <v>119</v>
      </c>
    </row>
    <row r="1193" spans="1:33" x14ac:dyDescent="0.25">
      <c r="A1193">
        <v>1073594248</v>
      </c>
      <c r="B1193">
        <v>1775011</v>
      </c>
      <c r="C1193" t="s">
        <v>6561</v>
      </c>
      <c r="D1193" t="s">
        <v>6562</v>
      </c>
      <c r="E1193" t="s">
        <v>6563</v>
      </c>
      <c r="G1193" t="s">
        <v>6564</v>
      </c>
      <c r="H1193" t="s">
        <v>6548</v>
      </c>
      <c r="J1193" t="s">
        <v>6565</v>
      </c>
      <c r="L1193" t="s">
        <v>140</v>
      </c>
      <c r="M1193" t="s">
        <v>110</v>
      </c>
      <c r="R1193" t="s">
        <v>6566</v>
      </c>
      <c r="W1193" t="s">
        <v>6563</v>
      </c>
      <c r="X1193" t="s">
        <v>6567</v>
      </c>
      <c r="Y1193" t="s">
        <v>126</v>
      </c>
      <c r="Z1193" t="s">
        <v>114</v>
      </c>
      <c r="AA1193" t="s">
        <v>6568</v>
      </c>
      <c r="AB1193" t="s">
        <v>1316</v>
      </c>
      <c r="AC1193" t="s">
        <v>117</v>
      </c>
      <c r="AD1193" t="s">
        <v>110</v>
      </c>
      <c r="AE1193" t="s">
        <v>118</v>
      </c>
      <c r="AF1193" t="s">
        <v>368</v>
      </c>
      <c r="AG1193" t="s">
        <v>119</v>
      </c>
    </row>
    <row r="1194" spans="1:33" x14ac:dyDescent="0.25">
      <c r="A1194">
        <v>1083864011</v>
      </c>
      <c r="B1194">
        <v>3034553</v>
      </c>
      <c r="C1194" t="s">
        <v>6569</v>
      </c>
      <c r="D1194" t="s">
        <v>6570</v>
      </c>
      <c r="E1194" t="s">
        <v>6571</v>
      </c>
      <c r="G1194" t="s">
        <v>6572</v>
      </c>
      <c r="H1194" t="s">
        <v>644</v>
      </c>
      <c r="L1194" t="s">
        <v>140</v>
      </c>
      <c r="M1194" t="s">
        <v>110</v>
      </c>
      <c r="R1194" t="s">
        <v>6573</v>
      </c>
      <c r="W1194" t="s">
        <v>6573</v>
      </c>
      <c r="X1194" t="s">
        <v>2979</v>
      </c>
      <c r="Y1194" t="s">
        <v>126</v>
      </c>
      <c r="Z1194" t="s">
        <v>114</v>
      </c>
      <c r="AA1194" t="s">
        <v>6574</v>
      </c>
      <c r="AB1194" t="s">
        <v>1316</v>
      </c>
      <c r="AC1194" t="s">
        <v>117</v>
      </c>
      <c r="AD1194" t="s">
        <v>110</v>
      </c>
      <c r="AE1194" t="s">
        <v>118</v>
      </c>
      <c r="AF1194" t="s">
        <v>368</v>
      </c>
      <c r="AG1194" t="s">
        <v>119</v>
      </c>
    </row>
    <row r="1195" spans="1:33" x14ac:dyDescent="0.25">
      <c r="A1195">
        <v>1083905962</v>
      </c>
      <c r="B1195">
        <v>3584347</v>
      </c>
      <c r="C1195" t="s">
        <v>6575</v>
      </c>
      <c r="D1195" t="s">
        <v>6576</v>
      </c>
      <c r="E1195" t="s">
        <v>6575</v>
      </c>
      <c r="G1195" t="s">
        <v>361</v>
      </c>
      <c r="H1195" t="s">
        <v>362</v>
      </c>
      <c r="J1195" t="s">
        <v>678</v>
      </c>
      <c r="L1195" t="s">
        <v>166</v>
      </c>
      <c r="M1195" t="s">
        <v>110</v>
      </c>
      <c r="R1195" t="s">
        <v>6575</v>
      </c>
      <c r="W1195" t="s">
        <v>6575</v>
      </c>
      <c r="X1195" t="s">
        <v>6577</v>
      </c>
      <c r="Y1195" t="s">
        <v>143</v>
      </c>
      <c r="Z1195" t="s">
        <v>114</v>
      </c>
      <c r="AA1195" t="s">
        <v>6578</v>
      </c>
      <c r="AB1195" t="s">
        <v>357</v>
      </c>
      <c r="AC1195" t="s">
        <v>117</v>
      </c>
      <c r="AD1195" t="s">
        <v>110</v>
      </c>
      <c r="AE1195" t="s">
        <v>118</v>
      </c>
      <c r="AF1195" t="s">
        <v>368</v>
      </c>
      <c r="AG1195" t="s">
        <v>119</v>
      </c>
    </row>
    <row r="1196" spans="1:33" x14ac:dyDescent="0.25">
      <c r="A1196">
        <v>1083981344</v>
      </c>
      <c r="B1196">
        <v>3572483</v>
      </c>
      <c r="C1196" t="s">
        <v>6579</v>
      </c>
      <c r="D1196" t="s">
        <v>6580</v>
      </c>
      <c r="E1196" t="s">
        <v>6581</v>
      </c>
      <c r="G1196" t="s">
        <v>361</v>
      </c>
      <c r="H1196" t="s">
        <v>1304</v>
      </c>
      <c r="J1196" t="s">
        <v>363</v>
      </c>
      <c r="L1196" t="s">
        <v>37</v>
      </c>
      <c r="M1196" t="s">
        <v>110</v>
      </c>
      <c r="R1196" t="s">
        <v>6579</v>
      </c>
      <c r="W1196" t="s">
        <v>6581</v>
      </c>
      <c r="X1196" t="s">
        <v>6582</v>
      </c>
      <c r="Y1196" t="s">
        <v>258</v>
      </c>
      <c r="Z1196" t="s">
        <v>114</v>
      </c>
      <c r="AA1196" t="s">
        <v>6583</v>
      </c>
      <c r="AB1196" t="s">
        <v>367</v>
      </c>
      <c r="AC1196" t="s">
        <v>117</v>
      </c>
      <c r="AD1196" t="s">
        <v>110</v>
      </c>
      <c r="AE1196" t="s">
        <v>118</v>
      </c>
      <c r="AF1196" t="s">
        <v>368</v>
      </c>
      <c r="AG1196" t="s">
        <v>119</v>
      </c>
    </row>
    <row r="1197" spans="1:33" x14ac:dyDescent="0.25">
      <c r="A1197">
        <v>1093148132</v>
      </c>
      <c r="B1197">
        <v>3636188</v>
      </c>
      <c r="C1197" t="s">
        <v>6584</v>
      </c>
      <c r="D1197" t="s">
        <v>6585</v>
      </c>
      <c r="E1197" t="s">
        <v>6584</v>
      </c>
      <c r="G1197" t="s">
        <v>361</v>
      </c>
      <c r="H1197" t="s">
        <v>362</v>
      </c>
      <c r="J1197" t="s">
        <v>678</v>
      </c>
      <c r="L1197" t="s">
        <v>37</v>
      </c>
      <c r="M1197" t="s">
        <v>110</v>
      </c>
      <c r="R1197" t="s">
        <v>6584</v>
      </c>
      <c r="W1197" t="s">
        <v>6584</v>
      </c>
      <c r="X1197" t="s">
        <v>6586</v>
      </c>
      <c r="Y1197" t="s">
        <v>303</v>
      </c>
      <c r="Z1197" t="s">
        <v>114</v>
      </c>
      <c r="AA1197" t="s">
        <v>6587</v>
      </c>
      <c r="AB1197" t="s">
        <v>367</v>
      </c>
      <c r="AC1197" t="s">
        <v>117</v>
      </c>
      <c r="AD1197" t="s">
        <v>110</v>
      </c>
      <c r="AE1197" t="s">
        <v>118</v>
      </c>
      <c r="AF1197" t="s">
        <v>368</v>
      </c>
      <c r="AG1197" t="s">
        <v>119</v>
      </c>
    </row>
    <row r="1198" spans="1:33" x14ac:dyDescent="0.25">
      <c r="A1198">
        <v>1093750952</v>
      </c>
      <c r="C1198" t="s">
        <v>1256</v>
      </c>
      <c r="G1198" t="s">
        <v>361</v>
      </c>
      <c r="H1198" t="s">
        <v>362</v>
      </c>
      <c r="J1198" t="s">
        <v>363</v>
      </c>
      <c r="K1198" t="s">
        <v>165</v>
      </c>
      <c r="L1198" t="s">
        <v>166</v>
      </c>
      <c r="M1198" t="s">
        <v>110</v>
      </c>
      <c r="R1198" t="s">
        <v>1256</v>
      </c>
      <c r="S1198" t="s">
        <v>6588</v>
      </c>
      <c r="T1198" t="s">
        <v>551</v>
      </c>
      <c r="U1198" t="s">
        <v>114</v>
      </c>
      <c r="V1198">
        <v>113726629</v>
      </c>
      <c r="AC1198" t="s">
        <v>117</v>
      </c>
      <c r="AD1198" t="s">
        <v>110</v>
      </c>
      <c r="AE1198" t="s">
        <v>169</v>
      </c>
      <c r="AF1198" t="s">
        <v>368</v>
      </c>
      <c r="AG1198" t="s">
        <v>119</v>
      </c>
    </row>
    <row r="1199" spans="1:33" x14ac:dyDescent="0.25">
      <c r="A1199">
        <v>1093984981</v>
      </c>
      <c r="C1199" t="s">
        <v>6589</v>
      </c>
      <c r="G1199" t="s">
        <v>361</v>
      </c>
      <c r="H1199" t="s">
        <v>1304</v>
      </c>
      <c r="J1199" t="s">
        <v>678</v>
      </c>
      <c r="K1199" t="s">
        <v>165</v>
      </c>
      <c r="L1199" t="s">
        <v>166</v>
      </c>
      <c r="M1199" t="s">
        <v>110</v>
      </c>
      <c r="R1199" t="s">
        <v>6589</v>
      </c>
      <c r="S1199" t="s">
        <v>6590</v>
      </c>
      <c r="T1199" t="s">
        <v>143</v>
      </c>
      <c r="U1199" t="s">
        <v>114</v>
      </c>
      <c r="V1199">
        <v>104513801</v>
      </c>
      <c r="AC1199" t="s">
        <v>117</v>
      </c>
      <c r="AD1199" t="s">
        <v>110</v>
      </c>
      <c r="AE1199" t="s">
        <v>169</v>
      </c>
      <c r="AF1199" t="s">
        <v>368</v>
      </c>
      <c r="AG1199" t="s">
        <v>119</v>
      </c>
    </row>
    <row r="1200" spans="1:33" x14ac:dyDescent="0.25">
      <c r="A1200">
        <v>1104087451</v>
      </c>
      <c r="B1200">
        <v>3054813</v>
      </c>
      <c r="C1200" t="s">
        <v>6591</v>
      </c>
      <c r="D1200" t="s">
        <v>6592</v>
      </c>
      <c r="E1200" t="s">
        <v>6591</v>
      </c>
      <c r="G1200" t="s">
        <v>361</v>
      </c>
      <c r="H1200" t="s">
        <v>362</v>
      </c>
      <c r="J1200" t="s">
        <v>678</v>
      </c>
      <c r="L1200" t="s">
        <v>37</v>
      </c>
      <c r="M1200" t="s">
        <v>110</v>
      </c>
      <c r="R1200" t="s">
        <v>6591</v>
      </c>
      <c r="W1200" t="s">
        <v>6591</v>
      </c>
      <c r="X1200" t="s">
        <v>6593</v>
      </c>
      <c r="Y1200" t="s">
        <v>374</v>
      </c>
      <c r="Z1200" t="s">
        <v>114</v>
      </c>
      <c r="AA1200" t="s">
        <v>6594</v>
      </c>
      <c r="AB1200" t="s">
        <v>367</v>
      </c>
      <c r="AC1200" t="s">
        <v>117</v>
      </c>
      <c r="AD1200" t="s">
        <v>110</v>
      </c>
      <c r="AE1200" t="s">
        <v>118</v>
      </c>
      <c r="AF1200" t="s">
        <v>368</v>
      </c>
      <c r="AG1200" t="s">
        <v>119</v>
      </c>
    </row>
    <row r="1201" spans="1:33" x14ac:dyDescent="0.25">
      <c r="A1201">
        <v>1649258286</v>
      </c>
      <c r="B1201">
        <v>1867481</v>
      </c>
      <c r="C1201" t="s">
        <v>6595</v>
      </c>
      <c r="D1201" t="s">
        <v>6596</v>
      </c>
      <c r="E1201" t="s">
        <v>6597</v>
      </c>
      <c r="G1201" t="s">
        <v>6598</v>
      </c>
      <c r="H1201" t="s">
        <v>6599</v>
      </c>
      <c r="J1201" t="s">
        <v>6600</v>
      </c>
      <c r="L1201" t="s">
        <v>122</v>
      </c>
      <c r="M1201" t="s">
        <v>123</v>
      </c>
      <c r="R1201" t="s">
        <v>6601</v>
      </c>
      <c r="W1201" t="s">
        <v>6597</v>
      </c>
      <c r="X1201" t="s">
        <v>6602</v>
      </c>
      <c r="Y1201" t="s">
        <v>126</v>
      </c>
      <c r="Z1201" t="s">
        <v>114</v>
      </c>
      <c r="AA1201" t="s">
        <v>6603</v>
      </c>
      <c r="AB1201" t="s">
        <v>128</v>
      </c>
      <c r="AC1201" t="s">
        <v>117</v>
      </c>
      <c r="AD1201" t="s">
        <v>110</v>
      </c>
      <c r="AE1201" t="s">
        <v>118</v>
      </c>
      <c r="AF1201" t="s">
        <v>368</v>
      </c>
      <c r="AG1201" t="s">
        <v>119</v>
      </c>
    </row>
    <row r="1202" spans="1:33" x14ac:dyDescent="0.25">
      <c r="A1202">
        <v>1700831518</v>
      </c>
      <c r="B1202">
        <v>983257</v>
      </c>
      <c r="C1202" t="s">
        <v>6604</v>
      </c>
      <c r="D1202" t="s">
        <v>6605</v>
      </c>
      <c r="E1202" t="s">
        <v>6604</v>
      </c>
      <c r="G1202" t="s">
        <v>379</v>
      </c>
      <c r="H1202" t="s">
        <v>380</v>
      </c>
      <c r="J1202" t="s">
        <v>381</v>
      </c>
      <c r="L1202" t="s">
        <v>122</v>
      </c>
      <c r="M1202" t="s">
        <v>123</v>
      </c>
      <c r="R1202" t="s">
        <v>6606</v>
      </c>
      <c r="W1202" t="s">
        <v>6604</v>
      </c>
      <c r="X1202" t="s">
        <v>6607</v>
      </c>
      <c r="Y1202" t="s">
        <v>374</v>
      </c>
      <c r="Z1202" t="s">
        <v>114</v>
      </c>
      <c r="AA1202" t="s">
        <v>6608</v>
      </c>
      <c r="AB1202" t="s">
        <v>514</v>
      </c>
      <c r="AC1202" t="s">
        <v>117</v>
      </c>
      <c r="AD1202" t="s">
        <v>110</v>
      </c>
      <c r="AE1202" t="s">
        <v>118</v>
      </c>
      <c r="AG1202" t="s">
        <v>119</v>
      </c>
    </row>
    <row r="1203" spans="1:33" x14ac:dyDescent="0.25">
      <c r="A1203">
        <v>1639134190</v>
      </c>
      <c r="B1203">
        <v>3444557</v>
      </c>
      <c r="C1203" t="s">
        <v>6609</v>
      </c>
      <c r="D1203" t="s">
        <v>6610</v>
      </c>
      <c r="E1203" t="s">
        <v>6611</v>
      </c>
      <c r="G1203" t="s">
        <v>379</v>
      </c>
      <c r="H1203" t="s">
        <v>380</v>
      </c>
      <c r="J1203" t="s">
        <v>381</v>
      </c>
      <c r="L1203" t="s">
        <v>166</v>
      </c>
      <c r="M1203" t="s">
        <v>110</v>
      </c>
      <c r="R1203" t="s">
        <v>6612</v>
      </c>
      <c r="W1203" t="s">
        <v>6611</v>
      </c>
      <c r="X1203" t="s">
        <v>6613</v>
      </c>
      <c r="Y1203" t="s">
        <v>151</v>
      </c>
      <c r="Z1203" t="s">
        <v>114</v>
      </c>
      <c r="AA1203" t="s">
        <v>3095</v>
      </c>
      <c r="AB1203" t="s">
        <v>367</v>
      </c>
      <c r="AC1203" t="s">
        <v>117</v>
      </c>
      <c r="AD1203" t="s">
        <v>110</v>
      </c>
      <c r="AE1203" t="s">
        <v>118</v>
      </c>
      <c r="AG1203" t="s">
        <v>119</v>
      </c>
    </row>
    <row r="1204" spans="1:33" x14ac:dyDescent="0.25">
      <c r="A1204">
        <v>1801839501</v>
      </c>
      <c r="B1204">
        <v>1598558</v>
      </c>
      <c r="C1204" t="s">
        <v>5998</v>
      </c>
      <c r="D1204" t="s">
        <v>6614</v>
      </c>
      <c r="E1204" t="s">
        <v>5998</v>
      </c>
      <c r="G1204" t="s">
        <v>379</v>
      </c>
      <c r="H1204" t="s">
        <v>380</v>
      </c>
      <c r="J1204" t="s">
        <v>381</v>
      </c>
      <c r="L1204" t="s">
        <v>226</v>
      </c>
      <c r="M1204" t="s">
        <v>110</v>
      </c>
      <c r="R1204" t="s">
        <v>6615</v>
      </c>
      <c r="W1204" t="s">
        <v>5998</v>
      </c>
      <c r="X1204" t="s">
        <v>6616</v>
      </c>
      <c r="Y1204" t="s">
        <v>258</v>
      </c>
      <c r="Z1204" t="s">
        <v>114</v>
      </c>
      <c r="AA1204" t="s">
        <v>6617</v>
      </c>
      <c r="AB1204" t="s">
        <v>128</v>
      </c>
      <c r="AC1204" t="s">
        <v>117</v>
      </c>
      <c r="AD1204" t="s">
        <v>110</v>
      </c>
      <c r="AE1204" t="s">
        <v>118</v>
      </c>
      <c r="AG1204" t="s">
        <v>119</v>
      </c>
    </row>
    <row r="1205" spans="1:33" x14ac:dyDescent="0.25">
      <c r="A1205">
        <v>1356472492</v>
      </c>
      <c r="C1205" t="s">
        <v>6618</v>
      </c>
      <c r="G1205" t="s">
        <v>379</v>
      </c>
      <c r="H1205" t="s">
        <v>380</v>
      </c>
      <c r="J1205" t="s">
        <v>381</v>
      </c>
      <c r="K1205" t="s">
        <v>165</v>
      </c>
      <c r="L1205" t="s">
        <v>166</v>
      </c>
      <c r="M1205" t="s">
        <v>110</v>
      </c>
      <c r="R1205" t="s">
        <v>6618</v>
      </c>
      <c r="S1205" t="s">
        <v>6619</v>
      </c>
      <c r="T1205" t="s">
        <v>151</v>
      </c>
      <c r="U1205" t="s">
        <v>114</v>
      </c>
      <c r="V1205">
        <v>113544233</v>
      </c>
      <c r="AC1205" t="s">
        <v>117</v>
      </c>
      <c r="AD1205" t="s">
        <v>110</v>
      </c>
      <c r="AE1205" t="s">
        <v>169</v>
      </c>
      <c r="AG1205" t="s">
        <v>119</v>
      </c>
    </row>
    <row r="1206" spans="1:33" x14ac:dyDescent="0.25">
      <c r="A1206">
        <v>1275506438</v>
      </c>
      <c r="B1206">
        <v>1550825</v>
      </c>
      <c r="C1206" t="s">
        <v>6620</v>
      </c>
      <c r="D1206" t="s">
        <v>6621</v>
      </c>
      <c r="E1206" t="s">
        <v>6622</v>
      </c>
      <c r="G1206" t="s">
        <v>379</v>
      </c>
      <c r="H1206" t="s">
        <v>380</v>
      </c>
      <c r="J1206" t="s">
        <v>381</v>
      </c>
      <c r="L1206" t="s">
        <v>140</v>
      </c>
      <c r="M1206" t="s">
        <v>123</v>
      </c>
      <c r="R1206" t="s">
        <v>6623</v>
      </c>
      <c r="W1206" t="s">
        <v>6622</v>
      </c>
      <c r="X1206" t="s">
        <v>6624</v>
      </c>
      <c r="Y1206" t="s">
        <v>258</v>
      </c>
      <c r="Z1206" t="s">
        <v>114</v>
      </c>
      <c r="AA1206" t="s">
        <v>6625</v>
      </c>
      <c r="AB1206" t="s">
        <v>128</v>
      </c>
      <c r="AC1206" t="s">
        <v>117</v>
      </c>
      <c r="AD1206" t="s">
        <v>110</v>
      </c>
      <c r="AE1206" t="s">
        <v>118</v>
      </c>
      <c r="AG1206" t="s">
        <v>119</v>
      </c>
    </row>
    <row r="1207" spans="1:33" x14ac:dyDescent="0.25">
      <c r="A1207">
        <v>1508043993</v>
      </c>
      <c r="B1207">
        <v>2969675</v>
      </c>
      <c r="C1207" t="s">
        <v>6626</v>
      </c>
      <c r="D1207" t="s">
        <v>6627</v>
      </c>
      <c r="E1207" t="s">
        <v>6628</v>
      </c>
      <c r="G1207" t="s">
        <v>6629</v>
      </c>
      <c r="H1207" t="s">
        <v>362</v>
      </c>
      <c r="J1207" t="s">
        <v>363</v>
      </c>
      <c r="L1207" t="s">
        <v>37</v>
      </c>
      <c r="M1207" t="s">
        <v>110</v>
      </c>
      <c r="R1207" t="s">
        <v>6626</v>
      </c>
      <c r="W1207" t="s">
        <v>6628</v>
      </c>
      <c r="X1207" t="s">
        <v>5489</v>
      </c>
      <c r="Y1207" t="s">
        <v>143</v>
      </c>
      <c r="Z1207" t="s">
        <v>114</v>
      </c>
      <c r="AA1207" t="s">
        <v>5490</v>
      </c>
      <c r="AB1207" t="s">
        <v>367</v>
      </c>
      <c r="AC1207" t="s">
        <v>117</v>
      </c>
      <c r="AD1207" t="s">
        <v>110</v>
      </c>
      <c r="AE1207" t="s">
        <v>118</v>
      </c>
      <c r="AF1207" t="s">
        <v>368</v>
      </c>
      <c r="AG1207" t="s">
        <v>119</v>
      </c>
    </row>
    <row r="1208" spans="1:33" x14ac:dyDescent="0.25">
      <c r="A1208">
        <v>1508120312</v>
      </c>
      <c r="B1208">
        <v>3784654</v>
      </c>
      <c r="C1208" t="s">
        <v>6630</v>
      </c>
      <c r="D1208" t="s">
        <v>6631</v>
      </c>
      <c r="E1208" t="s">
        <v>6632</v>
      </c>
      <c r="G1208" t="s">
        <v>6633</v>
      </c>
      <c r="H1208" t="s">
        <v>703</v>
      </c>
      <c r="J1208" t="s">
        <v>6634</v>
      </c>
      <c r="L1208" t="s">
        <v>122</v>
      </c>
      <c r="M1208" t="s">
        <v>110</v>
      </c>
      <c r="R1208" t="s">
        <v>6635</v>
      </c>
      <c r="W1208" t="s">
        <v>6632</v>
      </c>
      <c r="X1208" t="s">
        <v>6636</v>
      </c>
      <c r="Y1208" t="s">
        <v>258</v>
      </c>
      <c r="Z1208" t="s">
        <v>114</v>
      </c>
      <c r="AA1208" t="s">
        <v>653</v>
      </c>
      <c r="AB1208" t="s">
        <v>514</v>
      </c>
      <c r="AC1208" t="s">
        <v>117</v>
      </c>
      <c r="AD1208" t="s">
        <v>110</v>
      </c>
      <c r="AE1208" t="s">
        <v>118</v>
      </c>
      <c r="AG1208" t="s">
        <v>119</v>
      </c>
    </row>
    <row r="1209" spans="1:33" x14ac:dyDescent="0.25">
      <c r="A1209">
        <v>1275626699</v>
      </c>
      <c r="B1209">
        <v>2875565</v>
      </c>
      <c r="C1209" t="s">
        <v>6637</v>
      </c>
      <c r="D1209" t="s">
        <v>6638</v>
      </c>
      <c r="E1209" t="s">
        <v>6639</v>
      </c>
      <c r="G1209" t="s">
        <v>6637</v>
      </c>
      <c r="H1209" t="s">
        <v>6640</v>
      </c>
      <c r="L1209" t="s">
        <v>226</v>
      </c>
      <c r="M1209" t="s">
        <v>123</v>
      </c>
      <c r="R1209" t="s">
        <v>6637</v>
      </c>
      <c r="W1209" t="s">
        <v>6639</v>
      </c>
      <c r="X1209" t="s">
        <v>5237</v>
      </c>
      <c r="Y1209" t="s">
        <v>1466</v>
      </c>
      <c r="Z1209" t="s">
        <v>114</v>
      </c>
      <c r="AA1209" t="s">
        <v>5238</v>
      </c>
      <c r="AB1209" t="s">
        <v>128</v>
      </c>
      <c r="AC1209" t="s">
        <v>117</v>
      </c>
      <c r="AD1209" t="s">
        <v>110</v>
      </c>
      <c r="AE1209" t="s">
        <v>118</v>
      </c>
      <c r="AG1209" t="s">
        <v>119</v>
      </c>
    </row>
    <row r="1210" spans="1:33" x14ac:dyDescent="0.25">
      <c r="A1210">
        <v>1407946288</v>
      </c>
      <c r="B1210">
        <v>2281152</v>
      </c>
      <c r="C1210" t="s">
        <v>6641</v>
      </c>
      <c r="D1210" t="s">
        <v>6642</v>
      </c>
      <c r="E1210" t="s">
        <v>6643</v>
      </c>
      <c r="G1210" t="s">
        <v>6644</v>
      </c>
      <c r="H1210" t="s">
        <v>6645</v>
      </c>
      <c r="J1210" t="s">
        <v>6646</v>
      </c>
      <c r="L1210" t="s">
        <v>226</v>
      </c>
      <c r="M1210" t="s">
        <v>110</v>
      </c>
      <c r="R1210" t="s">
        <v>6647</v>
      </c>
      <c r="W1210" t="s">
        <v>6643</v>
      </c>
      <c r="X1210" t="s">
        <v>6648</v>
      </c>
      <c r="Y1210" t="s">
        <v>374</v>
      </c>
      <c r="Z1210" t="s">
        <v>114</v>
      </c>
      <c r="AA1210" t="s">
        <v>1093</v>
      </c>
      <c r="AB1210" t="s">
        <v>128</v>
      </c>
      <c r="AC1210" t="s">
        <v>117</v>
      </c>
      <c r="AD1210" t="s">
        <v>110</v>
      </c>
      <c r="AE1210" t="s">
        <v>118</v>
      </c>
      <c r="AG1210" t="s">
        <v>119</v>
      </c>
    </row>
    <row r="1211" spans="1:33" x14ac:dyDescent="0.25">
      <c r="A1211">
        <v>1023174596</v>
      </c>
      <c r="B1211">
        <v>1707386</v>
      </c>
      <c r="C1211" t="s">
        <v>6649</v>
      </c>
      <c r="D1211" t="s">
        <v>6650</v>
      </c>
      <c r="E1211" t="s">
        <v>6651</v>
      </c>
      <c r="G1211" t="s">
        <v>6652</v>
      </c>
      <c r="H1211" t="s">
        <v>6653</v>
      </c>
      <c r="J1211" t="s">
        <v>6654</v>
      </c>
      <c r="L1211" t="s">
        <v>226</v>
      </c>
      <c r="M1211" t="s">
        <v>110</v>
      </c>
      <c r="R1211" t="s">
        <v>6655</v>
      </c>
      <c r="W1211" t="s">
        <v>6651</v>
      </c>
      <c r="X1211" t="s">
        <v>6656</v>
      </c>
      <c r="Y1211" t="s">
        <v>6657</v>
      </c>
      <c r="Z1211" t="s">
        <v>114</v>
      </c>
      <c r="AA1211" t="s">
        <v>6658</v>
      </c>
      <c r="AB1211" t="s">
        <v>128</v>
      </c>
      <c r="AC1211" t="s">
        <v>117</v>
      </c>
      <c r="AD1211" t="s">
        <v>110</v>
      </c>
      <c r="AE1211" t="s">
        <v>118</v>
      </c>
      <c r="AG1211" t="s">
        <v>119</v>
      </c>
    </row>
    <row r="1212" spans="1:33" x14ac:dyDescent="0.25">
      <c r="A1212">
        <v>1467524041</v>
      </c>
      <c r="B1212">
        <v>989299</v>
      </c>
      <c r="C1212" t="s">
        <v>6659</v>
      </c>
      <c r="D1212" t="s">
        <v>6660</v>
      </c>
      <c r="E1212" t="s">
        <v>6661</v>
      </c>
      <c r="G1212" t="s">
        <v>6662</v>
      </c>
      <c r="H1212" t="s">
        <v>6663</v>
      </c>
      <c r="J1212" t="s">
        <v>6664</v>
      </c>
      <c r="L1212" t="s">
        <v>226</v>
      </c>
      <c r="M1212" t="s">
        <v>123</v>
      </c>
      <c r="R1212" t="s">
        <v>6665</v>
      </c>
      <c r="W1212" t="s">
        <v>6661</v>
      </c>
      <c r="X1212" t="s">
        <v>6666</v>
      </c>
      <c r="Y1212" t="s">
        <v>374</v>
      </c>
      <c r="Z1212" t="s">
        <v>114</v>
      </c>
      <c r="AA1212" t="s">
        <v>6667</v>
      </c>
      <c r="AB1212" t="s">
        <v>128</v>
      </c>
      <c r="AC1212" t="s">
        <v>117</v>
      </c>
      <c r="AD1212" t="s">
        <v>110</v>
      </c>
      <c r="AE1212" t="s">
        <v>118</v>
      </c>
      <c r="AG1212" t="s">
        <v>119</v>
      </c>
    </row>
    <row r="1213" spans="1:33" x14ac:dyDescent="0.25">
      <c r="A1213">
        <v>1346262847</v>
      </c>
      <c r="B1213">
        <v>2053056</v>
      </c>
      <c r="C1213" t="s">
        <v>6668</v>
      </c>
      <c r="D1213" t="s">
        <v>6669</v>
      </c>
      <c r="E1213" t="s">
        <v>6670</v>
      </c>
      <c r="G1213" t="s">
        <v>6671</v>
      </c>
      <c r="H1213" t="s">
        <v>6672</v>
      </c>
      <c r="J1213" t="s">
        <v>6673</v>
      </c>
      <c r="L1213" t="s">
        <v>226</v>
      </c>
      <c r="M1213" t="s">
        <v>110</v>
      </c>
      <c r="R1213" t="s">
        <v>6668</v>
      </c>
      <c r="W1213" t="s">
        <v>6670</v>
      </c>
      <c r="X1213" t="s">
        <v>6674</v>
      </c>
      <c r="Y1213" t="s">
        <v>126</v>
      </c>
      <c r="Z1213" t="s">
        <v>114</v>
      </c>
      <c r="AA1213" t="s">
        <v>6675</v>
      </c>
      <c r="AB1213" t="s">
        <v>128</v>
      </c>
      <c r="AC1213" t="s">
        <v>117</v>
      </c>
      <c r="AD1213" t="s">
        <v>110</v>
      </c>
      <c r="AE1213" t="s">
        <v>118</v>
      </c>
      <c r="AG1213" t="s">
        <v>119</v>
      </c>
    </row>
    <row r="1214" spans="1:33" x14ac:dyDescent="0.25">
      <c r="A1214">
        <v>1063580744</v>
      </c>
      <c r="B1214">
        <v>896997</v>
      </c>
      <c r="C1214" t="s">
        <v>6676</v>
      </c>
      <c r="D1214" t="s">
        <v>6677</v>
      </c>
      <c r="E1214" t="s">
        <v>6678</v>
      </c>
      <c r="G1214" t="s">
        <v>6679</v>
      </c>
      <c r="H1214" t="s">
        <v>6680</v>
      </c>
      <c r="L1214" t="s">
        <v>226</v>
      </c>
      <c r="M1214" t="s">
        <v>123</v>
      </c>
      <c r="R1214" t="s">
        <v>6676</v>
      </c>
      <c r="W1214" t="s">
        <v>6678</v>
      </c>
      <c r="X1214" t="s">
        <v>6681</v>
      </c>
      <c r="Y1214" t="s">
        <v>126</v>
      </c>
      <c r="Z1214" t="s">
        <v>114</v>
      </c>
      <c r="AA1214" t="s">
        <v>6682</v>
      </c>
      <c r="AB1214" t="s">
        <v>128</v>
      </c>
      <c r="AC1214" t="s">
        <v>117</v>
      </c>
      <c r="AD1214" t="s">
        <v>110</v>
      </c>
      <c r="AE1214" t="s">
        <v>118</v>
      </c>
      <c r="AF1214" t="s">
        <v>368</v>
      </c>
      <c r="AG1214" t="s">
        <v>119</v>
      </c>
    </row>
    <row r="1215" spans="1:33" x14ac:dyDescent="0.25">
      <c r="A1215">
        <v>1093819203</v>
      </c>
      <c r="B1215">
        <v>964916</v>
      </c>
      <c r="C1215" t="s">
        <v>6683</v>
      </c>
      <c r="D1215" t="s">
        <v>6684</v>
      </c>
      <c r="E1215" t="s">
        <v>6685</v>
      </c>
      <c r="G1215" t="s">
        <v>6686</v>
      </c>
      <c r="H1215" t="s">
        <v>6687</v>
      </c>
      <c r="J1215" t="s">
        <v>6688</v>
      </c>
      <c r="L1215" t="s">
        <v>226</v>
      </c>
      <c r="M1215" t="s">
        <v>123</v>
      </c>
      <c r="R1215" t="s">
        <v>6689</v>
      </c>
      <c r="W1215" t="s">
        <v>6685</v>
      </c>
      <c r="X1215" t="s">
        <v>6690</v>
      </c>
      <c r="Y1215" t="s">
        <v>135</v>
      </c>
      <c r="Z1215" t="s">
        <v>114</v>
      </c>
      <c r="AA1215" t="s">
        <v>187</v>
      </c>
      <c r="AB1215" t="s">
        <v>128</v>
      </c>
      <c r="AC1215" t="s">
        <v>117</v>
      </c>
      <c r="AD1215" t="s">
        <v>110</v>
      </c>
      <c r="AE1215" t="s">
        <v>118</v>
      </c>
      <c r="AG1215" t="s">
        <v>119</v>
      </c>
    </row>
    <row r="1216" spans="1:33" x14ac:dyDescent="0.25">
      <c r="A1216">
        <v>1982661385</v>
      </c>
      <c r="B1216">
        <v>2298699</v>
      </c>
      <c r="C1216" t="s">
        <v>6691</v>
      </c>
      <c r="D1216" t="s">
        <v>6692</v>
      </c>
      <c r="E1216" t="s">
        <v>6693</v>
      </c>
      <c r="G1216" t="s">
        <v>6694</v>
      </c>
      <c r="H1216" t="s">
        <v>6695</v>
      </c>
      <c r="L1216" t="s">
        <v>234</v>
      </c>
      <c r="M1216" t="s">
        <v>123</v>
      </c>
      <c r="R1216" t="s">
        <v>6696</v>
      </c>
      <c r="W1216" t="s">
        <v>6693</v>
      </c>
      <c r="X1216" t="s">
        <v>6697</v>
      </c>
      <c r="Y1216" t="s">
        <v>151</v>
      </c>
      <c r="Z1216" t="s">
        <v>114</v>
      </c>
      <c r="AA1216">
        <v>11355</v>
      </c>
      <c r="AB1216" t="s">
        <v>128</v>
      </c>
      <c r="AC1216" t="s">
        <v>117</v>
      </c>
      <c r="AD1216" t="s">
        <v>110</v>
      </c>
      <c r="AE1216" t="s">
        <v>118</v>
      </c>
      <c r="AG1216" t="s">
        <v>119</v>
      </c>
    </row>
    <row r="1217" spans="1:33" x14ac:dyDescent="0.25">
      <c r="A1217">
        <v>1285693846</v>
      </c>
      <c r="B1217">
        <v>1218464</v>
      </c>
      <c r="C1217" t="s">
        <v>6698</v>
      </c>
      <c r="D1217" t="s">
        <v>6699</v>
      </c>
      <c r="E1217" t="s">
        <v>6700</v>
      </c>
      <c r="G1217" t="s">
        <v>283</v>
      </c>
      <c r="H1217" t="s">
        <v>284</v>
      </c>
      <c r="J1217" t="s">
        <v>285</v>
      </c>
      <c r="L1217" t="s">
        <v>226</v>
      </c>
      <c r="M1217" t="s">
        <v>110</v>
      </c>
      <c r="R1217" t="s">
        <v>6698</v>
      </c>
      <c r="W1217" t="s">
        <v>6700</v>
      </c>
      <c r="X1217" t="s">
        <v>6701</v>
      </c>
      <c r="Y1217" t="s">
        <v>6702</v>
      </c>
      <c r="Z1217" t="s">
        <v>114</v>
      </c>
      <c r="AA1217" t="s">
        <v>6703</v>
      </c>
      <c r="AB1217" t="s">
        <v>128</v>
      </c>
      <c r="AC1217" t="s">
        <v>117</v>
      </c>
      <c r="AD1217" t="s">
        <v>110</v>
      </c>
      <c r="AE1217" t="s">
        <v>118</v>
      </c>
      <c r="AG1217" t="s">
        <v>119</v>
      </c>
    </row>
    <row r="1218" spans="1:33" x14ac:dyDescent="0.25">
      <c r="A1218">
        <v>1285777011</v>
      </c>
      <c r="B1218">
        <v>2864304</v>
      </c>
      <c r="C1218" t="s">
        <v>6704</v>
      </c>
      <c r="D1218" t="s">
        <v>6705</v>
      </c>
      <c r="E1218" t="s">
        <v>6706</v>
      </c>
      <c r="G1218" t="s">
        <v>283</v>
      </c>
      <c r="H1218" t="s">
        <v>284</v>
      </c>
      <c r="J1218" t="s">
        <v>285</v>
      </c>
      <c r="L1218" t="s">
        <v>122</v>
      </c>
      <c r="M1218" t="s">
        <v>110</v>
      </c>
      <c r="R1218" t="s">
        <v>6704</v>
      </c>
      <c r="W1218" t="s">
        <v>6706</v>
      </c>
      <c r="X1218" t="s">
        <v>6707</v>
      </c>
      <c r="Y1218" t="s">
        <v>258</v>
      </c>
      <c r="Z1218" t="s">
        <v>114</v>
      </c>
      <c r="AA1218" t="s">
        <v>6708</v>
      </c>
      <c r="AB1218" t="s">
        <v>128</v>
      </c>
      <c r="AC1218" t="s">
        <v>117</v>
      </c>
      <c r="AD1218" t="s">
        <v>110</v>
      </c>
      <c r="AE1218" t="s">
        <v>118</v>
      </c>
      <c r="AG1218" t="s">
        <v>119</v>
      </c>
    </row>
    <row r="1219" spans="1:33" x14ac:dyDescent="0.25">
      <c r="A1219">
        <v>1285830596</v>
      </c>
      <c r="B1219">
        <v>3356172</v>
      </c>
      <c r="C1219" t="s">
        <v>6709</v>
      </c>
      <c r="D1219" t="s">
        <v>6710</v>
      </c>
      <c r="E1219" t="s">
        <v>6711</v>
      </c>
      <c r="G1219" t="s">
        <v>283</v>
      </c>
      <c r="H1219" t="s">
        <v>284</v>
      </c>
      <c r="J1219" t="s">
        <v>285</v>
      </c>
      <c r="L1219" t="s">
        <v>122</v>
      </c>
      <c r="M1219" t="s">
        <v>110</v>
      </c>
      <c r="R1219" t="s">
        <v>6709</v>
      </c>
      <c r="W1219" t="s">
        <v>6711</v>
      </c>
      <c r="X1219" t="s">
        <v>951</v>
      </c>
      <c r="Y1219" t="s">
        <v>143</v>
      </c>
      <c r="Z1219" t="s">
        <v>114</v>
      </c>
      <c r="AA1219" t="s">
        <v>952</v>
      </c>
      <c r="AB1219" t="s">
        <v>128</v>
      </c>
      <c r="AC1219" t="s">
        <v>117</v>
      </c>
      <c r="AD1219" t="s">
        <v>110</v>
      </c>
      <c r="AE1219" t="s">
        <v>118</v>
      </c>
      <c r="AG1219" t="s">
        <v>119</v>
      </c>
    </row>
    <row r="1220" spans="1:33" x14ac:dyDescent="0.25">
      <c r="A1220">
        <v>1194937805</v>
      </c>
      <c r="B1220">
        <v>2886139</v>
      </c>
      <c r="C1220" t="s">
        <v>6712</v>
      </c>
      <c r="D1220" t="s">
        <v>6713</v>
      </c>
      <c r="E1220" t="s">
        <v>6714</v>
      </c>
      <c r="G1220" t="s">
        <v>6715</v>
      </c>
      <c r="H1220" t="s">
        <v>6716</v>
      </c>
      <c r="J1220" t="s">
        <v>6717</v>
      </c>
      <c r="L1220" t="s">
        <v>226</v>
      </c>
      <c r="M1220" t="s">
        <v>123</v>
      </c>
      <c r="R1220" t="s">
        <v>6718</v>
      </c>
      <c r="W1220" t="s">
        <v>6714</v>
      </c>
      <c r="X1220" t="s">
        <v>951</v>
      </c>
      <c r="Y1220" t="s">
        <v>143</v>
      </c>
      <c r="Z1220" t="s">
        <v>114</v>
      </c>
      <c r="AA1220" t="s">
        <v>952</v>
      </c>
      <c r="AB1220" t="s">
        <v>128</v>
      </c>
      <c r="AC1220" t="s">
        <v>117</v>
      </c>
      <c r="AD1220" t="s">
        <v>110</v>
      </c>
      <c r="AE1220" t="s">
        <v>118</v>
      </c>
      <c r="AF1220" t="s">
        <v>822</v>
      </c>
      <c r="AG1220" t="s">
        <v>119</v>
      </c>
    </row>
    <row r="1221" spans="1:33" x14ac:dyDescent="0.25">
      <c r="A1221">
        <v>1194721043</v>
      </c>
      <c r="B1221">
        <v>3159684</v>
      </c>
      <c r="C1221" t="s">
        <v>6719</v>
      </c>
      <c r="D1221" t="s">
        <v>6720</v>
      </c>
      <c r="E1221" t="s">
        <v>6719</v>
      </c>
      <c r="G1221" t="s">
        <v>6721</v>
      </c>
      <c r="H1221" t="s">
        <v>6722</v>
      </c>
      <c r="J1221" t="s">
        <v>6723</v>
      </c>
      <c r="L1221" t="s">
        <v>37</v>
      </c>
      <c r="M1221" t="s">
        <v>110</v>
      </c>
      <c r="R1221" t="s">
        <v>6724</v>
      </c>
      <c r="W1221" t="s">
        <v>6719</v>
      </c>
      <c r="X1221" t="s">
        <v>6725</v>
      </c>
      <c r="Y1221" t="s">
        <v>3934</v>
      </c>
      <c r="Z1221" t="s">
        <v>114</v>
      </c>
      <c r="AA1221" t="s">
        <v>6726</v>
      </c>
      <c r="AB1221" t="s">
        <v>367</v>
      </c>
      <c r="AC1221" t="s">
        <v>117</v>
      </c>
      <c r="AD1221" t="s">
        <v>110</v>
      </c>
      <c r="AE1221" t="s">
        <v>118</v>
      </c>
      <c r="AG1221" t="s">
        <v>119</v>
      </c>
    </row>
    <row r="1222" spans="1:33" x14ac:dyDescent="0.25">
      <c r="A1222">
        <v>1669481750</v>
      </c>
      <c r="B1222">
        <v>1422499</v>
      </c>
      <c r="C1222" t="s">
        <v>6727</v>
      </c>
      <c r="D1222" t="s">
        <v>6728</v>
      </c>
      <c r="E1222" t="s">
        <v>6729</v>
      </c>
      <c r="G1222" t="s">
        <v>6730</v>
      </c>
      <c r="H1222" t="s">
        <v>6731</v>
      </c>
      <c r="J1222" t="s">
        <v>6732</v>
      </c>
      <c r="L1222" t="s">
        <v>122</v>
      </c>
      <c r="M1222" t="s">
        <v>123</v>
      </c>
      <c r="R1222" t="s">
        <v>6733</v>
      </c>
      <c r="W1222" t="s">
        <v>6729</v>
      </c>
      <c r="X1222" t="s">
        <v>2229</v>
      </c>
      <c r="Y1222" t="s">
        <v>258</v>
      </c>
      <c r="Z1222" t="s">
        <v>114</v>
      </c>
      <c r="AA1222" t="s">
        <v>2230</v>
      </c>
      <c r="AB1222" t="s">
        <v>128</v>
      </c>
      <c r="AC1222" t="s">
        <v>117</v>
      </c>
      <c r="AD1222" t="s">
        <v>110</v>
      </c>
      <c r="AE1222" t="s">
        <v>118</v>
      </c>
      <c r="AF1222" t="s">
        <v>822</v>
      </c>
      <c r="AG1222" t="s">
        <v>119</v>
      </c>
    </row>
    <row r="1223" spans="1:33" x14ac:dyDescent="0.25">
      <c r="A1223">
        <v>1659502748</v>
      </c>
      <c r="B1223">
        <v>3141417</v>
      </c>
      <c r="C1223" t="s">
        <v>6734</v>
      </c>
      <c r="D1223" t="s">
        <v>6735</v>
      </c>
      <c r="E1223" t="s">
        <v>6736</v>
      </c>
      <c r="G1223" t="s">
        <v>379</v>
      </c>
      <c r="H1223" t="s">
        <v>380</v>
      </c>
      <c r="J1223" t="s">
        <v>381</v>
      </c>
      <c r="L1223" t="s">
        <v>122</v>
      </c>
      <c r="M1223" t="s">
        <v>110</v>
      </c>
      <c r="R1223" t="s">
        <v>6737</v>
      </c>
      <c r="W1223" t="s">
        <v>6736</v>
      </c>
      <c r="X1223" t="s">
        <v>6738</v>
      </c>
      <c r="Y1223" t="s">
        <v>126</v>
      </c>
      <c r="Z1223" t="s">
        <v>114</v>
      </c>
      <c r="AA1223" t="s">
        <v>2616</v>
      </c>
      <c r="AB1223" t="s">
        <v>128</v>
      </c>
      <c r="AC1223" t="s">
        <v>117</v>
      </c>
      <c r="AD1223" t="s">
        <v>110</v>
      </c>
      <c r="AE1223" t="s">
        <v>118</v>
      </c>
      <c r="AG1223" t="s">
        <v>119</v>
      </c>
    </row>
    <row r="1224" spans="1:33" x14ac:dyDescent="0.25">
      <c r="A1224">
        <v>1720080450</v>
      </c>
      <c r="B1224">
        <v>2427627</v>
      </c>
      <c r="C1224" t="s">
        <v>6739</v>
      </c>
      <c r="D1224" t="s">
        <v>6740</v>
      </c>
      <c r="E1224" t="s">
        <v>6741</v>
      </c>
      <c r="G1224" t="s">
        <v>379</v>
      </c>
      <c r="H1224" t="s">
        <v>380</v>
      </c>
      <c r="J1224" t="s">
        <v>381</v>
      </c>
      <c r="L1224" t="s">
        <v>122</v>
      </c>
      <c r="M1224" t="s">
        <v>123</v>
      </c>
      <c r="R1224" t="s">
        <v>6739</v>
      </c>
      <c r="W1224" t="s">
        <v>6741</v>
      </c>
      <c r="X1224" t="s">
        <v>6742</v>
      </c>
      <c r="Y1224" t="s">
        <v>151</v>
      </c>
      <c r="Z1224" t="s">
        <v>114</v>
      </c>
      <c r="AA1224" t="s">
        <v>6743</v>
      </c>
      <c r="AB1224" t="s">
        <v>128</v>
      </c>
      <c r="AC1224" t="s">
        <v>117</v>
      </c>
      <c r="AD1224" t="s">
        <v>110</v>
      </c>
      <c r="AE1224" t="s">
        <v>118</v>
      </c>
      <c r="AF1224" t="s">
        <v>340</v>
      </c>
      <c r="AG1224" t="s">
        <v>119</v>
      </c>
    </row>
    <row r="1225" spans="1:33" x14ac:dyDescent="0.25">
      <c r="A1225">
        <v>1538425673</v>
      </c>
      <c r="B1225">
        <v>3533382</v>
      </c>
      <c r="C1225" t="s">
        <v>6744</v>
      </c>
      <c r="D1225" t="s">
        <v>6745</v>
      </c>
      <c r="E1225" t="s">
        <v>6746</v>
      </c>
      <c r="G1225" t="s">
        <v>379</v>
      </c>
      <c r="H1225" t="s">
        <v>380</v>
      </c>
      <c r="J1225" t="s">
        <v>381</v>
      </c>
      <c r="L1225" t="s">
        <v>37</v>
      </c>
      <c r="M1225" t="s">
        <v>110</v>
      </c>
      <c r="R1225" t="s">
        <v>6744</v>
      </c>
      <c r="W1225" t="s">
        <v>6746</v>
      </c>
      <c r="X1225" t="s">
        <v>6747</v>
      </c>
      <c r="Y1225" t="s">
        <v>126</v>
      </c>
      <c r="Z1225" t="s">
        <v>114</v>
      </c>
      <c r="AA1225" t="s">
        <v>6748</v>
      </c>
      <c r="AB1225" t="s">
        <v>367</v>
      </c>
      <c r="AC1225" t="s">
        <v>117</v>
      </c>
      <c r="AD1225" t="s">
        <v>110</v>
      </c>
      <c r="AE1225" t="s">
        <v>118</v>
      </c>
      <c r="AG1225" t="s">
        <v>119</v>
      </c>
    </row>
    <row r="1226" spans="1:33" x14ac:dyDescent="0.25">
      <c r="A1226">
        <v>1548361629</v>
      </c>
      <c r="B1226">
        <v>3474059</v>
      </c>
      <c r="C1226" t="s">
        <v>6749</v>
      </c>
      <c r="D1226" t="s">
        <v>6750</v>
      </c>
      <c r="E1226" t="s">
        <v>6751</v>
      </c>
      <c r="G1226" t="s">
        <v>379</v>
      </c>
      <c r="H1226" t="s">
        <v>819</v>
      </c>
      <c r="J1226" t="s">
        <v>381</v>
      </c>
      <c r="L1226" t="s">
        <v>37</v>
      </c>
      <c r="M1226" t="s">
        <v>110</v>
      </c>
      <c r="R1226" t="s">
        <v>6749</v>
      </c>
      <c r="W1226" t="s">
        <v>6751</v>
      </c>
      <c r="X1226" t="s">
        <v>6752</v>
      </c>
      <c r="Y1226" t="s">
        <v>258</v>
      </c>
      <c r="Z1226" t="s">
        <v>114</v>
      </c>
      <c r="AA1226" t="s">
        <v>6753</v>
      </c>
      <c r="AB1226" t="s">
        <v>367</v>
      </c>
      <c r="AC1226" t="s">
        <v>117</v>
      </c>
      <c r="AD1226" t="s">
        <v>110</v>
      </c>
      <c r="AE1226" t="s">
        <v>118</v>
      </c>
      <c r="AG1226" t="s">
        <v>119</v>
      </c>
    </row>
    <row r="1227" spans="1:33" x14ac:dyDescent="0.25">
      <c r="A1227">
        <v>1558418384</v>
      </c>
      <c r="B1227">
        <v>2413885</v>
      </c>
      <c r="C1227" t="s">
        <v>6754</v>
      </c>
      <c r="D1227" t="s">
        <v>6755</v>
      </c>
      <c r="E1227" t="s">
        <v>6756</v>
      </c>
      <c r="G1227" t="s">
        <v>379</v>
      </c>
      <c r="H1227" t="s">
        <v>380</v>
      </c>
      <c r="J1227" t="s">
        <v>381</v>
      </c>
      <c r="L1227" t="s">
        <v>122</v>
      </c>
      <c r="M1227" t="s">
        <v>110</v>
      </c>
      <c r="R1227" t="s">
        <v>6754</v>
      </c>
      <c r="W1227" t="s">
        <v>6756</v>
      </c>
      <c r="X1227" t="s">
        <v>6756</v>
      </c>
      <c r="Y1227" t="s">
        <v>258</v>
      </c>
      <c r="Z1227" t="s">
        <v>114</v>
      </c>
      <c r="AA1227" t="s">
        <v>6757</v>
      </c>
      <c r="AB1227" t="s">
        <v>128</v>
      </c>
      <c r="AC1227" t="s">
        <v>117</v>
      </c>
      <c r="AD1227" t="s">
        <v>110</v>
      </c>
      <c r="AE1227" t="s">
        <v>118</v>
      </c>
      <c r="AG1227" t="s">
        <v>119</v>
      </c>
    </row>
    <row r="1228" spans="1:33" x14ac:dyDescent="0.25">
      <c r="A1228">
        <v>1649597063</v>
      </c>
      <c r="B1228">
        <v>3625270</v>
      </c>
      <c r="C1228" t="s">
        <v>6758</v>
      </c>
      <c r="D1228" t="s">
        <v>6759</v>
      </c>
      <c r="E1228" t="s">
        <v>6758</v>
      </c>
      <c r="G1228" t="s">
        <v>283</v>
      </c>
      <c r="H1228" t="s">
        <v>284</v>
      </c>
      <c r="J1228" t="s">
        <v>285</v>
      </c>
      <c r="L1228" t="s">
        <v>140</v>
      </c>
      <c r="M1228" t="s">
        <v>110</v>
      </c>
      <c r="R1228" t="s">
        <v>6760</v>
      </c>
      <c r="W1228" t="s">
        <v>6758</v>
      </c>
      <c r="X1228" t="s">
        <v>297</v>
      </c>
      <c r="Y1228" t="s">
        <v>258</v>
      </c>
      <c r="Z1228" t="s">
        <v>114</v>
      </c>
      <c r="AA1228" t="s">
        <v>298</v>
      </c>
      <c r="AB1228" t="s">
        <v>128</v>
      </c>
      <c r="AC1228" t="s">
        <v>117</v>
      </c>
      <c r="AD1228" t="s">
        <v>110</v>
      </c>
      <c r="AE1228" t="s">
        <v>118</v>
      </c>
      <c r="AG1228" t="s">
        <v>119</v>
      </c>
    </row>
    <row r="1229" spans="1:33" x14ac:dyDescent="0.25">
      <c r="A1229">
        <v>1659325660</v>
      </c>
      <c r="B1229">
        <v>3650584</v>
      </c>
      <c r="C1229" t="s">
        <v>6761</v>
      </c>
      <c r="D1229" t="s">
        <v>6762</v>
      </c>
      <c r="E1229" t="s">
        <v>6763</v>
      </c>
      <c r="G1229" t="s">
        <v>283</v>
      </c>
      <c r="H1229" t="s">
        <v>284</v>
      </c>
      <c r="J1229" t="s">
        <v>285</v>
      </c>
      <c r="L1229" t="s">
        <v>140</v>
      </c>
      <c r="M1229" t="s">
        <v>110</v>
      </c>
      <c r="R1229" t="s">
        <v>6761</v>
      </c>
      <c r="W1229" t="s">
        <v>6763</v>
      </c>
      <c r="X1229" t="s">
        <v>297</v>
      </c>
      <c r="Y1229" t="s">
        <v>258</v>
      </c>
      <c r="Z1229" t="s">
        <v>114</v>
      </c>
      <c r="AA1229" t="s">
        <v>298</v>
      </c>
      <c r="AB1229" t="s">
        <v>128</v>
      </c>
      <c r="AC1229" t="s">
        <v>117</v>
      </c>
      <c r="AD1229" t="s">
        <v>110</v>
      </c>
      <c r="AE1229" t="s">
        <v>118</v>
      </c>
      <c r="AG1229" t="s">
        <v>119</v>
      </c>
    </row>
    <row r="1230" spans="1:33" x14ac:dyDescent="0.25">
      <c r="A1230">
        <v>1659423937</v>
      </c>
      <c r="B1230">
        <v>2945155</v>
      </c>
      <c r="C1230" t="s">
        <v>6764</v>
      </c>
      <c r="D1230" t="s">
        <v>6765</v>
      </c>
      <c r="E1230" t="s">
        <v>6766</v>
      </c>
      <c r="G1230" t="s">
        <v>283</v>
      </c>
      <c r="H1230" t="s">
        <v>284</v>
      </c>
      <c r="J1230" t="s">
        <v>285</v>
      </c>
      <c r="L1230" t="s">
        <v>122</v>
      </c>
      <c r="M1230" t="s">
        <v>110</v>
      </c>
      <c r="R1230" t="s">
        <v>6764</v>
      </c>
      <c r="W1230" t="s">
        <v>6767</v>
      </c>
      <c r="X1230" t="s">
        <v>6768</v>
      </c>
      <c r="Y1230" t="s">
        <v>258</v>
      </c>
      <c r="Z1230" t="s">
        <v>114</v>
      </c>
      <c r="AA1230" t="s">
        <v>6769</v>
      </c>
      <c r="AB1230" t="s">
        <v>128</v>
      </c>
      <c r="AC1230" t="s">
        <v>117</v>
      </c>
      <c r="AD1230" t="s">
        <v>110</v>
      </c>
      <c r="AE1230" t="s">
        <v>118</v>
      </c>
      <c r="AG1230" t="s">
        <v>119</v>
      </c>
    </row>
    <row r="1231" spans="1:33" x14ac:dyDescent="0.25">
      <c r="A1231">
        <v>1659539229</v>
      </c>
      <c r="B1231">
        <v>3235430</v>
      </c>
      <c r="C1231" t="s">
        <v>6770</v>
      </c>
      <c r="D1231" t="s">
        <v>6771</v>
      </c>
      <c r="E1231" t="s">
        <v>6772</v>
      </c>
      <c r="G1231" t="s">
        <v>283</v>
      </c>
      <c r="H1231" t="s">
        <v>284</v>
      </c>
      <c r="J1231" t="s">
        <v>285</v>
      </c>
      <c r="L1231" t="s">
        <v>140</v>
      </c>
      <c r="M1231" t="s">
        <v>110</v>
      </c>
      <c r="R1231" t="s">
        <v>6770</v>
      </c>
      <c r="W1231" t="s">
        <v>6772</v>
      </c>
      <c r="X1231" t="s">
        <v>6773</v>
      </c>
      <c r="Y1231" t="s">
        <v>258</v>
      </c>
      <c r="Z1231" t="s">
        <v>114</v>
      </c>
      <c r="AA1231" t="s">
        <v>2027</v>
      </c>
      <c r="AB1231" t="s">
        <v>128</v>
      </c>
      <c r="AC1231" t="s">
        <v>117</v>
      </c>
      <c r="AD1231" t="s">
        <v>110</v>
      </c>
      <c r="AE1231" t="s">
        <v>118</v>
      </c>
      <c r="AG1231" t="s">
        <v>119</v>
      </c>
    </row>
    <row r="1232" spans="1:33" x14ac:dyDescent="0.25">
      <c r="A1232">
        <v>1669518262</v>
      </c>
      <c r="B1232">
        <v>1583146</v>
      </c>
      <c r="C1232" t="s">
        <v>6774</v>
      </c>
      <c r="D1232" t="s">
        <v>6775</v>
      </c>
      <c r="E1232" t="s">
        <v>6776</v>
      </c>
      <c r="G1232" t="s">
        <v>283</v>
      </c>
      <c r="H1232" t="s">
        <v>284</v>
      </c>
      <c r="J1232" t="s">
        <v>285</v>
      </c>
      <c r="L1232" t="s">
        <v>140</v>
      </c>
      <c r="M1232" t="s">
        <v>110</v>
      </c>
      <c r="R1232" t="s">
        <v>6774</v>
      </c>
      <c r="W1232" t="s">
        <v>6776</v>
      </c>
      <c r="X1232" t="s">
        <v>6777</v>
      </c>
      <c r="Y1232" t="s">
        <v>258</v>
      </c>
      <c r="Z1232" t="s">
        <v>114</v>
      </c>
      <c r="AA1232" t="s">
        <v>6778</v>
      </c>
      <c r="AB1232" t="s">
        <v>128</v>
      </c>
      <c r="AC1232" t="s">
        <v>117</v>
      </c>
      <c r="AD1232" t="s">
        <v>110</v>
      </c>
      <c r="AE1232" t="s">
        <v>118</v>
      </c>
      <c r="AG1232" t="s">
        <v>119</v>
      </c>
    </row>
    <row r="1233" spans="1:33" x14ac:dyDescent="0.25">
      <c r="A1233">
        <v>1679518435</v>
      </c>
      <c r="B1233">
        <v>1587833</v>
      </c>
      <c r="C1233" t="s">
        <v>6779</v>
      </c>
      <c r="D1233" t="s">
        <v>6780</v>
      </c>
      <c r="E1233" t="s">
        <v>6781</v>
      </c>
      <c r="G1233" t="s">
        <v>283</v>
      </c>
      <c r="H1233" t="s">
        <v>284</v>
      </c>
      <c r="J1233" t="s">
        <v>285</v>
      </c>
      <c r="L1233" t="s">
        <v>226</v>
      </c>
      <c r="M1233" t="s">
        <v>110</v>
      </c>
      <c r="R1233" t="s">
        <v>6779</v>
      </c>
      <c r="W1233" t="s">
        <v>6781</v>
      </c>
      <c r="X1233" t="s">
        <v>6782</v>
      </c>
      <c r="Y1233" t="s">
        <v>258</v>
      </c>
      <c r="Z1233" t="s">
        <v>114</v>
      </c>
      <c r="AA1233" t="s">
        <v>298</v>
      </c>
      <c r="AB1233" t="s">
        <v>128</v>
      </c>
      <c r="AC1233" t="s">
        <v>117</v>
      </c>
      <c r="AD1233" t="s">
        <v>110</v>
      </c>
      <c r="AE1233" t="s">
        <v>118</v>
      </c>
      <c r="AG1233" t="s">
        <v>119</v>
      </c>
    </row>
    <row r="1234" spans="1:33" x14ac:dyDescent="0.25">
      <c r="A1234">
        <v>1831253566</v>
      </c>
      <c r="B1234">
        <v>985268</v>
      </c>
      <c r="C1234" t="s">
        <v>6783</v>
      </c>
      <c r="D1234" t="s">
        <v>6784</v>
      </c>
      <c r="E1234" t="s">
        <v>6785</v>
      </c>
      <c r="G1234" t="s">
        <v>283</v>
      </c>
      <c r="H1234" t="s">
        <v>284</v>
      </c>
      <c r="J1234" t="s">
        <v>285</v>
      </c>
      <c r="L1234" t="s">
        <v>234</v>
      </c>
      <c r="M1234" t="s">
        <v>110</v>
      </c>
      <c r="R1234" t="s">
        <v>6783</v>
      </c>
      <c r="W1234" t="s">
        <v>6785</v>
      </c>
      <c r="AB1234" t="s">
        <v>128</v>
      </c>
      <c r="AC1234" t="s">
        <v>117</v>
      </c>
      <c r="AD1234" t="s">
        <v>110</v>
      </c>
      <c r="AE1234" t="s">
        <v>118</v>
      </c>
      <c r="AG1234" t="s">
        <v>119</v>
      </c>
    </row>
    <row r="1235" spans="1:33" x14ac:dyDescent="0.25">
      <c r="A1235">
        <v>1841279221</v>
      </c>
      <c r="B1235">
        <v>3448148</v>
      </c>
      <c r="C1235" t="s">
        <v>6786</v>
      </c>
      <c r="D1235" t="s">
        <v>6787</v>
      </c>
      <c r="E1235" t="s">
        <v>6788</v>
      </c>
      <c r="G1235" t="s">
        <v>283</v>
      </c>
      <c r="H1235" t="s">
        <v>284</v>
      </c>
      <c r="J1235" t="s">
        <v>285</v>
      </c>
      <c r="L1235" t="s">
        <v>140</v>
      </c>
      <c r="M1235" t="s">
        <v>110</v>
      </c>
      <c r="R1235" t="s">
        <v>6786</v>
      </c>
      <c r="W1235" t="s">
        <v>6788</v>
      </c>
      <c r="X1235" t="s">
        <v>6789</v>
      </c>
      <c r="Y1235" t="s">
        <v>258</v>
      </c>
      <c r="Z1235" t="s">
        <v>114</v>
      </c>
      <c r="AA1235" t="s">
        <v>2027</v>
      </c>
      <c r="AB1235" t="s">
        <v>128</v>
      </c>
      <c r="AC1235" t="s">
        <v>117</v>
      </c>
      <c r="AD1235" t="s">
        <v>110</v>
      </c>
      <c r="AE1235" t="s">
        <v>118</v>
      </c>
      <c r="AG1235" t="s">
        <v>119</v>
      </c>
    </row>
    <row r="1236" spans="1:33" x14ac:dyDescent="0.25">
      <c r="A1236">
        <v>1841388501</v>
      </c>
      <c r="B1236">
        <v>1642373</v>
      </c>
      <c r="C1236" t="s">
        <v>6790</v>
      </c>
      <c r="D1236" t="s">
        <v>6791</v>
      </c>
      <c r="E1236" t="s">
        <v>6792</v>
      </c>
      <c r="G1236" t="s">
        <v>283</v>
      </c>
      <c r="H1236" t="s">
        <v>284</v>
      </c>
      <c r="J1236" t="s">
        <v>285</v>
      </c>
      <c r="L1236" t="s">
        <v>122</v>
      </c>
      <c r="M1236" t="s">
        <v>110</v>
      </c>
      <c r="R1236" t="s">
        <v>6790</v>
      </c>
      <c r="W1236" t="s">
        <v>6792</v>
      </c>
      <c r="X1236" t="s">
        <v>6793</v>
      </c>
      <c r="Y1236" t="s">
        <v>126</v>
      </c>
      <c r="Z1236" t="s">
        <v>114</v>
      </c>
      <c r="AA1236">
        <v>11219</v>
      </c>
      <c r="AB1236" t="s">
        <v>128</v>
      </c>
      <c r="AC1236" t="s">
        <v>117</v>
      </c>
      <c r="AD1236" t="s">
        <v>110</v>
      </c>
      <c r="AE1236" t="s">
        <v>118</v>
      </c>
      <c r="AG1236" t="s">
        <v>119</v>
      </c>
    </row>
    <row r="1237" spans="1:33" x14ac:dyDescent="0.25">
      <c r="C1237" t="s">
        <v>6794</v>
      </c>
      <c r="G1237" t="s">
        <v>6795</v>
      </c>
      <c r="H1237" t="s">
        <v>6796</v>
      </c>
      <c r="J1237" t="s">
        <v>6797</v>
      </c>
      <c r="K1237" t="s">
        <v>6101</v>
      </c>
      <c r="L1237" t="s">
        <v>446</v>
      </c>
      <c r="M1237" t="s">
        <v>110</v>
      </c>
      <c r="N1237" t="s">
        <v>6798</v>
      </c>
      <c r="O1237" t="s">
        <v>455</v>
      </c>
      <c r="P1237" t="s">
        <v>114</v>
      </c>
      <c r="Q1237">
        <v>11233</v>
      </c>
      <c r="AC1237" t="s">
        <v>117</v>
      </c>
      <c r="AD1237" t="s">
        <v>110</v>
      </c>
      <c r="AE1237" t="s">
        <v>449</v>
      </c>
      <c r="AG1237" t="s">
        <v>119</v>
      </c>
    </row>
    <row r="1238" spans="1:33" x14ac:dyDescent="0.25">
      <c r="C1238" t="s">
        <v>6799</v>
      </c>
      <c r="G1238" t="s">
        <v>6800</v>
      </c>
      <c r="H1238" t="s">
        <v>6801</v>
      </c>
      <c r="J1238" t="s">
        <v>6802</v>
      </c>
      <c r="K1238" t="s">
        <v>397</v>
      </c>
      <c r="L1238" t="s">
        <v>446</v>
      </c>
      <c r="M1238" t="s">
        <v>110</v>
      </c>
      <c r="N1238" t="s">
        <v>6803</v>
      </c>
      <c r="O1238" t="s">
        <v>771</v>
      </c>
      <c r="P1238" t="s">
        <v>114</v>
      </c>
      <c r="Q1238">
        <v>10005</v>
      </c>
      <c r="AC1238" t="s">
        <v>117</v>
      </c>
      <c r="AD1238" t="s">
        <v>110</v>
      </c>
      <c r="AE1238" t="s">
        <v>449</v>
      </c>
      <c r="AG1238" t="s">
        <v>119</v>
      </c>
    </row>
    <row r="1239" spans="1:33" x14ac:dyDescent="0.25">
      <c r="A1239">
        <v>1457349151</v>
      </c>
      <c r="B1239">
        <v>1263152</v>
      </c>
      <c r="C1239" t="s">
        <v>6804</v>
      </c>
      <c r="D1239" t="s">
        <v>6805</v>
      </c>
      <c r="E1239" t="s">
        <v>6806</v>
      </c>
      <c r="G1239" t="s">
        <v>106</v>
      </c>
      <c r="H1239" t="s">
        <v>107</v>
      </c>
      <c r="J1239" t="s">
        <v>108</v>
      </c>
      <c r="L1239" t="s">
        <v>122</v>
      </c>
      <c r="M1239" t="s">
        <v>110</v>
      </c>
      <c r="R1239" t="s">
        <v>6807</v>
      </c>
      <c r="W1239" t="s">
        <v>6806</v>
      </c>
      <c r="X1239" t="s">
        <v>2433</v>
      </c>
      <c r="Y1239" t="s">
        <v>174</v>
      </c>
      <c r="Z1239" t="s">
        <v>114</v>
      </c>
      <c r="AA1239" t="s">
        <v>175</v>
      </c>
      <c r="AB1239" t="s">
        <v>128</v>
      </c>
      <c r="AC1239" t="s">
        <v>117</v>
      </c>
      <c r="AD1239" t="s">
        <v>110</v>
      </c>
      <c r="AE1239" t="s">
        <v>118</v>
      </c>
      <c r="AG1239" t="s">
        <v>119</v>
      </c>
    </row>
    <row r="1240" spans="1:33" x14ac:dyDescent="0.25">
      <c r="A1240">
        <v>1376545012</v>
      </c>
      <c r="B1240">
        <v>3379637</v>
      </c>
      <c r="C1240" t="s">
        <v>6808</v>
      </c>
      <c r="D1240" t="s">
        <v>6809</v>
      </c>
      <c r="E1240" t="s">
        <v>6810</v>
      </c>
      <c r="G1240" t="s">
        <v>379</v>
      </c>
      <c r="H1240" t="s">
        <v>380</v>
      </c>
      <c r="J1240" t="s">
        <v>381</v>
      </c>
      <c r="L1240" t="s">
        <v>37</v>
      </c>
      <c r="M1240" t="s">
        <v>110</v>
      </c>
      <c r="R1240" t="s">
        <v>6808</v>
      </c>
      <c r="W1240" t="s">
        <v>6810</v>
      </c>
      <c r="X1240" t="s">
        <v>6811</v>
      </c>
      <c r="Y1240" t="s">
        <v>151</v>
      </c>
      <c r="Z1240" t="s">
        <v>114</v>
      </c>
      <c r="AA1240" t="s">
        <v>6743</v>
      </c>
      <c r="AB1240" t="s">
        <v>367</v>
      </c>
      <c r="AC1240" t="s">
        <v>117</v>
      </c>
      <c r="AD1240" t="s">
        <v>110</v>
      </c>
      <c r="AE1240" t="s">
        <v>118</v>
      </c>
      <c r="AG1240" t="s">
        <v>119</v>
      </c>
    </row>
    <row r="1241" spans="1:33" x14ac:dyDescent="0.25">
      <c r="A1241">
        <v>1003029232</v>
      </c>
      <c r="B1241">
        <v>3238002</v>
      </c>
      <c r="C1241" t="s">
        <v>6812</v>
      </c>
      <c r="D1241" t="s">
        <v>6813</v>
      </c>
      <c r="E1241" t="s">
        <v>6814</v>
      </c>
      <c r="G1241" t="s">
        <v>379</v>
      </c>
      <c r="H1241" t="s">
        <v>380</v>
      </c>
      <c r="J1241" t="s">
        <v>381</v>
      </c>
      <c r="L1241" t="s">
        <v>37</v>
      </c>
      <c r="M1241" t="s">
        <v>110</v>
      </c>
      <c r="R1241" t="s">
        <v>6812</v>
      </c>
      <c r="W1241" t="s">
        <v>6814</v>
      </c>
      <c r="X1241" t="s">
        <v>6815</v>
      </c>
      <c r="Y1241" t="s">
        <v>258</v>
      </c>
      <c r="Z1241" t="s">
        <v>114</v>
      </c>
      <c r="AA1241" t="s">
        <v>6816</v>
      </c>
      <c r="AB1241" t="s">
        <v>367</v>
      </c>
      <c r="AC1241" t="s">
        <v>117</v>
      </c>
      <c r="AD1241" t="s">
        <v>110</v>
      </c>
      <c r="AE1241" t="s">
        <v>118</v>
      </c>
      <c r="AG1241" t="s">
        <v>119</v>
      </c>
    </row>
    <row r="1242" spans="1:33" x14ac:dyDescent="0.25">
      <c r="A1242">
        <v>1184788564</v>
      </c>
      <c r="B1242">
        <v>2143635</v>
      </c>
      <c r="C1242" t="s">
        <v>6817</v>
      </c>
      <c r="D1242" t="s">
        <v>6818</v>
      </c>
      <c r="E1242" t="s">
        <v>6819</v>
      </c>
      <c r="G1242" t="s">
        <v>106</v>
      </c>
      <c r="H1242" t="s">
        <v>107</v>
      </c>
      <c r="J1242" t="s">
        <v>108</v>
      </c>
      <c r="L1242" t="s">
        <v>140</v>
      </c>
      <c r="M1242" t="s">
        <v>110</v>
      </c>
      <c r="R1242" t="s">
        <v>6820</v>
      </c>
      <c r="W1242" t="s">
        <v>6819</v>
      </c>
      <c r="X1242" t="s">
        <v>2725</v>
      </c>
      <c r="Y1242" t="s">
        <v>135</v>
      </c>
      <c r="Z1242" t="s">
        <v>114</v>
      </c>
      <c r="AA1242" t="s">
        <v>136</v>
      </c>
      <c r="AB1242" t="s">
        <v>128</v>
      </c>
      <c r="AC1242" t="s">
        <v>117</v>
      </c>
      <c r="AD1242" t="s">
        <v>110</v>
      </c>
      <c r="AE1242" t="s">
        <v>118</v>
      </c>
      <c r="AG1242" t="s">
        <v>119</v>
      </c>
    </row>
    <row r="1243" spans="1:33" x14ac:dyDescent="0.25">
      <c r="A1243">
        <v>1245296870</v>
      </c>
      <c r="B1243">
        <v>2145311</v>
      </c>
      <c r="C1243" t="s">
        <v>6821</v>
      </c>
      <c r="D1243" t="s">
        <v>6822</v>
      </c>
      <c r="E1243" t="s">
        <v>6823</v>
      </c>
      <c r="G1243" t="s">
        <v>106</v>
      </c>
      <c r="H1243" t="s">
        <v>107</v>
      </c>
      <c r="J1243" t="s">
        <v>108</v>
      </c>
      <c r="L1243" t="s">
        <v>1305</v>
      </c>
      <c r="M1243" t="s">
        <v>123</v>
      </c>
      <c r="R1243" t="s">
        <v>6824</v>
      </c>
      <c r="W1243" t="s">
        <v>6825</v>
      </c>
      <c r="X1243" t="s">
        <v>150</v>
      </c>
      <c r="Y1243" t="s">
        <v>151</v>
      </c>
      <c r="Z1243" t="s">
        <v>114</v>
      </c>
      <c r="AA1243" t="s">
        <v>152</v>
      </c>
      <c r="AB1243" t="s">
        <v>128</v>
      </c>
      <c r="AC1243" t="s">
        <v>117</v>
      </c>
      <c r="AD1243" t="s">
        <v>110</v>
      </c>
      <c r="AE1243" t="s">
        <v>118</v>
      </c>
      <c r="AG1243" t="s">
        <v>119</v>
      </c>
    </row>
    <row r="1244" spans="1:33" x14ac:dyDescent="0.25">
      <c r="A1244">
        <v>1396818480</v>
      </c>
      <c r="B1244">
        <v>1897007</v>
      </c>
      <c r="C1244" t="s">
        <v>6826</v>
      </c>
      <c r="D1244" t="s">
        <v>6827</v>
      </c>
      <c r="E1244" t="s">
        <v>6828</v>
      </c>
      <c r="G1244" t="s">
        <v>156</v>
      </c>
      <c r="H1244" t="s">
        <v>157</v>
      </c>
      <c r="J1244" t="s">
        <v>158</v>
      </c>
      <c r="L1244" t="s">
        <v>109</v>
      </c>
      <c r="M1244" t="s">
        <v>123</v>
      </c>
      <c r="R1244" t="s">
        <v>6829</v>
      </c>
      <c r="W1244" t="s">
        <v>6828</v>
      </c>
      <c r="X1244" t="s">
        <v>4785</v>
      </c>
      <c r="Y1244" t="s">
        <v>135</v>
      </c>
      <c r="Z1244" t="s">
        <v>114</v>
      </c>
      <c r="AA1244">
        <v>11418</v>
      </c>
      <c r="AB1244" t="s">
        <v>128</v>
      </c>
      <c r="AC1244" t="s">
        <v>117</v>
      </c>
      <c r="AD1244" t="s">
        <v>110</v>
      </c>
      <c r="AE1244" t="s">
        <v>118</v>
      </c>
      <c r="AG1244" t="s">
        <v>119</v>
      </c>
    </row>
    <row r="1245" spans="1:33" x14ac:dyDescent="0.25">
      <c r="A1245">
        <v>1477604858</v>
      </c>
      <c r="B1245">
        <v>2013156</v>
      </c>
      <c r="C1245" t="s">
        <v>6830</v>
      </c>
      <c r="D1245" t="s">
        <v>6831</v>
      </c>
      <c r="E1245" t="s">
        <v>6832</v>
      </c>
      <c r="G1245" t="s">
        <v>106</v>
      </c>
      <c r="H1245" t="s">
        <v>107</v>
      </c>
      <c r="J1245" t="s">
        <v>108</v>
      </c>
      <c r="L1245" t="s">
        <v>109</v>
      </c>
      <c r="M1245" t="s">
        <v>110</v>
      </c>
      <c r="R1245" t="s">
        <v>6833</v>
      </c>
      <c r="W1245" t="s">
        <v>6834</v>
      </c>
      <c r="X1245" t="s">
        <v>217</v>
      </c>
      <c r="Y1245" t="s">
        <v>135</v>
      </c>
      <c r="Z1245" t="s">
        <v>114</v>
      </c>
      <c r="AA1245" t="s">
        <v>115</v>
      </c>
      <c r="AB1245" t="s">
        <v>116</v>
      </c>
      <c r="AC1245" t="s">
        <v>117</v>
      </c>
      <c r="AD1245" t="s">
        <v>110</v>
      </c>
      <c r="AE1245" t="s">
        <v>118</v>
      </c>
      <c r="AG1245" t="s">
        <v>119</v>
      </c>
    </row>
    <row r="1246" spans="1:33" x14ac:dyDescent="0.25">
      <c r="A1246">
        <v>1043371263</v>
      </c>
      <c r="B1246">
        <v>3715102</v>
      </c>
      <c r="C1246" t="s">
        <v>6835</v>
      </c>
      <c r="D1246" t="s">
        <v>6836</v>
      </c>
      <c r="E1246" t="s">
        <v>6837</v>
      </c>
      <c r="G1246" t="s">
        <v>106</v>
      </c>
      <c r="H1246" t="s">
        <v>107</v>
      </c>
      <c r="J1246" t="s">
        <v>108</v>
      </c>
      <c r="L1246" t="s">
        <v>109</v>
      </c>
      <c r="M1246" t="s">
        <v>110</v>
      </c>
      <c r="R1246" t="s">
        <v>6838</v>
      </c>
      <c r="W1246" t="s">
        <v>6837</v>
      </c>
      <c r="X1246" t="s">
        <v>4267</v>
      </c>
      <c r="Y1246" t="s">
        <v>113</v>
      </c>
      <c r="Z1246" t="s">
        <v>114</v>
      </c>
      <c r="AA1246" t="s">
        <v>115</v>
      </c>
      <c r="AB1246" t="s">
        <v>116</v>
      </c>
      <c r="AC1246" t="s">
        <v>117</v>
      </c>
      <c r="AD1246" t="s">
        <v>110</v>
      </c>
      <c r="AE1246" t="s">
        <v>118</v>
      </c>
      <c r="AG1246" t="s">
        <v>119</v>
      </c>
    </row>
    <row r="1247" spans="1:33" x14ac:dyDescent="0.25">
      <c r="A1247">
        <v>1043477318</v>
      </c>
      <c r="B1247">
        <v>3749671</v>
      </c>
      <c r="C1247" t="s">
        <v>6839</v>
      </c>
      <c r="D1247" t="s">
        <v>6840</v>
      </c>
      <c r="E1247" t="s">
        <v>6839</v>
      </c>
      <c r="G1247" t="s">
        <v>106</v>
      </c>
      <c r="H1247" t="s">
        <v>107</v>
      </c>
      <c r="J1247" t="s">
        <v>108</v>
      </c>
      <c r="L1247" t="s">
        <v>140</v>
      </c>
      <c r="M1247" t="s">
        <v>110</v>
      </c>
      <c r="R1247" t="s">
        <v>6839</v>
      </c>
      <c r="W1247" t="s">
        <v>6839</v>
      </c>
      <c r="X1247" t="s">
        <v>150</v>
      </c>
      <c r="Y1247" t="s">
        <v>151</v>
      </c>
      <c r="Z1247" t="s">
        <v>114</v>
      </c>
      <c r="AA1247" t="s">
        <v>152</v>
      </c>
      <c r="AB1247" t="s">
        <v>128</v>
      </c>
      <c r="AC1247" t="s">
        <v>117</v>
      </c>
      <c r="AD1247" t="s">
        <v>110</v>
      </c>
      <c r="AE1247" t="s">
        <v>118</v>
      </c>
      <c r="AG1247" t="s">
        <v>119</v>
      </c>
    </row>
    <row r="1248" spans="1:33" x14ac:dyDescent="0.25">
      <c r="A1248">
        <v>1902028061</v>
      </c>
      <c r="B1248">
        <v>2985353</v>
      </c>
      <c r="C1248" t="s">
        <v>6841</v>
      </c>
      <c r="D1248" t="s">
        <v>6842</v>
      </c>
      <c r="E1248" t="s">
        <v>6843</v>
      </c>
      <c r="G1248" t="s">
        <v>283</v>
      </c>
      <c r="H1248" t="s">
        <v>284</v>
      </c>
      <c r="J1248" t="s">
        <v>285</v>
      </c>
      <c r="L1248" t="s">
        <v>140</v>
      </c>
      <c r="M1248" t="s">
        <v>110</v>
      </c>
      <c r="R1248" t="s">
        <v>6841</v>
      </c>
      <c r="W1248" t="s">
        <v>6843</v>
      </c>
      <c r="X1248" t="s">
        <v>4772</v>
      </c>
      <c r="Y1248" t="s">
        <v>168</v>
      </c>
      <c r="Z1248" t="s">
        <v>114</v>
      </c>
      <c r="AA1248" t="s">
        <v>4773</v>
      </c>
      <c r="AB1248" t="s">
        <v>128</v>
      </c>
      <c r="AC1248" t="s">
        <v>117</v>
      </c>
      <c r="AD1248" t="s">
        <v>110</v>
      </c>
      <c r="AE1248" t="s">
        <v>118</v>
      </c>
      <c r="AG1248" t="s">
        <v>119</v>
      </c>
    </row>
    <row r="1249" spans="1:33" x14ac:dyDescent="0.25">
      <c r="A1249">
        <v>1902066970</v>
      </c>
      <c r="B1249">
        <v>3421923</v>
      </c>
      <c r="C1249" t="s">
        <v>6844</v>
      </c>
      <c r="D1249" t="s">
        <v>6845</v>
      </c>
      <c r="E1249" t="s">
        <v>6846</v>
      </c>
      <c r="G1249" t="s">
        <v>283</v>
      </c>
      <c r="H1249" t="s">
        <v>284</v>
      </c>
      <c r="J1249" t="s">
        <v>285</v>
      </c>
      <c r="L1249" t="s">
        <v>140</v>
      </c>
      <c r="M1249" t="s">
        <v>110</v>
      </c>
      <c r="R1249" t="s">
        <v>6844</v>
      </c>
      <c r="W1249" t="s">
        <v>6846</v>
      </c>
      <c r="X1249" t="s">
        <v>5762</v>
      </c>
      <c r="Y1249" t="s">
        <v>258</v>
      </c>
      <c r="Z1249" t="s">
        <v>114</v>
      </c>
      <c r="AA1249" t="s">
        <v>309</v>
      </c>
      <c r="AB1249" t="s">
        <v>128</v>
      </c>
      <c r="AC1249" t="s">
        <v>117</v>
      </c>
      <c r="AD1249" t="s">
        <v>110</v>
      </c>
      <c r="AE1249" t="s">
        <v>118</v>
      </c>
      <c r="AG1249" t="s">
        <v>119</v>
      </c>
    </row>
    <row r="1250" spans="1:33" x14ac:dyDescent="0.25">
      <c r="A1250">
        <v>1902089758</v>
      </c>
      <c r="B1250">
        <v>3265818</v>
      </c>
      <c r="C1250" t="s">
        <v>6847</v>
      </c>
      <c r="D1250" t="s">
        <v>6848</v>
      </c>
      <c r="E1250" t="s">
        <v>6849</v>
      </c>
      <c r="G1250" t="s">
        <v>283</v>
      </c>
      <c r="H1250" t="s">
        <v>284</v>
      </c>
      <c r="J1250" t="s">
        <v>285</v>
      </c>
      <c r="L1250" t="s">
        <v>122</v>
      </c>
      <c r="M1250" t="s">
        <v>110</v>
      </c>
      <c r="R1250" t="s">
        <v>6847</v>
      </c>
      <c r="W1250" t="s">
        <v>6849</v>
      </c>
      <c r="X1250" t="s">
        <v>297</v>
      </c>
      <c r="Y1250" t="s">
        <v>258</v>
      </c>
      <c r="Z1250" t="s">
        <v>114</v>
      </c>
      <c r="AA1250" t="s">
        <v>298</v>
      </c>
      <c r="AB1250" t="s">
        <v>128</v>
      </c>
      <c r="AC1250" t="s">
        <v>117</v>
      </c>
      <c r="AD1250" t="s">
        <v>110</v>
      </c>
      <c r="AE1250" t="s">
        <v>118</v>
      </c>
      <c r="AG1250" t="s">
        <v>119</v>
      </c>
    </row>
    <row r="1251" spans="1:33" x14ac:dyDescent="0.25">
      <c r="A1251">
        <v>1902115363</v>
      </c>
      <c r="B1251">
        <v>3459230</v>
      </c>
      <c r="C1251" t="s">
        <v>6850</v>
      </c>
      <c r="D1251" t="s">
        <v>6851</v>
      </c>
      <c r="E1251" t="s">
        <v>6852</v>
      </c>
      <c r="G1251" t="s">
        <v>283</v>
      </c>
      <c r="H1251" t="s">
        <v>284</v>
      </c>
      <c r="J1251" t="s">
        <v>285</v>
      </c>
      <c r="L1251" t="s">
        <v>122</v>
      </c>
      <c r="M1251" t="s">
        <v>110</v>
      </c>
      <c r="R1251" t="s">
        <v>6850</v>
      </c>
      <c r="W1251" t="s">
        <v>6852</v>
      </c>
      <c r="X1251" t="s">
        <v>6853</v>
      </c>
      <c r="Y1251" t="s">
        <v>258</v>
      </c>
      <c r="Z1251" t="s">
        <v>114</v>
      </c>
      <c r="AA1251" t="s">
        <v>6854</v>
      </c>
      <c r="AB1251" t="s">
        <v>128</v>
      </c>
      <c r="AC1251" t="s">
        <v>117</v>
      </c>
      <c r="AD1251" t="s">
        <v>110</v>
      </c>
      <c r="AE1251" t="s">
        <v>118</v>
      </c>
      <c r="AG1251" t="s">
        <v>119</v>
      </c>
    </row>
    <row r="1252" spans="1:33" x14ac:dyDescent="0.25">
      <c r="A1252">
        <v>1912965633</v>
      </c>
      <c r="B1252">
        <v>2338067</v>
      </c>
      <c r="C1252" t="s">
        <v>6855</v>
      </c>
      <c r="D1252" t="s">
        <v>6856</v>
      </c>
      <c r="E1252" t="s">
        <v>6857</v>
      </c>
      <c r="G1252" t="s">
        <v>283</v>
      </c>
      <c r="H1252" t="s">
        <v>284</v>
      </c>
      <c r="J1252" t="s">
        <v>285</v>
      </c>
      <c r="L1252" t="s">
        <v>122</v>
      </c>
      <c r="M1252" t="s">
        <v>110</v>
      </c>
      <c r="R1252" t="s">
        <v>6855</v>
      </c>
      <c r="W1252" t="s">
        <v>6858</v>
      </c>
      <c r="X1252" t="s">
        <v>297</v>
      </c>
      <c r="Y1252" t="s">
        <v>258</v>
      </c>
      <c r="Z1252" t="s">
        <v>114</v>
      </c>
      <c r="AA1252" t="s">
        <v>298</v>
      </c>
      <c r="AB1252" t="s">
        <v>128</v>
      </c>
      <c r="AC1252" t="s">
        <v>117</v>
      </c>
      <c r="AD1252" t="s">
        <v>110</v>
      </c>
      <c r="AE1252" t="s">
        <v>118</v>
      </c>
      <c r="AG1252" t="s">
        <v>119</v>
      </c>
    </row>
    <row r="1253" spans="1:33" x14ac:dyDescent="0.25">
      <c r="A1253">
        <v>1922195007</v>
      </c>
      <c r="B1253">
        <v>1152652</v>
      </c>
      <c r="C1253" t="s">
        <v>6859</v>
      </c>
      <c r="D1253" t="s">
        <v>6860</v>
      </c>
      <c r="E1253" t="s">
        <v>6861</v>
      </c>
      <c r="G1253" t="s">
        <v>283</v>
      </c>
      <c r="H1253" t="s">
        <v>284</v>
      </c>
      <c r="J1253" t="s">
        <v>285</v>
      </c>
      <c r="L1253" t="s">
        <v>191</v>
      </c>
      <c r="M1253" t="s">
        <v>123</v>
      </c>
      <c r="R1253" t="s">
        <v>6859</v>
      </c>
      <c r="W1253" t="s">
        <v>6861</v>
      </c>
      <c r="Y1253" t="s">
        <v>143</v>
      </c>
      <c r="Z1253" t="s">
        <v>114</v>
      </c>
      <c r="AA1253" t="s">
        <v>6862</v>
      </c>
      <c r="AB1253" t="s">
        <v>128</v>
      </c>
      <c r="AC1253" t="s">
        <v>117</v>
      </c>
      <c r="AD1253" t="s">
        <v>110</v>
      </c>
      <c r="AE1253" t="s">
        <v>118</v>
      </c>
      <c r="AG1253" t="s">
        <v>119</v>
      </c>
    </row>
    <row r="1254" spans="1:33" x14ac:dyDescent="0.25">
      <c r="A1254">
        <v>1922297233</v>
      </c>
      <c r="B1254">
        <v>2925368</v>
      </c>
      <c r="C1254" t="s">
        <v>6863</v>
      </c>
      <c r="D1254" t="s">
        <v>6864</v>
      </c>
      <c r="E1254" t="s">
        <v>6865</v>
      </c>
      <c r="G1254" t="s">
        <v>283</v>
      </c>
      <c r="H1254" t="s">
        <v>284</v>
      </c>
      <c r="J1254" t="s">
        <v>285</v>
      </c>
      <c r="L1254" t="s">
        <v>234</v>
      </c>
      <c r="M1254" t="s">
        <v>110</v>
      </c>
      <c r="R1254" t="s">
        <v>6863</v>
      </c>
      <c r="W1254" t="s">
        <v>6865</v>
      </c>
      <c r="X1254" t="s">
        <v>3009</v>
      </c>
      <c r="Y1254" t="s">
        <v>143</v>
      </c>
      <c r="Z1254" t="s">
        <v>114</v>
      </c>
      <c r="AA1254" t="s">
        <v>3010</v>
      </c>
      <c r="AB1254" t="s">
        <v>128</v>
      </c>
      <c r="AC1254" t="s">
        <v>117</v>
      </c>
      <c r="AD1254" t="s">
        <v>110</v>
      </c>
      <c r="AE1254" t="s">
        <v>118</v>
      </c>
      <c r="AG1254" t="s">
        <v>119</v>
      </c>
    </row>
    <row r="1255" spans="1:33" x14ac:dyDescent="0.25">
      <c r="A1255">
        <v>1922325562</v>
      </c>
      <c r="B1255">
        <v>3716974</v>
      </c>
      <c r="C1255" t="s">
        <v>6866</v>
      </c>
      <c r="D1255" t="s">
        <v>6867</v>
      </c>
      <c r="E1255" t="s">
        <v>6868</v>
      </c>
      <c r="G1255" t="s">
        <v>283</v>
      </c>
      <c r="H1255" t="s">
        <v>284</v>
      </c>
      <c r="J1255" t="s">
        <v>285</v>
      </c>
      <c r="L1255" t="s">
        <v>140</v>
      </c>
      <c r="M1255" t="s">
        <v>110</v>
      </c>
      <c r="R1255" t="s">
        <v>6866</v>
      </c>
      <c r="W1255" t="s">
        <v>6869</v>
      </c>
      <c r="X1255" t="s">
        <v>297</v>
      </c>
      <c r="Y1255" t="s">
        <v>258</v>
      </c>
      <c r="Z1255" t="s">
        <v>114</v>
      </c>
      <c r="AA1255" t="s">
        <v>298</v>
      </c>
      <c r="AB1255" t="s">
        <v>128</v>
      </c>
      <c r="AC1255" t="s">
        <v>117</v>
      </c>
      <c r="AD1255" t="s">
        <v>110</v>
      </c>
      <c r="AE1255" t="s">
        <v>118</v>
      </c>
      <c r="AG1255" t="s">
        <v>119</v>
      </c>
    </row>
    <row r="1256" spans="1:33" x14ac:dyDescent="0.25">
      <c r="A1256">
        <v>1922388982</v>
      </c>
      <c r="B1256">
        <v>3782276</v>
      </c>
      <c r="C1256" t="s">
        <v>6870</v>
      </c>
      <c r="D1256" t="s">
        <v>6871</v>
      </c>
      <c r="E1256" t="s">
        <v>6872</v>
      </c>
      <c r="G1256" t="s">
        <v>283</v>
      </c>
      <c r="H1256" t="s">
        <v>284</v>
      </c>
      <c r="J1256" t="s">
        <v>285</v>
      </c>
      <c r="L1256" t="s">
        <v>1305</v>
      </c>
      <c r="M1256" t="s">
        <v>110</v>
      </c>
      <c r="R1256" t="s">
        <v>6870</v>
      </c>
      <c r="W1256" t="s">
        <v>6870</v>
      </c>
      <c r="X1256" t="s">
        <v>302</v>
      </c>
      <c r="Y1256" t="s">
        <v>303</v>
      </c>
      <c r="Z1256" t="s">
        <v>114</v>
      </c>
      <c r="AA1256" t="s">
        <v>304</v>
      </c>
      <c r="AB1256" t="s">
        <v>128</v>
      </c>
      <c r="AC1256" t="s">
        <v>117</v>
      </c>
      <c r="AD1256" t="s">
        <v>110</v>
      </c>
      <c r="AE1256" t="s">
        <v>118</v>
      </c>
      <c r="AG1256" t="s">
        <v>119</v>
      </c>
    </row>
    <row r="1257" spans="1:33" x14ac:dyDescent="0.25">
      <c r="A1257">
        <v>1932179744</v>
      </c>
      <c r="B1257">
        <v>995675</v>
      </c>
      <c r="C1257" t="s">
        <v>6873</v>
      </c>
      <c r="D1257" t="s">
        <v>6874</v>
      </c>
      <c r="E1257" t="s">
        <v>6875</v>
      </c>
      <c r="G1257" t="s">
        <v>283</v>
      </c>
      <c r="H1257" t="s">
        <v>284</v>
      </c>
      <c r="J1257" t="s">
        <v>285</v>
      </c>
      <c r="L1257" t="s">
        <v>122</v>
      </c>
      <c r="M1257" t="s">
        <v>110</v>
      </c>
      <c r="R1257" t="s">
        <v>6873</v>
      </c>
      <c r="W1257" t="s">
        <v>6875</v>
      </c>
      <c r="AB1257" t="s">
        <v>128</v>
      </c>
      <c r="AC1257" t="s">
        <v>117</v>
      </c>
      <c r="AD1257" t="s">
        <v>110</v>
      </c>
      <c r="AE1257" t="s">
        <v>118</v>
      </c>
      <c r="AG1257" t="s">
        <v>119</v>
      </c>
    </row>
    <row r="1258" spans="1:33" x14ac:dyDescent="0.25">
      <c r="A1258">
        <v>1932368198</v>
      </c>
      <c r="B1258">
        <v>3136858</v>
      </c>
      <c r="C1258" t="s">
        <v>6876</v>
      </c>
      <c r="D1258" t="s">
        <v>6877</v>
      </c>
      <c r="E1258" t="s">
        <v>6876</v>
      </c>
      <c r="G1258" t="s">
        <v>283</v>
      </c>
      <c r="H1258" t="s">
        <v>284</v>
      </c>
      <c r="J1258" t="s">
        <v>285</v>
      </c>
      <c r="L1258" t="s">
        <v>140</v>
      </c>
      <c r="M1258" t="s">
        <v>110</v>
      </c>
      <c r="R1258" t="s">
        <v>6876</v>
      </c>
      <c r="W1258" t="s">
        <v>6878</v>
      </c>
      <c r="X1258" t="s">
        <v>302</v>
      </c>
      <c r="Y1258" t="s">
        <v>303</v>
      </c>
      <c r="Z1258" t="s">
        <v>114</v>
      </c>
      <c r="AA1258" t="s">
        <v>304</v>
      </c>
      <c r="AB1258" t="s">
        <v>128</v>
      </c>
      <c r="AC1258" t="s">
        <v>117</v>
      </c>
      <c r="AD1258" t="s">
        <v>110</v>
      </c>
      <c r="AE1258" t="s">
        <v>118</v>
      </c>
      <c r="AG1258" t="s">
        <v>119</v>
      </c>
    </row>
    <row r="1259" spans="1:33" x14ac:dyDescent="0.25">
      <c r="A1259">
        <v>1942293170</v>
      </c>
      <c r="B1259">
        <v>1402015</v>
      </c>
      <c r="C1259" t="s">
        <v>6879</v>
      </c>
      <c r="D1259" t="s">
        <v>6880</v>
      </c>
      <c r="E1259" t="s">
        <v>6881</v>
      </c>
      <c r="G1259" t="s">
        <v>283</v>
      </c>
      <c r="H1259" t="s">
        <v>284</v>
      </c>
      <c r="J1259" t="s">
        <v>285</v>
      </c>
      <c r="L1259" t="s">
        <v>226</v>
      </c>
      <c r="M1259" t="s">
        <v>110</v>
      </c>
      <c r="R1259" t="s">
        <v>6879</v>
      </c>
      <c r="W1259" t="s">
        <v>6881</v>
      </c>
      <c r="X1259" t="s">
        <v>2535</v>
      </c>
      <c r="Y1259" t="s">
        <v>126</v>
      </c>
      <c r="Z1259" t="s">
        <v>114</v>
      </c>
      <c r="AA1259" t="s">
        <v>2536</v>
      </c>
      <c r="AB1259" t="s">
        <v>128</v>
      </c>
      <c r="AC1259" t="s">
        <v>117</v>
      </c>
      <c r="AD1259" t="s">
        <v>110</v>
      </c>
      <c r="AE1259" t="s">
        <v>118</v>
      </c>
      <c r="AG1259" t="s">
        <v>119</v>
      </c>
    </row>
    <row r="1260" spans="1:33" x14ac:dyDescent="0.25">
      <c r="A1260">
        <v>1942324892</v>
      </c>
      <c r="B1260">
        <v>3266020</v>
      </c>
      <c r="C1260" t="s">
        <v>6882</v>
      </c>
      <c r="D1260" t="s">
        <v>6883</v>
      </c>
      <c r="E1260" t="s">
        <v>6884</v>
      </c>
      <c r="G1260" t="s">
        <v>283</v>
      </c>
      <c r="H1260" t="s">
        <v>284</v>
      </c>
      <c r="J1260" t="s">
        <v>285</v>
      </c>
      <c r="L1260" t="s">
        <v>140</v>
      </c>
      <c r="M1260" t="s">
        <v>110</v>
      </c>
      <c r="R1260" t="s">
        <v>6882</v>
      </c>
      <c r="W1260" t="s">
        <v>6884</v>
      </c>
      <c r="X1260" t="s">
        <v>297</v>
      </c>
      <c r="Y1260" t="s">
        <v>258</v>
      </c>
      <c r="Z1260" t="s">
        <v>114</v>
      </c>
      <c r="AA1260" t="s">
        <v>298</v>
      </c>
      <c r="AB1260" t="s">
        <v>128</v>
      </c>
      <c r="AC1260" t="s">
        <v>117</v>
      </c>
      <c r="AD1260" t="s">
        <v>110</v>
      </c>
      <c r="AE1260" t="s">
        <v>118</v>
      </c>
      <c r="AG1260" t="s">
        <v>119</v>
      </c>
    </row>
    <row r="1261" spans="1:33" x14ac:dyDescent="0.25">
      <c r="A1261">
        <v>1942367214</v>
      </c>
      <c r="B1261">
        <v>1977733</v>
      </c>
      <c r="C1261" t="s">
        <v>6885</v>
      </c>
      <c r="D1261" t="s">
        <v>6886</v>
      </c>
      <c r="E1261" t="s">
        <v>6887</v>
      </c>
      <c r="G1261" t="s">
        <v>283</v>
      </c>
      <c r="H1261" t="s">
        <v>284</v>
      </c>
      <c r="J1261" t="s">
        <v>285</v>
      </c>
      <c r="L1261" t="s">
        <v>191</v>
      </c>
      <c r="M1261" t="s">
        <v>110</v>
      </c>
      <c r="R1261" t="s">
        <v>6885</v>
      </c>
      <c r="W1261" t="s">
        <v>6887</v>
      </c>
      <c r="X1261" t="s">
        <v>297</v>
      </c>
      <c r="Y1261" t="s">
        <v>258</v>
      </c>
      <c r="Z1261" t="s">
        <v>114</v>
      </c>
      <c r="AA1261" t="s">
        <v>298</v>
      </c>
      <c r="AB1261" t="s">
        <v>128</v>
      </c>
      <c r="AC1261" t="s">
        <v>117</v>
      </c>
      <c r="AD1261" t="s">
        <v>110</v>
      </c>
      <c r="AE1261" t="s">
        <v>118</v>
      </c>
      <c r="AG1261" t="s">
        <v>119</v>
      </c>
    </row>
    <row r="1262" spans="1:33" x14ac:dyDescent="0.25">
      <c r="A1262">
        <v>1942431754</v>
      </c>
      <c r="B1262">
        <v>3384329</v>
      </c>
      <c r="C1262" t="s">
        <v>6888</v>
      </c>
      <c r="D1262" t="s">
        <v>6889</v>
      </c>
      <c r="E1262" t="s">
        <v>6890</v>
      </c>
      <c r="G1262" t="s">
        <v>283</v>
      </c>
      <c r="H1262" t="s">
        <v>284</v>
      </c>
      <c r="J1262" t="s">
        <v>285</v>
      </c>
      <c r="L1262" t="s">
        <v>122</v>
      </c>
      <c r="M1262" t="s">
        <v>110</v>
      </c>
      <c r="R1262" t="s">
        <v>6891</v>
      </c>
      <c r="W1262" t="s">
        <v>6890</v>
      </c>
      <c r="X1262" t="s">
        <v>5758</v>
      </c>
      <c r="Y1262" t="s">
        <v>258</v>
      </c>
      <c r="Z1262" t="s">
        <v>114</v>
      </c>
      <c r="AA1262" t="s">
        <v>2027</v>
      </c>
      <c r="AB1262" t="s">
        <v>128</v>
      </c>
      <c r="AC1262" t="s">
        <v>117</v>
      </c>
      <c r="AD1262" t="s">
        <v>110</v>
      </c>
      <c r="AE1262" t="s">
        <v>118</v>
      </c>
      <c r="AG1262" t="s">
        <v>119</v>
      </c>
    </row>
    <row r="1263" spans="1:33" x14ac:dyDescent="0.25">
      <c r="A1263">
        <v>1881757680</v>
      </c>
      <c r="B1263">
        <v>576729</v>
      </c>
      <c r="C1263" t="s">
        <v>6892</v>
      </c>
      <c r="D1263" t="s">
        <v>6893</v>
      </c>
      <c r="E1263" t="s">
        <v>6894</v>
      </c>
      <c r="G1263" t="s">
        <v>106</v>
      </c>
      <c r="H1263" t="s">
        <v>107</v>
      </c>
      <c r="J1263" t="s">
        <v>108</v>
      </c>
      <c r="L1263" t="s">
        <v>140</v>
      </c>
      <c r="M1263" t="s">
        <v>123</v>
      </c>
      <c r="R1263" t="s">
        <v>6895</v>
      </c>
      <c r="W1263" t="s">
        <v>6894</v>
      </c>
      <c r="X1263" t="s">
        <v>1344</v>
      </c>
      <c r="Y1263" t="s">
        <v>126</v>
      </c>
      <c r="Z1263" t="s">
        <v>114</v>
      </c>
      <c r="AA1263" t="s">
        <v>1345</v>
      </c>
      <c r="AB1263" t="s">
        <v>128</v>
      </c>
      <c r="AC1263" t="s">
        <v>117</v>
      </c>
      <c r="AD1263" t="s">
        <v>110</v>
      </c>
      <c r="AE1263" t="s">
        <v>118</v>
      </c>
      <c r="AG1263" t="s">
        <v>119</v>
      </c>
    </row>
    <row r="1264" spans="1:33" x14ac:dyDescent="0.25">
      <c r="A1264">
        <v>1891070660</v>
      </c>
      <c r="B1264">
        <v>3760423</v>
      </c>
      <c r="C1264" t="s">
        <v>6896</v>
      </c>
      <c r="D1264" t="s">
        <v>6897</v>
      </c>
      <c r="E1264" t="s">
        <v>6898</v>
      </c>
      <c r="G1264" t="s">
        <v>106</v>
      </c>
      <c r="H1264" t="s">
        <v>107</v>
      </c>
      <c r="J1264" t="s">
        <v>108</v>
      </c>
      <c r="L1264" t="s">
        <v>140</v>
      </c>
      <c r="M1264" t="s">
        <v>110</v>
      </c>
      <c r="R1264" t="s">
        <v>6899</v>
      </c>
      <c r="W1264" t="s">
        <v>6898</v>
      </c>
      <c r="X1264" t="s">
        <v>134</v>
      </c>
      <c r="Y1264" t="s">
        <v>135</v>
      </c>
      <c r="Z1264" t="s">
        <v>114</v>
      </c>
      <c r="AA1264" t="s">
        <v>136</v>
      </c>
      <c r="AB1264" t="s">
        <v>128</v>
      </c>
      <c r="AC1264" t="s">
        <v>117</v>
      </c>
      <c r="AD1264" t="s">
        <v>110</v>
      </c>
      <c r="AE1264" t="s">
        <v>118</v>
      </c>
      <c r="AG1264" t="s">
        <v>119</v>
      </c>
    </row>
    <row r="1265" spans="1:33" x14ac:dyDescent="0.25">
      <c r="A1265">
        <v>1891747788</v>
      </c>
      <c r="B1265">
        <v>1152863</v>
      </c>
      <c r="C1265" t="s">
        <v>6900</v>
      </c>
      <c r="D1265" t="s">
        <v>6901</v>
      </c>
      <c r="E1265" t="s">
        <v>6902</v>
      </c>
      <c r="G1265" t="s">
        <v>106</v>
      </c>
      <c r="H1265" t="s">
        <v>107</v>
      </c>
      <c r="J1265" t="s">
        <v>108</v>
      </c>
      <c r="L1265" t="s">
        <v>191</v>
      </c>
      <c r="M1265" t="s">
        <v>110</v>
      </c>
      <c r="R1265" t="s">
        <v>6903</v>
      </c>
      <c r="W1265" t="s">
        <v>6902</v>
      </c>
      <c r="X1265" t="s">
        <v>150</v>
      </c>
      <c r="Y1265" t="s">
        <v>151</v>
      </c>
      <c r="Z1265" t="s">
        <v>114</v>
      </c>
      <c r="AA1265" t="s">
        <v>152</v>
      </c>
      <c r="AB1265" t="s">
        <v>128</v>
      </c>
      <c r="AC1265" t="s">
        <v>117</v>
      </c>
      <c r="AD1265" t="s">
        <v>110</v>
      </c>
      <c r="AE1265" t="s">
        <v>118</v>
      </c>
      <c r="AG1265" t="s">
        <v>119</v>
      </c>
    </row>
    <row r="1266" spans="1:33" x14ac:dyDescent="0.25">
      <c r="A1266">
        <v>1659351583</v>
      </c>
      <c r="B1266">
        <v>2104974</v>
      </c>
      <c r="C1266" t="s">
        <v>6904</v>
      </c>
      <c r="D1266" t="s">
        <v>6905</v>
      </c>
      <c r="E1266" t="s">
        <v>6904</v>
      </c>
      <c r="G1266" t="s">
        <v>379</v>
      </c>
      <c r="H1266" t="s">
        <v>380</v>
      </c>
      <c r="J1266" t="s">
        <v>381</v>
      </c>
      <c r="L1266" t="s">
        <v>122</v>
      </c>
      <c r="M1266" t="s">
        <v>110</v>
      </c>
      <c r="R1266" t="s">
        <v>6906</v>
      </c>
      <c r="W1266" t="s">
        <v>6904</v>
      </c>
      <c r="X1266" t="s">
        <v>6907</v>
      </c>
      <c r="Y1266" t="s">
        <v>258</v>
      </c>
      <c r="Z1266" t="s">
        <v>114</v>
      </c>
      <c r="AA1266" t="s">
        <v>6908</v>
      </c>
      <c r="AB1266" t="s">
        <v>128</v>
      </c>
      <c r="AC1266" t="s">
        <v>117</v>
      </c>
      <c r="AD1266" t="s">
        <v>110</v>
      </c>
      <c r="AE1266" t="s">
        <v>118</v>
      </c>
      <c r="AG1266" t="s">
        <v>119</v>
      </c>
    </row>
    <row r="1267" spans="1:33" x14ac:dyDescent="0.25">
      <c r="A1267">
        <v>1831267087</v>
      </c>
      <c r="B1267">
        <v>3124994</v>
      </c>
      <c r="C1267" t="s">
        <v>6909</v>
      </c>
      <c r="D1267" t="s">
        <v>6910</v>
      </c>
      <c r="E1267" t="s">
        <v>6911</v>
      </c>
      <c r="G1267" t="s">
        <v>379</v>
      </c>
      <c r="H1267" t="s">
        <v>380</v>
      </c>
      <c r="J1267" t="s">
        <v>381</v>
      </c>
      <c r="L1267" t="s">
        <v>226</v>
      </c>
      <c r="M1267" t="s">
        <v>123</v>
      </c>
      <c r="R1267" t="s">
        <v>6912</v>
      </c>
      <c r="W1267" t="s">
        <v>6913</v>
      </c>
      <c r="X1267" t="s">
        <v>6914</v>
      </c>
      <c r="Y1267" t="s">
        <v>143</v>
      </c>
      <c r="Z1267" t="s">
        <v>114</v>
      </c>
      <c r="AA1267" t="s">
        <v>6915</v>
      </c>
      <c r="AB1267" t="s">
        <v>128</v>
      </c>
      <c r="AC1267" t="s">
        <v>117</v>
      </c>
      <c r="AD1267" t="s">
        <v>110</v>
      </c>
      <c r="AE1267" t="s">
        <v>118</v>
      </c>
      <c r="AG1267" t="s">
        <v>119</v>
      </c>
    </row>
    <row r="1268" spans="1:33" x14ac:dyDescent="0.25">
      <c r="A1268">
        <v>1619951175</v>
      </c>
      <c r="B1268">
        <v>1395766</v>
      </c>
      <c r="C1268" t="s">
        <v>6916</v>
      </c>
      <c r="D1268" t="s">
        <v>6917</v>
      </c>
      <c r="E1268" t="s">
        <v>6918</v>
      </c>
      <c r="G1268" t="s">
        <v>379</v>
      </c>
      <c r="H1268" t="s">
        <v>380</v>
      </c>
      <c r="J1268" t="s">
        <v>381</v>
      </c>
      <c r="L1268" t="s">
        <v>226</v>
      </c>
      <c r="M1268" t="s">
        <v>123</v>
      </c>
      <c r="R1268" t="s">
        <v>6919</v>
      </c>
      <c r="W1268" t="s">
        <v>6918</v>
      </c>
      <c r="X1268" t="s">
        <v>6920</v>
      </c>
      <c r="Y1268" t="s">
        <v>258</v>
      </c>
      <c r="Z1268" t="s">
        <v>114</v>
      </c>
      <c r="AA1268" t="s">
        <v>6921</v>
      </c>
      <c r="AB1268" t="s">
        <v>128</v>
      </c>
      <c r="AC1268" t="s">
        <v>117</v>
      </c>
      <c r="AD1268" t="s">
        <v>110</v>
      </c>
      <c r="AE1268" t="s">
        <v>118</v>
      </c>
      <c r="AG1268" t="s">
        <v>119</v>
      </c>
    </row>
    <row r="1269" spans="1:33" x14ac:dyDescent="0.25">
      <c r="A1269">
        <v>1922086354</v>
      </c>
      <c r="B1269">
        <v>1793324</v>
      </c>
      <c r="C1269" t="s">
        <v>6922</v>
      </c>
      <c r="D1269" t="s">
        <v>6923</v>
      </c>
      <c r="E1269" t="s">
        <v>6924</v>
      </c>
      <c r="G1269" t="s">
        <v>6925</v>
      </c>
      <c r="H1269" t="s">
        <v>6926</v>
      </c>
      <c r="J1269" t="s">
        <v>6927</v>
      </c>
      <c r="L1269" t="s">
        <v>226</v>
      </c>
      <c r="M1269" t="s">
        <v>110</v>
      </c>
      <c r="R1269" t="s">
        <v>6928</v>
      </c>
      <c r="W1269" t="s">
        <v>6924</v>
      </c>
      <c r="X1269" t="s">
        <v>6929</v>
      </c>
      <c r="Y1269" t="s">
        <v>126</v>
      </c>
      <c r="Z1269" t="s">
        <v>114</v>
      </c>
      <c r="AA1269" t="s">
        <v>6930</v>
      </c>
      <c r="AB1269" t="s">
        <v>128</v>
      </c>
      <c r="AC1269" t="s">
        <v>117</v>
      </c>
      <c r="AD1269" t="s">
        <v>110</v>
      </c>
      <c r="AE1269" t="s">
        <v>118</v>
      </c>
      <c r="AF1269" t="s">
        <v>368</v>
      </c>
      <c r="AG1269" t="s">
        <v>119</v>
      </c>
    </row>
    <row r="1270" spans="1:33" x14ac:dyDescent="0.25">
      <c r="A1270">
        <v>1952355943</v>
      </c>
      <c r="C1270" t="s">
        <v>6931</v>
      </c>
      <c r="G1270" t="s">
        <v>6932</v>
      </c>
      <c r="H1270" t="s">
        <v>6933</v>
      </c>
      <c r="J1270" t="s">
        <v>6934</v>
      </c>
      <c r="K1270" t="s">
        <v>397</v>
      </c>
      <c r="L1270" t="s">
        <v>166</v>
      </c>
      <c r="M1270" t="s">
        <v>110</v>
      </c>
      <c r="R1270" t="s">
        <v>6935</v>
      </c>
      <c r="S1270" t="s">
        <v>3785</v>
      </c>
      <c r="T1270" t="s">
        <v>126</v>
      </c>
      <c r="U1270" t="s">
        <v>114</v>
      </c>
      <c r="V1270">
        <v>112031809</v>
      </c>
      <c r="AC1270" t="s">
        <v>117</v>
      </c>
      <c r="AD1270" t="s">
        <v>110</v>
      </c>
      <c r="AE1270" t="s">
        <v>169</v>
      </c>
      <c r="AF1270" t="s">
        <v>368</v>
      </c>
      <c r="AG1270" t="s">
        <v>119</v>
      </c>
    </row>
    <row r="1271" spans="1:33" x14ac:dyDescent="0.25">
      <c r="A1271">
        <v>1255687018</v>
      </c>
      <c r="B1271">
        <v>3545273</v>
      </c>
      <c r="C1271" t="s">
        <v>6936</v>
      </c>
      <c r="D1271" t="s">
        <v>6937</v>
      </c>
      <c r="E1271" t="s">
        <v>6936</v>
      </c>
      <c r="G1271" t="s">
        <v>106</v>
      </c>
      <c r="H1271" t="s">
        <v>107</v>
      </c>
      <c r="J1271" t="s">
        <v>108</v>
      </c>
      <c r="L1271" t="s">
        <v>109</v>
      </c>
      <c r="M1271" t="s">
        <v>110</v>
      </c>
      <c r="R1271" t="s">
        <v>6936</v>
      </c>
      <c r="W1271" t="s">
        <v>6936</v>
      </c>
      <c r="X1271" t="s">
        <v>6938</v>
      </c>
      <c r="Y1271" t="s">
        <v>303</v>
      </c>
      <c r="Z1271" t="s">
        <v>114</v>
      </c>
      <c r="AA1271" t="s">
        <v>897</v>
      </c>
      <c r="AB1271" t="s">
        <v>116</v>
      </c>
      <c r="AC1271" t="s">
        <v>117</v>
      </c>
      <c r="AD1271" t="s">
        <v>110</v>
      </c>
      <c r="AE1271" t="s">
        <v>118</v>
      </c>
      <c r="AG1271" t="s">
        <v>119</v>
      </c>
    </row>
    <row r="1272" spans="1:33" x14ac:dyDescent="0.25">
      <c r="A1272">
        <v>1275564759</v>
      </c>
      <c r="B1272">
        <v>1749857</v>
      </c>
      <c r="C1272" t="s">
        <v>6939</v>
      </c>
      <c r="D1272" t="s">
        <v>6940</v>
      </c>
      <c r="E1272" t="s">
        <v>6941</v>
      </c>
      <c r="G1272" t="s">
        <v>106</v>
      </c>
      <c r="H1272" t="s">
        <v>107</v>
      </c>
      <c r="J1272" t="s">
        <v>108</v>
      </c>
      <c r="L1272" t="s">
        <v>140</v>
      </c>
      <c r="M1272" t="s">
        <v>123</v>
      </c>
      <c r="R1272" t="s">
        <v>6939</v>
      </c>
      <c r="W1272" t="s">
        <v>6941</v>
      </c>
      <c r="X1272" t="s">
        <v>6942</v>
      </c>
      <c r="Y1272" t="s">
        <v>126</v>
      </c>
      <c r="Z1272" t="s">
        <v>114</v>
      </c>
      <c r="AA1272" t="s">
        <v>6943</v>
      </c>
      <c r="AB1272" t="s">
        <v>128</v>
      </c>
      <c r="AC1272" t="s">
        <v>117</v>
      </c>
      <c r="AD1272" t="s">
        <v>110</v>
      </c>
      <c r="AE1272" t="s">
        <v>118</v>
      </c>
      <c r="AG1272" t="s">
        <v>119</v>
      </c>
    </row>
    <row r="1273" spans="1:33" x14ac:dyDescent="0.25">
      <c r="A1273">
        <v>1306086210</v>
      </c>
      <c r="B1273">
        <v>3736418</v>
      </c>
      <c r="C1273" t="s">
        <v>6944</v>
      </c>
      <c r="D1273" t="s">
        <v>6945</v>
      </c>
      <c r="E1273" t="s">
        <v>6946</v>
      </c>
      <c r="G1273" t="s">
        <v>106</v>
      </c>
      <c r="H1273" t="s">
        <v>107</v>
      </c>
      <c r="J1273" t="s">
        <v>108</v>
      </c>
      <c r="L1273" t="s">
        <v>122</v>
      </c>
      <c r="M1273" t="s">
        <v>123</v>
      </c>
      <c r="R1273" t="s">
        <v>6947</v>
      </c>
      <c r="W1273" t="s">
        <v>6946</v>
      </c>
      <c r="X1273" t="s">
        <v>6948</v>
      </c>
      <c r="Y1273" t="s">
        <v>1404</v>
      </c>
      <c r="Z1273" t="s">
        <v>114</v>
      </c>
      <c r="AA1273" t="s">
        <v>6201</v>
      </c>
      <c r="AB1273" t="s">
        <v>128</v>
      </c>
      <c r="AC1273" t="s">
        <v>117</v>
      </c>
      <c r="AD1273" t="s">
        <v>110</v>
      </c>
      <c r="AE1273" t="s">
        <v>118</v>
      </c>
      <c r="AG1273" t="s">
        <v>119</v>
      </c>
    </row>
    <row r="1274" spans="1:33" x14ac:dyDescent="0.25">
      <c r="A1274">
        <v>1326486408</v>
      </c>
      <c r="B1274">
        <v>3686468</v>
      </c>
      <c r="C1274" t="s">
        <v>6949</v>
      </c>
      <c r="D1274" t="s">
        <v>6950</v>
      </c>
      <c r="E1274" t="s">
        <v>6951</v>
      </c>
      <c r="G1274" t="s">
        <v>106</v>
      </c>
      <c r="H1274" t="s">
        <v>107</v>
      </c>
      <c r="J1274" t="s">
        <v>108</v>
      </c>
      <c r="L1274" t="s">
        <v>122</v>
      </c>
      <c r="M1274" t="s">
        <v>110</v>
      </c>
      <c r="R1274" t="s">
        <v>6952</v>
      </c>
      <c r="W1274" t="s">
        <v>6951</v>
      </c>
      <c r="X1274" t="s">
        <v>4343</v>
      </c>
      <c r="Y1274" t="s">
        <v>135</v>
      </c>
      <c r="Z1274" t="s">
        <v>114</v>
      </c>
      <c r="AA1274" t="s">
        <v>2181</v>
      </c>
      <c r="AB1274" t="s">
        <v>182</v>
      </c>
      <c r="AC1274" t="s">
        <v>117</v>
      </c>
      <c r="AD1274" t="s">
        <v>110</v>
      </c>
      <c r="AE1274" t="s">
        <v>118</v>
      </c>
      <c r="AG1274" t="s">
        <v>119</v>
      </c>
    </row>
    <row r="1275" spans="1:33" x14ac:dyDescent="0.25">
      <c r="A1275">
        <v>1336217652</v>
      </c>
      <c r="B1275">
        <v>2056908</v>
      </c>
      <c r="C1275" t="s">
        <v>6953</v>
      </c>
      <c r="D1275" t="s">
        <v>6954</v>
      </c>
      <c r="E1275" t="s">
        <v>6955</v>
      </c>
      <c r="G1275" t="s">
        <v>156</v>
      </c>
      <c r="H1275" t="s">
        <v>157</v>
      </c>
      <c r="J1275" t="s">
        <v>158</v>
      </c>
      <c r="L1275" t="s">
        <v>109</v>
      </c>
      <c r="M1275" t="s">
        <v>123</v>
      </c>
      <c r="R1275" t="s">
        <v>6956</v>
      </c>
      <c r="W1275" t="s">
        <v>6955</v>
      </c>
      <c r="X1275" t="s">
        <v>2139</v>
      </c>
      <c r="Y1275" t="s">
        <v>135</v>
      </c>
      <c r="Z1275" t="s">
        <v>114</v>
      </c>
      <c r="AA1275" t="s">
        <v>187</v>
      </c>
      <c r="AB1275" t="s">
        <v>128</v>
      </c>
      <c r="AC1275" t="s">
        <v>117</v>
      </c>
      <c r="AD1275" t="s">
        <v>110</v>
      </c>
      <c r="AE1275" t="s">
        <v>118</v>
      </c>
      <c r="AG1275" t="s">
        <v>119</v>
      </c>
    </row>
    <row r="1276" spans="1:33" x14ac:dyDescent="0.25">
      <c r="A1276">
        <v>1346473964</v>
      </c>
      <c r="B1276">
        <v>2054800</v>
      </c>
      <c r="C1276" t="s">
        <v>6957</v>
      </c>
      <c r="D1276" t="s">
        <v>6958</v>
      </c>
      <c r="E1276" t="s">
        <v>6959</v>
      </c>
      <c r="G1276" t="s">
        <v>106</v>
      </c>
      <c r="H1276" t="s">
        <v>107</v>
      </c>
      <c r="J1276" t="s">
        <v>108</v>
      </c>
      <c r="L1276" t="s">
        <v>122</v>
      </c>
      <c r="M1276" t="s">
        <v>110</v>
      </c>
      <c r="R1276" t="s">
        <v>6957</v>
      </c>
      <c r="W1276" t="s">
        <v>6960</v>
      </c>
      <c r="X1276" t="s">
        <v>134</v>
      </c>
      <c r="Y1276" t="s">
        <v>135</v>
      </c>
      <c r="Z1276" t="s">
        <v>114</v>
      </c>
      <c r="AA1276" t="s">
        <v>136</v>
      </c>
      <c r="AB1276" t="s">
        <v>348</v>
      </c>
      <c r="AC1276" t="s">
        <v>117</v>
      </c>
      <c r="AD1276" t="s">
        <v>110</v>
      </c>
      <c r="AE1276" t="s">
        <v>118</v>
      </c>
      <c r="AG1276" t="s">
        <v>119</v>
      </c>
    </row>
    <row r="1277" spans="1:33" x14ac:dyDescent="0.25">
      <c r="A1277">
        <v>1356372775</v>
      </c>
      <c r="B1277">
        <v>1884019</v>
      </c>
      <c r="C1277" t="s">
        <v>6961</v>
      </c>
      <c r="D1277" t="s">
        <v>6962</v>
      </c>
      <c r="E1277" t="s">
        <v>6963</v>
      </c>
      <c r="G1277" t="s">
        <v>106</v>
      </c>
      <c r="H1277" t="s">
        <v>107</v>
      </c>
      <c r="J1277" t="s">
        <v>108</v>
      </c>
      <c r="L1277" t="s">
        <v>140</v>
      </c>
      <c r="M1277" t="s">
        <v>123</v>
      </c>
      <c r="R1277" t="s">
        <v>6961</v>
      </c>
      <c r="W1277" t="s">
        <v>6963</v>
      </c>
      <c r="X1277" t="s">
        <v>4778</v>
      </c>
      <c r="Y1277" t="s">
        <v>126</v>
      </c>
      <c r="Z1277" t="s">
        <v>114</v>
      </c>
      <c r="AA1277" t="s">
        <v>4779</v>
      </c>
      <c r="AB1277" t="s">
        <v>128</v>
      </c>
      <c r="AC1277" t="s">
        <v>117</v>
      </c>
      <c r="AD1277" t="s">
        <v>110</v>
      </c>
      <c r="AE1277" t="s">
        <v>118</v>
      </c>
      <c r="AG1277" t="s">
        <v>119</v>
      </c>
    </row>
    <row r="1278" spans="1:33" x14ac:dyDescent="0.25">
      <c r="A1278">
        <v>1396993929</v>
      </c>
      <c r="B1278">
        <v>3128681</v>
      </c>
      <c r="C1278" t="s">
        <v>6964</v>
      </c>
      <c r="D1278" t="s">
        <v>6965</v>
      </c>
      <c r="E1278" t="s">
        <v>6966</v>
      </c>
      <c r="G1278" t="s">
        <v>106</v>
      </c>
      <c r="H1278" t="s">
        <v>107</v>
      </c>
      <c r="J1278" t="s">
        <v>108</v>
      </c>
      <c r="L1278" t="s">
        <v>140</v>
      </c>
      <c r="M1278" t="s">
        <v>110</v>
      </c>
      <c r="R1278" t="s">
        <v>6964</v>
      </c>
      <c r="W1278" t="s">
        <v>6966</v>
      </c>
      <c r="X1278" t="s">
        <v>243</v>
      </c>
      <c r="Y1278" t="s">
        <v>135</v>
      </c>
      <c r="Z1278" t="s">
        <v>114</v>
      </c>
      <c r="AA1278" t="s">
        <v>136</v>
      </c>
      <c r="AB1278" t="s">
        <v>128</v>
      </c>
      <c r="AC1278" t="s">
        <v>117</v>
      </c>
      <c r="AD1278" t="s">
        <v>110</v>
      </c>
      <c r="AE1278" t="s">
        <v>118</v>
      </c>
      <c r="AG1278" t="s">
        <v>119</v>
      </c>
    </row>
    <row r="1279" spans="1:33" x14ac:dyDescent="0.25">
      <c r="A1279">
        <v>1427134055</v>
      </c>
      <c r="B1279">
        <v>3715088</v>
      </c>
      <c r="C1279" t="s">
        <v>6967</v>
      </c>
      <c r="D1279" t="s">
        <v>6968</v>
      </c>
      <c r="E1279" t="s">
        <v>6967</v>
      </c>
      <c r="G1279" t="s">
        <v>106</v>
      </c>
      <c r="H1279" t="s">
        <v>107</v>
      </c>
      <c r="J1279" t="s">
        <v>108</v>
      </c>
      <c r="L1279" t="s">
        <v>109</v>
      </c>
      <c r="M1279" t="s">
        <v>110</v>
      </c>
      <c r="R1279" t="s">
        <v>6967</v>
      </c>
      <c r="W1279" t="s">
        <v>6969</v>
      </c>
      <c r="X1279" t="s">
        <v>4267</v>
      </c>
      <c r="Y1279" t="s">
        <v>6970</v>
      </c>
      <c r="Z1279" t="s">
        <v>114</v>
      </c>
      <c r="AA1279" t="s">
        <v>115</v>
      </c>
      <c r="AB1279" t="s">
        <v>116</v>
      </c>
      <c r="AC1279" t="s">
        <v>117</v>
      </c>
      <c r="AD1279" t="s">
        <v>110</v>
      </c>
      <c r="AE1279" t="s">
        <v>118</v>
      </c>
      <c r="AG1279" t="s">
        <v>119</v>
      </c>
    </row>
    <row r="1280" spans="1:33" x14ac:dyDescent="0.25">
      <c r="A1280">
        <v>1215352398</v>
      </c>
      <c r="B1280">
        <v>3823989</v>
      </c>
      <c r="C1280" t="s">
        <v>6971</v>
      </c>
      <c r="D1280" t="s">
        <v>6972</v>
      </c>
      <c r="E1280" t="s">
        <v>6971</v>
      </c>
      <c r="G1280" t="s">
        <v>106</v>
      </c>
      <c r="H1280" t="s">
        <v>107</v>
      </c>
      <c r="J1280" t="s">
        <v>108</v>
      </c>
      <c r="L1280" t="s">
        <v>140</v>
      </c>
      <c r="M1280" t="s">
        <v>110</v>
      </c>
      <c r="R1280" t="s">
        <v>6971</v>
      </c>
      <c r="W1280" t="s">
        <v>6971</v>
      </c>
      <c r="X1280" t="s">
        <v>6973</v>
      </c>
      <c r="Y1280" t="s">
        <v>6974</v>
      </c>
      <c r="Z1280" t="s">
        <v>114</v>
      </c>
      <c r="AA1280" t="s">
        <v>6975</v>
      </c>
      <c r="AB1280" t="s">
        <v>128</v>
      </c>
      <c r="AC1280" t="s">
        <v>117</v>
      </c>
      <c r="AD1280" t="s">
        <v>110</v>
      </c>
      <c r="AE1280" t="s">
        <v>118</v>
      </c>
      <c r="AG1280" t="s">
        <v>119</v>
      </c>
    </row>
    <row r="1281" spans="1:33" x14ac:dyDescent="0.25">
      <c r="A1281">
        <v>1225119498</v>
      </c>
      <c r="B1281">
        <v>2237025</v>
      </c>
      <c r="C1281" t="s">
        <v>6976</v>
      </c>
      <c r="D1281" t="s">
        <v>6977</v>
      </c>
      <c r="E1281" t="s">
        <v>6978</v>
      </c>
      <c r="G1281" t="s">
        <v>106</v>
      </c>
      <c r="H1281" t="s">
        <v>107</v>
      </c>
      <c r="J1281" t="s">
        <v>108</v>
      </c>
      <c r="L1281" t="s">
        <v>191</v>
      </c>
      <c r="M1281" t="s">
        <v>123</v>
      </c>
      <c r="R1281" t="s">
        <v>6979</v>
      </c>
      <c r="W1281" t="s">
        <v>6980</v>
      </c>
      <c r="X1281" t="s">
        <v>6981</v>
      </c>
      <c r="Y1281" t="s">
        <v>135</v>
      </c>
      <c r="Z1281" t="s">
        <v>114</v>
      </c>
      <c r="AA1281" t="s">
        <v>230</v>
      </c>
      <c r="AB1281" t="s">
        <v>128</v>
      </c>
      <c r="AC1281" t="s">
        <v>117</v>
      </c>
      <c r="AD1281" t="s">
        <v>110</v>
      </c>
      <c r="AE1281" t="s">
        <v>118</v>
      </c>
      <c r="AG1281" t="s">
        <v>119</v>
      </c>
    </row>
    <row r="1282" spans="1:33" x14ac:dyDescent="0.25">
      <c r="A1282">
        <v>1225344047</v>
      </c>
      <c r="B1282">
        <v>3964096</v>
      </c>
      <c r="C1282" t="s">
        <v>6982</v>
      </c>
      <c r="D1282" t="s">
        <v>6983</v>
      </c>
      <c r="E1282" t="s">
        <v>6984</v>
      </c>
      <c r="G1282" t="s">
        <v>106</v>
      </c>
      <c r="H1282" t="s">
        <v>107</v>
      </c>
      <c r="J1282" t="s">
        <v>108</v>
      </c>
      <c r="L1282" t="s">
        <v>122</v>
      </c>
      <c r="M1282" t="s">
        <v>110</v>
      </c>
      <c r="R1282" t="s">
        <v>6985</v>
      </c>
      <c r="W1282" t="s">
        <v>6984</v>
      </c>
      <c r="X1282" t="s">
        <v>3249</v>
      </c>
      <c r="Y1282" t="s">
        <v>847</v>
      </c>
      <c r="Z1282" t="s">
        <v>114</v>
      </c>
      <c r="AA1282" t="s">
        <v>2820</v>
      </c>
      <c r="AB1282" t="s">
        <v>182</v>
      </c>
      <c r="AC1282" t="s">
        <v>117</v>
      </c>
      <c r="AD1282" t="s">
        <v>110</v>
      </c>
      <c r="AE1282" t="s">
        <v>118</v>
      </c>
      <c r="AG1282" t="s">
        <v>119</v>
      </c>
    </row>
    <row r="1283" spans="1:33" x14ac:dyDescent="0.25">
      <c r="A1283">
        <v>1235204629</v>
      </c>
      <c r="B1283">
        <v>795946</v>
      </c>
      <c r="C1283" t="s">
        <v>6986</v>
      </c>
      <c r="D1283" t="s">
        <v>6987</v>
      </c>
      <c r="E1283" t="s">
        <v>6988</v>
      </c>
      <c r="G1283" t="s">
        <v>106</v>
      </c>
      <c r="H1283" t="s">
        <v>107</v>
      </c>
      <c r="J1283" t="s">
        <v>108</v>
      </c>
      <c r="L1283" t="s">
        <v>140</v>
      </c>
      <c r="M1283" t="s">
        <v>110</v>
      </c>
      <c r="R1283" t="s">
        <v>6986</v>
      </c>
      <c r="W1283" t="s">
        <v>6988</v>
      </c>
      <c r="X1283" t="s">
        <v>6989</v>
      </c>
      <c r="Y1283" t="s">
        <v>126</v>
      </c>
      <c r="Z1283" t="s">
        <v>114</v>
      </c>
      <c r="AA1283" t="s">
        <v>6990</v>
      </c>
      <c r="AB1283" t="s">
        <v>919</v>
      </c>
      <c r="AC1283" t="s">
        <v>117</v>
      </c>
      <c r="AD1283" t="s">
        <v>110</v>
      </c>
      <c r="AE1283" t="s">
        <v>118</v>
      </c>
      <c r="AG1283" t="s">
        <v>119</v>
      </c>
    </row>
    <row r="1284" spans="1:33" x14ac:dyDescent="0.25">
      <c r="A1284">
        <v>1245405463</v>
      </c>
      <c r="C1284" t="s">
        <v>6991</v>
      </c>
      <c r="G1284" t="s">
        <v>106</v>
      </c>
      <c r="H1284" t="s">
        <v>107</v>
      </c>
      <c r="J1284" t="s">
        <v>108</v>
      </c>
      <c r="K1284" t="s">
        <v>165</v>
      </c>
      <c r="L1284" t="s">
        <v>166</v>
      </c>
      <c r="M1284" t="s">
        <v>110</v>
      </c>
      <c r="R1284" t="s">
        <v>6992</v>
      </c>
      <c r="S1284" t="s">
        <v>6993</v>
      </c>
      <c r="T1284" t="s">
        <v>569</v>
      </c>
      <c r="U1284" t="s">
        <v>114</v>
      </c>
      <c r="V1284">
        <v>114222427</v>
      </c>
      <c r="AC1284" t="s">
        <v>117</v>
      </c>
      <c r="AD1284" t="s">
        <v>110</v>
      </c>
      <c r="AE1284" t="s">
        <v>169</v>
      </c>
      <c r="AG1284" t="s">
        <v>119</v>
      </c>
    </row>
    <row r="1285" spans="1:33" x14ac:dyDescent="0.25">
      <c r="A1285">
        <v>1255458204</v>
      </c>
      <c r="B1285">
        <v>3558303</v>
      </c>
      <c r="C1285" t="s">
        <v>6994</v>
      </c>
      <c r="D1285" t="s">
        <v>6995</v>
      </c>
      <c r="E1285" t="s">
        <v>6996</v>
      </c>
      <c r="G1285" t="s">
        <v>106</v>
      </c>
      <c r="H1285" t="s">
        <v>107</v>
      </c>
      <c r="J1285" t="s">
        <v>108</v>
      </c>
      <c r="L1285" t="s">
        <v>140</v>
      </c>
      <c r="M1285" t="s">
        <v>110</v>
      </c>
      <c r="R1285" t="s">
        <v>6994</v>
      </c>
      <c r="W1285" t="s">
        <v>6996</v>
      </c>
      <c r="X1285" t="s">
        <v>134</v>
      </c>
      <c r="Y1285" t="s">
        <v>135</v>
      </c>
      <c r="Z1285" t="s">
        <v>114</v>
      </c>
      <c r="AA1285" t="s">
        <v>136</v>
      </c>
      <c r="AB1285" t="s">
        <v>128</v>
      </c>
      <c r="AC1285" t="s">
        <v>117</v>
      </c>
      <c r="AD1285" t="s">
        <v>110</v>
      </c>
      <c r="AE1285" t="s">
        <v>118</v>
      </c>
      <c r="AG1285" t="s">
        <v>119</v>
      </c>
    </row>
    <row r="1286" spans="1:33" x14ac:dyDescent="0.25">
      <c r="A1286">
        <v>1255645768</v>
      </c>
      <c r="B1286">
        <v>3362461</v>
      </c>
      <c r="C1286" t="s">
        <v>6997</v>
      </c>
      <c r="D1286" t="s">
        <v>6998</v>
      </c>
      <c r="E1286" t="s">
        <v>6999</v>
      </c>
      <c r="G1286" t="s">
        <v>106</v>
      </c>
      <c r="H1286" t="s">
        <v>107</v>
      </c>
      <c r="J1286" t="s">
        <v>108</v>
      </c>
      <c r="L1286" t="s">
        <v>140</v>
      </c>
      <c r="M1286" t="s">
        <v>110</v>
      </c>
      <c r="R1286" t="s">
        <v>7000</v>
      </c>
      <c r="W1286" t="s">
        <v>6999</v>
      </c>
      <c r="X1286" t="s">
        <v>5618</v>
      </c>
      <c r="Y1286" t="s">
        <v>126</v>
      </c>
      <c r="Z1286" t="s">
        <v>114</v>
      </c>
      <c r="AA1286" t="s">
        <v>5619</v>
      </c>
      <c r="AB1286" t="s">
        <v>919</v>
      </c>
      <c r="AC1286" t="s">
        <v>117</v>
      </c>
      <c r="AD1286" t="s">
        <v>110</v>
      </c>
      <c r="AE1286" t="s">
        <v>118</v>
      </c>
      <c r="AG1286" t="s">
        <v>119</v>
      </c>
    </row>
    <row r="1287" spans="1:33" x14ac:dyDescent="0.25">
      <c r="A1287">
        <v>1265773428</v>
      </c>
      <c r="C1287" t="s">
        <v>7001</v>
      </c>
      <c r="G1287" t="s">
        <v>106</v>
      </c>
      <c r="H1287" t="s">
        <v>107</v>
      </c>
      <c r="J1287" t="s">
        <v>108</v>
      </c>
      <c r="K1287" t="s">
        <v>2806</v>
      </c>
      <c r="L1287" t="s">
        <v>140</v>
      </c>
      <c r="M1287" t="s">
        <v>110</v>
      </c>
      <c r="R1287" t="s">
        <v>7001</v>
      </c>
      <c r="S1287" t="s">
        <v>7002</v>
      </c>
      <c r="T1287" t="s">
        <v>126</v>
      </c>
      <c r="U1287" t="s">
        <v>114</v>
      </c>
      <c r="V1287">
        <v>112085126</v>
      </c>
      <c r="AC1287" t="s">
        <v>117</v>
      </c>
      <c r="AD1287" t="s">
        <v>110</v>
      </c>
      <c r="AE1287" t="s">
        <v>169</v>
      </c>
      <c r="AG1287" t="s">
        <v>119</v>
      </c>
    </row>
    <row r="1288" spans="1:33" x14ac:dyDescent="0.25">
      <c r="A1288">
        <v>1275627630</v>
      </c>
      <c r="B1288">
        <v>3275683</v>
      </c>
      <c r="C1288" t="s">
        <v>7003</v>
      </c>
      <c r="D1288" t="s">
        <v>7004</v>
      </c>
      <c r="E1288" t="s">
        <v>7005</v>
      </c>
      <c r="G1288" t="s">
        <v>106</v>
      </c>
      <c r="H1288" t="s">
        <v>107</v>
      </c>
      <c r="J1288" t="s">
        <v>108</v>
      </c>
      <c r="L1288" t="s">
        <v>140</v>
      </c>
      <c r="M1288" t="s">
        <v>110</v>
      </c>
      <c r="R1288" t="s">
        <v>7006</v>
      </c>
      <c r="W1288" t="s">
        <v>7005</v>
      </c>
      <c r="X1288" t="s">
        <v>5237</v>
      </c>
      <c r="Y1288" t="s">
        <v>1466</v>
      </c>
      <c r="Z1288" t="s">
        <v>114</v>
      </c>
      <c r="AA1288" t="s">
        <v>5238</v>
      </c>
      <c r="AB1288" t="s">
        <v>919</v>
      </c>
      <c r="AC1288" t="s">
        <v>117</v>
      </c>
      <c r="AD1288" t="s">
        <v>110</v>
      </c>
      <c r="AE1288" t="s">
        <v>118</v>
      </c>
      <c r="AG1288" t="s">
        <v>119</v>
      </c>
    </row>
    <row r="1289" spans="1:33" x14ac:dyDescent="0.25">
      <c r="A1289">
        <v>1275750820</v>
      </c>
      <c r="C1289" t="s">
        <v>7007</v>
      </c>
      <c r="G1289" t="s">
        <v>106</v>
      </c>
      <c r="H1289" t="s">
        <v>107</v>
      </c>
      <c r="J1289" t="s">
        <v>108</v>
      </c>
      <c r="K1289" t="s">
        <v>2806</v>
      </c>
      <c r="L1289" t="s">
        <v>140</v>
      </c>
      <c r="M1289" t="s">
        <v>110</v>
      </c>
      <c r="R1289" t="s">
        <v>7007</v>
      </c>
      <c r="S1289" t="s">
        <v>896</v>
      </c>
      <c r="T1289" t="s">
        <v>303</v>
      </c>
      <c r="U1289" t="s">
        <v>114</v>
      </c>
      <c r="V1289">
        <v>11375</v>
      </c>
      <c r="AC1289" t="s">
        <v>117</v>
      </c>
      <c r="AD1289" t="s">
        <v>110</v>
      </c>
      <c r="AE1289" t="s">
        <v>169</v>
      </c>
      <c r="AG1289" t="s">
        <v>119</v>
      </c>
    </row>
    <row r="1290" spans="1:33" x14ac:dyDescent="0.25">
      <c r="A1290">
        <v>1275818569</v>
      </c>
      <c r="B1290">
        <v>3493510</v>
      </c>
      <c r="C1290" t="s">
        <v>7008</v>
      </c>
      <c r="D1290" t="s">
        <v>7009</v>
      </c>
      <c r="E1290" t="s">
        <v>7010</v>
      </c>
      <c r="G1290" t="s">
        <v>106</v>
      </c>
      <c r="H1290" t="s">
        <v>107</v>
      </c>
      <c r="J1290" t="s">
        <v>108</v>
      </c>
      <c r="L1290" t="s">
        <v>140</v>
      </c>
      <c r="M1290" t="s">
        <v>110</v>
      </c>
      <c r="R1290" t="s">
        <v>7011</v>
      </c>
      <c r="W1290" t="s">
        <v>7012</v>
      </c>
      <c r="X1290" t="s">
        <v>7013</v>
      </c>
      <c r="Y1290" t="s">
        <v>151</v>
      </c>
      <c r="Z1290" t="s">
        <v>114</v>
      </c>
      <c r="AA1290" t="s">
        <v>152</v>
      </c>
      <c r="AB1290" t="s">
        <v>128</v>
      </c>
      <c r="AC1290" t="s">
        <v>117</v>
      </c>
      <c r="AD1290" t="s">
        <v>110</v>
      </c>
      <c r="AE1290" t="s">
        <v>118</v>
      </c>
      <c r="AG1290" t="s">
        <v>119</v>
      </c>
    </row>
    <row r="1291" spans="1:33" x14ac:dyDescent="0.25">
      <c r="A1291">
        <v>1285779009</v>
      </c>
      <c r="B1291">
        <v>2318587</v>
      </c>
      <c r="C1291" t="s">
        <v>7014</v>
      </c>
      <c r="D1291" t="s">
        <v>7015</v>
      </c>
      <c r="E1291" t="s">
        <v>7016</v>
      </c>
      <c r="G1291" t="s">
        <v>106</v>
      </c>
      <c r="H1291" t="s">
        <v>107</v>
      </c>
      <c r="J1291" t="s">
        <v>108</v>
      </c>
      <c r="L1291" t="s">
        <v>122</v>
      </c>
      <c r="M1291" t="s">
        <v>123</v>
      </c>
      <c r="R1291" t="s">
        <v>7017</v>
      </c>
      <c r="W1291" t="s">
        <v>7018</v>
      </c>
      <c r="X1291" t="s">
        <v>7019</v>
      </c>
      <c r="Y1291" t="s">
        <v>7020</v>
      </c>
      <c r="Z1291" t="s">
        <v>114</v>
      </c>
      <c r="AA1291" t="s">
        <v>7021</v>
      </c>
      <c r="AB1291" t="s">
        <v>182</v>
      </c>
      <c r="AC1291" t="s">
        <v>117</v>
      </c>
      <c r="AD1291" t="s">
        <v>110</v>
      </c>
      <c r="AE1291" t="s">
        <v>118</v>
      </c>
      <c r="AG1291" t="s">
        <v>119</v>
      </c>
    </row>
    <row r="1292" spans="1:33" x14ac:dyDescent="0.25">
      <c r="A1292">
        <v>1285910711</v>
      </c>
      <c r="B1292">
        <v>3566061</v>
      </c>
      <c r="C1292" t="s">
        <v>7022</v>
      </c>
      <c r="D1292" t="s">
        <v>7023</v>
      </c>
      <c r="E1292" t="s">
        <v>7024</v>
      </c>
      <c r="G1292" t="s">
        <v>106</v>
      </c>
      <c r="H1292" t="s">
        <v>107</v>
      </c>
      <c r="J1292" t="s">
        <v>108</v>
      </c>
      <c r="L1292" t="s">
        <v>140</v>
      </c>
      <c r="M1292" t="s">
        <v>110</v>
      </c>
      <c r="R1292" t="s">
        <v>7025</v>
      </c>
      <c r="W1292" t="s">
        <v>7024</v>
      </c>
      <c r="X1292" t="s">
        <v>7026</v>
      </c>
      <c r="Y1292" t="s">
        <v>151</v>
      </c>
      <c r="Z1292" t="s">
        <v>114</v>
      </c>
      <c r="AA1292" t="s">
        <v>152</v>
      </c>
      <c r="AB1292" t="s">
        <v>128</v>
      </c>
      <c r="AC1292" t="s">
        <v>117</v>
      </c>
      <c r="AD1292" t="s">
        <v>110</v>
      </c>
      <c r="AE1292" t="s">
        <v>118</v>
      </c>
      <c r="AG1292" t="s">
        <v>119</v>
      </c>
    </row>
    <row r="1293" spans="1:33" x14ac:dyDescent="0.25">
      <c r="A1293">
        <v>1295012367</v>
      </c>
      <c r="B1293">
        <v>3394167</v>
      </c>
      <c r="C1293" t="s">
        <v>7027</v>
      </c>
      <c r="D1293" t="s">
        <v>7028</v>
      </c>
      <c r="E1293" t="s">
        <v>7027</v>
      </c>
      <c r="G1293" t="s">
        <v>106</v>
      </c>
      <c r="H1293" t="s">
        <v>107</v>
      </c>
      <c r="J1293" t="s">
        <v>108</v>
      </c>
      <c r="L1293" t="s">
        <v>109</v>
      </c>
      <c r="M1293" t="s">
        <v>110</v>
      </c>
      <c r="R1293" t="s">
        <v>7027</v>
      </c>
      <c r="W1293" t="s">
        <v>7027</v>
      </c>
      <c r="X1293" t="s">
        <v>7029</v>
      </c>
      <c r="Y1293" t="s">
        <v>1593</v>
      </c>
      <c r="Z1293" t="s">
        <v>114</v>
      </c>
      <c r="AA1293" t="s">
        <v>7030</v>
      </c>
      <c r="AB1293" t="s">
        <v>116</v>
      </c>
      <c r="AC1293" t="s">
        <v>117</v>
      </c>
      <c r="AD1293" t="s">
        <v>110</v>
      </c>
      <c r="AE1293" t="s">
        <v>118</v>
      </c>
      <c r="AG1293" t="s">
        <v>119</v>
      </c>
    </row>
    <row r="1294" spans="1:33" x14ac:dyDescent="0.25">
      <c r="A1294">
        <v>1306279930</v>
      </c>
      <c r="B1294">
        <v>3813747</v>
      </c>
      <c r="C1294" t="s">
        <v>7031</v>
      </c>
      <c r="D1294" t="s">
        <v>7032</v>
      </c>
      <c r="E1294" t="s">
        <v>7031</v>
      </c>
      <c r="G1294" t="s">
        <v>106</v>
      </c>
      <c r="H1294" t="s">
        <v>107</v>
      </c>
      <c r="J1294" t="s">
        <v>108</v>
      </c>
      <c r="L1294" t="s">
        <v>226</v>
      </c>
      <c r="M1294" t="s">
        <v>110</v>
      </c>
      <c r="R1294" t="s">
        <v>7031</v>
      </c>
      <c r="W1294" t="s">
        <v>7031</v>
      </c>
      <c r="X1294" t="s">
        <v>6942</v>
      </c>
      <c r="Y1294" t="s">
        <v>126</v>
      </c>
      <c r="Z1294" t="s">
        <v>114</v>
      </c>
      <c r="AA1294" t="s">
        <v>6943</v>
      </c>
      <c r="AB1294" t="s">
        <v>128</v>
      </c>
      <c r="AC1294" t="s">
        <v>117</v>
      </c>
      <c r="AD1294" t="s">
        <v>110</v>
      </c>
      <c r="AE1294" t="s">
        <v>118</v>
      </c>
      <c r="AG1294" t="s">
        <v>119</v>
      </c>
    </row>
    <row r="1295" spans="1:33" x14ac:dyDescent="0.25">
      <c r="A1295">
        <v>1225126279</v>
      </c>
      <c r="B1295">
        <v>196561</v>
      </c>
      <c r="C1295" t="s">
        <v>7033</v>
      </c>
      <c r="D1295" t="s">
        <v>7034</v>
      </c>
      <c r="E1295" t="s">
        <v>7035</v>
      </c>
      <c r="G1295" t="s">
        <v>7036</v>
      </c>
      <c r="H1295" t="s">
        <v>3015</v>
      </c>
      <c r="J1295" t="s">
        <v>7037</v>
      </c>
      <c r="L1295" t="s">
        <v>226</v>
      </c>
      <c r="M1295" t="s">
        <v>123</v>
      </c>
      <c r="R1295" t="s">
        <v>7038</v>
      </c>
      <c r="W1295" t="s">
        <v>7039</v>
      </c>
      <c r="X1295" t="s">
        <v>7040</v>
      </c>
      <c r="Y1295" t="s">
        <v>143</v>
      </c>
      <c r="Z1295" t="s">
        <v>114</v>
      </c>
      <c r="AA1295" t="s">
        <v>5446</v>
      </c>
      <c r="AB1295" t="s">
        <v>128</v>
      </c>
      <c r="AC1295" t="s">
        <v>117</v>
      </c>
      <c r="AD1295" t="s">
        <v>110</v>
      </c>
      <c r="AE1295" t="s">
        <v>118</v>
      </c>
      <c r="AG1295" t="s">
        <v>119</v>
      </c>
    </row>
    <row r="1296" spans="1:33" x14ac:dyDescent="0.25">
      <c r="A1296">
        <v>1124094594</v>
      </c>
      <c r="B1296">
        <v>954807</v>
      </c>
      <c r="C1296" t="s">
        <v>7041</v>
      </c>
      <c r="D1296" t="s">
        <v>7042</v>
      </c>
      <c r="E1296" t="s">
        <v>7043</v>
      </c>
      <c r="G1296" t="s">
        <v>283</v>
      </c>
      <c r="H1296" t="s">
        <v>284</v>
      </c>
      <c r="J1296" t="s">
        <v>285</v>
      </c>
      <c r="L1296" t="s">
        <v>226</v>
      </c>
      <c r="M1296" t="s">
        <v>123</v>
      </c>
      <c r="R1296" t="s">
        <v>7041</v>
      </c>
      <c r="W1296" t="s">
        <v>7044</v>
      </c>
      <c r="X1296" t="s">
        <v>7045</v>
      </c>
      <c r="Y1296" t="s">
        <v>258</v>
      </c>
      <c r="Z1296" t="s">
        <v>114</v>
      </c>
      <c r="AA1296" t="s">
        <v>2361</v>
      </c>
      <c r="AB1296" t="s">
        <v>128</v>
      </c>
      <c r="AC1296" t="s">
        <v>117</v>
      </c>
      <c r="AD1296" t="s">
        <v>110</v>
      </c>
      <c r="AE1296" t="s">
        <v>118</v>
      </c>
      <c r="AG1296" t="s">
        <v>119</v>
      </c>
    </row>
    <row r="1297" spans="1:33" x14ac:dyDescent="0.25">
      <c r="A1297">
        <v>1124116868</v>
      </c>
      <c r="B1297">
        <v>2174069</v>
      </c>
      <c r="C1297" t="s">
        <v>7046</v>
      </c>
      <c r="D1297" t="s">
        <v>7047</v>
      </c>
      <c r="E1297" t="s">
        <v>7048</v>
      </c>
      <c r="G1297" t="s">
        <v>283</v>
      </c>
      <c r="H1297" t="s">
        <v>284</v>
      </c>
      <c r="J1297" t="s">
        <v>285</v>
      </c>
      <c r="L1297" t="s">
        <v>122</v>
      </c>
      <c r="M1297" t="s">
        <v>110</v>
      </c>
      <c r="R1297" t="s">
        <v>7046</v>
      </c>
      <c r="W1297" t="s">
        <v>7048</v>
      </c>
      <c r="X1297" t="s">
        <v>7049</v>
      </c>
      <c r="Y1297" t="s">
        <v>258</v>
      </c>
      <c r="Z1297" t="s">
        <v>114</v>
      </c>
      <c r="AA1297" t="s">
        <v>3475</v>
      </c>
      <c r="AB1297" t="s">
        <v>128</v>
      </c>
      <c r="AC1297" t="s">
        <v>117</v>
      </c>
      <c r="AD1297" t="s">
        <v>110</v>
      </c>
      <c r="AE1297" t="s">
        <v>118</v>
      </c>
      <c r="AG1297" t="s">
        <v>119</v>
      </c>
    </row>
    <row r="1298" spans="1:33" x14ac:dyDescent="0.25">
      <c r="A1298">
        <v>1124289053</v>
      </c>
      <c r="B1298">
        <v>3355093</v>
      </c>
      <c r="C1298" t="s">
        <v>7050</v>
      </c>
      <c r="D1298" t="s">
        <v>7051</v>
      </c>
      <c r="E1298" t="s">
        <v>7050</v>
      </c>
      <c r="G1298" t="s">
        <v>283</v>
      </c>
      <c r="H1298" t="s">
        <v>284</v>
      </c>
      <c r="J1298" t="s">
        <v>285</v>
      </c>
      <c r="L1298" t="s">
        <v>140</v>
      </c>
      <c r="M1298" t="s">
        <v>110</v>
      </c>
      <c r="R1298" t="s">
        <v>7050</v>
      </c>
      <c r="W1298" t="s">
        <v>7052</v>
      </c>
      <c r="X1298" t="s">
        <v>2433</v>
      </c>
      <c r="Y1298" t="s">
        <v>174</v>
      </c>
      <c r="Z1298" t="s">
        <v>114</v>
      </c>
      <c r="AA1298" t="s">
        <v>175</v>
      </c>
      <c r="AB1298" t="s">
        <v>128</v>
      </c>
      <c r="AC1298" t="s">
        <v>117</v>
      </c>
      <c r="AD1298" t="s">
        <v>110</v>
      </c>
      <c r="AE1298" t="s">
        <v>118</v>
      </c>
      <c r="AG1298" t="s">
        <v>119</v>
      </c>
    </row>
    <row r="1299" spans="1:33" x14ac:dyDescent="0.25">
      <c r="A1299">
        <v>1245679778</v>
      </c>
      <c r="C1299" t="s">
        <v>5726</v>
      </c>
      <c r="G1299" t="s">
        <v>361</v>
      </c>
      <c r="H1299" t="s">
        <v>1304</v>
      </c>
      <c r="J1299" t="s">
        <v>678</v>
      </c>
      <c r="K1299" t="s">
        <v>165</v>
      </c>
      <c r="L1299" t="s">
        <v>166</v>
      </c>
      <c r="M1299" t="s">
        <v>110</v>
      </c>
      <c r="R1299" t="s">
        <v>5726</v>
      </c>
      <c r="S1299" t="s">
        <v>7053</v>
      </c>
      <c r="T1299" t="s">
        <v>126</v>
      </c>
      <c r="U1299" t="s">
        <v>114</v>
      </c>
      <c r="V1299">
        <v>112103046</v>
      </c>
      <c r="AC1299" t="s">
        <v>117</v>
      </c>
      <c r="AD1299" t="s">
        <v>110</v>
      </c>
      <c r="AE1299" t="s">
        <v>169</v>
      </c>
      <c r="AF1299" t="s">
        <v>368</v>
      </c>
      <c r="AG1299" t="s">
        <v>119</v>
      </c>
    </row>
    <row r="1300" spans="1:33" x14ac:dyDescent="0.25">
      <c r="A1300">
        <v>1255696274</v>
      </c>
      <c r="B1300">
        <v>3531440</v>
      </c>
      <c r="C1300" t="s">
        <v>7054</v>
      </c>
      <c r="D1300" t="s">
        <v>7055</v>
      </c>
      <c r="E1300" t="s">
        <v>7054</v>
      </c>
      <c r="G1300" t="s">
        <v>361</v>
      </c>
      <c r="H1300" t="s">
        <v>362</v>
      </c>
      <c r="J1300" t="s">
        <v>678</v>
      </c>
      <c r="L1300" t="s">
        <v>37</v>
      </c>
      <c r="M1300" t="s">
        <v>110</v>
      </c>
      <c r="R1300" t="s">
        <v>7054</v>
      </c>
      <c r="W1300" t="s">
        <v>7056</v>
      </c>
      <c r="X1300" t="s">
        <v>7057</v>
      </c>
      <c r="Y1300" t="s">
        <v>258</v>
      </c>
      <c r="Z1300" t="s">
        <v>114</v>
      </c>
      <c r="AA1300" t="s">
        <v>714</v>
      </c>
      <c r="AB1300" t="s">
        <v>367</v>
      </c>
      <c r="AC1300" t="s">
        <v>117</v>
      </c>
      <c r="AD1300" t="s">
        <v>110</v>
      </c>
      <c r="AE1300" t="s">
        <v>118</v>
      </c>
      <c r="AF1300" t="s">
        <v>368</v>
      </c>
      <c r="AG1300" t="s">
        <v>119</v>
      </c>
    </row>
    <row r="1301" spans="1:33" x14ac:dyDescent="0.25">
      <c r="A1301">
        <v>1265431183</v>
      </c>
      <c r="C1301" t="s">
        <v>1281</v>
      </c>
      <c r="G1301" t="s">
        <v>361</v>
      </c>
      <c r="H1301" t="s">
        <v>1304</v>
      </c>
      <c r="J1301" t="s">
        <v>678</v>
      </c>
      <c r="K1301" t="s">
        <v>165</v>
      </c>
      <c r="L1301" t="s">
        <v>1305</v>
      </c>
      <c r="M1301" t="s">
        <v>110</v>
      </c>
      <c r="R1301" t="s">
        <v>1281</v>
      </c>
      <c r="S1301" t="s">
        <v>1284</v>
      </c>
      <c r="T1301" t="s">
        <v>258</v>
      </c>
      <c r="U1301" t="s">
        <v>114</v>
      </c>
      <c r="V1301">
        <v>100316801</v>
      </c>
      <c r="AC1301" t="s">
        <v>117</v>
      </c>
      <c r="AD1301" t="s">
        <v>110</v>
      </c>
      <c r="AE1301" t="s">
        <v>169</v>
      </c>
      <c r="AF1301" t="s">
        <v>368</v>
      </c>
      <c r="AG1301" t="s">
        <v>119</v>
      </c>
    </row>
    <row r="1302" spans="1:33" x14ac:dyDescent="0.25">
      <c r="A1302">
        <v>1265533517</v>
      </c>
      <c r="B1302">
        <v>3406402</v>
      </c>
      <c r="C1302" t="s">
        <v>7058</v>
      </c>
      <c r="D1302" t="s">
        <v>7059</v>
      </c>
      <c r="E1302" t="s">
        <v>7060</v>
      </c>
      <c r="G1302" t="s">
        <v>361</v>
      </c>
      <c r="H1302" t="s">
        <v>1304</v>
      </c>
      <c r="J1302" t="s">
        <v>363</v>
      </c>
      <c r="L1302" t="s">
        <v>226</v>
      </c>
      <c r="M1302" t="s">
        <v>110</v>
      </c>
      <c r="R1302" t="s">
        <v>7058</v>
      </c>
      <c r="W1302" t="s">
        <v>7061</v>
      </c>
      <c r="X1302" t="s">
        <v>7062</v>
      </c>
      <c r="Y1302" t="s">
        <v>1505</v>
      </c>
      <c r="Z1302" t="s">
        <v>114</v>
      </c>
      <c r="AA1302" t="s">
        <v>7063</v>
      </c>
      <c r="AB1302" t="s">
        <v>367</v>
      </c>
      <c r="AC1302" t="s">
        <v>117</v>
      </c>
      <c r="AD1302" t="s">
        <v>110</v>
      </c>
      <c r="AE1302" t="s">
        <v>118</v>
      </c>
      <c r="AF1302" t="s">
        <v>368</v>
      </c>
      <c r="AG1302" t="s">
        <v>119</v>
      </c>
    </row>
    <row r="1303" spans="1:33" x14ac:dyDescent="0.25">
      <c r="A1303">
        <v>1265603278</v>
      </c>
      <c r="C1303" t="s">
        <v>7064</v>
      </c>
      <c r="G1303" t="s">
        <v>361</v>
      </c>
      <c r="H1303" t="s">
        <v>1304</v>
      </c>
      <c r="J1303" t="s">
        <v>678</v>
      </c>
      <c r="K1303" t="s">
        <v>165</v>
      </c>
      <c r="L1303" t="s">
        <v>166</v>
      </c>
      <c r="M1303" t="s">
        <v>110</v>
      </c>
      <c r="R1303" t="s">
        <v>7064</v>
      </c>
      <c r="S1303" t="s">
        <v>7065</v>
      </c>
      <c r="T1303" t="s">
        <v>258</v>
      </c>
      <c r="U1303" t="s">
        <v>114</v>
      </c>
      <c r="V1303">
        <v>100274820</v>
      </c>
      <c r="AC1303" t="s">
        <v>117</v>
      </c>
      <c r="AD1303" t="s">
        <v>110</v>
      </c>
      <c r="AE1303" t="s">
        <v>169</v>
      </c>
      <c r="AF1303" t="s">
        <v>368</v>
      </c>
      <c r="AG1303" t="s">
        <v>119</v>
      </c>
    </row>
    <row r="1304" spans="1:33" x14ac:dyDescent="0.25">
      <c r="A1304">
        <v>1619310166</v>
      </c>
      <c r="B1304">
        <v>3730334</v>
      </c>
      <c r="C1304" t="s">
        <v>7066</v>
      </c>
      <c r="D1304" t="s">
        <v>7067</v>
      </c>
      <c r="E1304" t="s">
        <v>7066</v>
      </c>
      <c r="G1304" t="s">
        <v>352</v>
      </c>
      <c r="H1304" t="s">
        <v>353</v>
      </c>
      <c r="J1304" t="s">
        <v>3003</v>
      </c>
      <c r="L1304" t="s">
        <v>226</v>
      </c>
      <c r="M1304" t="s">
        <v>123</v>
      </c>
      <c r="R1304" t="s">
        <v>7066</v>
      </c>
      <c r="W1304" t="s">
        <v>7066</v>
      </c>
      <c r="X1304" t="s">
        <v>3724</v>
      </c>
      <c r="Y1304" t="s">
        <v>143</v>
      </c>
      <c r="Z1304" t="s">
        <v>114</v>
      </c>
      <c r="AA1304" t="s">
        <v>3725</v>
      </c>
      <c r="AB1304" t="s">
        <v>128</v>
      </c>
      <c r="AC1304" t="s">
        <v>117</v>
      </c>
      <c r="AD1304" t="s">
        <v>110</v>
      </c>
      <c r="AE1304" t="s">
        <v>118</v>
      </c>
      <c r="AG1304" t="s">
        <v>119</v>
      </c>
    </row>
    <row r="1305" spans="1:33" x14ac:dyDescent="0.25">
      <c r="A1305">
        <v>1457533515</v>
      </c>
      <c r="B1305">
        <v>1059627</v>
      </c>
      <c r="C1305" t="s">
        <v>7068</v>
      </c>
      <c r="D1305" t="s">
        <v>7069</v>
      </c>
      <c r="E1305" t="s">
        <v>7070</v>
      </c>
      <c r="G1305" t="s">
        <v>352</v>
      </c>
      <c r="H1305" t="s">
        <v>353</v>
      </c>
      <c r="J1305" t="s">
        <v>3003</v>
      </c>
      <c r="L1305" t="s">
        <v>226</v>
      </c>
      <c r="M1305" t="s">
        <v>123</v>
      </c>
      <c r="R1305" t="s">
        <v>7068</v>
      </c>
      <c r="W1305" t="s">
        <v>7070</v>
      </c>
      <c r="X1305" t="s">
        <v>7071</v>
      </c>
      <c r="Y1305" t="s">
        <v>384</v>
      </c>
      <c r="Z1305" t="s">
        <v>114</v>
      </c>
      <c r="AA1305" t="s">
        <v>7072</v>
      </c>
      <c r="AB1305" t="s">
        <v>128</v>
      </c>
      <c r="AC1305" t="s">
        <v>117</v>
      </c>
      <c r="AD1305" t="s">
        <v>110</v>
      </c>
      <c r="AE1305" t="s">
        <v>118</v>
      </c>
      <c r="AG1305" t="s">
        <v>119</v>
      </c>
    </row>
    <row r="1306" spans="1:33" x14ac:dyDescent="0.25">
      <c r="A1306">
        <v>1295825198</v>
      </c>
      <c r="B1306">
        <v>1415190</v>
      </c>
      <c r="C1306" t="s">
        <v>7073</v>
      </c>
      <c r="D1306" t="s">
        <v>7074</v>
      </c>
      <c r="E1306" t="s">
        <v>7075</v>
      </c>
      <c r="G1306" t="s">
        <v>352</v>
      </c>
      <c r="H1306" t="s">
        <v>353</v>
      </c>
      <c r="J1306" t="s">
        <v>3003</v>
      </c>
      <c r="L1306" t="s">
        <v>226</v>
      </c>
      <c r="M1306" t="s">
        <v>123</v>
      </c>
      <c r="R1306" t="s">
        <v>7073</v>
      </c>
      <c r="W1306" t="s">
        <v>7076</v>
      </c>
      <c r="X1306" t="s">
        <v>5736</v>
      </c>
      <c r="Y1306" t="s">
        <v>143</v>
      </c>
      <c r="Z1306" t="s">
        <v>114</v>
      </c>
      <c r="AA1306" t="s">
        <v>7077</v>
      </c>
      <c r="AB1306" t="s">
        <v>128</v>
      </c>
      <c r="AC1306" t="s">
        <v>117</v>
      </c>
      <c r="AD1306" t="s">
        <v>110</v>
      </c>
      <c r="AE1306" t="s">
        <v>118</v>
      </c>
      <c r="AG1306" t="s">
        <v>119</v>
      </c>
    </row>
    <row r="1307" spans="1:33" x14ac:dyDescent="0.25">
      <c r="A1307">
        <v>1013970102</v>
      </c>
      <c r="B1307">
        <v>3546370</v>
      </c>
      <c r="C1307" t="s">
        <v>7078</v>
      </c>
      <c r="D1307" t="s">
        <v>7079</v>
      </c>
      <c r="E1307" t="s">
        <v>7080</v>
      </c>
      <c r="G1307" t="s">
        <v>7081</v>
      </c>
      <c r="H1307" t="s">
        <v>7082</v>
      </c>
      <c r="J1307" t="s">
        <v>7083</v>
      </c>
      <c r="L1307" t="s">
        <v>226</v>
      </c>
      <c r="M1307" t="s">
        <v>110</v>
      </c>
      <c r="R1307" t="s">
        <v>7078</v>
      </c>
      <c r="W1307" t="s">
        <v>7080</v>
      </c>
      <c r="X1307" t="s">
        <v>7084</v>
      </c>
      <c r="Y1307" t="s">
        <v>7085</v>
      </c>
      <c r="Z1307" t="s">
        <v>114</v>
      </c>
      <c r="AA1307" t="s">
        <v>7086</v>
      </c>
      <c r="AB1307" t="s">
        <v>128</v>
      </c>
      <c r="AC1307" t="s">
        <v>117</v>
      </c>
      <c r="AD1307" t="s">
        <v>110</v>
      </c>
      <c r="AE1307" t="s">
        <v>118</v>
      </c>
      <c r="AG1307" t="s">
        <v>119</v>
      </c>
    </row>
    <row r="1308" spans="1:33" x14ac:dyDescent="0.25">
      <c r="A1308">
        <v>1023157062</v>
      </c>
      <c r="B1308">
        <v>696997</v>
      </c>
      <c r="C1308" t="s">
        <v>7087</v>
      </c>
      <c r="D1308" t="s">
        <v>7088</v>
      </c>
      <c r="E1308" t="s">
        <v>7089</v>
      </c>
      <c r="F1308">
        <v>131624123</v>
      </c>
      <c r="G1308" t="s">
        <v>7090</v>
      </c>
      <c r="H1308" t="s">
        <v>7091</v>
      </c>
      <c r="J1308" t="s">
        <v>7092</v>
      </c>
      <c r="L1308" t="s">
        <v>37</v>
      </c>
      <c r="M1308" t="s">
        <v>110</v>
      </c>
      <c r="R1308" t="s">
        <v>7093</v>
      </c>
      <c r="W1308" t="s">
        <v>7094</v>
      </c>
      <c r="X1308" t="s">
        <v>7095</v>
      </c>
      <c r="Y1308" t="s">
        <v>2347</v>
      </c>
      <c r="Z1308" t="s">
        <v>114</v>
      </c>
      <c r="AA1308" t="s">
        <v>7096</v>
      </c>
      <c r="AB1308" t="s">
        <v>849</v>
      </c>
      <c r="AC1308" t="s">
        <v>117</v>
      </c>
      <c r="AD1308" t="s">
        <v>110</v>
      </c>
      <c r="AE1308" t="s">
        <v>118</v>
      </c>
      <c r="AG1308" t="s">
        <v>119</v>
      </c>
    </row>
    <row r="1309" spans="1:33" x14ac:dyDescent="0.25">
      <c r="A1309">
        <v>1033403910</v>
      </c>
      <c r="B1309">
        <v>3640448</v>
      </c>
      <c r="C1309" t="s">
        <v>7097</v>
      </c>
      <c r="D1309" t="s">
        <v>7098</v>
      </c>
      <c r="E1309" t="s">
        <v>7097</v>
      </c>
      <c r="G1309" t="s">
        <v>7099</v>
      </c>
      <c r="H1309" t="s">
        <v>7100</v>
      </c>
      <c r="J1309" t="s">
        <v>7101</v>
      </c>
      <c r="L1309" t="s">
        <v>140</v>
      </c>
      <c r="M1309" t="s">
        <v>110</v>
      </c>
      <c r="R1309" t="s">
        <v>7097</v>
      </c>
      <c r="W1309" t="s">
        <v>7097</v>
      </c>
      <c r="X1309" t="s">
        <v>7102</v>
      </c>
      <c r="Y1309" t="s">
        <v>258</v>
      </c>
      <c r="Z1309" t="s">
        <v>114</v>
      </c>
      <c r="AA1309" t="s">
        <v>7103</v>
      </c>
      <c r="AB1309" t="s">
        <v>182</v>
      </c>
      <c r="AC1309" t="s">
        <v>117</v>
      </c>
      <c r="AD1309" t="s">
        <v>110</v>
      </c>
      <c r="AE1309" t="s">
        <v>118</v>
      </c>
      <c r="AG1309" t="s">
        <v>119</v>
      </c>
    </row>
    <row r="1310" spans="1:33" x14ac:dyDescent="0.25">
      <c r="A1310">
        <v>1083753040</v>
      </c>
      <c r="B1310">
        <v>697003</v>
      </c>
      <c r="C1310" t="s">
        <v>7104</v>
      </c>
      <c r="D1310" t="s">
        <v>7105</v>
      </c>
      <c r="E1310" t="s">
        <v>7106</v>
      </c>
      <c r="F1310">
        <v>131624123</v>
      </c>
      <c r="G1310" t="s">
        <v>7090</v>
      </c>
      <c r="H1310" t="s">
        <v>7091</v>
      </c>
      <c r="J1310" t="s">
        <v>7092</v>
      </c>
      <c r="L1310" t="s">
        <v>37</v>
      </c>
      <c r="M1310" t="s">
        <v>110</v>
      </c>
      <c r="R1310" t="s">
        <v>7107</v>
      </c>
      <c r="W1310" t="s">
        <v>7108</v>
      </c>
      <c r="X1310" t="s">
        <v>7109</v>
      </c>
      <c r="Y1310" t="s">
        <v>2347</v>
      </c>
      <c r="Z1310" t="s">
        <v>114</v>
      </c>
      <c r="AA1310" t="s">
        <v>7096</v>
      </c>
      <c r="AB1310" t="s">
        <v>849</v>
      </c>
      <c r="AC1310" t="s">
        <v>117</v>
      </c>
      <c r="AD1310" t="s">
        <v>110</v>
      </c>
      <c r="AE1310" t="s">
        <v>118</v>
      </c>
      <c r="AG1310" t="s">
        <v>119</v>
      </c>
    </row>
    <row r="1311" spans="1:33" x14ac:dyDescent="0.25">
      <c r="A1311">
        <v>1710135686</v>
      </c>
      <c r="B1311">
        <v>3178829</v>
      </c>
      <c r="C1311" t="s">
        <v>7110</v>
      </c>
      <c r="D1311" t="s">
        <v>7111</v>
      </c>
      <c r="E1311" t="s">
        <v>7110</v>
      </c>
      <c r="G1311" t="s">
        <v>379</v>
      </c>
      <c r="H1311" t="s">
        <v>380</v>
      </c>
      <c r="J1311" t="s">
        <v>381</v>
      </c>
      <c r="L1311" t="s">
        <v>37</v>
      </c>
      <c r="M1311" t="s">
        <v>110</v>
      </c>
      <c r="R1311" t="s">
        <v>7112</v>
      </c>
      <c r="W1311" t="s">
        <v>7110</v>
      </c>
      <c r="X1311" t="s">
        <v>7113</v>
      </c>
      <c r="Y1311" t="s">
        <v>151</v>
      </c>
      <c r="Z1311" t="s">
        <v>114</v>
      </c>
      <c r="AA1311" t="s">
        <v>7114</v>
      </c>
      <c r="AB1311" t="s">
        <v>367</v>
      </c>
      <c r="AC1311" t="s">
        <v>117</v>
      </c>
      <c r="AD1311" t="s">
        <v>110</v>
      </c>
      <c r="AE1311" t="s">
        <v>118</v>
      </c>
      <c r="AG1311" t="s">
        <v>119</v>
      </c>
    </row>
    <row r="1312" spans="1:33" x14ac:dyDescent="0.25">
      <c r="A1312">
        <v>1063772747</v>
      </c>
      <c r="B1312">
        <v>3455016</v>
      </c>
      <c r="C1312" t="s">
        <v>7115</v>
      </c>
      <c r="D1312" t="s">
        <v>7116</v>
      </c>
      <c r="E1312" t="s">
        <v>7115</v>
      </c>
      <c r="G1312" t="s">
        <v>352</v>
      </c>
      <c r="H1312" t="s">
        <v>353</v>
      </c>
      <c r="J1312" t="s">
        <v>3003</v>
      </c>
      <c r="L1312" t="s">
        <v>234</v>
      </c>
      <c r="M1312" t="s">
        <v>123</v>
      </c>
      <c r="R1312" t="s">
        <v>7115</v>
      </c>
      <c r="W1312" t="s">
        <v>7115</v>
      </c>
      <c r="X1312" t="s">
        <v>7117</v>
      </c>
      <c r="Y1312" t="s">
        <v>258</v>
      </c>
      <c r="Z1312" t="s">
        <v>114</v>
      </c>
      <c r="AA1312" t="s">
        <v>3005</v>
      </c>
      <c r="AB1312" t="s">
        <v>128</v>
      </c>
      <c r="AC1312" t="s">
        <v>117</v>
      </c>
      <c r="AD1312" t="s">
        <v>110</v>
      </c>
      <c r="AE1312" t="s">
        <v>118</v>
      </c>
      <c r="AG1312" t="s">
        <v>119</v>
      </c>
    </row>
    <row r="1313" spans="1:33" x14ac:dyDescent="0.25">
      <c r="A1313">
        <v>1730248246</v>
      </c>
      <c r="B1313">
        <v>2276204</v>
      </c>
      <c r="C1313" t="s">
        <v>7118</v>
      </c>
      <c r="D1313" t="s">
        <v>7119</v>
      </c>
      <c r="E1313" t="s">
        <v>7120</v>
      </c>
      <c r="G1313" t="s">
        <v>7121</v>
      </c>
      <c r="H1313" t="s">
        <v>7122</v>
      </c>
      <c r="I1313">
        <v>6128</v>
      </c>
      <c r="J1313" t="s">
        <v>7123</v>
      </c>
      <c r="L1313" t="s">
        <v>1039</v>
      </c>
      <c r="M1313" t="s">
        <v>123</v>
      </c>
      <c r="R1313" t="s">
        <v>7118</v>
      </c>
      <c r="W1313" t="s">
        <v>7124</v>
      </c>
      <c r="X1313" t="s">
        <v>7125</v>
      </c>
      <c r="Y1313" t="s">
        <v>476</v>
      </c>
      <c r="Z1313" t="s">
        <v>114</v>
      </c>
      <c r="AA1313" t="s">
        <v>7126</v>
      </c>
      <c r="AB1313" t="s">
        <v>849</v>
      </c>
      <c r="AC1313" t="s">
        <v>117</v>
      </c>
      <c r="AD1313" t="s">
        <v>110</v>
      </c>
      <c r="AE1313" t="s">
        <v>118</v>
      </c>
      <c r="AG1313" t="s">
        <v>119</v>
      </c>
    </row>
    <row r="1314" spans="1:33" x14ac:dyDescent="0.25">
      <c r="A1314">
        <v>1629389325</v>
      </c>
      <c r="B1314">
        <v>3389228</v>
      </c>
      <c r="C1314" t="s">
        <v>7127</v>
      </c>
      <c r="D1314" t="s">
        <v>7128</v>
      </c>
      <c r="E1314" t="s">
        <v>7129</v>
      </c>
      <c r="G1314" t="s">
        <v>2369</v>
      </c>
      <c r="H1314" t="s">
        <v>2370</v>
      </c>
      <c r="J1314" t="s">
        <v>2371</v>
      </c>
      <c r="L1314" t="s">
        <v>37</v>
      </c>
      <c r="M1314" t="s">
        <v>110</v>
      </c>
      <c r="R1314" t="s">
        <v>7130</v>
      </c>
      <c r="W1314" t="s">
        <v>7129</v>
      </c>
      <c r="X1314" t="s">
        <v>7131</v>
      </c>
      <c r="Y1314" t="s">
        <v>151</v>
      </c>
      <c r="Z1314" t="s">
        <v>114</v>
      </c>
      <c r="AA1314" t="s">
        <v>2374</v>
      </c>
      <c r="AB1314" t="s">
        <v>367</v>
      </c>
      <c r="AC1314" t="s">
        <v>117</v>
      </c>
      <c r="AD1314" t="s">
        <v>110</v>
      </c>
      <c r="AE1314" t="s">
        <v>118</v>
      </c>
      <c r="AG1314" t="s">
        <v>119</v>
      </c>
    </row>
    <row r="1315" spans="1:33" x14ac:dyDescent="0.25">
      <c r="A1315">
        <v>1003858390</v>
      </c>
      <c r="B1315">
        <v>273107</v>
      </c>
      <c r="C1315" t="s">
        <v>7132</v>
      </c>
      <c r="D1315" t="s">
        <v>7133</v>
      </c>
      <c r="E1315" t="s">
        <v>7132</v>
      </c>
      <c r="G1315" t="s">
        <v>7134</v>
      </c>
      <c r="H1315" t="s">
        <v>7135</v>
      </c>
      <c r="J1315" t="s">
        <v>7136</v>
      </c>
      <c r="L1315" t="s">
        <v>7137</v>
      </c>
      <c r="M1315" t="s">
        <v>123</v>
      </c>
      <c r="R1315" t="s">
        <v>7132</v>
      </c>
      <c r="W1315" t="s">
        <v>7132</v>
      </c>
      <c r="X1315" t="s">
        <v>7138</v>
      </c>
      <c r="Y1315" t="s">
        <v>143</v>
      </c>
      <c r="Z1315" t="s">
        <v>114</v>
      </c>
      <c r="AA1315" t="s">
        <v>7139</v>
      </c>
      <c r="AB1315" t="s">
        <v>348</v>
      </c>
      <c r="AC1315" t="s">
        <v>117</v>
      </c>
      <c r="AD1315" t="s">
        <v>110</v>
      </c>
      <c r="AE1315" t="s">
        <v>118</v>
      </c>
      <c r="AG1315" t="s">
        <v>119</v>
      </c>
    </row>
    <row r="1316" spans="1:33" x14ac:dyDescent="0.25">
      <c r="A1316">
        <v>1073512950</v>
      </c>
      <c r="B1316">
        <v>2688686</v>
      </c>
      <c r="C1316" t="s">
        <v>7140</v>
      </c>
      <c r="D1316" t="s">
        <v>7141</v>
      </c>
      <c r="E1316" t="s">
        <v>7140</v>
      </c>
      <c r="G1316" t="s">
        <v>379</v>
      </c>
      <c r="H1316" t="s">
        <v>380</v>
      </c>
      <c r="J1316" t="s">
        <v>381</v>
      </c>
      <c r="L1316" t="s">
        <v>226</v>
      </c>
      <c r="M1316" t="s">
        <v>123</v>
      </c>
      <c r="R1316" t="s">
        <v>7142</v>
      </c>
      <c r="W1316" t="s">
        <v>7140</v>
      </c>
      <c r="X1316" t="s">
        <v>7143</v>
      </c>
      <c r="Y1316" t="s">
        <v>151</v>
      </c>
      <c r="Z1316" t="s">
        <v>114</v>
      </c>
      <c r="AA1316" t="s">
        <v>7144</v>
      </c>
      <c r="AB1316" t="s">
        <v>128</v>
      </c>
      <c r="AC1316" t="s">
        <v>117</v>
      </c>
      <c r="AD1316" t="s">
        <v>110</v>
      </c>
      <c r="AE1316" t="s">
        <v>118</v>
      </c>
      <c r="AG1316" t="s">
        <v>119</v>
      </c>
    </row>
    <row r="1317" spans="1:33" x14ac:dyDescent="0.25">
      <c r="A1317">
        <v>1265522643</v>
      </c>
      <c r="B1317">
        <v>1080226</v>
      </c>
      <c r="C1317" t="s">
        <v>7145</v>
      </c>
      <c r="D1317" t="s">
        <v>7146</v>
      </c>
      <c r="E1317" t="s">
        <v>7147</v>
      </c>
      <c r="G1317" t="s">
        <v>7148</v>
      </c>
      <c r="H1317" t="s">
        <v>4083</v>
      </c>
      <c r="J1317" t="s">
        <v>7149</v>
      </c>
      <c r="L1317" t="s">
        <v>226</v>
      </c>
      <c r="M1317" t="s">
        <v>123</v>
      </c>
      <c r="R1317" t="s">
        <v>7150</v>
      </c>
      <c r="W1317" t="s">
        <v>7147</v>
      </c>
      <c r="X1317" t="s">
        <v>7151</v>
      </c>
      <c r="Y1317" t="s">
        <v>551</v>
      </c>
      <c r="Z1317" t="s">
        <v>114</v>
      </c>
      <c r="AA1317" t="s">
        <v>7152</v>
      </c>
      <c r="AB1317" t="s">
        <v>128</v>
      </c>
      <c r="AC1317" t="s">
        <v>117</v>
      </c>
      <c r="AD1317" t="s">
        <v>110</v>
      </c>
      <c r="AE1317" t="s">
        <v>118</v>
      </c>
      <c r="AF1317" t="s">
        <v>822</v>
      </c>
      <c r="AG1317" t="s">
        <v>119</v>
      </c>
    </row>
    <row r="1318" spans="1:33" x14ac:dyDescent="0.25">
      <c r="A1318">
        <v>1619961950</v>
      </c>
      <c r="B1318">
        <v>3063774</v>
      </c>
      <c r="C1318" t="s">
        <v>7153</v>
      </c>
      <c r="D1318" t="s">
        <v>7154</v>
      </c>
      <c r="E1318" t="s">
        <v>7155</v>
      </c>
      <c r="G1318" t="s">
        <v>7156</v>
      </c>
      <c r="H1318" t="s">
        <v>7157</v>
      </c>
      <c r="J1318" t="s">
        <v>7158</v>
      </c>
      <c r="L1318" t="s">
        <v>226</v>
      </c>
      <c r="M1318" t="s">
        <v>123</v>
      </c>
      <c r="R1318" t="s">
        <v>7159</v>
      </c>
      <c r="W1318" t="s">
        <v>7160</v>
      </c>
      <c r="X1318" t="s">
        <v>1294</v>
      </c>
      <c r="Y1318" t="s">
        <v>532</v>
      </c>
      <c r="Z1318" t="s">
        <v>114</v>
      </c>
      <c r="AA1318" t="s">
        <v>1295</v>
      </c>
      <c r="AB1318" t="s">
        <v>128</v>
      </c>
      <c r="AC1318" t="s">
        <v>117</v>
      </c>
      <c r="AD1318" t="s">
        <v>110</v>
      </c>
      <c r="AE1318" t="s">
        <v>118</v>
      </c>
      <c r="AF1318" t="s">
        <v>822</v>
      </c>
      <c r="AG1318" t="s">
        <v>119</v>
      </c>
    </row>
    <row r="1319" spans="1:33" x14ac:dyDescent="0.25">
      <c r="A1319">
        <v>1134109382</v>
      </c>
      <c r="B1319">
        <v>1664373</v>
      </c>
      <c r="C1319" t="s">
        <v>7161</v>
      </c>
      <c r="D1319" t="s">
        <v>7162</v>
      </c>
      <c r="E1319" t="s">
        <v>7163</v>
      </c>
      <c r="G1319" t="s">
        <v>591</v>
      </c>
      <c r="H1319" t="s">
        <v>592</v>
      </c>
      <c r="L1319" t="s">
        <v>226</v>
      </c>
      <c r="M1319" t="s">
        <v>123</v>
      </c>
      <c r="R1319" t="s">
        <v>7161</v>
      </c>
      <c r="W1319" t="s">
        <v>7163</v>
      </c>
      <c r="X1319" t="s">
        <v>7164</v>
      </c>
      <c r="Y1319" t="s">
        <v>551</v>
      </c>
      <c r="Z1319" t="s">
        <v>114</v>
      </c>
      <c r="AA1319" t="s">
        <v>7165</v>
      </c>
      <c r="AB1319" t="s">
        <v>128</v>
      </c>
      <c r="AC1319" t="s">
        <v>117</v>
      </c>
      <c r="AD1319" t="s">
        <v>110</v>
      </c>
      <c r="AE1319" t="s">
        <v>118</v>
      </c>
      <c r="AF1319" t="s">
        <v>822</v>
      </c>
      <c r="AG1319" t="s">
        <v>119</v>
      </c>
    </row>
    <row r="1320" spans="1:33" x14ac:dyDescent="0.25">
      <c r="A1320">
        <v>1649285412</v>
      </c>
      <c r="B1320">
        <v>738770</v>
      </c>
      <c r="C1320" t="s">
        <v>7166</v>
      </c>
      <c r="D1320" t="s">
        <v>7167</v>
      </c>
      <c r="E1320" t="s">
        <v>7168</v>
      </c>
      <c r="G1320" t="s">
        <v>7169</v>
      </c>
      <c r="H1320" t="s">
        <v>7170</v>
      </c>
      <c r="J1320" t="s">
        <v>7171</v>
      </c>
      <c r="L1320" t="s">
        <v>122</v>
      </c>
      <c r="M1320" t="s">
        <v>110</v>
      </c>
      <c r="R1320" t="s">
        <v>7172</v>
      </c>
      <c r="W1320" t="s">
        <v>7168</v>
      </c>
      <c r="X1320" t="s">
        <v>7173</v>
      </c>
      <c r="Y1320" t="s">
        <v>126</v>
      </c>
      <c r="Z1320" t="s">
        <v>114</v>
      </c>
      <c r="AA1320" t="s">
        <v>2000</v>
      </c>
      <c r="AB1320" t="s">
        <v>128</v>
      </c>
      <c r="AC1320" t="s">
        <v>117</v>
      </c>
      <c r="AD1320" t="s">
        <v>110</v>
      </c>
      <c r="AE1320" t="s">
        <v>118</v>
      </c>
      <c r="AG1320" t="s">
        <v>119</v>
      </c>
    </row>
    <row r="1321" spans="1:33" x14ac:dyDescent="0.25">
      <c r="A1321">
        <v>1972530657</v>
      </c>
      <c r="B1321">
        <v>1828266</v>
      </c>
      <c r="C1321" t="s">
        <v>7174</v>
      </c>
      <c r="D1321" t="s">
        <v>7175</v>
      </c>
      <c r="E1321" t="s">
        <v>7176</v>
      </c>
      <c r="G1321" t="s">
        <v>7177</v>
      </c>
      <c r="H1321" t="s">
        <v>7178</v>
      </c>
      <c r="J1321" t="s">
        <v>7179</v>
      </c>
      <c r="L1321" t="s">
        <v>267</v>
      </c>
      <c r="M1321" t="s">
        <v>123</v>
      </c>
      <c r="R1321" t="s">
        <v>7180</v>
      </c>
      <c r="W1321" t="s">
        <v>7176</v>
      </c>
      <c r="X1321" t="s">
        <v>7181</v>
      </c>
      <c r="Y1321" t="s">
        <v>135</v>
      </c>
      <c r="Z1321" t="s">
        <v>114</v>
      </c>
      <c r="AA1321" t="s">
        <v>7182</v>
      </c>
      <c r="AB1321" t="s">
        <v>128</v>
      </c>
      <c r="AC1321" t="s">
        <v>117</v>
      </c>
      <c r="AD1321" t="s">
        <v>110</v>
      </c>
      <c r="AE1321" t="s">
        <v>118</v>
      </c>
      <c r="AF1321" t="s">
        <v>822</v>
      </c>
      <c r="AG1321" t="s">
        <v>119</v>
      </c>
    </row>
    <row r="1322" spans="1:33" x14ac:dyDescent="0.25">
      <c r="A1322">
        <v>1639197551</v>
      </c>
      <c r="B1322">
        <v>273056</v>
      </c>
      <c r="C1322" t="s">
        <v>7183</v>
      </c>
      <c r="D1322" t="s">
        <v>7184</v>
      </c>
      <c r="E1322" t="s">
        <v>7185</v>
      </c>
      <c r="G1322" t="s">
        <v>7186</v>
      </c>
      <c r="H1322" t="s">
        <v>7187</v>
      </c>
      <c r="J1322" t="s">
        <v>7188</v>
      </c>
      <c r="L1322" t="s">
        <v>439</v>
      </c>
      <c r="M1322" t="s">
        <v>123</v>
      </c>
      <c r="R1322" t="s">
        <v>7189</v>
      </c>
      <c r="W1322" t="s">
        <v>7185</v>
      </c>
      <c r="X1322" t="s">
        <v>7190</v>
      </c>
      <c r="Y1322" t="s">
        <v>1067</v>
      </c>
      <c r="Z1322" t="s">
        <v>114</v>
      </c>
      <c r="AA1322" t="s">
        <v>7191</v>
      </c>
      <c r="AB1322" t="s">
        <v>421</v>
      </c>
      <c r="AC1322" t="s">
        <v>117</v>
      </c>
      <c r="AD1322" t="s">
        <v>110</v>
      </c>
      <c r="AE1322" t="s">
        <v>118</v>
      </c>
      <c r="AG1322" t="s">
        <v>119</v>
      </c>
    </row>
    <row r="1323" spans="1:33" x14ac:dyDescent="0.25">
      <c r="A1323">
        <v>1982878757</v>
      </c>
      <c r="B1323">
        <v>3129568</v>
      </c>
      <c r="C1323" t="s">
        <v>1595</v>
      </c>
      <c r="D1323" t="s">
        <v>2772</v>
      </c>
      <c r="E1323" t="s">
        <v>2773</v>
      </c>
      <c r="G1323" t="s">
        <v>1598</v>
      </c>
      <c r="H1323" t="s">
        <v>1599</v>
      </c>
      <c r="J1323" t="s">
        <v>1600</v>
      </c>
      <c r="L1323" t="s">
        <v>2777</v>
      </c>
      <c r="M1323" t="s">
        <v>123</v>
      </c>
      <c r="R1323" t="s">
        <v>2778</v>
      </c>
      <c r="W1323" t="s">
        <v>2779</v>
      </c>
      <c r="X1323" t="s">
        <v>7192</v>
      </c>
      <c r="Y1323" t="s">
        <v>135</v>
      </c>
      <c r="Z1323" t="s">
        <v>114</v>
      </c>
      <c r="AA1323" t="s">
        <v>7193</v>
      </c>
      <c r="AB1323" t="s">
        <v>432</v>
      </c>
      <c r="AC1323" t="s">
        <v>117</v>
      </c>
      <c r="AD1323" t="s">
        <v>110</v>
      </c>
      <c r="AE1323" t="s">
        <v>118</v>
      </c>
      <c r="AG1323" t="s">
        <v>119</v>
      </c>
    </row>
    <row r="1324" spans="1:33" x14ac:dyDescent="0.25">
      <c r="A1324">
        <v>1750374088</v>
      </c>
      <c r="B1324">
        <v>2683470</v>
      </c>
      <c r="C1324" t="s">
        <v>7194</v>
      </c>
      <c r="D1324" t="s">
        <v>7195</v>
      </c>
      <c r="E1324" t="s">
        <v>7196</v>
      </c>
      <c r="G1324" t="s">
        <v>6173</v>
      </c>
      <c r="H1324" t="s">
        <v>7197</v>
      </c>
      <c r="J1324" t="s">
        <v>6175</v>
      </c>
      <c r="L1324" t="s">
        <v>37</v>
      </c>
      <c r="M1324" t="s">
        <v>110</v>
      </c>
      <c r="R1324" t="s">
        <v>7198</v>
      </c>
      <c r="W1324" t="s">
        <v>7196</v>
      </c>
      <c r="X1324" t="s">
        <v>7199</v>
      </c>
      <c r="Y1324" t="s">
        <v>126</v>
      </c>
      <c r="Z1324" t="s">
        <v>114</v>
      </c>
      <c r="AA1324" t="s">
        <v>7200</v>
      </c>
      <c r="AB1324" t="s">
        <v>7201</v>
      </c>
      <c r="AC1324" t="s">
        <v>117</v>
      </c>
      <c r="AD1324" t="s">
        <v>110</v>
      </c>
      <c r="AE1324" t="s">
        <v>118</v>
      </c>
      <c r="AG1324" t="s">
        <v>119</v>
      </c>
    </row>
    <row r="1325" spans="1:33" x14ac:dyDescent="0.25">
      <c r="A1325">
        <v>1780818609</v>
      </c>
      <c r="B1325">
        <v>3502834</v>
      </c>
      <c r="C1325" t="s">
        <v>7202</v>
      </c>
      <c r="D1325" t="s">
        <v>7203</v>
      </c>
      <c r="E1325" t="s">
        <v>7204</v>
      </c>
      <c r="G1325" t="s">
        <v>7205</v>
      </c>
      <c r="H1325" t="s">
        <v>7206</v>
      </c>
      <c r="J1325" t="s">
        <v>7207</v>
      </c>
      <c r="L1325" t="s">
        <v>122</v>
      </c>
      <c r="M1325" t="s">
        <v>110</v>
      </c>
      <c r="R1325" t="s">
        <v>7208</v>
      </c>
      <c r="W1325" t="s">
        <v>7209</v>
      </c>
      <c r="X1325" t="s">
        <v>7210</v>
      </c>
      <c r="Y1325" t="s">
        <v>151</v>
      </c>
      <c r="Z1325" t="s">
        <v>114</v>
      </c>
      <c r="AA1325" t="s">
        <v>7211</v>
      </c>
      <c r="AB1325" t="s">
        <v>348</v>
      </c>
      <c r="AC1325" t="s">
        <v>117</v>
      </c>
      <c r="AD1325" t="s">
        <v>110</v>
      </c>
      <c r="AE1325" t="s">
        <v>118</v>
      </c>
      <c r="AF1325" t="s">
        <v>822</v>
      </c>
      <c r="AG1325" t="s">
        <v>119</v>
      </c>
    </row>
    <row r="1326" spans="1:33" x14ac:dyDescent="0.25">
      <c r="A1326">
        <v>1083633788</v>
      </c>
      <c r="B1326">
        <v>1241785</v>
      </c>
      <c r="C1326" t="s">
        <v>7212</v>
      </c>
      <c r="D1326" t="s">
        <v>7213</v>
      </c>
      <c r="E1326" t="s">
        <v>7214</v>
      </c>
      <c r="G1326" t="s">
        <v>591</v>
      </c>
      <c r="H1326" t="s">
        <v>592</v>
      </c>
      <c r="L1326" t="s">
        <v>226</v>
      </c>
      <c r="M1326" t="s">
        <v>123</v>
      </c>
      <c r="R1326" t="s">
        <v>7212</v>
      </c>
      <c r="W1326" t="s">
        <v>7214</v>
      </c>
      <c r="X1326" t="s">
        <v>4778</v>
      </c>
      <c r="Y1326" t="s">
        <v>126</v>
      </c>
      <c r="Z1326" t="s">
        <v>114</v>
      </c>
      <c r="AA1326" t="s">
        <v>4779</v>
      </c>
      <c r="AB1326" t="s">
        <v>128</v>
      </c>
      <c r="AC1326" t="s">
        <v>117</v>
      </c>
      <c r="AD1326" t="s">
        <v>110</v>
      </c>
      <c r="AE1326" t="s">
        <v>118</v>
      </c>
      <c r="AF1326" t="s">
        <v>822</v>
      </c>
      <c r="AG1326" t="s">
        <v>119</v>
      </c>
    </row>
    <row r="1327" spans="1:33" x14ac:dyDescent="0.25">
      <c r="A1327">
        <v>1043481500</v>
      </c>
      <c r="C1327" t="s">
        <v>7215</v>
      </c>
      <c r="G1327" t="s">
        <v>379</v>
      </c>
      <c r="H1327" t="s">
        <v>380</v>
      </c>
      <c r="J1327" t="s">
        <v>381</v>
      </c>
      <c r="K1327" t="s">
        <v>165</v>
      </c>
      <c r="L1327" t="s">
        <v>166</v>
      </c>
      <c r="M1327" t="s">
        <v>110</v>
      </c>
      <c r="R1327" t="s">
        <v>7215</v>
      </c>
      <c r="S1327" t="s">
        <v>7216</v>
      </c>
      <c r="T1327" t="s">
        <v>7217</v>
      </c>
      <c r="U1327" t="s">
        <v>7218</v>
      </c>
      <c r="V1327">
        <v>381334722</v>
      </c>
      <c r="AC1327" t="s">
        <v>117</v>
      </c>
      <c r="AD1327" t="s">
        <v>110</v>
      </c>
      <c r="AE1327" t="s">
        <v>169</v>
      </c>
      <c r="AG1327" t="s">
        <v>119</v>
      </c>
    </row>
    <row r="1328" spans="1:33" x14ac:dyDescent="0.25">
      <c r="A1328">
        <v>1093794828</v>
      </c>
      <c r="B1328">
        <v>2357959</v>
      </c>
      <c r="C1328" t="s">
        <v>7219</v>
      </c>
      <c r="D1328" t="s">
        <v>7220</v>
      </c>
      <c r="E1328" t="s">
        <v>7221</v>
      </c>
      <c r="G1328" t="s">
        <v>379</v>
      </c>
      <c r="H1328" t="s">
        <v>380</v>
      </c>
      <c r="J1328" t="s">
        <v>381</v>
      </c>
      <c r="L1328" t="s">
        <v>226</v>
      </c>
      <c r="M1328" t="s">
        <v>123</v>
      </c>
      <c r="R1328" t="s">
        <v>7219</v>
      </c>
      <c r="W1328" t="s">
        <v>7221</v>
      </c>
      <c r="X1328" t="s">
        <v>7222</v>
      </c>
      <c r="Y1328" t="s">
        <v>151</v>
      </c>
      <c r="Z1328" t="s">
        <v>114</v>
      </c>
      <c r="AA1328" t="s">
        <v>7223</v>
      </c>
      <c r="AB1328" t="s">
        <v>128</v>
      </c>
      <c r="AC1328" t="s">
        <v>117</v>
      </c>
      <c r="AD1328" t="s">
        <v>110</v>
      </c>
      <c r="AE1328" t="s">
        <v>118</v>
      </c>
      <c r="AG1328" t="s">
        <v>119</v>
      </c>
    </row>
    <row r="1329" spans="1:33" x14ac:dyDescent="0.25">
      <c r="A1329">
        <v>1336343268</v>
      </c>
      <c r="B1329">
        <v>3325808</v>
      </c>
      <c r="C1329" t="s">
        <v>7224</v>
      </c>
      <c r="D1329" t="s">
        <v>7225</v>
      </c>
      <c r="E1329" t="s">
        <v>7226</v>
      </c>
      <c r="G1329" t="s">
        <v>379</v>
      </c>
      <c r="H1329" t="s">
        <v>380</v>
      </c>
      <c r="J1329" t="s">
        <v>381</v>
      </c>
      <c r="L1329" t="s">
        <v>37</v>
      </c>
      <c r="M1329" t="s">
        <v>110</v>
      </c>
      <c r="R1329" t="s">
        <v>7224</v>
      </c>
      <c r="W1329" t="s">
        <v>7227</v>
      </c>
      <c r="X1329" t="s">
        <v>7228</v>
      </c>
      <c r="Y1329" t="s">
        <v>151</v>
      </c>
      <c r="Z1329" t="s">
        <v>114</v>
      </c>
      <c r="AA1329" t="s">
        <v>7229</v>
      </c>
      <c r="AB1329" t="s">
        <v>367</v>
      </c>
      <c r="AC1329" t="s">
        <v>117</v>
      </c>
      <c r="AD1329" t="s">
        <v>110</v>
      </c>
      <c r="AE1329" t="s">
        <v>118</v>
      </c>
      <c r="AG1329" t="s">
        <v>119</v>
      </c>
    </row>
    <row r="1330" spans="1:33" x14ac:dyDescent="0.25">
      <c r="A1330">
        <v>1457563355</v>
      </c>
      <c r="B1330">
        <v>3547904</v>
      </c>
      <c r="C1330" t="s">
        <v>7230</v>
      </c>
      <c r="D1330" t="s">
        <v>7231</v>
      </c>
      <c r="E1330" t="s">
        <v>7232</v>
      </c>
      <c r="G1330" t="s">
        <v>379</v>
      </c>
      <c r="H1330" t="s">
        <v>380</v>
      </c>
      <c r="J1330" t="s">
        <v>381</v>
      </c>
      <c r="L1330" t="s">
        <v>37</v>
      </c>
      <c r="M1330" t="s">
        <v>123</v>
      </c>
      <c r="R1330" t="s">
        <v>7230</v>
      </c>
      <c r="W1330" t="s">
        <v>7232</v>
      </c>
      <c r="X1330" t="s">
        <v>7233</v>
      </c>
      <c r="Y1330" t="s">
        <v>151</v>
      </c>
      <c r="Z1330" t="s">
        <v>114</v>
      </c>
      <c r="AA1330" t="s">
        <v>7234</v>
      </c>
      <c r="AB1330" t="s">
        <v>367</v>
      </c>
      <c r="AC1330" t="s">
        <v>117</v>
      </c>
      <c r="AD1330" t="s">
        <v>110</v>
      </c>
      <c r="AE1330" t="s">
        <v>118</v>
      </c>
      <c r="AG1330" t="s">
        <v>119</v>
      </c>
    </row>
    <row r="1331" spans="1:33" x14ac:dyDescent="0.25">
      <c r="A1331">
        <v>1255534632</v>
      </c>
      <c r="B1331">
        <v>3880848</v>
      </c>
      <c r="C1331" t="s">
        <v>7235</v>
      </c>
      <c r="D1331" t="s">
        <v>7236</v>
      </c>
      <c r="E1331" t="s">
        <v>7235</v>
      </c>
      <c r="G1331" t="s">
        <v>591</v>
      </c>
      <c r="H1331" t="s">
        <v>592</v>
      </c>
      <c r="L1331" t="s">
        <v>37</v>
      </c>
      <c r="M1331" t="s">
        <v>110</v>
      </c>
      <c r="R1331" t="s">
        <v>7235</v>
      </c>
      <c r="W1331" t="s">
        <v>7235</v>
      </c>
      <c r="X1331" t="s">
        <v>7237</v>
      </c>
      <c r="Y1331" t="s">
        <v>126</v>
      </c>
      <c r="Z1331" t="s">
        <v>114</v>
      </c>
      <c r="AA1331" t="s">
        <v>7238</v>
      </c>
      <c r="AB1331" t="s">
        <v>367</v>
      </c>
      <c r="AC1331" t="s">
        <v>117</v>
      </c>
      <c r="AD1331" t="s">
        <v>110</v>
      </c>
      <c r="AE1331" t="s">
        <v>118</v>
      </c>
      <c r="AF1331" t="s">
        <v>822</v>
      </c>
      <c r="AG1331" t="s">
        <v>119</v>
      </c>
    </row>
    <row r="1332" spans="1:33" x14ac:dyDescent="0.25">
      <c r="A1332">
        <v>1316231103</v>
      </c>
      <c r="C1332" t="s">
        <v>7239</v>
      </c>
      <c r="G1332" t="s">
        <v>591</v>
      </c>
      <c r="H1332" t="s">
        <v>592</v>
      </c>
      <c r="K1332" t="s">
        <v>165</v>
      </c>
      <c r="L1332" t="s">
        <v>166</v>
      </c>
      <c r="M1332" t="s">
        <v>110</v>
      </c>
      <c r="R1332" t="s">
        <v>7239</v>
      </c>
      <c r="S1332" t="s">
        <v>7240</v>
      </c>
      <c r="T1332" t="s">
        <v>958</v>
      </c>
      <c r="U1332" t="s">
        <v>114</v>
      </c>
      <c r="V1332">
        <v>114182819</v>
      </c>
      <c r="AC1332" t="s">
        <v>117</v>
      </c>
      <c r="AD1332" t="s">
        <v>110</v>
      </c>
      <c r="AE1332" t="s">
        <v>169</v>
      </c>
      <c r="AF1332" t="s">
        <v>822</v>
      </c>
      <c r="AG1332" t="s">
        <v>119</v>
      </c>
    </row>
    <row r="1333" spans="1:33" x14ac:dyDescent="0.25">
      <c r="A1333">
        <v>1356752570</v>
      </c>
      <c r="B1333">
        <v>3856631</v>
      </c>
      <c r="C1333" t="s">
        <v>7241</v>
      </c>
      <c r="D1333" t="s">
        <v>7242</v>
      </c>
      <c r="E1333" t="s">
        <v>7243</v>
      </c>
      <c r="G1333" t="s">
        <v>591</v>
      </c>
      <c r="H1333" t="s">
        <v>592</v>
      </c>
      <c r="L1333" t="s">
        <v>166</v>
      </c>
      <c r="M1333" t="s">
        <v>110</v>
      </c>
      <c r="R1333" t="s">
        <v>7241</v>
      </c>
      <c r="W1333" t="s">
        <v>7243</v>
      </c>
      <c r="X1333" t="s">
        <v>7244</v>
      </c>
      <c r="Y1333" t="s">
        <v>126</v>
      </c>
      <c r="Z1333" t="s">
        <v>114</v>
      </c>
      <c r="AA1333" t="s">
        <v>7245</v>
      </c>
      <c r="AB1333" t="s">
        <v>367</v>
      </c>
      <c r="AC1333" t="s">
        <v>117</v>
      </c>
      <c r="AD1333" t="s">
        <v>110</v>
      </c>
      <c r="AE1333" t="s">
        <v>118</v>
      </c>
      <c r="AF1333" t="s">
        <v>822</v>
      </c>
      <c r="AG1333" t="s">
        <v>119</v>
      </c>
    </row>
    <row r="1334" spans="1:33" x14ac:dyDescent="0.25">
      <c r="A1334">
        <v>1386953743</v>
      </c>
      <c r="C1334" t="s">
        <v>7246</v>
      </c>
      <c r="G1334" t="s">
        <v>591</v>
      </c>
      <c r="H1334" t="s">
        <v>592</v>
      </c>
      <c r="K1334" t="s">
        <v>165</v>
      </c>
      <c r="L1334" t="s">
        <v>166</v>
      </c>
      <c r="M1334" t="s">
        <v>110</v>
      </c>
      <c r="R1334" t="s">
        <v>7246</v>
      </c>
      <c r="S1334" t="s">
        <v>7244</v>
      </c>
      <c r="T1334" t="s">
        <v>126</v>
      </c>
      <c r="U1334" t="s">
        <v>114</v>
      </c>
      <c r="V1334">
        <v>112095002</v>
      </c>
      <c r="AC1334" t="s">
        <v>117</v>
      </c>
      <c r="AD1334" t="s">
        <v>110</v>
      </c>
      <c r="AE1334" t="s">
        <v>169</v>
      </c>
      <c r="AF1334" t="s">
        <v>822</v>
      </c>
      <c r="AG1334" t="s">
        <v>119</v>
      </c>
    </row>
    <row r="1335" spans="1:33" x14ac:dyDescent="0.25">
      <c r="A1335">
        <v>1447554605</v>
      </c>
      <c r="B1335">
        <v>3542454</v>
      </c>
      <c r="C1335" t="s">
        <v>7247</v>
      </c>
      <c r="D1335" t="s">
        <v>7248</v>
      </c>
      <c r="E1335" t="s">
        <v>7249</v>
      </c>
      <c r="G1335" t="s">
        <v>591</v>
      </c>
      <c r="H1335" t="s">
        <v>592</v>
      </c>
      <c r="L1335" t="s">
        <v>37</v>
      </c>
      <c r="M1335" t="s">
        <v>110</v>
      </c>
      <c r="R1335" t="s">
        <v>7250</v>
      </c>
      <c r="W1335" t="s">
        <v>7249</v>
      </c>
      <c r="X1335" t="s">
        <v>7251</v>
      </c>
      <c r="Y1335" t="s">
        <v>551</v>
      </c>
      <c r="Z1335" t="s">
        <v>114</v>
      </c>
      <c r="AA1335" t="s">
        <v>7252</v>
      </c>
      <c r="AB1335" t="s">
        <v>367</v>
      </c>
      <c r="AC1335" t="s">
        <v>117</v>
      </c>
      <c r="AD1335" t="s">
        <v>110</v>
      </c>
      <c r="AE1335" t="s">
        <v>118</v>
      </c>
      <c r="AF1335" t="s">
        <v>822</v>
      </c>
      <c r="AG1335" t="s">
        <v>119</v>
      </c>
    </row>
    <row r="1336" spans="1:33" x14ac:dyDescent="0.25">
      <c r="A1336">
        <v>1497900807</v>
      </c>
      <c r="B1336">
        <v>1647507</v>
      </c>
      <c r="C1336" t="s">
        <v>7253</v>
      </c>
      <c r="D1336" t="s">
        <v>7254</v>
      </c>
      <c r="E1336" t="s">
        <v>7255</v>
      </c>
      <c r="G1336" t="s">
        <v>591</v>
      </c>
      <c r="H1336" t="s">
        <v>592</v>
      </c>
      <c r="L1336" t="s">
        <v>191</v>
      </c>
      <c r="M1336" t="s">
        <v>123</v>
      </c>
      <c r="R1336" t="s">
        <v>7253</v>
      </c>
      <c r="W1336" t="s">
        <v>7255</v>
      </c>
      <c r="X1336" t="s">
        <v>4693</v>
      </c>
      <c r="Y1336" t="s">
        <v>258</v>
      </c>
      <c r="Z1336" t="s">
        <v>114</v>
      </c>
      <c r="AA1336" t="s">
        <v>7256</v>
      </c>
      <c r="AB1336" t="s">
        <v>128</v>
      </c>
      <c r="AC1336" t="s">
        <v>117</v>
      </c>
      <c r="AD1336" t="s">
        <v>110</v>
      </c>
      <c r="AE1336" t="s">
        <v>118</v>
      </c>
      <c r="AF1336" t="s">
        <v>822</v>
      </c>
      <c r="AG1336" t="s">
        <v>119</v>
      </c>
    </row>
    <row r="1337" spans="1:33" x14ac:dyDescent="0.25">
      <c r="A1337">
        <v>1275573990</v>
      </c>
      <c r="B1337">
        <v>1216811</v>
      </c>
      <c r="C1337" t="s">
        <v>7257</v>
      </c>
      <c r="D1337" t="s">
        <v>7258</v>
      </c>
      <c r="E1337" t="s">
        <v>7259</v>
      </c>
      <c r="G1337" t="s">
        <v>379</v>
      </c>
      <c r="H1337" t="s">
        <v>380</v>
      </c>
      <c r="J1337" t="s">
        <v>381</v>
      </c>
      <c r="L1337" t="s">
        <v>226</v>
      </c>
      <c r="M1337" t="s">
        <v>123</v>
      </c>
      <c r="R1337" t="s">
        <v>7260</v>
      </c>
      <c r="W1337" t="s">
        <v>7259</v>
      </c>
      <c r="X1337" t="s">
        <v>6701</v>
      </c>
      <c r="Y1337" t="s">
        <v>6702</v>
      </c>
      <c r="Z1337" t="s">
        <v>114</v>
      </c>
      <c r="AA1337" t="s">
        <v>6703</v>
      </c>
      <c r="AB1337" t="s">
        <v>128</v>
      </c>
      <c r="AC1337" t="s">
        <v>117</v>
      </c>
      <c r="AD1337" t="s">
        <v>110</v>
      </c>
      <c r="AE1337" t="s">
        <v>118</v>
      </c>
      <c r="AG1337" t="s">
        <v>119</v>
      </c>
    </row>
    <row r="1338" spans="1:33" x14ac:dyDescent="0.25">
      <c r="A1338">
        <v>1073773826</v>
      </c>
      <c r="B1338">
        <v>3046742</v>
      </c>
      <c r="C1338" t="s">
        <v>7261</v>
      </c>
      <c r="D1338" t="s">
        <v>7262</v>
      </c>
      <c r="E1338" t="s">
        <v>7263</v>
      </c>
      <c r="G1338" t="s">
        <v>379</v>
      </c>
      <c r="H1338" t="s">
        <v>380</v>
      </c>
      <c r="J1338" t="s">
        <v>381</v>
      </c>
      <c r="L1338" t="s">
        <v>226</v>
      </c>
      <c r="M1338" t="s">
        <v>123</v>
      </c>
      <c r="R1338" t="s">
        <v>7264</v>
      </c>
      <c r="W1338" t="s">
        <v>7265</v>
      </c>
      <c r="X1338" t="s">
        <v>7266</v>
      </c>
      <c r="Y1338" t="s">
        <v>2547</v>
      </c>
      <c r="Z1338" t="s">
        <v>114</v>
      </c>
      <c r="AA1338" t="s">
        <v>7267</v>
      </c>
      <c r="AB1338" t="s">
        <v>128</v>
      </c>
      <c r="AC1338" t="s">
        <v>117</v>
      </c>
      <c r="AD1338" t="s">
        <v>110</v>
      </c>
      <c r="AE1338" t="s">
        <v>118</v>
      </c>
      <c r="AF1338" t="s">
        <v>340</v>
      </c>
      <c r="AG1338" t="s">
        <v>119</v>
      </c>
    </row>
    <row r="1339" spans="1:33" x14ac:dyDescent="0.25">
      <c r="A1339">
        <v>1477889764</v>
      </c>
      <c r="B1339">
        <v>3166694</v>
      </c>
      <c r="C1339" t="s">
        <v>7268</v>
      </c>
      <c r="D1339" t="s">
        <v>7269</v>
      </c>
      <c r="E1339" t="s">
        <v>7270</v>
      </c>
      <c r="G1339" t="s">
        <v>379</v>
      </c>
      <c r="H1339" t="s">
        <v>380</v>
      </c>
      <c r="J1339" t="s">
        <v>381</v>
      </c>
      <c r="L1339" t="s">
        <v>122</v>
      </c>
      <c r="M1339" t="s">
        <v>123</v>
      </c>
      <c r="R1339" t="s">
        <v>7270</v>
      </c>
      <c r="W1339" t="s">
        <v>7270</v>
      </c>
      <c r="X1339" t="s">
        <v>7271</v>
      </c>
      <c r="Y1339" t="s">
        <v>126</v>
      </c>
      <c r="Z1339" t="s">
        <v>114</v>
      </c>
      <c r="AA1339" t="s">
        <v>7272</v>
      </c>
      <c r="AB1339" t="s">
        <v>128</v>
      </c>
      <c r="AC1339" t="s">
        <v>117</v>
      </c>
      <c r="AD1339" t="s">
        <v>110</v>
      </c>
      <c r="AE1339" t="s">
        <v>118</v>
      </c>
      <c r="AG1339" t="s">
        <v>119</v>
      </c>
    </row>
    <row r="1340" spans="1:33" x14ac:dyDescent="0.25">
      <c r="A1340">
        <v>1548229818</v>
      </c>
      <c r="B1340">
        <v>1500747</v>
      </c>
      <c r="C1340" t="s">
        <v>7273</v>
      </c>
      <c r="D1340" t="s">
        <v>7274</v>
      </c>
      <c r="E1340" t="s">
        <v>7275</v>
      </c>
      <c r="G1340" t="s">
        <v>379</v>
      </c>
      <c r="H1340" t="s">
        <v>380</v>
      </c>
      <c r="J1340" t="s">
        <v>381</v>
      </c>
      <c r="L1340" t="s">
        <v>226</v>
      </c>
      <c r="M1340" t="s">
        <v>123</v>
      </c>
      <c r="R1340" t="s">
        <v>7276</v>
      </c>
      <c r="W1340" t="s">
        <v>7275</v>
      </c>
      <c r="X1340" t="s">
        <v>4448</v>
      </c>
      <c r="Y1340" t="s">
        <v>258</v>
      </c>
      <c r="Z1340" t="s">
        <v>114</v>
      </c>
      <c r="AA1340" t="s">
        <v>7277</v>
      </c>
      <c r="AB1340" t="s">
        <v>128</v>
      </c>
      <c r="AC1340" t="s">
        <v>117</v>
      </c>
      <c r="AD1340" t="s">
        <v>110</v>
      </c>
      <c r="AE1340" t="s">
        <v>118</v>
      </c>
      <c r="AG1340" t="s">
        <v>119</v>
      </c>
    </row>
    <row r="1341" spans="1:33" x14ac:dyDescent="0.25">
      <c r="A1341">
        <v>1649442229</v>
      </c>
      <c r="B1341">
        <v>2800457</v>
      </c>
      <c r="C1341" t="s">
        <v>7278</v>
      </c>
      <c r="D1341" t="s">
        <v>7279</v>
      </c>
      <c r="E1341" t="s">
        <v>7280</v>
      </c>
      <c r="G1341" t="s">
        <v>7090</v>
      </c>
      <c r="H1341" t="s">
        <v>7091</v>
      </c>
      <c r="J1341" t="s">
        <v>7092</v>
      </c>
      <c r="L1341" t="s">
        <v>406</v>
      </c>
      <c r="M1341" t="s">
        <v>123</v>
      </c>
      <c r="R1341" t="s">
        <v>7281</v>
      </c>
      <c r="W1341" t="s">
        <v>7280</v>
      </c>
      <c r="X1341" t="s">
        <v>7282</v>
      </c>
      <c r="Y1341" t="s">
        <v>258</v>
      </c>
      <c r="Z1341" t="s">
        <v>114</v>
      </c>
      <c r="AA1341" t="s">
        <v>7283</v>
      </c>
      <c r="AB1341" t="s">
        <v>432</v>
      </c>
      <c r="AC1341" t="s">
        <v>117</v>
      </c>
      <c r="AD1341" t="s">
        <v>110</v>
      </c>
      <c r="AE1341" t="s">
        <v>118</v>
      </c>
      <c r="AG1341" t="s">
        <v>119</v>
      </c>
    </row>
    <row r="1342" spans="1:33" x14ac:dyDescent="0.25">
      <c r="A1342">
        <v>1649474552</v>
      </c>
      <c r="B1342">
        <v>3008211</v>
      </c>
      <c r="C1342" t="s">
        <v>2763</v>
      </c>
      <c r="D1342" t="s">
        <v>2764</v>
      </c>
      <c r="E1342" t="s">
        <v>2765</v>
      </c>
      <c r="G1342" t="s">
        <v>2766</v>
      </c>
      <c r="H1342" t="s">
        <v>2767</v>
      </c>
      <c r="J1342" t="s">
        <v>2768</v>
      </c>
      <c r="L1342" t="s">
        <v>439</v>
      </c>
      <c r="M1342" t="s">
        <v>123</v>
      </c>
      <c r="R1342" t="s">
        <v>2763</v>
      </c>
      <c r="W1342" t="s">
        <v>2765</v>
      </c>
      <c r="X1342" t="s">
        <v>2769</v>
      </c>
      <c r="Y1342" t="s">
        <v>2770</v>
      </c>
      <c r="Z1342" t="s">
        <v>114</v>
      </c>
      <c r="AA1342">
        <v>10512</v>
      </c>
      <c r="AB1342" t="s">
        <v>421</v>
      </c>
      <c r="AC1342" t="s">
        <v>117</v>
      </c>
      <c r="AD1342" t="s">
        <v>110</v>
      </c>
      <c r="AE1342" t="s">
        <v>118</v>
      </c>
      <c r="AG1342" t="s">
        <v>119</v>
      </c>
    </row>
    <row r="1343" spans="1:33" x14ac:dyDescent="0.25">
      <c r="A1343">
        <v>1689016669</v>
      </c>
      <c r="C1343" t="s">
        <v>7284</v>
      </c>
      <c r="G1343" t="s">
        <v>7081</v>
      </c>
      <c r="H1343" t="s">
        <v>7082</v>
      </c>
      <c r="J1343" t="s">
        <v>7083</v>
      </c>
      <c r="K1343" t="s">
        <v>165</v>
      </c>
      <c r="L1343" t="s">
        <v>140</v>
      </c>
      <c r="M1343" t="s">
        <v>110</v>
      </c>
      <c r="R1343" t="s">
        <v>7284</v>
      </c>
      <c r="S1343" t="s">
        <v>3377</v>
      </c>
      <c r="T1343" t="s">
        <v>303</v>
      </c>
      <c r="U1343" t="s">
        <v>114</v>
      </c>
      <c r="V1343">
        <v>113752349</v>
      </c>
      <c r="AC1343" t="s">
        <v>117</v>
      </c>
      <c r="AD1343" t="s">
        <v>110</v>
      </c>
      <c r="AE1343" t="s">
        <v>169</v>
      </c>
      <c r="AG1343" t="s">
        <v>119</v>
      </c>
    </row>
    <row r="1344" spans="1:33" x14ac:dyDescent="0.25">
      <c r="A1344">
        <v>1790830651</v>
      </c>
      <c r="C1344" t="s">
        <v>7285</v>
      </c>
      <c r="G1344" t="s">
        <v>7286</v>
      </c>
      <c r="H1344" t="s">
        <v>7100</v>
      </c>
      <c r="J1344" t="s">
        <v>7287</v>
      </c>
      <c r="K1344" t="s">
        <v>2806</v>
      </c>
      <c r="L1344" t="s">
        <v>166</v>
      </c>
      <c r="M1344" t="s">
        <v>110</v>
      </c>
      <c r="R1344" t="s">
        <v>7285</v>
      </c>
      <c r="S1344" t="s">
        <v>7288</v>
      </c>
      <c r="T1344" t="s">
        <v>258</v>
      </c>
      <c r="U1344" t="s">
        <v>114</v>
      </c>
      <c r="V1344">
        <v>100101006</v>
      </c>
      <c r="AC1344" t="s">
        <v>117</v>
      </c>
      <c r="AD1344" t="s">
        <v>110</v>
      </c>
      <c r="AE1344" t="s">
        <v>169</v>
      </c>
      <c r="AG1344" t="s">
        <v>119</v>
      </c>
    </row>
    <row r="1345" spans="1:33" x14ac:dyDescent="0.25">
      <c r="A1345">
        <v>1134293574</v>
      </c>
      <c r="B1345">
        <v>669503</v>
      </c>
      <c r="C1345" t="s">
        <v>7289</v>
      </c>
      <c r="D1345" t="s">
        <v>7290</v>
      </c>
      <c r="E1345" t="s">
        <v>7291</v>
      </c>
      <c r="G1345" t="s">
        <v>283</v>
      </c>
      <c r="H1345" t="s">
        <v>284</v>
      </c>
      <c r="J1345" t="s">
        <v>285</v>
      </c>
      <c r="L1345" t="s">
        <v>122</v>
      </c>
      <c r="M1345" t="s">
        <v>110</v>
      </c>
      <c r="R1345" t="s">
        <v>7289</v>
      </c>
      <c r="W1345" t="s">
        <v>7292</v>
      </c>
      <c r="X1345" t="s">
        <v>2026</v>
      </c>
      <c r="Y1345" t="s">
        <v>258</v>
      </c>
      <c r="Z1345" t="s">
        <v>114</v>
      </c>
      <c r="AA1345" t="s">
        <v>2027</v>
      </c>
      <c r="AB1345" t="s">
        <v>128</v>
      </c>
      <c r="AC1345" t="s">
        <v>117</v>
      </c>
      <c r="AD1345" t="s">
        <v>110</v>
      </c>
      <c r="AE1345" t="s">
        <v>118</v>
      </c>
      <c r="AG1345" t="s">
        <v>119</v>
      </c>
    </row>
    <row r="1346" spans="1:33" x14ac:dyDescent="0.25">
      <c r="A1346">
        <v>1144214735</v>
      </c>
      <c r="B1346">
        <v>1653956</v>
      </c>
      <c r="C1346" t="s">
        <v>7293</v>
      </c>
      <c r="D1346" t="s">
        <v>7294</v>
      </c>
      <c r="E1346" t="s">
        <v>7295</v>
      </c>
      <c r="G1346" t="s">
        <v>283</v>
      </c>
      <c r="H1346" t="s">
        <v>284</v>
      </c>
      <c r="J1346" t="s">
        <v>285</v>
      </c>
      <c r="L1346" t="s">
        <v>122</v>
      </c>
      <c r="M1346" t="s">
        <v>110</v>
      </c>
      <c r="R1346" t="s">
        <v>7293</v>
      </c>
      <c r="W1346" t="s">
        <v>7295</v>
      </c>
      <c r="X1346" t="s">
        <v>7296</v>
      </c>
      <c r="Y1346" t="s">
        <v>258</v>
      </c>
      <c r="Z1346" t="s">
        <v>114</v>
      </c>
      <c r="AA1346" t="s">
        <v>7297</v>
      </c>
      <c r="AB1346" t="s">
        <v>128</v>
      </c>
      <c r="AC1346" t="s">
        <v>117</v>
      </c>
      <c r="AD1346" t="s">
        <v>110</v>
      </c>
      <c r="AE1346" t="s">
        <v>118</v>
      </c>
      <c r="AG1346" t="s">
        <v>119</v>
      </c>
    </row>
    <row r="1347" spans="1:33" x14ac:dyDescent="0.25">
      <c r="A1347">
        <v>1144295312</v>
      </c>
      <c r="B1347">
        <v>1948058</v>
      </c>
      <c r="C1347" t="s">
        <v>7298</v>
      </c>
      <c r="D1347" t="s">
        <v>7299</v>
      </c>
      <c r="E1347" t="s">
        <v>7300</v>
      </c>
      <c r="G1347" t="s">
        <v>283</v>
      </c>
      <c r="H1347" t="s">
        <v>284</v>
      </c>
      <c r="J1347" t="s">
        <v>285</v>
      </c>
      <c r="L1347" t="s">
        <v>226</v>
      </c>
      <c r="M1347" t="s">
        <v>110</v>
      </c>
      <c r="R1347" t="s">
        <v>7298</v>
      </c>
      <c r="W1347" t="s">
        <v>7301</v>
      </c>
      <c r="X1347" t="s">
        <v>7302</v>
      </c>
      <c r="Y1347" t="s">
        <v>258</v>
      </c>
      <c r="Z1347" t="s">
        <v>114</v>
      </c>
      <c r="AA1347" t="s">
        <v>7303</v>
      </c>
      <c r="AB1347" t="s">
        <v>128</v>
      </c>
      <c r="AC1347" t="s">
        <v>117</v>
      </c>
      <c r="AD1347" t="s">
        <v>110</v>
      </c>
      <c r="AE1347" t="s">
        <v>118</v>
      </c>
      <c r="AG1347" t="s">
        <v>119</v>
      </c>
    </row>
    <row r="1348" spans="1:33" x14ac:dyDescent="0.25">
      <c r="A1348">
        <v>1164686002</v>
      </c>
      <c r="B1348">
        <v>3158216</v>
      </c>
      <c r="C1348" t="s">
        <v>7304</v>
      </c>
      <c r="D1348" t="s">
        <v>7305</v>
      </c>
      <c r="E1348" t="s">
        <v>7306</v>
      </c>
      <c r="G1348" t="s">
        <v>283</v>
      </c>
      <c r="H1348" t="s">
        <v>284</v>
      </c>
      <c r="J1348" t="s">
        <v>285</v>
      </c>
      <c r="L1348" t="s">
        <v>122</v>
      </c>
      <c r="M1348" t="s">
        <v>110</v>
      </c>
      <c r="R1348" t="s">
        <v>7304</v>
      </c>
      <c r="W1348" t="s">
        <v>7307</v>
      </c>
      <c r="X1348" t="s">
        <v>3137</v>
      </c>
      <c r="Y1348" t="s">
        <v>258</v>
      </c>
      <c r="Z1348" t="s">
        <v>114</v>
      </c>
      <c r="AA1348" t="s">
        <v>2027</v>
      </c>
      <c r="AB1348" t="s">
        <v>128</v>
      </c>
      <c r="AC1348" t="s">
        <v>117</v>
      </c>
      <c r="AD1348" t="s">
        <v>110</v>
      </c>
      <c r="AE1348" t="s">
        <v>118</v>
      </c>
      <c r="AG1348" t="s">
        <v>119</v>
      </c>
    </row>
    <row r="1349" spans="1:33" x14ac:dyDescent="0.25">
      <c r="A1349">
        <v>1164740684</v>
      </c>
      <c r="B1349">
        <v>3407852</v>
      </c>
      <c r="C1349" t="s">
        <v>7308</v>
      </c>
      <c r="D1349" t="s">
        <v>7309</v>
      </c>
      <c r="E1349" t="s">
        <v>7310</v>
      </c>
      <c r="G1349" t="s">
        <v>283</v>
      </c>
      <c r="H1349" t="s">
        <v>284</v>
      </c>
      <c r="J1349" t="s">
        <v>285</v>
      </c>
      <c r="L1349" t="s">
        <v>226</v>
      </c>
      <c r="M1349" t="s">
        <v>110</v>
      </c>
      <c r="R1349" t="s">
        <v>7308</v>
      </c>
      <c r="W1349" t="s">
        <v>7310</v>
      </c>
      <c r="X1349" t="s">
        <v>7311</v>
      </c>
      <c r="Y1349" t="s">
        <v>143</v>
      </c>
      <c r="Z1349" t="s">
        <v>114</v>
      </c>
      <c r="AA1349" t="s">
        <v>7312</v>
      </c>
      <c r="AB1349" t="s">
        <v>128</v>
      </c>
      <c r="AC1349" t="s">
        <v>117</v>
      </c>
      <c r="AD1349" t="s">
        <v>110</v>
      </c>
      <c r="AE1349" t="s">
        <v>118</v>
      </c>
      <c r="AG1349" t="s">
        <v>119</v>
      </c>
    </row>
    <row r="1350" spans="1:33" x14ac:dyDescent="0.25">
      <c r="A1350">
        <v>1174587760</v>
      </c>
      <c r="B1350">
        <v>2443281</v>
      </c>
      <c r="C1350" t="s">
        <v>7313</v>
      </c>
      <c r="D1350" t="s">
        <v>7314</v>
      </c>
      <c r="E1350" t="s">
        <v>7315</v>
      </c>
      <c r="G1350" t="s">
        <v>283</v>
      </c>
      <c r="H1350" t="s">
        <v>284</v>
      </c>
      <c r="J1350" t="s">
        <v>285</v>
      </c>
      <c r="L1350" t="s">
        <v>122</v>
      </c>
      <c r="M1350" t="s">
        <v>110</v>
      </c>
      <c r="R1350" t="s">
        <v>7313</v>
      </c>
      <c r="W1350" t="s">
        <v>7315</v>
      </c>
      <c r="X1350" t="s">
        <v>1931</v>
      </c>
      <c r="Y1350" t="s">
        <v>258</v>
      </c>
      <c r="Z1350" t="s">
        <v>114</v>
      </c>
      <c r="AA1350" t="s">
        <v>1932</v>
      </c>
      <c r="AB1350" t="s">
        <v>128</v>
      </c>
      <c r="AC1350" t="s">
        <v>117</v>
      </c>
      <c r="AD1350" t="s">
        <v>110</v>
      </c>
      <c r="AE1350" t="s">
        <v>118</v>
      </c>
      <c r="AG1350" t="s">
        <v>119</v>
      </c>
    </row>
    <row r="1351" spans="1:33" x14ac:dyDescent="0.25">
      <c r="A1351">
        <v>1174679807</v>
      </c>
      <c r="B1351">
        <v>4353366</v>
      </c>
      <c r="C1351" t="s">
        <v>7316</v>
      </c>
      <c r="D1351" t="s">
        <v>7317</v>
      </c>
      <c r="E1351" t="s">
        <v>7318</v>
      </c>
      <c r="G1351" t="s">
        <v>283</v>
      </c>
      <c r="H1351" t="s">
        <v>284</v>
      </c>
      <c r="J1351" t="s">
        <v>285</v>
      </c>
      <c r="L1351" t="s">
        <v>140</v>
      </c>
      <c r="M1351" t="s">
        <v>110</v>
      </c>
      <c r="R1351" t="s">
        <v>7316</v>
      </c>
      <c r="W1351" t="s">
        <v>7318</v>
      </c>
      <c r="X1351" t="s">
        <v>7319</v>
      </c>
      <c r="Y1351" t="s">
        <v>258</v>
      </c>
      <c r="Z1351" t="s">
        <v>114</v>
      </c>
      <c r="AA1351" t="s">
        <v>7320</v>
      </c>
      <c r="AB1351" t="s">
        <v>128</v>
      </c>
      <c r="AC1351" t="s">
        <v>117</v>
      </c>
      <c r="AD1351" t="s">
        <v>110</v>
      </c>
      <c r="AE1351" t="s">
        <v>118</v>
      </c>
      <c r="AG1351" t="s">
        <v>119</v>
      </c>
    </row>
    <row r="1352" spans="1:33" x14ac:dyDescent="0.25">
      <c r="A1352">
        <v>1174776827</v>
      </c>
      <c r="B1352">
        <v>3063816</v>
      </c>
      <c r="C1352" t="s">
        <v>7321</v>
      </c>
      <c r="D1352" t="s">
        <v>7322</v>
      </c>
      <c r="E1352" t="s">
        <v>7323</v>
      </c>
      <c r="G1352" t="s">
        <v>283</v>
      </c>
      <c r="H1352" t="s">
        <v>284</v>
      </c>
      <c r="J1352" t="s">
        <v>285</v>
      </c>
      <c r="L1352" t="s">
        <v>191</v>
      </c>
      <c r="M1352" t="s">
        <v>110</v>
      </c>
      <c r="R1352" t="s">
        <v>7321</v>
      </c>
      <c r="W1352" t="s">
        <v>7324</v>
      </c>
      <c r="X1352" t="s">
        <v>7325</v>
      </c>
      <c r="Y1352" t="s">
        <v>2547</v>
      </c>
      <c r="Z1352" t="s">
        <v>114</v>
      </c>
      <c r="AA1352" t="s">
        <v>7326</v>
      </c>
      <c r="AB1352" t="s">
        <v>128</v>
      </c>
      <c r="AC1352" t="s">
        <v>117</v>
      </c>
      <c r="AD1352" t="s">
        <v>110</v>
      </c>
      <c r="AE1352" t="s">
        <v>118</v>
      </c>
      <c r="AG1352" t="s">
        <v>119</v>
      </c>
    </row>
    <row r="1353" spans="1:33" x14ac:dyDescent="0.25">
      <c r="A1353">
        <v>1184623563</v>
      </c>
      <c r="B1353">
        <v>2613165</v>
      </c>
      <c r="C1353" t="s">
        <v>7327</v>
      </c>
      <c r="D1353" t="s">
        <v>7328</v>
      </c>
      <c r="E1353" t="s">
        <v>7329</v>
      </c>
      <c r="G1353" t="s">
        <v>283</v>
      </c>
      <c r="H1353" t="s">
        <v>284</v>
      </c>
      <c r="J1353" t="s">
        <v>285</v>
      </c>
      <c r="L1353" t="s">
        <v>122</v>
      </c>
      <c r="M1353" t="s">
        <v>110</v>
      </c>
      <c r="R1353" t="s">
        <v>7327</v>
      </c>
      <c r="W1353" t="s">
        <v>7329</v>
      </c>
      <c r="X1353" t="s">
        <v>7330</v>
      </c>
      <c r="Y1353" t="s">
        <v>258</v>
      </c>
      <c r="Z1353" t="s">
        <v>114</v>
      </c>
      <c r="AA1353" t="s">
        <v>7331</v>
      </c>
      <c r="AB1353" t="s">
        <v>128</v>
      </c>
      <c r="AC1353" t="s">
        <v>117</v>
      </c>
      <c r="AD1353" t="s">
        <v>110</v>
      </c>
      <c r="AE1353" t="s">
        <v>118</v>
      </c>
      <c r="AG1353" t="s">
        <v>119</v>
      </c>
    </row>
    <row r="1354" spans="1:33" x14ac:dyDescent="0.25">
      <c r="A1354">
        <v>1467476325</v>
      </c>
      <c r="B1354">
        <v>2221896</v>
      </c>
      <c r="C1354" t="s">
        <v>7332</v>
      </c>
      <c r="D1354" t="s">
        <v>7333</v>
      </c>
      <c r="E1354" t="s">
        <v>7332</v>
      </c>
      <c r="G1354" t="s">
        <v>878</v>
      </c>
      <c r="H1354" t="s">
        <v>879</v>
      </c>
      <c r="I1354">
        <v>2604</v>
      </c>
      <c r="J1354" t="s">
        <v>880</v>
      </c>
      <c r="L1354" t="s">
        <v>226</v>
      </c>
      <c r="M1354" t="s">
        <v>123</v>
      </c>
      <c r="R1354" t="s">
        <v>7332</v>
      </c>
      <c r="W1354" t="s">
        <v>7332</v>
      </c>
      <c r="X1354" t="s">
        <v>7334</v>
      </c>
      <c r="Y1354" t="s">
        <v>151</v>
      </c>
      <c r="Z1354" t="s">
        <v>114</v>
      </c>
      <c r="AA1354" t="s">
        <v>2332</v>
      </c>
      <c r="AB1354" t="s">
        <v>128</v>
      </c>
      <c r="AC1354" t="s">
        <v>117</v>
      </c>
      <c r="AD1354" t="s">
        <v>110</v>
      </c>
      <c r="AE1354" t="s">
        <v>118</v>
      </c>
      <c r="AG1354" t="s">
        <v>119</v>
      </c>
    </row>
    <row r="1355" spans="1:33" x14ac:dyDescent="0.25">
      <c r="A1355">
        <v>1003873274</v>
      </c>
      <c r="B1355">
        <v>2756870</v>
      </c>
      <c r="C1355" t="s">
        <v>7335</v>
      </c>
      <c r="D1355" t="s">
        <v>7336</v>
      </c>
      <c r="E1355" t="s">
        <v>7337</v>
      </c>
      <c r="G1355" t="s">
        <v>379</v>
      </c>
      <c r="H1355" t="s">
        <v>819</v>
      </c>
      <c r="J1355" t="s">
        <v>381</v>
      </c>
      <c r="L1355" t="s">
        <v>37</v>
      </c>
      <c r="M1355" t="s">
        <v>110</v>
      </c>
      <c r="R1355" t="s">
        <v>7335</v>
      </c>
      <c r="W1355" t="s">
        <v>7337</v>
      </c>
      <c r="X1355" t="s">
        <v>4840</v>
      </c>
      <c r="Y1355" t="s">
        <v>126</v>
      </c>
      <c r="Z1355" t="s">
        <v>114</v>
      </c>
      <c r="AA1355" t="s">
        <v>2557</v>
      </c>
      <c r="AB1355" t="s">
        <v>367</v>
      </c>
      <c r="AC1355" t="s">
        <v>117</v>
      </c>
      <c r="AD1355" t="s">
        <v>110</v>
      </c>
      <c r="AE1355" t="s">
        <v>118</v>
      </c>
      <c r="AG1355" t="s">
        <v>119</v>
      </c>
    </row>
    <row r="1356" spans="1:33" x14ac:dyDescent="0.25">
      <c r="A1356">
        <v>1003901711</v>
      </c>
      <c r="B1356">
        <v>3260088</v>
      </c>
      <c r="C1356" t="s">
        <v>7338</v>
      </c>
      <c r="D1356" t="s">
        <v>7339</v>
      </c>
      <c r="E1356" t="s">
        <v>7338</v>
      </c>
      <c r="G1356" t="s">
        <v>379</v>
      </c>
      <c r="H1356" t="s">
        <v>819</v>
      </c>
      <c r="J1356" t="s">
        <v>381</v>
      </c>
      <c r="L1356" t="s">
        <v>37</v>
      </c>
      <c r="M1356" t="s">
        <v>110</v>
      </c>
      <c r="R1356" t="s">
        <v>7338</v>
      </c>
      <c r="W1356" t="s">
        <v>7340</v>
      </c>
      <c r="X1356" t="s">
        <v>7341</v>
      </c>
      <c r="Y1356" t="s">
        <v>258</v>
      </c>
      <c r="Z1356" t="s">
        <v>114</v>
      </c>
      <c r="AA1356" t="s">
        <v>2280</v>
      </c>
      <c r="AB1356" t="s">
        <v>367</v>
      </c>
      <c r="AC1356" t="s">
        <v>117</v>
      </c>
      <c r="AD1356" t="s">
        <v>110</v>
      </c>
      <c r="AE1356" t="s">
        <v>118</v>
      </c>
      <c r="AG1356" t="s">
        <v>119</v>
      </c>
    </row>
    <row r="1357" spans="1:33" x14ac:dyDescent="0.25">
      <c r="A1357">
        <v>1003941154</v>
      </c>
      <c r="B1357">
        <v>3449910</v>
      </c>
      <c r="C1357" t="s">
        <v>7342</v>
      </c>
      <c r="D1357" t="s">
        <v>7343</v>
      </c>
      <c r="E1357" t="s">
        <v>7344</v>
      </c>
      <c r="G1357" t="s">
        <v>379</v>
      </c>
      <c r="H1357" t="s">
        <v>380</v>
      </c>
      <c r="J1357" t="s">
        <v>381</v>
      </c>
      <c r="L1357" t="s">
        <v>37</v>
      </c>
      <c r="M1357" t="s">
        <v>110</v>
      </c>
      <c r="R1357" t="s">
        <v>7342</v>
      </c>
      <c r="W1357" t="s">
        <v>7344</v>
      </c>
      <c r="X1357" t="s">
        <v>7345</v>
      </c>
      <c r="Y1357" t="s">
        <v>258</v>
      </c>
      <c r="Z1357" t="s">
        <v>114</v>
      </c>
      <c r="AA1357" t="s">
        <v>6921</v>
      </c>
      <c r="AB1357" t="s">
        <v>367</v>
      </c>
      <c r="AC1357" t="s">
        <v>117</v>
      </c>
      <c r="AD1357" t="s">
        <v>110</v>
      </c>
      <c r="AE1357" t="s">
        <v>118</v>
      </c>
      <c r="AG1357" t="s">
        <v>119</v>
      </c>
    </row>
    <row r="1358" spans="1:33" x14ac:dyDescent="0.25">
      <c r="A1358">
        <v>1790759298</v>
      </c>
      <c r="B1358">
        <v>2722301</v>
      </c>
      <c r="C1358" t="s">
        <v>7346</v>
      </c>
      <c r="D1358" t="s">
        <v>7347</v>
      </c>
      <c r="E1358" t="s">
        <v>7348</v>
      </c>
      <c r="G1358" t="s">
        <v>379</v>
      </c>
      <c r="H1358" t="s">
        <v>380</v>
      </c>
      <c r="J1358" t="s">
        <v>381</v>
      </c>
      <c r="L1358" t="s">
        <v>226</v>
      </c>
      <c r="M1358" t="s">
        <v>123</v>
      </c>
      <c r="R1358" t="s">
        <v>7349</v>
      </c>
      <c r="W1358" t="s">
        <v>7348</v>
      </c>
      <c r="X1358" t="s">
        <v>7350</v>
      </c>
      <c r="Y1358" t="s">
        <v>258</v>
      </c>
      <c r="Z1358" t="s">
        <v>114</v>
      </c>
      <c r="AA1358" t="s">
        <v>2252</v>
      </c>
      <c r="AB1358" t="s">
        <v>128</v>
      </c>
      <c r="AC1358" t="s">
        <v>117</v>
      </c>
      <c r="AD1358" t="s">
        <v>110</v>
      </c>
      <c r="AE1358" t="s">
        <v>118</v>
      </c>
      <c r="AF1358" t="s">
        <v>340</v>
      </c>
      <c r="AG1358" t="s">
        <v>119</v>
      </c>
    </row>
    <row r="1359" spans="1:33" x14ac:dyDescent="0.25">
      <c r="A1359">
        <v>1184732885</v>
      </c>
      <c r="B1359">
        <v>1663785</v>
      </c>
      <c r="C1359" t="s">
        <v>7351</v>
      </c>
      <c r="D1359" t="s">
        <v>7352</v>
      </c>
      <c r="E1359" t="s">
        <v>7353</v>
      </c>
      <c r="G1359" t="s">
        <v>379</v>
      </c>
      <c r="H1359" t="s">
        <v>380</v>
      </c>
      <c r="J1359" t="s">
        <v>381</v>
      </c>
      <c r="L1359" t="s">
        <v>122</v>
      </c>
      <c r="M1359" t="s">
        <v>123</v>
      </c>
      <c r="R1359" t="s">
        <v>7354</v>
      </c>
      <c r="W1359" t="s">
        <v>7355</v>
      </c>
      <c r="X1359" t="s">
        <v>7356</v>
      </c>
      <c r="Y1359" t="s">
        <v>258</v>
      </c>
      <c r="Z1359" t="s">
        <v>114</v>
      </c>
      <c r="AA1359" t="s">
        <v>7357</v>
      </c>
      <c r="AB1359" t="s">
        <v>128</v>
      </c>
      <c r="AC1359" t="s">
        <v>117</v>
      </c>
      <c r="AD1359" t="s">
        <v>110</v>
      </c>
      <c r="AE1359" t="s">
        <v>118</v>
      </c>
      <c r="AF1359" t="s">
        <v>340</v>
      </c>
      <c r="AG1359" t="s">
        <v>119</v>
      </c>
    </row>
    <row r="1360" spans="1:33" x14ac:dyDescent="0.25">
      <c r="A1360">
        <v>1366581563</v>
      </c>
      <c r="B1360">
        <v>1717826</v>
      </c>
      <c r="C1360" t="s">
        <v>7358</v>
      </c>
      <c r="D1360" t="s">
        <v>7359</v>
      </c>
      <c r="E1360" t="s">
        <v>7360</v>
      </c>
      <c r="G1360" t="s">
        <v>379</v>
      </c>
      <c r="H1360" t="s">
        <v>380</v>
      </c>
      <c r="J1360" t="s">
        <v>381</v>
      </c>
      <c r="L1360" t="s">
        <v>226</v>
      </c>
      <c r="M1360" t="s">
        <v>123</v>
      </c>
      <c r="R1360" t="s">
        <v>7358</v>
      </c>
      <c r="W1360" t="s">
        <v>7360</v>
      </c>
      <c r="X1360" t="s">
        <v>1892</v>
      </c>
      <c r="Y1360" t="s">
        <v>151</v>
      </c>
      <c r="Z1360" t="s">
        <v>114</v>
      </c>
      <c r="AA1360" t="s">
        <v>1893</v>
      </c>
      <c r="AB1360" t="s">
        <v>128</v>
      </c>
      <c r="AC1360" t="s">
        <v>117</v>
      </c>
      <c r="AD1360" t="s">
        <v>110</v>
      </c>
      <c r="AE1360" t="s">
        <v>118</v>
      </c>
      <c r="AF1360" t="s">
        <v>340</v>
      </c>
      <c r="AG1360" t="s">
        <v>119</v>
      </c>
    </row>
    <row r="1361" spans="1:33" x14ac:dyDescent="0.25">
      <c r="A1361">
        <v>1831196898</v>
      </c>
      <c r="B1361">
        <v>1618524</v>
      </c>
      <c r="C1361" t="s">
        <v>7361</v>
      </c>
      <c r="D1361" t="s">
        <v>7362</v>
      </c>
      <c r="E1361" t="s">
        <v>7363</v>
      </c>
      <c r="G1361" t="s">
        <v>379</v>
      </c>
      <c r="H1361" t="s">
        <v>380</v>
      </c>
      <c r="J1361" t="s">
        <v>381</v>
      </c>
      <c r="L1361" t="s">
        <v>226</v>
      </c>
      <c r="M1361" t="s">
        <v>123</v>
      </c>
      <c r="R1361" t="s">
        <v>7364</v>
      </c>
      <c r="W1361" t="s">
        <v>7363</v>
      </c>
      <c r="X1361" t="s">
        <v>5736</v>
      </c>
      <c r="Y1361" t="s">
        <v>143</v>
      </c>
      <c r="Z1361" t="s">
        <v>114</v>
      </c>
      <c r="AA1361" t="s">
        <v>914</v>
      </c>
      <c r="AB1361" t="s">
        <v>128</v>
      </c>
      <c r="AC1361" t="s">
        <v>117</v>
      </c>
      <c r="AD1361" t="s">
        <v>110</v>
      </c>
      <c r="AE1361" t="s">
        <v>118</v>
      </c>
      <c r="AG1361" t="s">
        <v>119</v>
      </c>
    </row>
    <row r="1362" spans="1:33" x14ac:dyDescent="0.25">
      <c r="A1362">
        <v>1003900929</v>
      </c>
      <c r="B1362">
        <v>2212595</v>
      </c>
      <c r="C1362" t="s">
        <v>7365</v>
      </c>
      <c r="D1362" t="s">
        <v>7366</v>
      </c>
      <c r="E1362" t="s">
        <v>7367</v>
      </c>
      <c r="G1362" t="s">
        <v>379</v>
      </c>
      <c r="H1362" t="s">
        <v>380</v>
      </c>
      <c r="J1362" t="s">
        <v>381</v>
      </c>
      <c r="L1362" t="s">
        <v>226</v>
      </c>
      <c r="M1362" t="s">
        <v>123</v>
      </c>
      <c r="R1362" t="s">
        <v>7368</v>
      </c>
      <c r="W1362" t="s">
        <v>7367</v>
      </c>
      <c r="X1362" t="s">
        <v>7369</v>
      </c>
      <c r="Y1362" t="s">
        <v>7370</v>
      </c>
      <c r="Z1362" t="s">
        <v>114</v>
      </c>
      <c r="AA1362" t="s">
        <v>7371</v>
      </c>
      <c r="AB1362" t="s">
        <v>128</v>
      </c>
      <c r="AC1362" t="s">
        <v>117</v>
      </c>
      <c r="AD1362" t="s">
        <v>110</v>
      </c>
      <c r="AE1362" t="s">
        <v>118</v>
      </c>
      <c r="AG1362" t="s">
        <v>119</v>
      </c>
    </row>
    <row r="1363" spans="1:33" x14ac:dyDescent="0.25">
      <c r="A1363">
        <v>1730284308</v>
      </c>
      <c r="B1363">
        <v>2164905</v>
      </c>
      <c r="C1363" t="s">
        <v>7372</v>
      </c>
      <c r="D1363" t="s">
        <v>7373</v>
      </c>
      <c r="E1363" t="s">
        <v>7372</v>
      </c>
      <c r="G1363" t="s">
        <v>334</v>
      </c>
      <c r="H1363" t="s">
        <v>335</v>
      </c>
      <c r="J1363" t="s">
        <v>336</v>
      </c>
      <c r="L1363" t="s">
        <v>226</v>
      </c>
      <c r="M1363" t="s">
        <v>123</v>
      </c>
      <c r="R1363" t="s">
        <v>7374</v>
      </c>
      <c r="W1363" t="s">
        <v>7372</v>
      </c>
      <c r="X1363" t="s">
        <v>7375</v>
      </c>
      <c r="Y1363" t="s">
        <v>258</v>
      </c>
      <c r="Z1363" t="s">
        <v>114</v>
      </c>
      <c r="AA1363" t="s">
        <v>1377</v>
      </c>
      <c r="AB1363" t="s">
        <v>128</v>
      </c>
      <c r="AC1363" t="s">
        <v>117</v>
      </c>
      <c r="AD1363" t="s">
        <v>110</v>
      </c>
      <c r="AE1363" t="s">
        <v>118</v>
      </c>
      <c r="AF1363" t="s">
        <v>340</v>
      </c>
      <c r="AG1363" t="s">
        <v>119</v>
      </c>
    </row>
    <row r="1364" spans="1:33" x14ac:dyDescent="0.25">
      <c r="A1364">
        <v>1437247509</v>
      </c>
      <c r="B1364">
        <v>2770029</v>
      </c>
      <c r="C1364" t="s">
        <v>7376</v>
      </c>
      <c r="D1364" t="s">
        <v>7377</v>
      </c>
      <c r="E1364" t="s">
        <v>7376</v>
      </c>
      <c r="G1364" t="s">
        <v>7378</v>
      </c>
      <c r="H1364" t="s">
        <v>1937</v>
      </c>
      <c r="L1364" t="s">
        <v>37</v>
      </c>
      <c r="M1364" t="s">
        <v>110</v>
      </c>
      <c r="R1364" t="s">
        <v>7376</v>
      </c>
      <c r="W1364" t="s">
        <v>7376</v>
      </c>
      <c r="X1364" t="s">
        <v>1940</v>
      </c>
      <c r="Y1364" t="s">
        <v>143</v>
      </c>
      <c r="Z1364" t="s">
        <v>114</v>
      </c>
      <c r="AA1364" t="s">
        <v>1941</v>
      </c>
      <c r="AB1364" t="s">
        <v>367</v>
      </c>
      <c r="AC1364" t="s">
        <v>117</v>
      </c>
      <c r="AD1364" t="s">
        <v>110</v>
      </c>
      <c r="AE1364" t="s">
        <v>118</v>
      </c>
      <c r="AF1364" t="s">
        <v>368</v>
      </c>
      <c r="AG1364" t="s">
        <v>119</v>
      </c>
    </row>
    <row r="1365" spans="1:33" x14ac:dyDescent="0.25">
      <c r="A1365">
        <v>1811145972</v>
      </c>
      <c r="B1365">
        <v>3079027</v>
      </c>
      <c r="C1365" t="s">
        <v>7379</v>
      </c>
      <c r="D1365" t="s">
        <v>7380</v>
      </c>
      <c r="E1365" t="s">
        <v>7381</v>
      </c>
      <c r="G1365" t="s">
        <v>379</v>
      </c>
      <c r="H1365" t="s">
        <v>380</v>
      </c>
      <c r="J1365" t="s">
        <v>381</v>
      </c>
      <c r="L1365" t="s">
        <v>122</v>
      </c>
      <c r="M1365" t="s">
        <v>123</v>
      </c>
      <c r="R1365" t="s">
        <v>7382</v>
      </c>
      <c r="W1365" t="s">
        <v>7381</v>
      </c>
      <c r="X1365" t="s">
        <v>784</v>
      </c>
      <c r="Y1365" t="s">
        <v>151</v>
      </c>
      <c r="Z1365" t="s">
        <v>114</v>
      </c>
      <c r="AA1365" t="s">
        <v>3822</v>
      </c>
      <c r="AB1365" t="s">
        <v>128</v>
      </c>
      <c r="AC1365" t="s">
        <v>117</v>
      </c>
      <c r="AD1365" t="s">
        <v>110</v>
      </c>
      <c r="AE1365" t="s">
        <v>118</v>
      </c>
      <c r="AG1365" t="s">
        <v>119</v>
      </c>
    </row>
    <row r="1366" spans="1:33" x14ac:dyDescent="0.25">
      <c r="A1366">
        <v>1578668182</v>
      </c>
      <c r="B1366">
        <v>2662320</v>
      </c>
      <c r="C1366" t="s">
        <v>7383</v>
      </c>
      <c r="D1366" t="s">
        <v>7384</v>
      </c>
      <c r="E1366" t="s">
        <v>7385</v>
      </c>
      <c r="G1366" t="s">
        <v>379</v>
      </c>
      <c r="H1366" t="s">
        <v>380</v>
      </c>
      <c r="J1366" t="s">
        <v>381</v>
      </c>
      <c r="L1366" t="s">
        <v>122</v>
      </c>
      <c r="M1366" t="s">
        <v>123</v>
      </c>
      <c r="R1366" t="s">
        <v>7386</v>
      </c>
      <c r="W1366" t="s">
        <v>7385</v>
      </c>
      <c r="X1366" t="s">
        <v>7387</v>
      </c>
      <c r="Y1366" t="s">
        <v>151</v>
      </c>
      <c r="Z1366" t="s">
        <v>114</v>
      </c>
      <c r="AA1366" t="s">
        <v>7388</v>
      </c>
      <c r="AB1366" t="s">
        <v>128</v>
      </c>
      <c r="AC1366" t="s">
        <v>117</v>
      </c>
      <c r="AD1366" t="s">
        <v>110</v>
      </c>
      <c r="AE1366" t="s">
        <v>118</v>
      </c>
      <c r="AG1366" t="s">
        <v>119</v>
      </c>
    </row>
    <row r="1367" spans="1:33" x14ac:dyDescent="0.25">
      <c r="A1367">
        <v>1548404817</v>
      </c>
      <c r="B1367">
        <v>3232560</v>
      </c>
      <c r="C1367" t="s">
        <v>7389</v>
      </c>
      <c r="D1367" t="s">
        <v>7390</v>
      </c>
      <c r="E1367" t="s">
        <v>7389</v>
      </c>
      <c r="G1367" t="s">
        <v>283</v>
      </c>
      <c r="H1367" t="s">
        <v>284</v>
      </c>
      <c r="J1367" t="s">
        <v>285</v>
      </c>
      <c r="L1367" t="s">
        <v>191</v>
      </c>
      <c r="M1367" t="s">
        <v>110</v>
      </c>
      <c r="R1367" t="s">
        <v>7389</v>
      </c>
      <c r="W1367" t="s">
        <v>7391</v>
      </c>
      <c r="X1367" t="s">
        <v>297</v>
      </c>
      <c r="Y1367" t="s">
        <v>258</v>
      </c>
      <c r="Z1367" t="s">
        <v>114</v>
      </c>
      <c r="AA1367" t="s">
        <v>298</v>
      </c>
      <c r="AB1367" t="s">
        <v>128</v>
      </c>
      <c r="AC1367" t="s">
        <v>117</v>
      </c>
      <c r="AD1367" t="s">
        <v>110</v>
      </c>
      <c r="AE1367" t="s">
        <v>118</v>
      </c>
      <c r="AG1367" t="s">
        <v>119</v>
      </c>
    </row>
    <row r="1368" spans="1:33" x14ac:dyDescent="0.25">
      <c r="A1368">
        <v>1548423460</v>
      </c>
      <c r="B1368">
        <v>3022240</v>
      </c>
      <c r="C1368" t="s">
        <v>7392</v>
      </c>
      <c r="D1368" t="s">
        <v>7393</v>
      </c>
      <c r="E1368" t="s">
        <v>7394</v>
      </c>
      <c r="G1368" t="s">
        <v>283</v>
      </c>
      <c r="H1368" t="s">
        <v>284</v>
      </c>
      <c r="J1368" t="s">
        <v>285</v>
      </c>
      <c r="L1368" t="s">
        <v>122</v>
      </c>
      <c r="M1368" t="s">
        <v>110</v>
      </c>
      <c r="R1368" t="s">
        <v>7392</v>
      </c>
      <c r="W1368" t="s">
        <v>7395</v>
      </c>
      <c r="X1368" t="s">
        <v>1892</v>
      </c>
      <c r="Y1368" t="s">
        <v>151</v>
      </c>
      <c r="Z1368" t="s">
        <v>114</v>
      </c>
      <c r="AA1368" t="s">
        <v>1893</v>
      </c>
      <c r="AB1368" t="s">
        <v>128</v>
      </c>
      <c r="AC1368" t="s">
        <v>117</v>
      </c>
      <c r="AD1368" t="s">
        <v>110</v>
      </c>
      <c r="AE1368" t="s">
        <v>118</v>
      </c>
      <c r="AG1368" t="s">
        <v>119</v>
      </c>
    </row>
    <row r="1369" spans="1:33" x14ac:dyDescent="0.25">
      <c r="A1369">
        <v>1922345768</v>
      </c>
      <c r="B1369">
        <v>3582116</v>
      </c>
      <c r="C1369" t="s">
        <v>7396</v>
      </c>
      <c r="D1369" t="s">
        <v>7397</v>
      </c>
      <c r="E1369" t="s">
        <v>7398</v>
      </c>
      <c r="G1369" t="s">
        <v>7399</v>
      </c>
      <c r="H1369" t="s">
        <v>7400</v>
      </c>
      <c r="J1369" t="s">
        <v>7401</v>
      </c>
      <c r="L1369" t="s">
        <v>37</v>
      </c>
      <c r="M1369" t="s">
        <v>110</v>
      </c>
      <c r="R1369" t="s">
        <v>7402</v>
      </c>
      <c r="W1369" t="s">
        <v>7398</v>
      </c>
      <c r="X1369" t="s">
        <v>7403</v>
      </c>
      <c r="Y1369" t="s">
        <v>258</v>
      </c>
      <c r="Z1369" t="s">
        <v>114</v>
      </c>
      <c r="AA1369" t="s">
        <v>7404</v>
      </c>
      <c r="AB1369" t="s">
        <v>367</v>
      </c>
      <c r="AC1369" t="s">
        <v>117</v>
      </c>
      <c r="AD1369" t="s">
        <v>110</v>
      </c>
      <c r="AE1369" t="s">
        <v>118</v>
      </c>
      <c r="AF1369" t="s">
        <v>368</v>
      </c>
      <c r="AG1369" t="s">
        <v>119</v>
      </c>
    </row>
    <row r="1370" spans="1:33" x14ac:dyDescent="0.25">
      <c r="A1370">
        <v>1376650226</v>
      </c>
      <c r="B1370">
        <v>1893232</v>
      </c>
      <c r="C1370" t="s">
        <v>7405</v>
      </c>
      <c r="D1370" t="s">
        <v>7406</v>
      </c>
      <c r="E1370" t="s">
        <v>7407</v>
      </c>
      <c r="G1370" t="s">
        <v>1036</v>
      </c>
      <c r="H1370" t="s">
        <v>1037</v>
      </c>
      <c r="J1370" t="s">
        <v>1038</v>
      </c>
      <c r="L1370" t="s">
        <v>1039</v>
      </c>
      <c r="M1370" t="s">
        <v>123</v>
      </c>
      <c r="R1370" t="s">
        <v>7408</v>
      </c>
      <c r="W1370" t="s">
        <v>7407</v>
      </c>
      <c r="X1370" t="s">
        <v>7409</v>
      </c>
      <c r="Y1370" t="s">
        <v>143</v>
      </c>
      <c r="Z1370" t="s">
        <v>114</v>
      </c>
      <c r="AA1370" t="s">
        <v>7410</v>
      </c>
      <c r="AB1370" t="s">
        <v>849</v>
      </c>
      <c r="AC1370" t="s">
        <v>117</v>
      </c>
      <c r="AD1370" t="s">
        <v>110</v>
      </c>
      <c r="AE1370" t="s">
        <v>118</v>
      </c>
      <c r="AG1370" t="s">
        <v>119</v>
      </c>
    </row>
    <row r="1371" spans="1:33" x14ac:dyDescent="0.25">
      <c r="A1371">
        <v>1366424350</v>
      </c>
      <c r="B1371">
        <v>1707102</v>
      </c>
      <c r="C1371" t="s">
        <v>7411</v>
      </c>
      <c r="D1371" t="s">
        <v>7412</v>
      </c>
      <c r="E1371" t="s">
        <v>7413</v>
      </c>
      <c r="G1371" t="s">
        <v>7414</v>
      </c>
      <c r="H1371" t="s">
        <v>7415</v>
      </c>
      <c r="J1371" t="s">
        <v>7416</v>
      </c>
      <c r="L1371" t="s">
        <v>1039</v>
      </c>
      <c r="M1371" t="s">
        <v>123</v>
      </c>
      <c r="R1371" t="s">
        <v>7417</v>
      </c>
      <c r="W1371" t="s">
        <v>7413</v>
      </c>
      <c r="X1371" t="s">
        <v>7418</v>
      </c>
      <c r="Y1371" t="s">
        <v>151</v>
      </c>
      <c r="Z1371" t="s">
        <v>114</v>
      </c>
      <c r="AA1371" t="s">
        <v>7419</v>
      </c>
      <c r="AB1371" t="s">
        <v>849</v>
      </c>
      <c r="AC1371" t="s">
        <v>117</v>
      </c>
      <c r="AD1371" t="s">
        <v>110</v>
      </c>
      <c r="AE1371" t="s">
        <v>118</v>
      </c>
      <c r="AG1371" t="s">
        <v>119</v>
      </c>
    </row>
    <row r="1372" spans="1:33" x14ac:dyDescent="0.25">
      <c r="A1372">
        <v>1295878577</v>
      </c>
      <c r="B1372">
        <v>244019</v>
      </c>
      <c r="C1372" t="s">
        <v>7420</v>
      </c>
      <c r="D1372" t="s">
        <v>7421</v>
      </c>
      <c r="E1372" t="s">
        <v>7422</v>
      </c>
      <c r="G1372" t="s">
        <v>7423</v>
      </c>
      <c r="H1372" t="s">
        <v>7424</v>
      </c>
      <c r="J1372" t="s">
        <v>7425</v>
      </c>
      <c r="L1372" t="s">
        <v>406</v>
      </c>
      <c r="M1372" t="s">
        <v>123</v>
      </c>
      <c r="R1372" t="s">
        <v>7426</v>
      </c>
      <c r="W1372" t="s">
        <v>7422</v>
      </c>
      <c r="X1372" t="s">
        <v>7427</v>
      </c>
      <c r="Y1372" t="s">
        <v>365</v>
      </c>
      <c r="Z1372" t="s">
        <v>114</v>
      </c>
      <c r="AA1372" t="s">
        <v>7428</v>
      </c>
      <c r="AB1372" t="s">
        <v>432</v>
      </c>
      <c r="AC1372" t="s">
        <v>117</v>
      </c>
      <c r="AD1372" t="s">
        <v>110</v>
      </c>
      <c r="AE1372" t="s">
        <v>118</v>
      </c>
      <c r="AG1372" t="s">
        <v>119</v>
      </c>
    </row>
    <row r="1373" spans="1:33" x14ac:dyDescent="0.25">
      <c r="A1373">
        <v>1386679736</v>
      </c>
      <c r="B1373">
        <v>3071730</v>
      </c>
      <c r="C1373" t="s">
        <v>7429</v>
      </c>
      <c r="D1373" t="s">
        <v>7430</v>
      </c>
      <c r="E1373" t="s">
        <v>7431</v>
      </c>
      <c r="G1373" t="s">
        <v>334</v>
      </c>
      <c r="H1373" t="s">
        <v>1907</v>
      </c>
      <c r="J1373" t="s">
        <v>1908</v>
      </c>
      <c r="L1373" t="s">
        <v>37</v>
      </c>
      <c r="M1373" t="s">
        <v>110</v>
      </c>
      <c r="R1373" t="s">
        <v>7429</v>
      </c>
      <c r="W1373" t="s">
        <v>7432</v>
      </c>
      <c r="X1373" t="s">
        <v>7433</v>
      </c>
      <c r="Y1373" t="s">
        <v>151</v>
      </c>
      <c r="Z1373" t="s">
        <v>114</v>
      </c>
      <c r="AA1373" t="s">
        <v>7434</v>
      </c>
      <c r="AB1373" t="s">
        <v>367</v>
      </c>
      <c r="AC1373" t="s">
        <v>117</v>
      </c>
      <c r="AD1373" t="s">
        <v>110</v>
      </c>
      <c r="AE1373" t="s">
        <v>118</v>
      </c>
      <c r="AG1373" t="s">
        <v>119</v>
      </c>
    </row>
    <row r="1374" spans="1:33" x14ac:dyDescent="0.25">
      <c r="A1374">
        <v>1437470986</v>
      </c>
      <c r="B1374">
        <v>3428379</v>
      </c>
      <c r="C1374" t="s">
        <v>7435</v>
      </c>
      <c r="D1374" t="s">
        <v>7436</v>
      </c>
      <c r="E1374" t="s">
        <v>7437</v>
      </c>
      <c r="G1374" t="s">
        <v>334</v>
      </c>
      <c r="H1374" t="s">
        <v>1907</v>
      </c>
      <c r="J1374" t="s">
        <v>1908</v>
      </c>
      <c r="L1374" t="s">
        <v>166</v>
      </c>
      <c r="M1374" t="s">
        <v>110</v>
      </c>
      <c r="R1374" t="s">
        <v>7438</v>
      </c>
      <c r="W1374" t="s">
        <v>7437</v>
      </c>
      <c r="X1374" t="s">
        <v>7439</v>
      </c>
      <c r="Y1374" t="s">
        <v>151</v>
      </c>
      <c r="Z1374" t="s">
        <v>114</v>
      </c>
      <c r="AA1374" t="s">
        <v>7440</v>
      </c>
      <c r="AB1374" t="s">
        <v>367</v>
      </c>
      <c r="AC1374" t="s">
        <v>117</v>
      </c>
      <c r="AD1374" t="s">
        <v>110</v>
      </c>
      <c r="AE1374" t="s">
        <v>118</v>
      </c>
      <c r="AG1374" t="s">
        <v>119</v>
      </c>
    </row>
    <row r="1375" spans="1:33" x14ac:dyDescent="0.25">
      <c r="A1375">
        <v>1528137072</v>
      </c>
      <c r="B1375">
        <v>3757453</v>
      </c>
      <c r="C1375" t="s">
        <v>7441</v>
      </c>
      <c r="D1375" t="s">
        <v>7442</v>
      </c>
      <c r="E1375" t="s">
        <v>7443</v>
      </c>
      <c r="G1375" t="s">
        <v>334</v>
      </c>
      <c r="H1375" t="s">
        <v>1907</v>
      </c>
      <c r="J1375" t="s">
        <v>1908</v>
      </c>
      <c r="L1375" t="s">
        <v>37</v>
      </c>
      <c r="M1375" t="s">
        <v>110</v>
      </c>
      <c r="R1375" t="s">
        <v>7441</v>
      </c>
      <c r="W1375" t="s">
        <v>7443</v>
      </c>
      <c r="X1375" t="s">
        <v>7444</v>
      </c>
      <c r="Y1375" t="s">
        <v>258</v>
      </c>
      <c r="Z1375" t="s">
        <v>114</v>
      </c>
      <c r="AA1375" t="s">
        <v>3530</v>
      </c>
      <c r="AB1375" t="s">
        <v>367</v>
      </c>
      <c r="AC1375" t="s">
        <v>117</v>
      </c>
      <c r="AD1375" t="s">
        <v>110</v>
      </c>
      <c r="AE1375" t="s">
        <v>118</v>
      </c>
      <c r="AG1375" t="s">
        <v>119</v>
      </c>
    </row>
    <row r="1376" spans="1:33" x14ac:dyDescent="0.25">
      <c r="A1376">
        <v>1396847976</v>
      </c>
      <c r="B1376">
        <v>1537402</v>
      </c>
      <c r="C1376" t="s">
        <v>7445</v>
      </c>
      <c r="D1376" t="s">
        <v>7446</v>
      </c>
      <c r="E1376" t="s">
        <v>7447</v>
      </c>
      <c r="G1376" t="s">
        <v>7448</v>
      </c>
      <c r="H1376" t="s">
        <v>7449</v>
      </c>
      <c r="J1376" t="s">
        <v>7450</v>
      </c>
      <c r="L1376" t="s">
        <v>234</v>
      </c>
      <c r="M1376" t="s">
        <v>123</v>
      </c>
      <c r="R1376" t="s">
        <v>7451</v>
      </c>
      <c r="W1376" t="s">
        <v>7452</v>
      </c>
      <c r="X1376" t="s">
        <v>7453</v>
      </c>
      <c r="Y1376" t="s">
        <v>126</v>
      </c>
      <c r="Z1376" t="s">
        <v>114</v>
      </c>
      <c r="AA1376" t="s">
        <v>7454</v>
      </c>
      <c r="AB1376" t="s">
        <v>128</v>
      </c>
      <c r="AC1376" t="s">
        <v>117</v>
      </c>
      <c r="AD1376" t="s">
        <v>110</v>
      </c>
      <c r="AE1376" t="s">
        <v>118</v>
      </c>
      <c r="AF1376" t="s">
        <v>368</v>
      </c>
      <c r="AG1376" t="s">
        <v>119</v>
      </c>
    </row>
    <row r="1377" spans="1:33" x14ac:dyDescent="0.25">
      <c r="A1377">
        <v>1801979752</v>
      </c>
      <c r="B1377">
        <v>200000</v>
      </c>
      <c r="C1377" t="s">
        <v>7455</v>
      </c>
      <c r="D1377" t="s">
        <v>7456</v>
      </c>
      <c r="E1377" t="s">
        <v>7457</v>
      </c>
      <c r="G1377" t="s">
        <v>361</v>
      </c>
      <c r="H1377" t="s">
        <v>362</v>
      </c>
      <c r="J1377" t="s">
        <v>363</v>
      </c>
      <c r="L1377" t="s">
        <v>226</v>
      </c>
      <c r="M1377" t="s">
        <v>123</v>
      </c>
      <c r="R1377" t="s">
        <v>7455</v>
      </c>
      <c r="W1377" t="s">
        <v>7457</v>
      </c>
      <c r="X1377" t="s">
        <v>7458</v>
      </c>
      <c r="Y1377" t="s">
        <v>143</v>
      </c>
      <c r="Z1377" t="s">
        <v>114</v>
      </c>
      <c r="AA1377" t="s">
        <v>7459</v>
      </c>
      <c r="AB1377" t="s">
        <v>128</v>
      </c>
      <c r="AC1377" t="s">
        <v>117</v>
      </c>
      <c r="AD1377" t="s">
        <v>110</v>
      </c>
      <c r="AE1377" t="s">
        <v>118</v>
      </c>
      <c r="AF1377" t="s">
        <v>368</v>
      </c>
      <c r="AG1377" t="s">
        <v>119</v>
      </c>
    </row>
    <row r="1378" spans="1:33" x14ac:dyDescent="0.25">
      <c r="A1378">
        <v>1487727715</v>
      </c>
      <c r="C1378" t="s">
        <v>7460</v>
      </c>
      <c r="G1378" t="s">
        <v>7461</v>
      </c>
      <c r="H1378" t="s">
        <v>7462</v>
      </c>
      <c r="I1378">
        <v>320</v>
      </c>
      <c r="J1378" t="s">
        <v>7463</v>
      </c>
      <c r="K1378" t="s">
        <v>397</v>
      </c>
      <c r="L1378" t="s">
        <v>166</v>
      </c>
      <c r="M1378" t="s">
        <v>110</v>
      </c>
      <c r="R1378" t="s">
        <v>7464</v>
      </c>
      <c r="S1378" t="s">
        <v>7465</v>
      </c>
      <c r="T1378" t="s">
        <v>258</v>
      </c>
      <c r="U1378" t="s">
        <v>114</v>
      </c>
      <c r="V1378">
        <v>10004</v>
      </c>
      <c r="AC1378" t="s">
        <v>117</v>
      </c>
      <c r="AD1378" t="s">
        <v>110</v>
      </c>
      <c r="AE1378" t="s">
        <v>169</v>
      </c>
      <c r="AG1378" t="s">
        <v>119</v>
      </c>
    </row>
    <row r="1379" spans="1:33" x14ac:dyDescent="0.25">
      <c r="A1379">
        <v>1528082013</v>
      </c>
      <c r="B1379">
        <v>1526329</v>
      </c>
      <c r="C1379" t="s">
        <v>7466</v>
      </c>
      <c r="D1379" t="s">
        <v>7467</v>
      </c>
      <c r="E1379" t="s">
        <v>7468</v>
      </c>
      <c r="G1379" t="s">
        <v>7469</v>
      </c>
      <c r="H1379" t="s">
        <v>7470</v>
      </c>
      <c r="J1379" t="s">
        <v>7471</v>
      </c>
      <c r="L1379" t="s">
        <v>2137</v>
      </c>
      <c r="M1379" t="s">
        <v>123</v>
      </c>
      <c r="R1379" t="s">
        <v>7472</v>
      </c>
      <c r="W1379" t="s">
        <v>7468</v>
      </c>
      <c r="X1379" t="s">
        <v>7473</v>
      </c>
      <c r="Y1379" t="s">
        <v>143</v>
      </c>
      <c r="Z1379" t="s">
        <v>114</v>
      </c>
      <c r="AA1379" t="s">
        <v>7474</v>
      </c>
      <c r="AB1379" t="s">
        <v>432</v>
      </c>
      <c r="AC1379" t="s">
        <v>117</v>
      </c>
      <c r="AD1379" t="s">
        <v>110</v>
      </c>
      <c r="AE1379" t="s">
        <v>118</v>
      </c>
      <c r="AG1379" t="s">
        <v>119</v>
      </c>
    </row>
    <row r="1380" spans="1:33" x14ac:dyDescent="0.25">
      <c r="A1380">
        <v>1538180351</v>
      </c>
      <c r="B1380">
        <v>3008293</v>
      </c>
      <c r="C1380" t="s">
        <v>7475</v>
      </c>
      <c r="D1380" t="s">
        <v>7476</v>
      </c>
      <c r="E1380" t="s">
        <v>7477</v>
      </c>
      <c r="G1380" t="s">
        <v>2766</v>
      </c>
      <c r="H1380" t="s">
        <v>2767</v>
      </c>
      <c r="J1380" t="s">
        <v>2768</v>
      </c>
      <c r="L1380" t="s">
        <v>439</v>
      </c>
      <c r="M1380" t="s">
        <v>123</v>
      </c>
      <c r="R1380" t="s">
        <v>7475</v>
      </c>
      <c r="W1380" t="s">
        <v>7477</v>
      </c>
      <c r="X1380" t="s">
        <v>7478</v>
      </c>
      <c r="Y1380" t="s">
        <v>7479</v>
      </c>
      <c r="Z1380" t="s">
        <v>114</v>
      </c>
      <c r="AA1380" t="s">
        <v>7480</v>
      </c>
      <c r="AB1380" t="s">
        <v>421</v>
      </c>
      <c r="AC1380" t="s">
        <v>117</v>
      </c>
      <c r="AD1380" t="s">
        <v>110</v>
      </c>
      <c r="AE1380" t="s">
        <v>118</v>
      </c>
      <c r="AG1380" t="s">
        <v>119</v>
      </c>
    </row>
    <row r="1381" spans="1:33" x14ac:dyDescent="0.25">
      <c r="A1381">
        <v>1538474614</v>
      </c>
      <c r="C1381" t="s">
        <v>7481</v>
      </c>
      <c r="G1381" t="s">
        <v>7482</v>
      </c>
      <c r="H1381" t="s">
        <v>7483</v>
      </c>
      <c r="J1381" t="s">
        <v>7484</v>
      </c>
      <c r="K1381" t="s">
        <v>7485</v>
      </c>
      <c r="L1381" t="s">
        <v>166</v>
      </c>
      <c r="M1381" t="s">
        <v>110</v>
      </c>
      <c r="R1381" t="s">
        <v>7481</v>
      </c>
      <c r="S1381" t="s">
        <v>7486</v>
      </c>
      <c r="T1381" t="s">
        <v>258</v>
      </c>
      <c r="U1381" t="s">
        <v>114</v>
      </c>
      <c r="V1381">
        <v>100183308</v>
      </c>
      <c r="AC1381" t="s">
        <v>117</v>
      </c>
      <c r="AD1381" t="s">
        <v>110</v>
      </c>
      <c r="AE1381" t="s">
        <v>169</v>
      </c>
      <c r="AG1381" t="s">
        <v>119</v>
      </c>
    </row>
    <row r="1382" spans="1:33" x14ac:dyDescent="0.25">
      <c r="A1382">
        <v>1730210949</v>
      </c>
      <c r="B1382">
        <v>1586194</v>
      </c>
      <c r="C1382" t="s">
        <v>7487</v>
      </c>
      <c r="D1382" t="s">
        <v>7488</v>
      </c>
      <c r="E1382" t="s">
        <v>7489</v>
      </c>
      <c r="G1382" t="s">
        <v>379</v>
      </c>
      <c r="H1382" t="s">
        <v>380</v>
      </c>
      <c r="J1382" t="s">
        <v>381</v>
      </c>
      <c r="L1382" t="s">
        <v>226</v>
      </c>
      <c r="M1382" t="s">
        <v>123</v>
      </c>
      <c r="R1382" t="s">
        <v>7490</v>
      </c>
      <c r="W1382" t="s">
        <v>7490</v>
      </c>
      <c r="X1382" t="s">
        <v>7491</v>
      </c>
      <c r="Y1382" t="s">
        <v>151</v>
      </c>
      <c r="Z1382" t="s">
        <v>114</v>
      </c>
      <c r="AA1382" t="s">
        <v>7492</v>
      </c>
      <c r="AB1382" t="s">
        <v>128</v>
      </c>
      <c r="AC1382" t="s">
        <v>117</v>
      </c>
      <c r="AD1382" t="s">
        <v>110</v>
      </c>
      <c r="AE1382" t="s">
        <v>118</v>
      </c>
      <c r="AF1382" t="s">
        <v>340</v>
      </c>
      <c r="AG1382" t="s">
        <v>119</v>
      </c>
    </row>
    <row r="1383" spans="1:33" x14ac:dyDescent="0.25">
      <c r="A1383">
        <v>1215107362</v>
      </c>
      <c r="B1383">
        <v>3256466</v>
      </c>
      <c r="C1383" t="s">
        <v>7493</v>
      </c>
      <c r="D1383" t="s">
        <v>7494</v>
      </c>
      <c r="E1383" t="s">
        <v>7495</v>
      </c>
      <c r="G1383" t="s">
        <v>361</v>
      </c>
      <c r="H1383" t="s">
        <v>362</v>
      </c>
      <c r="J1383" t="s">
        <v>363</v>
      </c>
      <c r="L1383" t="s">
        <v>37</v>
      </c>
      <c r="M1383" t="s">
        <v>110</v>
      </c>
      <c r="R1383" t="s">
        <v>7493</v>
      </c>
      <c r="W1383" t="s">
        <v>7495</v>
      </c>
      <c r="X1383" t="s">
        <v>2086</v>
      </c>
      <c r="Y1383" t="s">
        <v>258</v>
      </c>
      <c r="Z1383" t="s">
        <v>114</v>
      </c>
      <c r="AA1383" t="s">
        <v>2087</v>
      </c>
      <c r="AB1383" t="s">
        <v>367</v>
      </c>
      <c r="AC1383" t="s">
        <v>117</v>
      </c>
      <c r="AD1383" t="s">
        <v>110</v>
      </c>
      <c r="AE1383" t="s">
        <v>118</v>
      </c>
      <c r="AF1383" t="s">
        <v>368</v>
      </c>
      <c r="AG1383" t="s">
        <v>119</v>
      </c>
    </row>
    <row r="1384" spans="1:33" x14ac:dyDescent="0.25">
      <c r="A1384">
        <v>1215126081</v>
      </c>
      <c r="C1384" t="s">
        <v>7496</v>
      </c>
      <c r="G1384" t="s">
        <v>361</v>
      </c>
      <c r="H1384" t="s">
        <v>1304</v>
      </c>
      <c r="J1384" t="s">
        <v>678</v>
      </c>
      <c r="K1384" t="s">
        <v>165</v>
      </c>
      <c r="L1384" t="s">
        <v>166</v>
      </c>
      <c r="M1384" t="s">
        <v>110</v>
      </c>
      <c r="R1384" t="s">
        <v>7496</v>
      </c>
      <c r="S1384" t="s">
        <v>7497</v>
      </c>
      <c r="T1384" t="s">
        <v>126</v>
      </c>
      <c r="U1384" t="s">
        <v>114</v>
      </c>
      <c r="V1384">
        <v>112164263</v>
      </c>
      <c r="AC1384" t="s">
        <v>117</v>
      </c>
      <c r="AD1384" t="s">
        <v>110</v>
      </c>
      <c r="AE1384" t="s">
        <v>169</v>
      </c>
      <c r="AF1384" t="s">
        <v>368</v>
      </c>
      <c r="AG1384" t="s">
        <v>119</v>
      </c>
    </row>
    <row r="1385" spans="1:33" x14ac:dyDescent="0.25">
      <c r="A1385">
        <v>1215202874</v>
      </c>
      <c r="B1385">
        <v>3463210</v>
      </c>
      <c r="C1385" t="s">
        <v>7498</v>
      </c>
      <c r="D1385" t="s">
        <v>7499</v>
      </c>
      <c r="E1385" t="s">
        <v>7500</v>
      </c>
      <c r="G1385" t="s">
        <v>361</v>
      </c>
      <c r="H1385" t="s">
        <v>362</v>
      </c>
      <c r="J1385" t="s">
        <v>678</v>
      </c>
      <c r="L1385" t="s">
        <v>37</v>
      </c>
      <c r="M1385" t="s">
        <v>110</v>
      </c>
      <c r="R1385" t="s">
        <v>7498</v>
      </c>
      <c r="W1385" t="s">
        <v>7500</v>
      </c>
      <c r="X1385" t="s">
        <v>7501</v>
      </c>
      <c r="Y1385" t="s">
        <v>7502</v>
      </c>
      <c r="Z1385" t="s">
        <v>114</v>
      </c>
      <c r="AA1385" t="s">
        <v>7503</v>
      </c>
      <c r="AB1385" t="s">
        <v>367</v>
      </c>
      <c r="AC1385" t="s">
        <v>117</v>
      </c>
      <c r="AD1385" t="s">
        <v>110</v>
      </c>
      <c r="AE1385" t="s">
        <v>118</v>
      </c>
      <c r="AF1385" t="s">
        <v>368</v>
      </c>
      <c r="AG1385" t="s">
        <v>119</v>
      </c>
    </row>
    <row r="1386" spans="1:33" x14ac:dyDescent="0.25">
      <c r="A1386">
        <v>1225357197</v>
      </c>
      <c r="B1386">
        <v>3330485</v>
      </c>
      <c r="C1386" t="s">
        <v>7504</v>
      </c>
      <c r="D1386" t="s">
        <v>7505</v>
      </c>
      <c r="E1386" t="s">
        <v>7506</v>
      </c>
      <c r="G1386" t="s">
        <v>7507</v>
      </c>
      <c r="H1386" t="s">
        <v>1937</v>
      </c>
      <c r="J1386" t="s">
        <v>7508</v>
      </c>
      <c r="L1386" t="s">
        <v>122</v>
      </c>
      <c r="M1386" t="s">
        <v>110</v>
      </c>
      <c r="R1386" t="s">
        <v>7509</v>
      </c>
      <c r="W1386" t="s">
        <v>7506</v>
      </c>
      <c r="X1386" t="s">
        <v>7510</v>
      </c>
      <c r="Y1386" t="s">
        <v>7511</v>
      </c>
      <c r="Z1386" t="s">
        <v>114</v>
      </c>
      <c r="AA1386" t="s">
        <v>7512</v>
      </c>
      <c r="AB1386" t="s">
        <v>514</v>
      </c>
      <c r="AC1386" t="s">
        <v>117</v>
      </c>
      <c r="AD1386" t="s">
        <v>110</v>
      </c>
      <c r="AE1386" t="s">
        <v>118</v>
      </c>
      <c r="AF1386" t="s">
        <v>368</v>
      </c>
      <c r="AG1386" t="s">
        <v>119</v>
      </c>
    </row>
    <row r="1387" spans="1:33" x14ac:dyDescent="0.25">
      <c r="A1387">
        <v>1093890816</v>
      </c>
      <c r="B1387">
        <v>1591859</v>
      </c>
      <c r="C1387" t="s">
        <v>7513</v>
      </c>
      <c r="D1387" t="s">
        <v>7514</v>
      </c>
      <c r="E1387" t="s">
        <v>7515</v>
      </c>
      <c r="G1387" t="s">
        <v>283</v>
      </c>
      <c r="H1387" t="s">
        <v>284</v>
      </c>
      <c r="J1387" t="s">
        <v>285</v>
      </c>
      <c r="L1387" t="s">
        <v>122</v>
      </c>
      <c r="M1387" t="s">
        <v>110</v>
      </c>
      <c r="R1387" t="s">
        <v>7513</v>
      </c>
      <c r="W1387" t="s">
        <v>7515</v>
      </c>
      <c r="X1387" t="s">
        <v>7516</v>
      </c>
      <c r="Y1387" t="s">
        <v>258</v>
      </c>
      <c r="Z1387" t="s">
        <v>114</v>
      </c>
      <c r="AA1387">
        <v>10003</v>
      </c>
      <c r="AB1387" t="s">
        <v>128</v>
      </c>
      <c r="AC1387" t="s">
        <v>117</v>
      </c>
      <c r="AD1387" t="s">
        <v>110</v>
      </c>
      <c r="AE1387" t="s">
        <v>118</v>
      </c>
      <c r="AG1387" t="s">
        <v>119</v>
      </c>
    </row>
    <row r="1388" spans="1:33" x14ac:dyDescent="0.25">
      <c r="A1388">
        <v>1093894149</v>
      </c>
      <c r="B1388">
        <v>914714</v>
      </c>
      <c r="C1388" t="s">
        <v>7517</v>
      </c>
      <c r="D1388" t="s">
        <v>7518</v>
      </c>
      <c r="E1388" t="s">
        <v>7519</v>
      </c>
      <c r="G1388" t="s">
        <v>283</v>
      </c>
      <c r="H1388" t="s">
        <v>284</v>
      </c>
      <c r="J1388" t="s">
        <v>285</v>
      </c>
      <c r="L1388" t="s">
        <v>226</v>
      </c>
      <c r="M1388" t="s">
        <v>110</v>
      </c>
      <c r="R1388" t="s">
        <v>7517</v>
      </c>
      <c r="W1388" t="s">
        <v>7520</v>
      </c>
      <c r="X1388" t="s">
        <v>7521</v>
      </c>
      <c r="Y1388" t="s">
        <v>303</v>
      </c>
      <c r="Z1388" t="s">
        <v>114</v>
      </c>
      <c r="AA1388" t="s">
        <v>4566</v>
      </c>
      <c r="AB1388" t="s">
        <v>128</v>
      </c>
      <c r="AC1388" t="s">
        <v>117</v>
      </c>
      <c r="AD1388" t="s">
        <v>110</v>
      </c>
      <c r="AE1388" t="s">
        <v>118</v>
      </c>
      <c r="AG1388" t="s">
        <v>119</v>
      </c>
    </row>
    <row r="1389" spans="1:33" x14ac:dyDescent="0.25">
      <c r="A1389">
        <v>1104068808</v>
      </c>
      <c r="B1389">
        <v>3658899</v>
      </c>
      <c r="C1389" t="s">
        <v>7522</v>
      </c>
      <c r="D1389" t="s">
        <v>7523</v>
      </c>
      <c r="E1389" t="s">
        <v>7524</v>
      </c>
      <c r="G1389" t="s">
        <v>283</v>
      </c>
      <c r="H1389" t="s">
        <v>284</v>
      </c>
      <c r="J1389" t="s">
        <v>285</v>
      </c>
      <c r="L1389" t="s">
        <v>109</v>
      </c>
      <c r="M1389" t="s">
        <v>110</v>
      </c>
      <c r="R1389" t="s">
        <v>7522</v>
      </c>
      <c r="W1389" t="s">
        <v>7525</v>
      </c>
      <c r="X1389" t="s">
        <v>297</v>
      </c>
      <c r="Y1389" t="s">
        <v>258</v>
      </c>
      <c r="Z1389" t="s">
        <v>114</v>
      </c>
      <c r="AA1389" t="s">
        <v>298</v>
      </c>
      <c r="AB1389" t="s">
        <v>128</v>
      </c>
      <c r="AC1389" t="s">
        <v>117</v>
      </c>
      <c r="AD1389" t="s">
        <v>110</v>
      </c>
      <c r="AE1389" t="s">
        <v>118</v>
      </c>
      <c r="AG1389" t="s">
        <v>119</v>
      </c>
    </row>
    <row r="1390" spans="1:33" x14ac:dyDescent="0.25">
      <c r="A1390">
        <v>1104814896</v>
      </c>
      <c r="B1390">
        <v>1433852</v>
      </c>
      <c r="C1390" t="s">
        <v>7526</v>
      </c>
      <c r="D1390" t="s">
        <v>7527</v>
      </c>
      <c r="E1390" t="s">
        <v>7528</v>
      </c>
      <c r="G1390" t="s">
        <v>283</v>
      </c>
      <c r="H1390" t="s">
        <v>284</v>
      </c>
      <c r="J1390" t="s">
        <v>285</v>
      </c>
      <c r="L1390" t="s">
        <v>122</v>
      </c>
      <c r="M1390" t="s">
        <v>110</v>
      </c>
      <c r="R1390" t="s">
        <v>7526</v>
      </c>
      <c r="W1390" t="s">
        <v>7528</v>
      </c>
      <c r="X1390" t="s">
        <v>7529</v>
      </c>
      <c r="Y1390" t="s">
        <v>3851</v>
      </c>
      <c r="Z1390" t="s">
        <v>114</v>
      </c>
      <c r="AA1390">
        <v>12553</v>
      </c>
      <c r="AB1390" t="s">
        <v>128</v>
      </c>
      <c r="AC1390" t="s">
        <v>117</v>
      </c>
      <c r="AD1390" t="s">
        <v>110</v>
      </c>
      <c r="AE1390" t="s">
        <v>118</v>
      </c>
      <c r="AG1390" t="s">
        <v>119</v>
      </c>
    </row>
    <row r="1391" spans="1:33" x14ac:dyDescent="0.25">
      <c r="A1391">
        <v>1104882315</v>
      </c>
      <c r="B1391">
        <v>2745022</v>
      </c>
      <c r="C1391" t="s">
        <v>7530</v>
      </c>
      <c r="D1391" t="s">
        <v>7531</v>
      </c>
      <c r="E1391" t="s">
        <v>7532</v>
      </c>
      <c r="G1391" t="s">
        <v>283</v>
      </c>
      <c r="H1391" t="s">
        <v>284</v>
      </c>
      <c r="J1391" t="s">
        <v>285</v>
      </c>
      <c r="L1391" t="s">
        <v>1305</v>
      </c>
      <c r="M1391" t="s">
        <v>110</v>
      </c>
      <c r="R1391" t="s">
        <v>7530</v>
      </c>
      <c r="W1391" t="s">
        <v>7532</v>
      </c>
      <c r="X1391" t="s">
        <v>2615</v>
      </c>
      <c r="Y1391" t="s">
        <v>126</v>
      </c>
      <c r="Z1391" t="s">
        <v>114</v>
      </c>
      <c r="AA1391" t="s">
        <v>2616</v>
      </c>
      <c r="AB1391" t="s">
        <v>128</v>
      </c>
      <c r="AC1391" t="s">
        <v>117</v>
      </c>
      <c r="AD1391" t="s">
        <v>110</v>
      </c>
      <c r="AE1391" t="s">
        <v>118</v>
      </c>
      <c r="AG1391" t="s">
        <v>119</v>
      </c>
    </row>
    <row r="1392" spans="1:33" x14ac:dyDescent="0.25">
      <c r="A1392">
        <v>1104900109</v>
      </c>
      <c r="B1392">
        <v>1496042</v>
      </c>
      <c r="C1392" t="s">
        <v>7533</v>
      </c>
      <c r="D1392" t="s">
        <v>7534</v>
      </c>
      <c r="E1392" t="s">
        <v>7535</v>
      </c>
      <c r="G1392" t="s">
        <v>283</v>
      </c>
      <c r="H1392" t="s">
        <v>284</v>
      </c>
      <c r="J1392" t="s">
        <v>285</v>
      </c>
      <c r="L1392" t="s">
        <v>122</v>
      </c>
      <c r="M1392" t="s">
        <v>110</v>
      </c>
      <c r="R1392" t="s">
        <v>7533</v>
      </c>
      <c r="W1392" t="s">
        <v>7535</v>
      </c>
      <c r="X1392" t="s">
        <v>7536</v>
      </c>
      <c r="Y1392" t="s">
        <v>258</v>
      </c>
      <c r="Z1392" t="s">
        <v>114</v>
      </c>
      <c r="AA1392" t="s">
        <v>298</v>
      </c>
      <c r="AB1392" t="s">
        <v>128</v>
      </c>
      <c r="AC1392" t="s">
        <v>117</v>
      </c>
      <c r="AD1392" t="s">
        <v>110</v>
      </c>
      <c r="AE1392" t="s">
        <v>118</v>
      </c>
      <c r="AG1392" t="s">
        <v>119</v>
      </c>
    </row>
    <row r="1393" spans="1:33" x14ac:dyDescent="0.25">
      <c r="A1393">
        <v>1104918895</v>
      </c>
      <c r="B1393">
        <v>1463038</v>
      </c>
      <c r="C1393" t="s">
        <v>7537</v>
      </c>
      <c r="D1393" t="s">
        <v>7538</v>
      </c>
      <c r="E1393" t="s">
        <v>7539</v>
      </c>
      <c r="G1393" t="s">
        <v>283</v>
      </c>
      <c r="H1393" t="s">
        <v>284</v>
      </c>
      <c r="J1393" t="s">
        <v>285</v>
      </c>
      <c r="L1393" t="s">
        <v>122</v>
      </c>
      <c r="M1393" t="s">
        <v>110</v>
      </c>
      <c r="R1393" t="s">
        <v>7537</v>
      </c>
      <c r="W1393" t="s">
        <v>7539</v>
      </c>
      <c r="X1393" t="s">
        <v>7540</v>
      </c>
      <c r="Y1393" t="s">
        <v>258</v>
      </c>
      <c r="Z1393" t="s">
        <v>114</v>
      </c>
      <c r="AA1393">
        <v>10003</v>
      </c>
      <c r="AB1393" t="s">
        <v>128</v>
      </c>
      <c r="AC1393" t="s">
        <v>117</v>
      </c>
      <c r="AD1393" t="s">
        <v>110</v>
      </c>
      <c r="AE1393" t="s">
        <v>118</v>
      </c>
      <c r="AG1393" t="s">
        <v>119</v>
      </c>
    </row>
    <row r="1394" spans="1:33" x14ac:dyDescent="0.25">
      <c r="A1394">
        <v>1316929524</v>
      </c>
      <c r="B1394">
        <v>844293</v>
      </c>
      <c r="C1394" t="s">
        <v>7541</v>
      </c>
      <c r="D1394" t="s">
        <v>7542</v>
      </c>
      <c r="E1394" t="s">
        <v>7543</v>
      </c>
      <c r="G1394" t="s">
        <v>283</v>
      </c>
      <c r="H1394" t="s">
        <v>284</v>
      </c>
      <c r="J1394" t="s">
        <v>285</v>
      </c>
      <c r="L1394" t="s">
        <v>140</v>
      </c>
      <c r="M1394" t="s">
        <v>110</v>
      </c>
      <c r="R1394" t="s">
        <v>7541</v>
      </c>
      <c r="W1394" t="s">
        <v>7543</v>
      </c>
      <c r="X1394" t="s">
        <v>7544</v>
      </c>
      <c r="Y1394" t="s">
        <v>258</v>
      </c>
      <c r="Z1394" t="s">
        <v>114</v>
      </c>
      <c r="AA1394" t="s">
        <v>7545</v>
      </c>
      <c r="AB1394" t="s">
        <v>128</v>
      </c>
      <c r="AC1394" t="s">
        <v>117</v>
      </c>
      <c r="AD1394" t="s">
        <v>110</v>
      </c>
      <c r="AE1394" t="s">
        <v>118</v>
      </c>
      <c r="AG1394" t="s">
        <v>119</v>
      </c>
    </row>
    <row r="1395" spans="1:33" x14ac:dyDescent="0.25">
      <c r="A1395">
        <v>1851553523</v>
      </c>
      <c r="B1395">
        <v>3768132</v>
      </c>
      <c r="C1395" t="s">
        <v>7546</v>
      </c>
      <c r="D1395" t="s">
        <v>7547</v>
      </c>
      <c r="E1395" t="s">
        <v>7548</v>
      </c>
      <c r="G1395" t="s">
        <v>283</v>
      </c>
      <c r="H1395" t="s">
        <v>284</v>
      </c>
      <c r="J1395" t="s">
        <v>285</v>
      </c>
      <c r="L1395" t="s">
        <v>122</v>
      </c>
      <c r="M1395" t="s">
        <v>110</v>
      </c>
      <c r="R1395" t="s">
        <v>7546</v>
      </c>
      <c r="W1395" t="s">
        <v>7548</v>
      </c>
      <c r="X1395" t="s">
        <v>7549</v>
      </c>
      <c r="Y1395" t="s">
        <v>7550</v>
      </c>
      <c r="Z1395" t="s">
        <v>7551</v>
      </c>
      <c r="AA1395" t="s">
        <v>7552</v>
      </c>
      <c r="AB1395" t="s">
        <v>128</v>
      </c>
      <c r="AC1395" t="s">
        <v>117</v>
      </c>
      <c r="AD1395" t="s">
        <v>110</v>
      </c>
      <c r="AE1395" t="s">
        <v>118</v>
      </c>
      <c r="AG1395" t="s">
        <v>119</v>
      </c>
    </row>
    <row r="1396" spans="1:33" x14ac:dyDescent="0.25">
      <c r="A1396">
        <v>1861449027</v>
      </c>
      <c r="B1396">
        <v>1541386</v>
      </c>
      <c r="C1396" t="s">
        <v>7553</v>
      </c>
      <c r="D1396" t="s">
        <v>7554</v>
      </c>
      <c r="E1396" t="s">
        <v>7555</v>
      </c>
      <c r="G1396" t="s">
        <v>283</v>
      </c>
      <c r="H1396" t="s">
        <v>284</v>
      </c>
      <c r="J1396" t="s">
        <v>285</v>
      </c>
      <c r="L1396" t="s">
        <v>122</v>
      </c>
      <c r="M1396" t="s">
        <v>110</v>
      </c>
      <c r="R1396" t="s">
        <v>7553</v>
      </c>
      <c r="W1396" t="s">
        <v>7555</v>
      </c>
      <c r="X1396" t="s">
        <v>7556</v>
      </c>
      <c r="Y1396" t="s">
        <v>143</v>
      </c>
      <c r="Z1396" t="s">
        <v>114</v>
      </c>
      <c r="AA1396" t="s">
        <v>7557</v>
      </c>
      <c r="AB1396" t="s">
        <v>128</v>
      </c>
      <c r="AC1396" t="s">
        <v>117</v>
      </c>
      <c r="AD1396" t="s">
        <v>110</v>
      </c>
      <c r="AE1396" t="s">
        <v>118</v>
      </c>
      <c r="AG1396" t="s">
        <v>119</v>
      </c>
    </row>
    <row r="1397" spans="1:33" x14ac:dyDescent="0.25">
      <c r="A1397">
        <v>1871621409</v>
      </c>
      <c r="B1397">
        <v>2023274</v>
      </c>
      <c r="C1397" t="s">
        <v>7558</v>
      </c>
      <c r="D1397" t="s">
        <v>7559</v>
      </c>
      <c r="E1397" t="s">
        <v>7560</v>
      </c>
      <c r="G1397" t="s">
        <v>7081</v>
      </c>
      <c r="H1397" t="s">
        <v>7082</v>
      </c>
      <c r="J1397" t="s">
        <v>7083</v>
      </c>
      <c r="L1397" t="s">
        <v>140</v>
      </c>
      <c r="M1397" t="s">
        <v>110</v>
      </c>
      <c r="R1397" t="s">
        <v>7558</v>
      </c>
      <c r="W1397" t="s">
        <v>7561</v>
      </c>
      <c r="X1397" t="s">
        <v>3377</v>
      </c>
      <c r="Y1397" t="s">
        <v>303</v>
      </c>
      <c r="Z1397" t="s">
        <v>114</v>
      </c>
      <c r="AA1397" t="s">
        <v>3378</v>
      </c>
      <c r="AB1397" t="s">
        <v>128</v>
      </c>
      <c r="AC1397" t="s">
        <v>117</v>
      </c>
      <c r="AD1397" t="s">
        <v>110</v>
      </c>
      <c r="AE1397" t="s">
        <v>118</v>
      </c>
      <c r="AG1397" t="s">
        <v>119</v>
      </c>
    </row>
    <row r="1398" spans="1:33" x14ac:dyDescent="0.25">
      <c r="A1398">
        <v>1962598532</v>
      </c>
      <c r="B1398">
        <v>3457843</v>
      </c>
      <c r="C1398" t="s">
        <v>7562</v>
      </c>
      <c r="D1398" t="s">
        <v>7563</v>
      </c>
      <c r="E1398" t="s">
        <v>7564</v>
      </c>
      <c r="G1398" t="s">
        <v>2748</v>
      </c>
      <c r="H1398" t="s">
        <v>426</v>
      </c>
      <c r="J1398" t="s">
        <v>2749</v>
      </c>
      <c r="L1398" t="s">
        <v>226</v>
      </c>
      <c r="M1398" t="s">
        <v>110</v>
      </c>
      <c r="R1398" t="s">
        <v>7562</v>
      </c>
      <c r="W1398" t="s">
        <v>7564</v>
      </c>
      <c r="X1398" t="s">
        <v>7117</v>
      </c>
      <c r="Y1398" t="s">
        <v>258</v>
      </c>
      <c r="Z1398" t="s">
        <v>114</v>
      </c>
      <c r="AA1398" t="s">
        <v>3005</v>
      </c>
      <c r="AB1398" t="s">
        <v>128</v>
      </c>
      <c r="AC1398" t="s">
        <v>117</v>
      </c>
      <c r="AD1398" t="s">
        <v>110</v>
      </c>
      <c r="AE1398" t="s">
        <v>118</v>
      </c>
      <c r="AG1398" t="s">
        <v>119</v>
      </c>
    </row>
    <row r="1399" spans="1:33" x14ac:dyDescent="0.25">
      <c r="B1399">
        <v>1492277</v>
      </c>
      <c r="C1399" t="s">
        <v>7565</v>
      </c>
      <c r="D1399" t="s">
        <v>7566</v>
      </c>
      <c r="E1399" t="s">
        <v>7565</v>
      </c>
      <c r="F1399">
        <v>141755068</v>
      </c>
      <c r="G1399" t="s">
        <v>7567</v>
      </c>
      <c r="H1399" t="s">
        <v>7568</v>
      </c>
      <c r="I1399">
        <v>21</v>
      </c>
      <c r="J1399" t="s">
        <v>7569</v>
      </c>
      <c r="L1399" t="s">
        <v>37</v>
      </c>
      <c r="M1399" t="s">
        <v>123</v>
      </c>
      <c r="W1399" t="s">
        <v>7565</v>
      </c>
      <c r="X1399" t="s">
        <v>7570</v>
      </c>
      <c r="Y1399" t="s">
        <v>1191</v>
      </c>
      <c r="Z1399" t="s">
        <v>114</v>
      </c>
      <c r="AA1399">
        <v>12601</v>
      </c>
      <c r="AB1399" t="s">
        <v>470</v>
      </c>
      <c r="AC1399" t="s">
        <v>117</v>
      </c>
      <c r="AD1399" t="s">
        <v>110</v>
      </c>
      <c r="AE1399" t="s">
        <v>118</v>
      </c>
      <c r="AG1399" t="s">
        <v>119</v>
      </c>
    </row>
    <row r="1400" spans="1:33" x14ac:dyDescent="0.25">
      <c r="B1400">
        <v>1992254</v>
      </c>
      <c r="C1400" t="s">
        <v>7571</v>
      </c>
      <c r="D1400" t="s">
        <v>7572</v>
      </c>
      <c r="E1400" t="s">
        <v>7571</v>
      </c>
      <c r="F1400">
        <v>141755068</v>
      </c>
      <c r="G1400" t="s">
        <v>7567</v>
      </c>
      <c r="H1400" t="s">
        <v>7568</v>
      </c>
      <c r="J1400" t="s">
        <v>7569</v>
      </c>
      <c r="L1400" t="s">
        <v>37</v>
      </c>
      <c r="M1400" t="s">
        <v>123</v>
      </c>
      <c r="W1400" t="s">
        <v>7571</v>
      </c>
      <c r="X1400" t="s">
        <v>7573</v>
      </c>
      <c r="Y1400" t="s">
        <v>1191</v>
      </c>
      <c r="Z1400" t="s">
        <v>114</v>
      </c>
      <c r="AA1400" t="s">
        <v>7574</v>
      </c>
      <c r="AB1400" t="s">
        <v>470</v>
      </c>
      <c r="AC1400" t="s">
        <v>117</v>
      </c>
      <c r="AD1400" t="s">
        <v>110</v>
      </c>
      <c r="AE1400" t="s">
        <v>118</v>
      </c>
      <c r="AG1400" t="s">
        <v>119</v>
      </c>
    </row>
    <row r="1401" spans="1:33" x14ac:dyDescent="0.25">
      <c r="A1401">
        <v>1528115698</v>
      </c>
      <c r="B1401">
        <v>2987093</v>
      </c>
      <c r="C1401" t="s">
        <v>7575</v>
      </c>
      <c r="D1401" t="s">
        <v>7576</v>
      </c>
      <c r="E1401" t="s">
        <v>7577</v>
      </c>
      <c r="G1401" t="s">
        <v>379</v>
      </c>
      <c r="H1401" t="s">
        <v>380</v>
      </c>
      <c r="J1401" t="s">
        <v>381</v>
      </c>
      <c r="L1401" t="s">
        <v>37</v>
      </c>
      <c r="M1401" t="s">
        <v>110</v>
      </c>
      <c r="R1401" t="s">
        <v>7575</v>
      </c>
      <c r="W1401" t="s">
        <v>7577</v>
      </c>
      <c r="X1401" t="s">
        <v>1053</v>
      </c>
      <c r="Y1401" t="s">
        <v>258</v>
      </c>
      <c r="Z1401" t="s">
        <v>114</v>
      </c>
      <c r="AA1401" t="s">
        <v>1054</v>
      </c>
      <c r="AB1401" t="s">
        <v>367</v>
      </c>
      <c r="AC1401" t="s">
        <v>117</v>
      </c>
      <c r="AD1401" t="s">
        <v>110</v>
      </c>
      <c r="AE1401" t="s">
        <v>118</v>
      </c>
      <c r="AG1401" t="s">
        <v>119</v>
      </c>
    </row>
    <row r="1402" spans="1:33" x14ac:dyDescent="0.25">
      <c r="A1402">
        <v>1104028067</v>
      </c>
      <c r="B1402">
        <v>2909566</v>
      </c>
      <c r="C1402" t="s">
        <v>7578</v>
      </c>
      <c r="D1402" t="s">
        <v>7579</v>
      </c>
      <c r="E1402" t="s">
        <v>7580</v>
      </c>
      <c r="G1402" t="s">
        <v>379</v>
      </c>
      <c r="H1402" t="s">
        <v>380</v>
      </c>
      <c r="J1402" t="s">
        <v>381</v>
      </c>
      <c r="L1402" t="s">
        <v>226</v>
      </c>
      <c r="M1402" t="s">
        <v>123</v>
      </c>
      <c r="R1402" t="s">
        <v>7581</v>
      </c>
      <c r="W1402" t="s">
        <v>7580</v>
      </c>
      <c r="X1402" t="s">
        <v>4844</v>
      </c>
      <c r="Y1402" t="s">
        <v>126</v>
      </c>
      <c r="Z1402" t="s">
        <v>114</v>
      </c>
      <c r="AA1402" t="s">
        <v>4845</v>
      </c>
      <c r="AB1402" t="s">
        <v>128</v>
      </c>
      <c r="AC1402" t="s">
        <v>117</v>
      </c>
      <c r="AD1402" t="s">
        <v>110</v>
      </c>
      <c r="AE1402" t="s">
        <v>118</v>
      </c>
      <c r="AG1402" t="s">
        <v>119</v>
      </c>
    </row>
    <row r="1403" spans="1:33" x14ac:dyDescent="0.25">
      <c r="A1403">
        <v>1003813676</v>
      </c>
      <c r="B1403">
        <v>2605250</v>
      </c>
      <c r="C1403" t="s">
        <v>7582</v>
      </c>
      <c r="D1403" t="s">
        <v>7583</v>
      </c>
      <c r="E1403" t="s">
        <v>7584</v>
      </c>
      <c r="G1403" t="s">
        <v>379</v>
      </c>
      <c r="H1403" t="s">
        <v>380</v>
      </c>
      <c r="J1403" t="s">
        <v>381</v>
      </c>
      <c r="L1403" t="s">
        <v>226</v>
      </c>
      <c r="M1403" t="s">
        <v>123</v>
      </c>
      <c r="R1403" t="s">
        <v>7585</v>
      </c>
      <c r="W1403" t="s">
        <v>7584</v>
      </c>
      <c r="X1403" t="s">
        <v>7586</v>
      </c>
      <c r="Y1403" t="s">
        <v>151</v>
      </c>
      <c r="Z1403" t="s">
        <v>114</v>
      </c>
      <c r="AA1403" t="s">
        <v>7587</v>
      </c>
      <c r="AB1403" t="s">
        <v>128</v>
      </c>
      <c r="AC1403" t="s">
        <v>117</v>
      </c>
      <c r="AD1403" t="s">
        <v>110</v>
      </c>
      <c r="AE1403" t="s">
        <v>118</v>
      </c>
      <c r="AG1403" t="s">
        <v>119</v>
      </c>
    </row>
    <row r="1404" spans="1:33" x14ac:dyDescent="0.25">
      <c r="A1404">
        <v>1922385368</v>
      </c>
      <c r="B1404">
        <v>3455098</v>
      </c>
      <c r="C1404" t="s">
        <v>7588</v>
      </c>
      <c r="D1404" t="s">
        <v>7589</v>
      </c>
      <c r="E1404" t="s">
        <v>7590</v>
      </c>
      <c r="G1404" t="s">
        <v>591</v>
      </c>
      <c r="H1404" t="s">
        <v>3438</v>
      </c>
      <c r="L1404" t="s">
        <v>226</v>
      </c>
      <c r="M1404" t="s">
        <v>123</v>
      </c>
      <c r="R1404" t="s">
        <v>7588</v>
      </c>
      <c r="W1404" t="s">
        <v>7590</v>
      </c>
      <c r="X1404" t="s">
        <v>1294</v>
      </c>
      <c r="Y1404" t="s">
        <v>532</v>
      </c>
      <c r="Z1404" t="s">
        <v>114</v>
      </c>
      <c r="AA1404" t="s">
        <v>1295</v>
      </c>
      <c r="AB1404" t="s">
        <v>128</v>
      </c>
      <c r="AC1404" t="s">
        <v>117</v>
      </c>
      <c r="AD1404" t="s">
        <v>110</v>
      </c>
      <c r="AE1404" t="s">
        <v>118</v>
      </c>
      <c r="AF1404" t="s">
        <v>822</v>
      </c>
      <c r="AG1404" t="s">
        <v>119</v>
      </c>
    </row>
    <row r="1405" spans="1:33" x14ac:dyDescent="0.25">
      <c r="A1405">
        <v>1376538553</v>
      </c>
      <c r="B1405">
        <v>3522507</v>
      </c>
      <c r="C1405" t="s">
        <v>7591</v>
      </c>
      <c r="D1405" t="s">
        <v>7592</v>
      </c>
      <c r="E1405" t="s">
        <v>7593</v>
      </c>
      <c r="G1405" t="s">
        <v>591</v>
      </c>
      <c r="H1405" t="s">
        <v>3438</v>
      </c>
      <c r="L1405" t="s">
        <v>226</v>
      </c>
      <c r="M1405" t="s">
        <v>123</v>
      </c>
      <c r="R1405" t="s">
        <v>7591</v>
      </c>
      <c r="W1405" t="s">
        <v>7593</v>
      </c>
      <c r="X1405" t="s">
        <v>1294</v>
      </c>
      <c r="Y1405" t="s">
        <v>532</v>
      </c>
      <c r="Z1405" t="s">
        <v>114</v>
      </c>
      <c r="AA1405" t="s">
        <v>1295</v>
      </c>
      <c r="AB1405" t="s">
        <v>128</v>
      </c>
      <c r="AC1405" t="s">
        <v>117</v>
      </c>
      <c r="AD1405" t="s">
        <v>110</v>
      </c>
      <c r="AE1405" t="s">
        <v>118</v>
      </c>
      <c r="AF1405" t="s">
        <v>822</v>
      </c>
      <c r="AG1405" t="s">
        <v>119</v>
      </c>
    </row>
    <row r="1406" spans="1:33" x14ac:dyDescent="0.25">
      <c r="A1406">
        <v>1104011618</v>
      </c>
      <c r="B1406">
        <v>3166525</v>
      </c>
      <c r="C1406" t="s">
        <v>7594</v>
      </c>
      <c r="D1406" t="s">
        <v>7595</v>
      </c>
      <c r="E1406" t="s">
        <v>7596</v>
      </c>
      <c r="G1406" t="s">
        <v>7597</v>
      </c>
      <c r="H1406" t="s">
        <v>7598</v>
      </c>
      <c r="J1406" t="s">
        <v>7599</v>
      </c>
      <c r="L1406" t="s">
        <v>226</v>
      </c>
      <c r="M1406" t="s">
        <v>123</v>
      </c>
      <c r="R1406" t="s">
        <v>7596</v>
      </c>
      <c r="W1406" t="s">
        <v>7600</v>
      </c>
      <c r="X1406" t="s">
        <v>1411</v>
      </c>
      <c r="Y1406" t="s">
        <v>143</v>
      </c>
      <c r="Z1406" t="s">
        <v>114</v>
      </c>
      <c r="AA1406" t="s">
        <v>1412</v>
      </c>
      <c r="AB1406" t="s">
        <v>128</v>
      </c>
      <c r="AC1406" t="s">
        <v>117</v>
      </c>
      <c r="AD1406" t="s">
        <v>110</v>
      </c>
      <c r="AE1406" t="s">
        <v>118</v>
      </c>
      <c r="AG1406" t="s">
        <v>119</v>
      </c>
    </row>
    <row r="1407" spans="1:33" x14ac:dyDescent="0.25">
      <c r="A1407">
        <v>1053351973</v>
      </c>
      <c r="B1407">
        <v>1424253</v>
      </c>
      <c r="C1407" t="s">
        <v>7601</v>
      </c>
      <c r="D1407" t="s">
        <v>7602</v>
      </c>
      <c r="E1407" t="s">
        <v>7603</v>
      </c>
      <c r="G1407" t="s">
        <v>7604</v>
      </c>
      <c r="H1407" t="s">
        <v>7605</v>
      </c>
      <c r="J1407" t="s">
        <v>7606</v>
      </c>
      <c r="L1407" t="s">
        <v>122</v>
      </c>
      <c r="M1407" t="s">
        <v>110</v>
      </c>
      <c r="R1407" t="s">
        <v>7607</v>
      </c>
      <c r="W1407" t="s">
        <v>7603</v>
      </c>
      <c r="X1407" t="s">
        <v>3663</v>
      </c>
      <c r="Y1407" t="s">
        <v>258</v>
      </c>
      <c r="Z1407" t="s">
        <v>114</v>
      </c>
      <c r="AA1407" t="s">
        <v>3664</v>
      </c>
      <c r="AB1407" t="s">
        <v>128</v>
      </c>
      <c r="AC1407" t="s">
        <v>117</v>
      </c>
      <c r="AD1407" t="s">
        <v>110</v>
      </c>
      <c r="AE1407" t="s">
        <v>118</v>
      </c>
      <c r="AF1407" t="s">
        <v>368</v>
      </c>
      <c r="AG1407" t="s">
        <v>119</v>
      </c>
    </row>
    <row r="1408" spans="1:33" x14ac:dyDescent="0.25">
      <c r="A1408">
        <v>1457374704</v>
      </c>
      <c r="B1408">
        <v>2804617</v>
      </c>
      <c r="C1408" t="s">
        <v>7608</v>
      </c>
      <c r="D1408" t="s">
        <v>7609</v>
      </c>
      <c r="E1408" t="s">
        <v>7610</v>
      </c>
      <c r="G1408" t="s">
        <v>361</v>
      </c>
      <c r="H1408" t="s">
        <v>362</v>
      </c>
      <c r="J1408" t="s">
        <v>363</v>
      </c>
      <c r="L1408" t="s">
        <v>122</v>
      </c>
      <c r="M1408" t="s">
        <v>110</v>
      </c>
      <c r="R1408" t="s">
        <v>7608</v>
      </c>
      <c r="W1408" t="s">
        <v>7610</v>
      </c>
      <c r="X1408" t="s">
        <v>7611</v>
      </c>
      <c r="Y1408" t="s">
        <v>126</v>
      </c>
      <c r="Z1408" t="s">
        <v>114</v>
      </c>
      <c r="AA1408" t="s">
        <v>7612</v>
      </c>
      <c r="AB1408" t="s">
        <v>128</v>
      </c>
      <c r="AC1408" t="s">
        <v>117</v>
      </c>
      <c r="AD1408" t="s">
        <v>110</v>
      </c>
      <c r="AE1408" t="s">
        <v>118</v>
      </c>
      <c r="AF1408" t="s">
        <v>368</v>
      </c>
      <c r="AG1408" t="s">
        <v>119</v>
      </c>
    </row>
    <row r="1409" spans="1:33" x14ac:dyDescent="0.25">
      <c r="A1409">
        <v>1043434731</v>
      </c>
      <c r="B1409">
        <v>2359213</v>
      </c>
      <c r="C1409" t="s">
        <v>7613</v>
      </c>
      <c r="D1409" t="s">
        <v>7614</v>
      </c>
      <c r="E1409" t="s">
        <v>7615</v>
      </c>
      <c r="G1409" t="s">
        <v>7616</v>
      </c>
      <c r="H1409" t="s">
        <v>7617</v>
      </c>
      <c r="J1409" t="s">
        <v>7618</v>
      </c>
      <c r="L1409" t="s">
        <v>226</v>
      </c>
      <c r="M1409" t="s">
        <v>123</v>
      </c>
      <c r="R1409" t="s">
        <v>7619</v>
      </c>
      <c r="W1409" t="s">
        <v>7615</v>
      </c>
      <c r="X1409" t="s">
        <v>7620</v>
      </c>
      <c r="Y1409" t="s">
        <v>126</v>
      </c>
      <c r="Z1409" t="s">
        <v>114</v>
      </c>
      <c r="AA1409" t="s">
        <v>7621</v>
      </c>
      <c r="AB1409" t="s">
        <v>128</v>
      </c>
      <c r="AC1409" t="s">
        <v>117</v>
      </c>
      <c r="AD1409" t="s">
        <v>110</v>
      </c>
      <c r="AE1409" t="s">
        <v>118</v>
      </c>
      <c r="AF1409" t="s">
        <v>368</v>
      </c>
      <c r="AG1409" t="s">
        <v>119</v>
      </c>
    </row>
    <row r="1410" spans="1:33" x14ac:dyDescent="0.25">
      <c r="A1410">
        <v>1164486353</v>
      </c>
      <c r="B1410">
        <v>2661916</v>
      </c>
      <c r="C1410" t="s">
        <v>7622</v>
      </c>
      <c r="D1410" t="s">
        <v>7623</v>
      </c>
      <c r="E1410" t="s">
        <v>7624</v>
      </c>
      <c r="G1410" t="s">
        <v>7625</v>
      </c>
      <c r="H1410" t="s">
        <v>7626</v>
      </c>
      <c r="J1410" t="s">
        <v>7627</v>
      </c>
      <c r="L1410" t="s">
        <v>226</v>
      </c>
      <c r="M1410" t="s">
        <v>123</v>
      </c>
      <c r="R1410" t="s">
        <v>7628</v>
      </c>
      <c r="W1410" t="s">
        <v>7624</v>
      </c>
      <c r="Y1410" t="s">
        <v>258</v>
      </c>
      <c r="Z1410" t="s">
        <v>114</v>
      </c>
      <c r="AA1410" t="s">
        <v>7629</v>
      </c>
      <c r="AB1410" t="s">
        <v>128</v>
      </c>
      <c r="AC1410" t="s">
        <v>117</v>
      </c>
      <c r="AD1410" t="s">
        <v>110</v>
      </c>
      <c r="AE1410" t="s">
        <v>118</v>
      </c>
      <c r="AF1410" t="s">
        <v>368</v>
      </c>
      <c r="AG1410" t="s">
        <v>119</v>
      </c>
    </row>
    <row r="1411" spans="1:33" x14ac:dyDescent="0.25">
      <c r="A1411">
        <v>1427135268</v>
      </c>
      <c r="B1411">
        <v>2218124</v>
      </c>
      <c r="C1411" t="s">
        <v>7630</v>
      </c>
      <c r="D1411" t="s">
        <v>7631</v>
      </c>
      <c r="E1411" t="s">
        <v>7632</v>
      </c>
      <c r="G1411" t="s">
        <v>7633</v>
      </c>
      <c r="H1411" t="s">
        <v>7634</v>
      </c>
      <c r="J1411" t="s">
        <v>7635</v>
      </c>
      <c r="L1411" t="s">
        <v>226</v>
      </c>
      <c r="M1411" t="s">
        <v>123</v>
      </c>
      <c r="R1411" t="s">
        <v>7636</v>
      </c>
      <c r="W1411" t="s">
        <v>7632</v>
      </c>
      <c r="X1411" t="s">
        <v>7637</v>
      </c>
      <c r="Y1411" t="s">
        <v>143</v>
      </c>
      <c r="Z1411" t="s">
        <v>114</v>
      </c>
      <c r="AA1411" t="s">
        <v>7638</v>
      </c>
      <c r="AB1411" t="s">
        <v>128</v>
      </c>
      <c r="AC1411" t="s">
        <v>117</v>
      </c>
      <c r="AD1411" t="s">
        <v>110</v>
      </c>
      <c r="AE1411" t="s">
        <v>118</v>
      </c>
      <c r="AF1411" t="s">
        <v>368</v>
      </c>
      <c r="AG1411" t="s">
        <v>119</v>
      </c>
    </row>
    <row r="1412" spans="1:33" x14ac:dyDescent="0.25">
      <c r="A1412">
        <v>1679671333</v>
      </c>
      <c r="B1412">
        <v>696704</v>
      </c>
      <c r="C1412" t="s">
        <v>7639</v>
      </c>
      <c r="D1412" t="s">
        <v>7640</v>
      </c>
      <c r="E1412" t="s">
        <v>7641</v>
      </c>
      <c r="G1412" t="s">
        <v>7642</v>
      </c>
      <c r="H1412" t="s">
        <v>7643</v>
      </c>
      <c r="J1412" t="s">
        <v>7644</v>
      </c>
      <c r="L1412" t="s">
        <v>122</v>
      </c>
      <c r="M1412" t="s">
        <v>110</v>
      </c>
      <c r="R1412" t="s">
        <v>7645</v>
      </c>
      <c r="W1412" t="s">
        <v>7646</v>
      </c>
      <c r="X1412" t="s">
        <v>7647</v>
      </c>
      <c r="Y1412" t="s">
        <v>374</v>
      </c>
      <c r="Z1412" t="s">
        <v>114</v>
      </c>
      <c r="AA1412" t="s">
        <v>7648</v>
      </c>
      <c r="AB1412" t="s">
        <v>128</v>
      </c>
      <c r="AC1412" t="s">
        <v>117</v>
      </c>
      <c r="AD1412" t="s">
        <v>110</v>
      </c>
      <c r="AE1412" t="s">
        <v>118</v>
      </c>
      <c r="AF1412" t="s">
        <v>368</v>
      </c>
      <c r="AG1412" t="s">
        <v>119</v>
      </c>
    </row>
    <row r="1413" spans="1:33" x14ac:dyDescent="0.25">
      <c r="A1413">
        <v>1508081126</v>
      </c>
      <c r="B1413">
        <v>2728701</v>
      </c>
      <c r="C1413" t="s">
        <v>7649</v>
      </c>
      <c r="D1413" t="s">
        <v>7650</v>
      </c>
      <c r="E1413" t="s">
        <v>7651</v>
      </c>
      <c r="G1413" t="s">
        <v>7652</v>
      </c>
      <c r="H1413" t="s">
        <v>7653</v>
      </c>
      <c r="J1413" t="s">
        <v>7654</v>
      </c>
      <c r="L1413" t="s">
        <v>226</v>
      </c>
      <c r="M1413" t="s">
        <v>123</v>
      </c>
      <c r="R1413" t="s">
        <v>7655</v>
      </c>
      <c r="W1413" t="s">
        <v>7651</v>
      </c>
      <c r="X1413" t="s">
        <v>7656</v>
      </c>
      <c r="Y1413" t="s">
        <v>126</v>
      </c>
      <c r="Z1413" t="s">
        <v>114</v>
      </c>
      <c r="AA1413" t="s">
        <v>7657</v>
      </c>
      <c r="AB1413" t="s">
        <v>128</v>
      </c>
      <c r="AC1413" t="s">
        <v>117</v>
      </c>
      <c r="AD1413" t="s">
        <v>110</v>
      </c>
      <c r="AE1413" t="s">
        <v>118</v>
      </c>
      <c r="AG1413" t="s">
        <v>119</v>
      </c>
    </row>
    <row r="1414" spans="1:33" x14ac:dyDescent="0.25">
      <c r="A1414">
        <v>1497904361</v>
      </c>
      <c r="B1414">
        <v>3061209</v>
      </c>
      <c r="C1414" t="s">
        <v>7658</v>
      </c>
      <c r="D1414" t="s">
        <v>7659</v>
      </c>
      <c r="E1414" t="s">
        <v>7660</v>
      </c>
      <c r="G1414" t="s">
        <v>591</v>
      </c>
      <c r="H1414" t="s">
        <v>592</v>
      </c>
      <c r="L1414" t="s">
        <v>37</v>
      </c>
      <c r="M1414" t="s">
        <v>110</v>
      </c>
      <c r="R1414" t="s">
        <v>7658</v>
      </c>
      <c r="W1414" t="s">
        <v>7660</v>
      </c>
      <c r="X1414" t="s">
        <v>7661</v>
      </c>
      <c r="Y1414" t="s">
        <v>126</v>
      </c>
      <c r="Z1414" t="s">
        <v>114</v>
      </c>
      <c r="AA1414" t="s">
        <v>7662</v>
      </c>
      <c r="AB1414" t="s">
        <v>367</v>
      </c>
      <c r="AC1414" t="s">
        <v>117</v>
      </c>
      <c r="AD1414" t="s">
        <v>110</v>
      </c>
      <c r="AE1414" t="s">
        <v>118</v>
      </c>
      <c r="AF1414" t="s">
        <v>822</v>
      </c>
      <c r="AG1414" t="s">
        <v>119</v>
      </c>
    </row>
    <row r="1415" spans="1:33" x14ac:dyDescent="0.25">
      <c r="A1415">
        <v>1104263128</v>
      </c>
      <c r="C1415" t="s">
        <v>7663</v>
      </c>
      <c r="G1415" t="s">
        <v>591</v>
      </c>
      <c r="H1415" t="s">
        <v>592</v>
      </c>
      <c r="K1415" t="s">
        <v>165</v>
      </c>
      <c r="L1415" t="s">
        <v>166</v>
      </c>
      <c r="M1415" t="s">
        <v>110</v>
      </c>
      <c r="R1415" t="s">
        <v>7663</v>
      </c>
      <c r="S1415" t="s">
        <v>7664</v>
      </c>
      <c r="T1415" t="s">
        <v>151</v>
      </c>
      <c r="U1415" t="s">
        <v>114</v>
      </c>
      <c r="V1415">
        <v>113544238</v>
      </c>
      <c r="AC1415" t="s">
        <v>117</v>
      </c>
      <c r="AD1415" t="s">
        <v>110</v>
      </c>
      <c r="AE1415" t="s">
        <v>169</v>
      </c>
      <c r="AF1415" t="s">
        <v>822</v>
      </c>
      <c r="AG1415" t="s">
        <v>119</v>
      </c>
    </row>
    <row r="1416" spans="1:33" x14ac:dyDescent="0.25">
      <c r="A1416">
        <v>1114244712</v>
      </c>
      <c r="B1416">
        <v>3207509</v>
      </c>
      <c r="C1416" t="s">
        <v>7665</v>
      </c>
      <c r="D1416" t="s">
        <v>7666</v>
      </c>
      <c r="E1416" t="s">
        <v>7667</v>
      </c>
      <c r="G1416" t="s">
        <v>591</v>
      </c>
      <c r="H1416" t="s">
        <v>592</v>
      </c>
      <c r="L1416" t="s">
        <v>37</v>
      </c>
      <c r="M1416" t="s">
        <v>110</v>
      </c>
      <c r="R1416" t="s">
        <v>7665</v>
      </c>
      <c r="W1416" t="s">
        <v>7667</v>
      </c>
      <c r="X1416" t="s">
        <v>7668</v>
      </c>
      <c r="Y1416" t="s">
        <v>1811</v>
      </c>
      <c r="Z1416" t="s">
        <v>114</v>
      </c>
      <c r="AA1416" t="s">
        <v>7669</v>
      </c>
      <c r="AB1416" t="s">
        <v>367</v>
      </c>
      <c r="AC1416" t="s">
        <v>117</v>
      </c>
      <c r="AD1416" t="s">
        <v>110</v>
      </c>
      <c r="AE1416" t="s">
        <v>118</v>
      </c>
      <c r="AF1416" t="s">
        <v>822</v>
      </c>
      <c r="AG1416" t="s">
        <v>119</v>
      </c>
    </row>
    <row r="1417" spans="1:33" x14ac:dyDescent="0.25">
      <c r="A1417">
        <v>1134356736</v>
      </c>
      <c r="B1417">
        <v>3132107</v>
      </c>
      <c r="C1417" t="s">
        <v>7670</v>
      </c>
      <c r="D1417" t="s">
        <v>7671</v>
      </c>
      <c r="E1417" t="s">
        <v>7670</v>
      </c>
      <c r="G1417" t="s">
        <v>591</v>
      </c>
      <c r="H1417" t="s">
        <v>592</v>
      </c>
      <c r="L1417" t="s">
        <v>37</v>
      </c>
      <c r="M1417" t="s">
        <v>110</v>
      </c>
      <c r="R1417" t="s">
        <v>7670</v>
      </c>
      <c r="W1417" t="s">
        <v>7670</v>
      </c>
      <c r="X1417" t="s">
        <v>6942</v>
      </c>
      <c r="Y1417" t="s">
        <v>126</v>
      </c>
      <c r="Z1417" t="s">
        <v>114</v>
      </c>
      <c r="AA1417" t="s">
        <v>6943</v>
      </c>
      <c r="AB1417" t="s">
        <v>367</v>
      </c>
      <c r="AC1417" t="s">
        <v>117</v>
      </c>
      <c r="AD1417" t="s">
        <v>110</v>
      </c>
      <c r="AE1417" t="s">
        <v>118</v>
      </c>
      <c r="AF1417" t="s">
        <v>822</v>
      </c>
      <c r="AG1417" t="s">
        <v>119</v>
      </c>
    </row>
    <row r="1418" spans="1:33" x14ac:dyDescent="0.25">
      <c r="A1418">
        <v>1548546070</v>
      </c>
      <c r="B1418">
        <v>3949828</v>
      </c>
      <c r="C1418" t="s">
        <v>7672</v>
      </c>
      <c r="D1418" t="s">
        <v>7673</v>
      </c>
      <c r="E1418" t="s">
        <v>7672</v>
      </c>
      <c r="G1418" t="s">
        <v>283</v>
      </c>
      <c r="H1418" t="s">
        <v>284</v>
      </c>
      <c r="J1418" t="s">
        <v>285</v>
      </c>
      <c r="L1418" t="s">
        <v>140</v>
      </c>
      <c r="M1418" t="s">
        <v>110</v>
      </c>
      <c r="R1418" t="s">
        <v>7672</v>
      </c>
      <c r="W1418" t="s">
        <v>7674</v>
      </c>
      <c r="X1418" t="s">
        <v>302</v>
      </c>
      <c r="Y1418" t="s">
        <v>303</v>
      </c>
      <c r="Z1418" t="s">
        <v>114</v>
      </c>
      <c r="AA1418" t="s">
        <v>304</v>
      </c>
      <c r="AB1418" t="s">
        <v>128</v>
      </c>
      <c r="AC1418" t="s">
        <v>117</v>
      </c>
      <c r="AD1418" t="s">
        <v>110</v>
      </c>
      <c r="AE1418" t="s">
        <v>118</v>
      </c>
      <c r="AG1418" t="s">
        <v>119</v>
      </c>
    </row>
    <row r="1419" spans="1:33" x14ac:dyDescent="0.25">
      <c r="A1419">
        <v>1558318246</v>
      </c>
      <c r="B1419">
        <v>2086304</v>
      </c>
      <c r="C1419" t="s">
        <v>7675</v>
      </c>
      <c r="D1419" t="s">
        <v>7676</v>
      </c>
      <c r="E1419" t="s">
        <v>7677</v>
      </c>
      <c r="G1419" t="s">
        <v>283</v>
      </c>
      <c r="H1419" t="s">
        <v>284</v>
      </c>
      <c r="J1419" t="s">
        <v>285</v>
      </c>
      <c r="L1419" t="s">
        <v>122</v>
      </c>
      <c r="M1419" t="s">
        <v>110</v>
      </c>
      <c r="R1419" t="s">
        <v>7675</v>
      </c>
      <c r="W1419" t="s">
        <v>7677</v>
      </c>
      <c r="X1419" t="s">
        <v>4318</v>
      </c>
      <c r="Y1419" t="s">
        <v>258</v>
      </c>
      <c r="Z1419" t="s">
        <v>114</v>
      </c>
      <c r="AA1419" t="s">
        <v>2230</v>
      </c>
      <c r="AB1419" t="s">
        <v>128</v>
      </c>
      <c r="AC1419" t="s">
        <v>117</v>
      </c>
      <c r="AD1419" t="s">
        <v>110</v>
      </c>
      <c r="AE1419" t="s">
        <v>118</v>
      </c>
      <c r="AG1419" t="s">
        <v>119</v>
      </c>
    </row>
    <row r="1420" spans="1:33" x14ac:dyDescent="0.25">
      <c r="A1420">
        <v>1558372904</v>
      </c>
      <c r="B1420">
        <v>1704250</v>
      </c>
      <c r="C1420" t="s">
        <v>7678</v>
      </c>
      <c r="D1420" t="s">
        <v>7679</v>
      </c>
      <c r="E1420" t="s">
        <v>7680</v>
      </c>
      <c r="G1420" t="s">
        <v>283</v>
      </c>
      <c r="H1420" t="s">
        <v>284</v>
      </c>
      <c r="J1420" t="s">
        <v>285</v>
      </c>
      <c r="L1420" t="s">
        <v>140</v>
      </c>
      <c r="M1420" t="s">
        <v>110</v>
      </c>
      <c r="R1420" t="s">
        <v>7678</v>
      </c>
      <c r="W1420" t="s">
        <v>7681</v>
      </c>
      <c r="X1420" t="s">
        <v>7682</v>
      </c>
      <c r="Y1420" t="s">
        <v>258</v>
      </c>
      <c r="Z1420" t="s">
        <v>114</v>
      </c>
      <c r="AA1420" t="s">
        <v>5745</v>
      </c>
      <c r="AB1420" t="s">
        <v>128</v>
      </c>
      <c r="AC1420" t="s">
        <v>117</v>
      </c>
      <c r="AD1420" t="s">
        <v>110</v>
      </c>
      <c r="AE1420" t="s">
        <v>118</v>
      </c>
      <c r="AG1420" t="s">
        <v>119</v>
      </c>
    </row>
    <row r="1421" spans="1:33" x14ac:dyDescent="0.25">
      <c r="A1421">
        <v>1578655007</v>
      </c>
      <c r="B1421">
        <v>1571360</v>
      </c>
      <c r="C1421" t="s">
        <v>7683</v>
      </c>
      <c r="D1421" t="s">
        <v>7684</v>
      </c>
      <c r="E1421" t="s">
        <v>7685</v>
      </c>
      <c r="G1421" t="s">
        <v>283</v>
      </c>
      <c r="H1421" t="s">
        <v>284</v>
      </c>
      <c r="J1421" t="s">
        <v>285</v>
      </c>
      <c r="L1421" t="s">
        <v>109</v>
      </c>
      <c r="M1421" t="s">
        <v>110</v>
      </c>
      <c r="R1421" t="s">
        <v>7683</v>
      </c>
      <c r="W1421" t="s">
        <v>7685</v>
      </c>
      <c r="X1421" t="s">
        <v>297</v>
      </c>
      <c r="Y1421" t="s">
        <v>258</v>
      </c>
      <c r="Z1421" t="s">
        <v>114</v>
      </c>
      <c r="AA1421" t="s">
        <v>298</v>
      </c>
      <c r="AB1421" t="s">
        <v>128</v>
      </c>
      <c r="AC1421" t="s">
        <v>117</v>
      </c>
      <c r="AD1421" t="s">
        <v>110</v>
      </c>
      <c r="AE1421" t="s">
        <v>118</v>
      </c>
      <c r="AG1421" t="s">
        <v>119</v>
      </c>
    </row>
    <row r="1422" spans="1:33" x14ac:dyDescent="0.25">
      <c r="A1422">
        <v>1588626451</v>
      </c>
      <c r="B1422">
        <v>1040000</v>
      </c>
      <c r="C1422" t="s">
        <v>7686</v>
      </c>
      <c r="D1422" t="s">
        <v>7687</v>
      </c>
      <c r="E1422" t="s">
        <v>7688</v>
      </c>
      <c r="G1422" t="s">
        <v>283</v>
      </c>
      <c r="H1422" t="s">
        <v>284</v>
      </c>
      <c r="J1422" t="s">
        <v>285</v>
      </c>
      <c r="L1422" t="s">
        <v>234</v>
      </c>
      <c r="M1422" t="s">
        <v>123</v>
      </c>
      <c r="R1422" t="s">
        <v>7686</v>
      </c>
      <c r="W1422" t="s">
        <v>7689</v>
      </c>
      <c r="X1422" t="s">
        <v>7690</v>
      </c>
      <c r="Y1422" t="s">
        <v>258</v>
      </c>
      <c r="Z1422" t="s">
        <v>114</v>
      </c>
      <c r="AA1422" t="s">
        <v>7691</v>
      </c>
      <c r="AB1422" t="s">
        <v>128</v>
      </c>
      <c r="AC1422" t="s">
        <v>117</v>
      </c>
      <c r="AD1422" t="s">
        <v>110</v>
      </c>
      <c r="AE1422" t="s">
        <v>118</v>
      </c>
      <c r="AG1422" t="s">
        <v>119</v>
      </c>
    </row>
    <row r="1423" spans="1:33" x14ac:dyDescent="0.25">
      <c r="A1423">
        <v>1588639751</v>
      </c>
      <c r="B1423">
        <v>1707139</v>
      </c>
      <c r="C1423" t="s">
        <v>7692</v>
      </c>
      <c r="D1423" t="s">
        <v>7693</v>
      </c>
      <c r="E1423" t="s">
        <v>7694</v>
      </c>
      <c r="G1423" t="s">
        <v>283</v>
      </c>
      <c r="H1423" t="s">
        <v>284</v>
      </c>
      <c r="J1423" t="s">
        <v>285</v>
      </c>
      <c r="L1423" t="s">
        <v>226</v>
      </c>
      <c r="M1423" t="s">
        <v>110</v>
      </c>
      <c r="R1423" t="s">
        <v>7692</v>
      </c>
      <c r="W1423" t="s">
        <v>7695</v>
      </c>
      <c r="X1423" t="s">
        <v>7696</v>
      </c>
      <c r="Y1423" t="s">
        <v>258</v>
      </c>
      <c r="Z1423" t="s">
        <v>114</v>
      </c>
      <c r="AA1423" t="s">
        <v>298</v>
      </c>
      <c r="AB1423" t="s">
        <v>128</v>
      </c>
      <c r="AC1423" t="s">
        <v>117</v>
      </c>
      <c r="AD1423" t="s">
        <v>110</v>
      </c>
      <c r="AE1423" t="s">
        <v>118</v>
      </c>
      <c r="AG1423" t="s">
        <v>119</v>
      </c>
    </row>
    <row r="1424" spans="1:33" x14ac:dyDescent="0.25">
      <c r="A1424">
        <v>1588657415</v>
      </c>
      <c r="B1424">
        <v>1600004</v>
      </c>
      <c r="C1424" t="s">
        <v>7697</v>
      </c>
      <c r="D1424" t="s">
        <v>7698</v>
      </c>
      <c r="E1424" t="s">
        <v>7699</v>
      </c>
      <c r="G1424" t="s">
        <v>283</v>
      </c>
      <c r="H1424" t="s">
        <v>284</v>
      </c>
      <c r="J1424" t="s">
        <v>285</v>
      </c>
      <c r="L1424" t="s">
        <v>122</v>
      </c>
      <c r="M1424" t="s">
        <v>110</v>
      </c>
      <c r="R1424" t="s">
        <v>7697</v>
      </c>
      <c r="W1424" t="s">
        <v>7699</v>
      </c>
      <c r="X1424" t="s">
        <v>7700</v>
      </c>
      <c r="Y1424" t="s">
        <v>2547</v>
      </c>
      <c r="Z1424" t="s">
        <v>114</v>
      </c>
      <c r="AA1424">
        <v>10595</v>
      </c>
      <c r="AB1424" t="s">
        <v>128</v>
      </c>
      <c r="AC1424" t="s">
        <v>117</v>
      </c>
      <c r="AD1424" t="s">
        <v>110</v>
      </c>
      <c r="AE1424" t="s">
        <v>118</v>
      </c>
      <c r="AG1424" t="s">
        <v>119</v>
      </c>
    </row>
    <row r="1425" spans="1:33" x14ac:dyDescent="0.25">
      <c r="A1425">
        <v>1588667133</v>
      </c>
      <c r="B1425">
        <v>2954465</v>
      </c>
      <c r="C1425" t="s">
        <v>7701</v>
      </c>
      <c r="D1425" t="s">
        <v>7702</v>
      </c>
      <c r="E1425" t="s">
        <v>7703</v>
      </c>
      <c r="G1425" t="s">
        <v>283</v>
      </c>
      <c r="H1425" t="s">
        <v>284</v>
      </c>
      <c r="J1425" t="s">
        <v>285</v>
      </c>
      <c r="L1425" t="s">
        <v>226</v>
      </c>
      <c r="M1425" t="s">
        <v>110</v>
      </c>
      <c r="R1425" t="s">
        <v>7701</v>
      </c>
      <c r="W1425" t="s">
        <v>7703</v>
      </c>
      <c r="X1425" t="s">
        <v>7704</v>
      </c>
      <c r="Y1425" t="s">
        <v>258</v>
      </c>
      <c r="Z1425" t="s">
        <v>114</v>
      </c>
      <c r="AA1425" t="s">
        <v>3990</v>
      </c>
      <c r="AB1425" t="s">
        <v>128</v>
      </c>
      <c r="AC1425" t="s">
        <v>117</v>
      </c>
      <c r="AD1425" t="s">
        <v>110</v>
      </c>
      <c r="AE1425" t="s">
        <v>118</v>
      </c>
      <c r="AG1425" t="s">
        <v>119</v>
      </c>
    </row>
    <row r="1426" spans="1:33" x14ac:dyDescent="0.25">
      <c r="A1426">
        <v>1588892988</v>
      </c>
      <c r="B1426">
        <v>3694777</v>
      </c>
      <c r="C1426" t="s">
        <v>7705</v>
      </c>
      <c r="D1426" t="s">
        <v>7706</v>
      </c>
      <c r="E1426" t="s">
        <v>7707</v>
      </c>
      <c r="G1426" t="s">
        <v>283</v>
      </c>
      <c r="H1426" t="s">
        <v>284</v>
      </c>
      <c r="J1426" t="s">
        <v>285</v>
      </c>
      <c r="L1426" t="s">
        <v>109</v>
      </c>
      <c r="M1426" t="s">
        <v>110</v>
      </c>
      <c r="R1426" t="s">
        <v>7705</v>
      </c>
      <c r="W1426" t="s">
        <v>7707</v>
      </c>
      <c r="X1426" t="s">
        <v>7708</v>
      </c>
      <c r="Y1426" t="s">
        <v>7709</v>
      </c>
      <c r="Z1426" t="s">
        <v>114</v>
      </c>
      <c r="AA1426" t="s">
        <v>7710</v>
      </c>
      <c r="AB1426" t="s">
        <v>128</v>
      </c>
      <c r="AC1426" t="s">
        <v>117</v>
      </c>
      <c r="AD1426" t="s">
        <v>110</v>
      </c>
      <c r="AE1426" t="s">
        <v>118</v>
      </c>
      <c r="AG1426" t="s">
        <v>119</v>
      </c>
    </row>
    <row r="1427" spans="1:33" x14ac:dyDescent="0.25">
      <c r="A1427">
        <v>1609175090</v>
      </c>
      <c r="B1427">
        <v>3643923</v>
      </c>
      <c r="C1427" t="s">
        <v>7711</v>
      </c>
      <c r="D1427" t="s">
        <v>7712</v>
      </c>
      <c r="E1427" t="s">
        <v>7711</v>
      </c>
      <c r="G1427" t="s">
        <v>283</v>
      </c>
      <c r="H1427" t="s">
        <v>284</v>
      </c>
      <c r="J1427" t="s">
        <v>285</v>
      </c>
      <c r="L1427" t="s">
        <v>140</v>
      </c>
      <c r="M1427" t="s">
        <v>110</v>
      </c>
      <c r="R1427" t="s">
        <v>7711</v>
      </c>
      <c r="W1427" t="s">
        <v>7711</v>
      </c>
      <c r="X1427" t="s">
        <v>302</v>
      </c>
      <c r="Y1427" t="s">
        <v>303</v>
      </c>
      <c r="Z1427" t="s">
        <v>114</v>
      </c>
      <c r="AA1427" t="s">
        <v>304</v>
      </c>
      <c r="AB1427" t="s">
        <v>128</v>
      </c>
      <c r="AC1427" t="s">
        <v>117</v>
      </c>
      <c r="AD1427" t="s">
        <v>110</v>
      </c>
      <c r="AE1427" t="s">
        <v>118</v>
      </c>
      <c r="AG1427" t="s">
        <v>119</v>
      </c>
    </row>
    <row r="1428" spans="1:33" x14ac:dyDescent="0.25">
      <c r="A1428">
        <v>1609931161</v>
      </c>
      <c r="B1428">
        <v>385415</v>
      </c>
      <c r="C1428" t="s">
        <v>7713</v>
      </c>
      <c r="D1428" t="s">
        <v>7714</v>
      </c>
      <c r="E1428" t="s">
        <v>7715</v>
      </c>
      <c r="G1428" t="s">
        <v>283</v>
      </c>
      <c r="H1428" t="s">
        <v>284</v>
      </c>
      <c r="J1428" t="s">
        <v>285</v>
      </c>
      <c r="L1428" t="s">
        <v>140</v>
      </c>
      <c r="M1428" t="s">
        <v>110</v>
      </c>
      <c r="W1428" t="s">
        <v>7716</v>
      </c>
      <c r="X1428" t="s">
        <v>7717</v>
      </c>
      <c r="Y1428" t="s">
        <v>258</v>
      </c>
      <c r="Z1428" t="s">
        <v>114</v>
      </c>
      <c r="AA1428" t="s">
        <v>2027</v>
      </c>
      <c r="AB1428" t="s">
        <v>128</v>
      </c>
      <c r="AC1428" t="s">
        <v>117</v>
      </c>
      <c r="AD1428" t="s">
        <v>110</v>
      </c>
      <c r="AE1428" t="s">
        <v>118</v>
      </c>
      <c r="AG1428" t="s">
        <v>119</v>
      </c>
    </row>
    <row r="1429" spans="1:33" x14ac:dyDescent="0.25">
      <c r="A1429">
        <v>1609977933</v>
      </c>
      <c r="B1429">
        <v>1502074</v>
      </c>
      <c r="C1429" t="s">
        <v>7718</v>
      </c>
      <c r="D1429" t="s">
        <v>7719</v>
      </c>
      <c r="E1429" t="s">
        <v>7720</v>
      </c>
      <c r="G1429" t="s">
        <v>283</v>
      </c>
      <c r="H1429" t="s">
        <v>284</v>
      </c>
      <c r="J1429" t="s">
        <v>285</v>
      </c>
      <c r="L1429" t="s">
        <v>122</v>
      </c>
      <c r="M1429" t="s">
        <v>110</v>
      </c>
      <c r="R1429" t="s">
        <v>7718</v>
      </c>
      <c r="W1429" t="s">
        <v>7720</v>
      </c>
      <c r="X1429" t="s">
        <v>7721</v>
      </c>
      <c r="Y1429" t="s">
        <v>5053</v>
      </c>
      <c r="Z1429" t="s">
        <v>114</v>
      </c>
      <c r="AA1429" t="s">
        <v>7722</v>
      </c>
      <c r="AB1429" t="s">
        <v>128</v>
      </c>
      <c r="AC1429" t="s">
        <v>117</v>
      </c>
      <c r="AD1429" t="s">
        <v>110</v>
      </c>
      <c r="AE1429" t="s">
        <v>118</v>
      </c>
      <c r="AG1429" t="s">
        <v>119</v>
      </c>
    </row>
    <row r="1430" spans="1:33" x14ac:dyDescent="0.25">
      <c r="A1430">
        <v>1619051232</v>
      </c>
      <c r="B1430">
        <v>3083974</v>
      </c>
      <c r="C1430" t="s">
        <v>7723</v>
      </c>
      <c r="D1430" t="s">
        <v>7724</v>
      </c>
      <c r="E1430" t="s">
        <v>7725</v>
      </c>
      <c r="G1430" t="s">
        <v>283</v>
      </c>
      <c r="H1430" t="s">
        <v>284</v>
      </c>
      <c r="J1430" t="s">
        <v>285</v>
      </c>
      <c r="L1430" t="s">
        <v>122</v>
      </c>
      <c r="M1430" t="s">
        <v>110</v>
      </c>
      <c r="R1430" t="s">
        <v>7723</v>
      </c>
      <c r="W1430" t="s">
        <v>7725</v>
      </c>
      <c r="X1430" t="s">
        <v>297</v>
      </c>
      <c r="Y1430" t="s">
        <v>258</v>
      </c>
      <c r="Z1430" t="s">
        <v>114</v>
      </c>
      <c r="AA1430" t="s">
        <v>298</v>
      </c>
      <c r="AB1430" t="s">
        <v>128</v>
      </c>
      <c r="AC1430" t="s">
        <v>117</v>
      </c>
      <c r="AD1430" t="s">
        <v>110</v>
      </c>
      <c r="AE1430" t="s">
        <v>118</v>
      </c>
      <c r="AG1430" t="s">
        <v>119</v>
      </c>
    </row>
    <row r="1431" spans="1:33" x14ac:dyDescent="0.25">
      <c r="A1431">
        <v>1619909512</v>
      </c>
      <c r="B1431">
        <v>599500</v>
      </c>
      <c r="C1431" t="s">
        <v>7726</v>
      </c>
      <c r="D1431" t="s">
        <v>7727</v>
      </c>
      <c r="E1431" t="s">
        <v>7728</v>
      </c>
      <c r="G1431" t="s">
        <v>283</v>
      </c>
      <c r="H1431" t="s">
        <v>284</v>
      </c>
      <c r="J1431" t="s">
        <v>285</v>
      </c>
      <c r="L1431" t="s">
        <v>226</v>
      </c>
      <c r="M1431" t="s">
        <v>110</v>
      </c>
      <c r="R1431" t="s">
        <v>7726</v>
      </c>
      <c r="W1431" t="s">
        <v>7728</v>
      </c>
      <c r="X1431" t="s">
        <v>1376</v>
      </c>
      <c r="Y1431" t="s">
        <v>258</v>
      </c>
      <c r="Z1431" t="s">
        <v>114</v>
      </c>
      <c r="AA1431" t="s">
        <v>1377</v>
      </c>
      <c r="AB1431" t="s">
        <v>128</v>
      </c>
      <c r="AC1431" t="s">
        <v>117</v>
      </c>
      <c r="AD1431" t="s">
        <v>110</v>
      </c>
      <c r="AE1431" t="s">
        <v>118</v>
      </c>
      <c r="AG1431" t="s">
        <v>119</v>
      </c>
    </row>
    <row r="1432" spans="1:33" x14ac:dyDescent="0.25">
      <c r="A1432">
        <v>1629033501</v>
      </c>
      <c r="B1432">
        <v>2423967</v>
      </c>
      <c r="C1432" t="s">
        <v>7729</v>
      </c>
      <c r="D1432" t="s">
        <v>7730</v>
      </c>
      <c r="E1432" t="s">
        <v>7731</v>
      </c>
      <c r="G1432" t="s">
        <v>283</v>
      </c>
      <c r="H1432" t="s">
        <v>284</v>
      </c>
      <c r="J1432" t="s">
        <v>285</v>
      </c>
      <c r="L1432" t="s">
        <v>122</v>
      </c>
      <c r="M1432" t="s">
        <v>110</v>
      </c>
      <c r="R1432" t="s">
        <v>7729</v>
      </c>
      <c r="W1432" t="s">
        <v>7731</v>
      </c>
      <c r="X1432" t="s">
        <v>7732</v>
      </c>
      <c r="Y1432" t="s">
        <v>258</v>
      </c>
      <c r="Z1432" t="s">
        <v>114</v>
      </c>
      <c r="AA1432" t="s">
        <v>1352</v>
      </c>
      <c r="AB1432" t="s">
        <v>128</v>
      </c>
      <c r="AC1432" t="s">
        <v>117</v>
      </c>
      <c r="AD1432" t="s">
        <v>110</v>
      </c>
      <c r="AE1432" t="s">
        <v>118</v>
      </c>
      <c r="AG1432" t="s">
        <v>119</v>
      </c>
    </row>
    <row r="1433" spans="1:33" x14ac:dyDescent="0.25">
      <c r="A1433">
        <v>1629094289</v>
      </c>
      <c r="B1433">
        <v>2934614</v>
      </c>
      <c r="C1433" t="s">
        <v>7733</v>
      </c>
      <c r="D1433" t="s">
        <v>7734</v>
      </c>
      <c r="E1433" t="s">
        <v>7735</v>
      </c>
      <c r="G1433" t="s">
        <v>283</v>
      </c>
      <c r="H1433" t="s">
        <v>284</v>
      </c>
      <c r="J1433" t="s">
        <v>285</v>
      </c>
      <c r="L1433" t="s">
        <v>122</v>
      </c>
      <c r="M1433" t="s">
        <v>110</v>
      </c>
      <c r="R1433" t="s">
        <v>7733</v>
      </c>
      <c r="W1433" t="s">
        <v>7736</v>
      </c>
      <c r="X1433" t="s">
        <v>7737</v>
      </c>
      <c r="Y1433" t="s">
        <v>615</v>
      </c>
      <c r="Z1433" t="s">
        <v>114</v>
      </c>
      <c r="AA1433" t="s">
        <v>7738</v>
      </c>
      <c r="AB1433" t="s">
        <v>128</v>
      </c>
      <c r="AC1433" t="s">
        <v>117</v>
      </c>
      <c r="AD1433" t="s">
        <v>110</v>
      </c>
      <c r="AE1433" t="s">
        <v>118</v>
      </c>
      <c r="AG1433" t="s">
        <v>119</v>
      </c>
    </row>
    <row r="1434" spans="1:33" x14ac:dyDescent="0.25">
      <c r="A1434">
        <v>1629098991</v>
      </c>
      <c r="B1434">
        <v>1771200</v>
      </c>
      <c r="C1434" t="s">
        <v>7739</v>
      </c>
      <c r="D1434" t="s">
        <v>7740</v>
      </c>
      <c r="E1434" t="s">
        <v>7741</v>
      </c>
      <c r="G1434" t="s">
        <v>283</v>
      </c>
      <c r="H1434" t="s">
        <v>284</v>
      </c>
      <c r="J1434" t="s">
        <v>285</v>
      </c>
      <c r="L1434" t="s">
        <v>122</v>
      </c>
      <c r="M1434" t="s">
        <v>110</v>
      </c>
      <c r="R1434" t="s">
        <v>7739</v>
      </c>
      <c r="W1434" t="s">
        <v>7742</v>
      </c>
      <c r="X1434" t="s">
        <v>7743</v>
      </c>
      <c r="Y1434" t="s">
        <v>258</v>
      </c>
      <c r="Z1434" t="s">
        <v>114</v>
      </c>
      <c r="AA1434" t="s">
        <v>7744</v>
      </c>
      <c r="AB1434" t="s">
        <v>128</v>
      </c>
      <c r="AC1434" t="s">
        <v>117</v>
      </c>
      <c r="AD1434" t="s">
        <v>110</v>
      </c>
      <c r="AE1434" t="s">
        <v>118</v>
      </c>
      <c r="AG1434" t="s">
        <v>119</v>
      </c>
    </row>
    <row r="1435" spans="1:33" x14ac:dyDescent="0.25">
      <c r="A1435">
        <v>1255775227</v>
      </c>
      <c r="C1435" t="s">
        <v>7745</v>
      </c>
      <c r="G1435" t="s">
        <v>379</v>
      </c>
      <c r="H1435" t="s">
        <v>380</v>
      </c>
      <c r="J1435" t="s">
        <v>381</v>
      </c>
      <c r="K1435" t="s">
        <v>165</v>
      </c>
      <c r="L1435" t="s">
        <v>166</v>
      </c>
      <c r="M1435" t="s">
        <v>110</v>
      </c>
      <c r="R1435" t="s">
        <v>7745</v>
      </c>
      <c r="S1435" t="s">
        <v>7746</v>
      </c>
      <c r="T1435" t="s">
        <v>151</v>
      </c>
      <c r="U1435" t="s">
        <v>114</v>
      </c>
      <c r="V1435">
        <v>113544105</v>
      </c>
      <c r="AC1435" t="s">
        <v>117</v>
      </c>
      <c r="AD1435" t="s">
        <v>110</v>
      </c>
      <c r="AE1435" t="s">
        <v>169</v>
      </c>
      <c r="AG1435" t="s">
        <v>119</v>
      </c>
    </row>
    <row r="1436" spans="1:33" x14ac:dyDescent="0.25">
      <c r="A1436">
        <v>1265683205</v>
      </c>
      <c r="C1436" t="s">
        <v>7747</v>
      </c>
      <c r="G1436" t="s">
        <v>379</v>
      </c>
      <c r="H1436" t="s">
        <v>380</v>
      </c>
      <c r="J1436" t="s">
        <v>381</v>
      </c>
      <c r="K1436" t="s">
        <v>165</v>
      </c>
      <c r="L1436" t="s">
        <v>166</v>
      </c>
      <c r="M1436" t="s">
        <v>110</v>
      </c>
      <c r="R1436" t="s">
        <v>7747</v>
      </c>
      <c r="S1436" t="s">
        <v>7748</v>
      </c>
      <c r="T1436" t="s">
        <v>151</v>
      </c>
      <c r="U1436" t="s">
        <v>114</v>
      </c>
      <c r="V1436">
        <v>113555800</v>
      </c>
      <c r="AC1436" t="s">
        <v>117</v>
      </c>
      <c r="AD1436" t="s">
        <v>110</v>
      </c>
      <c r="AE1436" t="s">
        <v>169</v>
      </c>
      <c r="AG1436" t="s">
        <v>119</v>
      </c>
    </row>
    <row r="1437" spans="1:33" x14ac:dyDescent="0.25">
      <c r="A1437">
        <v>1295025427</v>
      </c>
      <c r="B1437">
        <v>3351879</v>
      </c>
      <c r="C1437" t="s">
        <v>7749</v>
      </c>
      <c r="D1437" t="s">
        <v>7750</v>
      </c>
      <c r="E1437" t="s">
        <v>7751</v>
      </c>
      <c r="G1437" t="s">
        <v>379</v>
      </c>
      <c r="H1437" t="s">
        <v>380</v>
      </c>
      <c r="J1437" t="s">
        <v>381</v>
      </c>
      <c r="L1437" t="s">
        <v>166</v>
      </c>
      <c r="M1437" t="s">
        <v>110</v>
      </c>
      <c r="R1437" t="s">
        <v>7752</v>
      </c>
      <c r="W1437" t="s">
        <v>7751</v>
      </c>
      <c r="X1437" t="s">
        <v>7753</v>
      </c>
      <c r="Y1437" t="s">
        <v>1150</v>
      </c>
      <c r="Z1437" t="s">
        <v>114</v>
      </c>
      <c r="AA1437" t="s">
        <v>7754</v>
      </c>
      <c r="AB1437" t="s">
        <v>367</v>
      </c>
      <c r="AC1437" t="s">
        <v>117</v>
      </c>
      <c r="AD1437" t="s">
        <v>110</v>
      </c>
      <c r="AE1437" t="s">
        <v>118</v>
      </c>
      <c r="AG1437" t="s">
        <v>119</v>
      </c>
    </row>
    <row r="1438" spans="1:33" x14ac:dyDescent="0.25">
      <c r="A1438">
        <v>1316079817</v>
      </c>
      <c r="B1438">
        <v>3195984</v>
      </c>
      <c r="C1438" t="s">
        <v>7755</v>
      </c>
      <c r="D1438" t="s">
        <v>7756</v>
      </c>
      <c r="E1438" t="s">
        <v>7757</v>
      </c>
      <c r="G1438" t="s">
        <v>379</v>
      </c>
      <c r="H1438" t="s">
        <v>819</v>
      </c>
      <c r="J1438" t="s">
        <v>381</v>
      </c>
      <c r="L1438" t="s">
        <v>226</v>
      </c>
      <c r="M1438" t="s">
        <v>110</v>
      </c>
      <c r="R1438" t="s">
        <v>7755</v>
      </c>
      <c r="W1438" t="s">
        <v>7757</v>
      </c>
      <c r="X1438" t="s">
        <v>7758</v>
      </c>
      <c r="Y1438" t="s">
        <v>126</v>
      </c>
      <c r="Z1438" t="s">
        <v>114</v>
      </c>
      <c r="AA1438" t="s">
        <v>7759</v>
      </c>
      <c r="AB1438" t="s">
        <v>367</v>
      </c>
      <c r="AC1438" t="s">
        <v>117</v>
      </c>
      <c r="AD1438" t="s">
        <v>110</v>
      </c>
      <c r="AE1438" t="s">
        <v>118</v>
      </c>
      <c r="AG1438" t="s">
        <v>119</v>
      </c>
    </row>
    <row r="1439" spans="1:33" x14ac:dyDescent="0.25">
      <c r="A1439">
        <v>1538366760</v>
      </c>
      <c r="B1439">
        <v>2915346</v>
      </c>
      <c r="C1439" t="s">
        <v>7760</v>
      </c>
      <c r="D1439" t="s">
        <v>7761</v>
      </c>
      <c r="E1439" t="s">
        <v>7762</v>
      </c>
      <c r="G1439" t="s">
        <v>379</v>
      </c>
      <c r="H1439" t="s">
        <v>380</v>
      </c>
      <c r="J1439" t="s">
        <v>381</v>
      </c>
      <c r="L1439" t="s">
        <v>226</v>
      </c>
      <c r="M1439" t="s">
        <v>123</v>
      </c>
      <c r="R1439" t="s">
        <v>7763</v>
      </c>
      <c r="W1439" t="s">
        <v>7762</v>
      </c>
      <c r="X1439" t="s">
        <v>7764</v>
      </c>
      <c r="Y1439" t="s">
        <v>7765</v>
      </c>
      <c r="Z1439" t="s">
        <v>114</v>
      </c>
      <c r="AA1439" t="s">
        <v>7766</v>
      </c>
      <c r="AB1439" t="s">
        <v>128</v>
      </c>
      <c r="AC1439" t="s">
        <v>117</v>
      </c>
      <c r="AD1439" t="s">
        <v>110</v>
      </c>
      <c r="AE1439" t="s">
        <v>118</v>
      </c>
      <c r="AF1439" t="s">
        <v>340</v>
      </c>
      <c r="AG1439" t="s">
        <v>119</v>
      </c>
    </row>
    <row r="1440" spans="1:33" x14ac:dyDescent="0.25">
      <c r="A1440">
        <v>1316109002</v>
      </c>
      <c r="B1440">
        <v>3253569</v>
      </c>
      <c r="C1440" t="s">
        <v>7767</v>
      </c>
      <c r="D1440" t="s">
        <v>7768</v>
      </c>
      <c r="E1440" t="s">
        <v>7769</v>
      </c>
      <c r="G1440" t="s">
        <v>379</v>
      </c>
      <c r="H1440" t="s">
        <v>380</v>
      </c>
      <c r="J1440" t="s">
        <v>381</v>
      </c>
      <c r="L1440" t="s">
        <v>226</v>
      </c>
      <c r="M1440" t="s">
        <v>123</v>
      </c>
      <c r="R1440" t="s">
        <v>7770</v>
      </c>
      <c r="W1440" t="s">
        <v>7769</v>
      </c>
      <c r="X1440" t="s">
        <v>5850</v>
      </c>
      <c r="Y1440" t="s">
        <v>258</v>
      </c>
      <c r="Z1440" t="s">
        <v>114</v>
      </c>
      <c r="AA1440" t="s">
        <v>5851</v>
      </c>
      <c r="AB1440" t="s">
        <v>128</v>
      </c>
      <c r="AC1440" t="s">
        <v>117</v>
      </c>
      <c r="AD1440" t="s">
        <v>110</v>
      </c>
      <c r="AE1440" t="s">
        <v>118</v>
      </c>
      <c r="AG1440" t="s">
        <v>119</v>
      </c>
    </row>
    <row r="1441" spans="1:33" x14ac:dyDescent="0.25">
      <c r="A1441">
        <v>1346251485</v>
      </c>
      <c r="B1441">
        <v>537462</v>
      </c>
      <c r="C1441" t="s">
        <v>7771</v>
      </c>
      <c r="D1441" t="s">
        <v>7772</v>
      </c>
      <c r="E1441" t="s">
        <v>7773</v>
      </c>
      <c r="G1441" t="s">
        <v>379</v>
      </c>
      <c r="H1441" t="s">
        <v>380</v>
      </c>
      <c r="J1441" t="s">
        <v>381</v>
      </c>
      <c r="L1441" t="s">
        <v>140</v>
      </c>
      <c r="M1441" t="s">
        <v>123</v>
      </c>
      <c r="R1441" t="s">
        <v>7774</v>
      </c>
      <c r="W1441" t="s">
        <v>7773</v>
      </c>
      <c r="X1441" t="s">
        <v>7775</v>
      </c>
      <c r="Y1441" t="s">
        <v>258</v>
      </c>
      <c r="Z1441" t="s">
        <v>114</v>
      </c>
      <c r="AA1441" t="s">
        <v>2486</v>
      </c>
      <c r="AB1441" t="s">
        <v>128</v>
      </c>
      <c r="AC1441" t="s">
        <v>117</v>
      </c>
      <c r="AD1441" t="s">
        <v>110</v>
      </c>
      <c r="AE1441" t="s">
        <v>118</v>
      </c>
      <c r="AG1441" t="s">
        <v>119</v>
      </c>
    </row>
    <row r="1442" spans="1:33" x14ac:dyDescent="0.25">
      <c r="A1442">
        <v>1699846659</v>
      </c>
      <c r="B1442">
        <v>1854360</v>
      </c>
      <c r="C1442" t="s">
        <v>7776</v>
      </c>
      <c r="D1442" t="s">
        <v>7777</v>
      </c>
      <c r="E1442" t="s">
        <v>7778</v>
      </c>
      <c r="G1442" t="s">
        <v>379</v>
      </c>
      <c r="H1442" t="s">
        <v>380</v>
      </c>
      <c r="J1442" t="s">
        <v>381</v>
      </c>
      <c r="L1442" t="s">
        <v>226</v>
      </c>
      <c r="M1442" t="s">
        <v>123</v>
      </c>
      <c r="R1442" t="s">
        <v>7779</v>
      </c>
      <c r="W1442" t="s">
        <v>7780</v>
      </c>
      <c r="X1442" t="s">
        <v>7781</v>
      </c>
      <c r="Y1442" t="s">
        <v>615</v>
      </c>
      <c r="Z1442" t="s">
        <v>114</v>
      </c>
      <c r="AA1442" t="s">
        <v>7782</v>
      </c>
      <c r="AB1442" t="s">
        <v>128</v>
      </c>
      <c r="AC1442" t="s">
        <v>117</v>
      </c>
      <c r="AD1442" t="s">
        <v>110</v>
      </c>
      <c r="AE1442" t="s">
        <v>118</v>
      </c>
      <c r="AG1442" t="s">
        <v>119</v>
      </c>
    </row>
    <row r="1443" spans="1:33" x14ac:dyDescent="0.25">
      <c r="A1443">
        <v>1255635652</v>
      </c>
      <c r="B1443">
        <v>3342087</v>
      </c>
      <c r="C1443" t="s">
        <v>7783</v>
      </c>
      <c r="D1443" t="s">
        <v>7784</v>
      </c>
      <c r="E1443" t="s">
        <v>7785</v>
      </c>
      <c r="G1443" t="s">
        <v>379</v>
      </c>
      <c r="H1443" t="s">
        <v>380</v>
      </c>
      <c r="J1443" t="s">
        <v>381</v>
      </c>
      <c r="L1443" t="s">
        <v>166</v>
      </c>
      <c r="M1443" t="s">
        <v>110</v>
      </c>
      <c r="R1443" t="s">
        <v>7783</v>
      </c>
      <c r="W1443" t="s">
        <v>7785</v>
      </c>
      <c r="X1443" t="s">
        <v>7786</v>
      </c>
      <c r="Y1443" t="s">
        <v>258</v>
      </c>
      <c r="Z1443" t="s">
        <v>114</v>
      </c>
      <c r="AA1443" t="s">
        <v>7787</v>
      </c>
      <c r="AB1443" t="s">
        <v>367</v>
      </c>
      <c r="AC1443" t="s">
        <v>117</v>
      </c>
      <c r="AD1443" t="s">
        <v>110</v>
      </c>
      <c r="AE1443" t="s">
        <v>118</v>
      </c>
      <c r="AF1443" t="s">
        <v>340</v>
      </c>
      <c r="AG1443" t="s">
        <v>119</v>
      </c>
    </row>
    <row r="1444" spans="1:33" x14ac:dyDescent="0.25">
      <c r="A1444">
        <v>1275559189</v>
      </c>
      <c r="B1444">
        <v>1517633</v>
      </c>
      <c r="C1444" t="s">
        <v>7788</v>
      </c>
      <c r="D1444" t="s">
        <v>7789</v>
      </c>
      <c r="E1444" t="s">
        <v>7790</v>
      </c>
      <c r="G1444" t="s">
        <v>379</v>
      </c>
      <c r="H1444" t="s">
        <v>380</v>
      </c>
      <c r="J1444" t="s">
        <v>381</v>
      </c>
      <c r="L1444" t="s">
        <v>122</v>
      </c>
      <c r="M1444" t="s">
        <v>123</v>
      </c>
      <c r="R1444" t="s">
        <v>7791</v>
      </c>
      <c r="W1444" t="s">
        <v>7792</v>
      </c>
      <c r="X1444" t="s">
        <v>7793</v>
      </c>
      <c r="Y1444" t="s">
        <v>258</v>
      </c>
      <c r="Z1444" t="s">
        <v>114</v>
      </c>
      <c r="AA1444" t="s">
        <v>7794</v>
      </c>
      <c r="AB1444" t="s">
        <v>128</v>
      </c>
      <c r="AC1444" t="s">
        <v>117</v>
      </c>
      <c r="AD1444" t="s">
        <v>110</v>
      </c>
      <c r="AE1444" t="s">
        <v>118</v>
      </c>
      <c r="AF1444" t="s">
        <v>340</v>
      </c>
      <c r="AG1444" t="s">
        <v>119</v>
      </c>
    </row>
    <row r="1445" spans="1:33" x14ac:dyDescent="0.25">
      <c r="A1445">
        <v>1417244302</v>
      </c>
      <c r="B1445">
        <v>3357586</v>
      </c>
      <c r="C1445" t="s">
        <v>7795</v>
      </c>
      <c r="D1445" t="s">
        <v>7796</v>
      </c>
      <c r="E1445" t="s">
        <v>7797</v>
      </c>
      <c r="G1445" t="s">
        <v>379</v>
      </c>
      <c r="H1445" t="s">
        <v>380</v>
      </c>
      <c r="J1445" t="s">
        <v>381</v>
      </c>
      <c r="L1445" t="s">
        <v>37</v>
      </c>
      <c r="M1445" t="s">
        <v>110</v>
      </c>
      <c r="R1445" t="s">
        <v>7795</v>
      </c>
      <c r="W1445" t="s">
        <v>7797</v>
      </c>
      <c r="X1445" t="s">
        <v>7798</v>
      </c>
      <c r="Y1445" t="s">
        <v>151</v>
      </c>
      <c r="Z1445" t="s">
        <v>114</v>
      </c>
      <c r="AA1445" t="s">
        <v>4035</v>
      </c>
      <c r="AB1445" t="s">
        <v>367</v>
      </c>
      <c r="AC1445" t="s">
        <v>117</v>
      </c>
      <c r="AD1445" t="s">
        <v>110</v>
      </c>
      <c r="AE1445" t="s">
        <v>118</v>
      </c>
      <c r="AG1445" t="s">
        <v>119</v>
      </c>
    </row>
    <row r="1446" spans="1:33" x14ac:dyDescent="0.25">
      <c r="A1446">
        <v>1992933998</v>
      </c>
      <c r="B1446">
        <v>3119606</v>
      </c>
      <c r="C1446" t="s">
        <v>7799</v>
      </c>
      <c r="D1446" t="s">
        <v>7800</v>
      </c>
      <c r="E1446" t="s">
        <v>7801</v>
      </c>
      <c r="G1446" t="s">
        <v>379</v>
      </c>
      <c r="H1446" t="s">
        <v>380</v>
      </c>
      <c r="J1446" t="s">
        <v>381</v>
      </c>
      <c r="L1446" t="s">
        <v>226</v>
      </c>
      <c r="M1446" t="s">
        <v>123</v>
      </c>
      <c r="R1446" t="s">
        <v>7802</v>
      </c>
      <c r="W1446" t="s">
        <v>7803</v>
      </c>
      <c r="X1446" t="s">
        <v>7804</v>
      </c>
      <c r="Y1446" t="s">
        <v>126</v>
      </c>
      <c r="Z1446" t="s">
        <v>114</v>
      </c>
      <c r="AA1446" t="s">
        <v>7805</v>
      </c>
      <c r="AB1446" t="s">
        <v>128</v>
      </c>
      <c r="AC1446" t="s">
        <v>117</v>
      </c>
      <c r="AD1446" t="s">
        <v>110</v>
      </c>
      <c r="AE1446" t="s">
        <v>118</v>
      </c>
      <c r="AG1446" t="s">
        <v>119</v>
      </c>
    </row>
    <row r="1447" spans="1:33" x14ac:dyDescent="0.25">
      <c r="A1447">
        <v>1861460818</v>
      </c>
      <c r="B1447">
        <v>2729615</v>
      </c>
      <c r="C1447" t="s">
        <v>7806</v>
      </c>
      <c r="D1447" t="s">
        <v>7807</v>
      </c>
      <c r="E1447" t="s">
        <v>7808</v>
      </c>
      <c r="G1447" t="s">
        <v>352</v>
      </c>
      <c r="H1447" t="s">
        <v>353</v>
      </c>
      <c r="J1447" t="s">
        <v>3003</v>
      </c>
      <c r="L1447" t="s">
        <v>191</v>
      </c>
      <c r="M1447" t="s">
        <v>123</v>
      </c>
      <c r="R1447" t="s">
        <v>7806</v>
      </c>
      <c r="W1447" t="s">
        <v>7808</v>
      </c>
      <c r="X1447" t="s">
        <v>3009</v>
      </c>
      <c r="Y1447" t="s">
        <v>143</v>
      </c>
      <c r="Z1447" t="s">
        <v>114</v>
      </c>
      <c r="AA1447" t="s">
        <v>3010</v>
      </c>
      <c r="AB1447" t="s">
        <v>128</v>
      </c>
      <c r="AC1447" t="s">
        <v>117</v>
      </c>
      <c r="AD1447" t="s">
        <v>110</v>
      </c>
      <c r="AE1447" t="s">
        <v>118</v>
      </c>
      <c r="AG1447" t="s">
        <v>119</v>
      </c>
    </row>
    <row r="1448" spans="1:33" x14ac:dyDescent="0.25">
      <c r="A1448">
        <v>1134376049</v>
      </c>
      <c r="B1448">
        <v>3343102</v>
      </c>
      <c r="C1448" t="s">
        <v>7809</v>
      </c>
      <c r="D1448" t="s">
        <v>7810</v>
      </c>
      <c r="E1448" t="s">
        <v>7811</v>
      </c>
      <c r="G1448" t="s">
        <v>591</v>
      </c>
      <c r="H1448" t="s">
        <v>592</v>
      </c>
      <c r="L1448" t="s">
        <v>226</v>
      </c>
      <c r="M1448" t="s">
        <v>110</v>
      </c>
      <c r="R1448" t="s">
        <v>7809</v>
      </c>
      <c r="W1448" t="s">
        <v>7811</v>
      </c>
      <c r="X1448" t="s">
        <v>7812</v>
      </c>
      <c r="Y1448" t="s">
        <v>532</v>
      </c>
      <c r="Z1448" t="s">
        <v>114</v>
      </c>
      <c r="AA1448" t="s">
        <v>7813</v>
      </c>
      <c r="AB1448" t="s">
        <v>128</v>
      </c>
      <c r="AC1448" t="s">
        <v>117</v>
      </c>
      <c r="AD1448" t="s">
        <v>110</v>
      </c>
      <c r="AE1448" t="s">
        <v>118</v>
      </c>
      <c r="AF1448" t="s">
        <v>822</v>
      </c>
      <c r="AG1448" t="s">
        <v>119</v>
      </c>
    </row>
    <row r="1449" spans="1:33" x14ac:dyDescent="0.25">
      <c r="A1449">
        <v>1366450884</v>
      </c>
      <c r="B1449">
        <v>451152</v>
      </c>
      <c r="C1449" t="s">
        <v>7814</v>
      </c>
      <c r="D1449" t="s">
        <v>7815</v>
      </c>
      <c r="E1449" t="s">
        <v>7816</v>
      </c>
      <c r="G1449" t="s">
        <v>379</v>
      </c>
      <c r="H1449" t="s">
        <v>380</v>
      </c>
      <c r="J1449" t="s">
        <v>381</v>
      </c>
      <c r="L1449" t="s">
        <v>226</v>
      </c>
      <c r="M1449" t="s">
        <v>110</v>
      </c>
      <c r="R1449" t="s">
        <v>7814</v>
      </c>
      <c r="W1449" t="s">
        <v>7816</v>
      </c>
      <c r="X1449" t="s">
        <v>7817</v>
      </c>
      <c r="Y1449" t="s">
        <v>374</v>
      </c>
      <c r="Z1449" t="s">
        <v>114</v>
      </c>
      <c r="AA1449" t="s">
        <v>7818</v>
      </c>
      <c r="AB1449" t="s">
        <v>128</v>
      </c>
      <c r="AC1449" t="s">
        <v>117</v>
      </c>
      <c r="AD1449" t="s">
        <v>110</v>
      </c>
      <c r="AE1449" t="s">
        <v>118</v>
      </c>
      <c r="AG1449" t="s">
        <v>119</v>
      </c>
    </row>
    <row r="1450" spans="1:33" x14ac:dyDescent="0.25">
      <c r="A1450">
        <v>1740251701</v>
      </c>
      <c r="B1450">
        <v>1093241</v>
      </c>
      <c r="C1450" t="s">
        <v>7819</v>
      </c>
      <c r="D1450" t="s">
        <v>7820</v>
      </c>
      <c r="E1450" t="s">
        <v>7819</v>
      </c>
      <c r="G1450" t="s">
        <v>379</v>
      </c>
      <c r="H1450" t="s">
        <v>380</v>
      </c>
      <c r="J1450" t="s">
        <v>381</v>
      </c>
      <c r="L1450" t="s">
        <v>122</v>
      </c>
      <c r="M1450" t="s">
        <v>123</v>
      </c>
      <c r="R1450" t="s">
        <v>7821</v>
      </c>
      <c r="W1450" t="s">
        <v>7819</v>
      </c>
      <c r="X1450" t="s">
        <v>7822</v>
      </c>
      <c r="Y1450" t="s">
        <v>151</v>
      </c>
      <c r="Z1450" t="s">
        <v>114</v>
      </c>
      <c r="AA1450" t="s">
        <v>7823</v>
      </c>
      <c r="AB1450" t="s">
        <v>128</v>
      </c>
      <c r="AC1450" t="s">
        <v>117</v>
      </c>
      <c r="AD1450" t="s">
        <v>110</v>
      </c>
      <c r="AE1450" t="s">
        <v>118</v>
      </c>
      <c r="AG1450" t="s">
        <v>119</v>
      </c>
    </row>
    <row r="1451" spans="1:33" x14ac:dyDescent="0.25">
      <c r="A1451">
        <v>1740233253</v>
      </c>
      <c r="B1451">
        <v>2523751</v>
      </c>
      <c r="C1451" t="s">
        <v>7824</v>
      </c>
      <c r="D1451" t="s">
        <v>7825</v>
      </c>
      <c r="E1451" t="s">
        <v>7826</v>
      </c>
      <c r="G1451" t="s">
        <v>379</v>
      </c>
      <c r="H1451" t="s">
        <v>380</v>
      </c>
      <c r="J1451" t="s">
        <v>381</v>
      </c>
      <c r="L1451" t="s">
        <v>226</v>
      </c>
      <c r="M1451" t="s">
        <v>123</v>
      </c>
      <c r="R1451" t="s">
        <v>7827</v>
      </c>
      <c r="W1451" t="s">
        <v>7827</v>
      </c>
      <c r="X1451" t="s">
        <v>7828</v>
      </c>
      <c r="Y1451" t="s">
        <v>258</v>
      </c>
      <c r="Z1451" t="s">
        <v>114</v>
      </c>
      <c r="AA1451" t="s">
        <v>798</v>
      </c>
      <c r="AB1451" t="s">
        <v>128</v>
      </c>
      <c r="AC1451" t="s">
        <v>117</v>
      </c>
      <c r="AD1451" t="s">
        <v>110</v>
      </c>
      <c r="AE1451" t="s">
        <v>118</v>
      </c>
      <c r="AF1451" t="s">
        <v>340</v>
      </c>
      <c r="AG1451" t="s">
        <v>119</v>
      </c>
    </row>
    <row r="1452" spans="1:33" x14ac:dyDescent="0.25">
      <c r="A1452">
        <v>1639195951</v>
      </c>
      <c r="C1452" t="s">
        <v>7829</v>
      </c>
      <c r="G1452" t="s">
        <v>7830</v>
      </c>
      <c r="H1452" t="s">
        <v>7831</v>
      </c>
      <c r="J1452" t="s">
        <v>7832</v>
      </c>
      <c r="K1452" t="s">
        <v>397</v>
      </c>
      <c r="L1452" t="s">
        <v>166</v>
      </c>
      <c r="M1452" t="s">
        <v>110</v>
      </c>
      <c r="R1452" t="s">
        <v>7833</v>
      </c>
      <c r="S1452" t="s">
        <v>7834</v>
      </c>
      <c r="T1452" t="s">
        <v>7835</v>
      </c>
      <c r="U1452" t="s">
        <v>7836</v>
      </c>
      <c r="V1452">
        <v>631101010</v>
      </c>
      <c r="AC1452" t="s">
        <v>117</v>
      </c>
      <c r="AD1452" t="s">
        <v>110</v>
      </c>
      <c r="AE1452" t="s">
        <v>169</v>
      </c>
      <c r="AF1452" t="s">
        <v>368</v>
      </c>
      <c r="AG1452" t="s">
        <v>119</v>
      </c>
    </row>
    <row r="1453" spans="1:33" x14ac:dyDescent="0.25">
      <c r="A1453">
        <v>1861541823</v>
      </c>
      <c r="B1453">
        <v>3210955</v>
      </c>
      <c r="C1453" t="s">
        <v>7837</v>
      </c>
      <c r="D1453" t="s">
        <v>7838</v>
      </c>
      <c r="E1453" t="s">
        <v>7839</v>
      </c>
      <c r="G1453" t="s">
        <v>283</v>
      </c>
      <c r="H1453" t="s">
        <v>284</v>
      </c>
      <c r="J1453" t="s">
        <v>285</v>
      </c>
      <c r="L1453" t="s">
        <v>140</v>
      </c>
      <c r="M1453" t="s">
        <v>110</v>
      </c>
      <c r="R1453" t="s">
        <v>7837</v>
      </c>
      <c r="W1453" t="s">
        <v>7839</v>
      </c>
      <c r="X1453" t="s">
        <v>297</v>
      </c>
      <c r="Y1453" t="s">
        <v>258</v>
      </c>
      <c r="Z1453" t="s">
        <v>114</v>
      </c>
      <c r="AA1453" t="s">
        <v>298</v>
      </c>
      <c r="AB1453" t="s">
        <v>128</v>
      </c>
      <c r="AC1453" t="s">
        <v>117</v>
      </c>
      <c r="AD1453" t="s">
        <v>110</v>
      </c>
      <c r="AE1453" t="s">
        <v>118</v>
      </c>
      <c r="AG1453" t="s">
        <v>119</v>
      </c>
    </row>
    <row r="1454" spans="1:33" x14ac:dyDescent="0.25">
      <c r="A1454">
        <v>1861560344</v>
      </c>
      <c r="B1454">
        <v>1030542</v>
      </c>
      <c r="C1454" t="s">
        <v>7840</v>
      </c>
      <c r="D1454" t="s">
        <v>7841</v>
      </c>
      <c r="E1454" t="s">
        <v>7842</v>
      </c>
      <c r="G1454" t="s">
        <v>283</v>
      </c>
      <c r="H1454" t="s">
        <v>284</v>
      </c>
      <c r="J1454" t="s">
        <v>285</v>
      </c>
      <c r="L1454" t="s">
        <v>122</v>
      </c>
      <c r="M1454" t="s">
        <v>110</v>
      </c>
      <c r="R1454" t="s">
        <v>7840</v>
      </c>
      <c r="W1454" t="s">
        <v>7842</v>
      </c>
      <c r="X1454" t="s">
        <v>7843</v>
      </c>
      <c r="Y1454" t="s">
        <v>258</v>
      </c>
      <c r="Z1454" t="s">
        <v>114</v>
      </c>
      <c r="AA1454" t="s">
        <v>1996</v>
      </c>
      <c r="AB1454" t="s">
        <v>128</v>
      </c>
      <c r="AC1454" t="s">
        <v>117</v>
      </c>
      <c r="AD1454" t="s">
        <v>110</v>
      </c>
      <c r="AE1454" t="s">
        <v>118</v>
      </c>
      <c r="AG1454" t="s">
        <v>119</v>
      </c>
    </row>
    <row r="1455" spans="1:33" x14ac:dyDescent="0.25">
      <c r="A1455">
        <v>1871871053</v>
      </c>
      <c r="B1455">
        <v>3972507</v>
      </c>
      <c r="C1455" t="s">
        <v>7844</v>
      </c>
      <c r="D1455" t="s">
        <v>7845</v>
      </c>
      <c r="E1455" t="s">
        <v>7846</v>
      </c>
      <c r="G1455" t="s">
        <v>283</v>
      </c>
      <c r="H1455" t="s">
        <v>284</v>
      </c>
      <c r="J1455" t="s">
        <v>285</v>
      </c>
      <c r="L1455" t="s">
        <v>140</v>
      </c>
      <c r="M1455" t="s">
        <v>110</v>
      </c>
      <c r="R1455" t="s">
        <v>7844</v>
      </c>
      <c r="W1455" t="s">
        <v>7847</v>
      </c>
      <c r="X1455" t="s">
        <v>297</v>
      </c>
      <c r="Y1455" t="s">
        <v>258</v>
      </c>
      <c r="Z1455" t="s">
        <v>114</v>
      </c>
      <c r="AA1455" t="s">
        <v>298</v>
      </c>
      <c r="AB1455" t="s">
        <v>128</v>
      </c>
      <c r="AC1455" t="s">
        <v>117</v>
      </c>
      <c r="AD1455" t="s">
        <v>110</v>
      </c>
      <c r="AE1455" t="s">
        <v>118</v>
      </c>
      <c r="AG1455" t="s">
        <v>119</v>
      </c>
    </row>
    <row r="1456" spans="1:33" x14ac:dyDescent="0.25">
      <c r="A1456">
        <v>1881628444</v>
      </c>
      <c r="B1456">
        <v>3884264</v>
      </c>
      <c r="C1456" t="s">
        <v>7848</v>
      </c>
      <c r="D1456" t="s">
        <v>7849</v>
      </c>
      <c r="E1456" t="s">
        <v>7850</v>
      </c>
      <c r="G1456" t="s">
        <v>283</v>
      </c>
      <c r="H1456" t="s">
        <v>284</v>
      </c>
      <c r="J1456" t="s">
        <v>285</v>
      </c>
      <c r="L1456" t="s">
        <v>122</v>
      </c>
      <c r="M1456" t="s">
        <v>110</v>
      </c>
      <c r="R1456" t="s">
        <v>7848</v>
      </c>
      <c r="W1456" t="s">
        <v>7850</v>
      </c>
      <c r="X1456" t="s">
        <v>5758</v>
      </c>
      <c r="Y1456" t="s">
        <v>258</v>
      </c>
      <c r="Z1456" t="s">
        <v>114</v>
      </c>
      <c r="AA1456" t="s">
        <v>2027</v>
      </c>
      <c r="AB1456" t="s">
        <v>128</v>
      </c>
      <c r="AC1456" t="s">
        <v>117</v>
      </c>
      <c r="AD1456" t="s">
        <v>110</v>
      </c>
      <c r="AE1456" t="s">
        <v>118</v>
      </c>
      <c r="AG1456" t="s">
        <v>119</v>
      </c>
    </row>
    <row r="1457" spans="1:33" x14ac:dyDescent="0.25">
      <c r="A1457">
        <v>1881651545</v>
      </c>
      <c r="B1457">
        <v>2587075</v>
      </c>
      <c r="C1457" t="s">
        <v>7851</v>
      </c>
      <c r="D1457" t="s">
        <v>7852</v>
      </c>
      <c r="E1457" t="s">
        <v>7853</v>
      </c>
      <c r="G1457" t="s">
        <v>283</v>
      </c>
      <c r="H1457" t="s">
        <v>284</v>
      </c>
      <c r="J1457" t="s">
        <v>285</v>
      </c>
      <c r="L1457" t="s">
        <v>122</v>
      </c>
      <c r="M1457" t="s">
        <v>110</v>
      </c>
      <c r="R1457" t="s">
        <v>7851</v>
      </c>
      <c r="W1457" t="s">
        <v>7853</v>
      </c>
      <c r="X1457" t="s">
        <v>7854</v>
      </c>
      <c r="Y1457" t="s">
        <v>258</v>
      </c>
      <c r="Z1457" t="s">
        <v>114</v>
      </c>
      <c r="AA1457" t="s">
        <v>7855</v>
      </c>
      <c r="AB1457" t="s">
        <v>128</v>
      </c>
      <c r="AC1457" t="s">
        <v>117</v>
      </c>
      <c r="AD1457" t="s">
        <v>110</v>
      </c>
      <c r="AE1457" t="s">
        <v>118</v>
      </c>
      <c r="AG1457" t="s">
        <v>119</v>
      </c>
    </row>
    <row r="1458" spans="1:33" x14ac:dyDescent="0.25">
      <c r="A1458">
        <v>1881657542</v>
      </c>
      <c r="B1458">
        <v>1749980</v>
      </c>
      <c r="C1458" t="s">
        <v>7856</v>
      </c>
      <c r="D1458" t="s">
        <v>7857</v>
      </c>
      <c r="E1458" t="s">
        <v>7858</v>
      </c>
      <c r="G1458" t="s">
        <v>283</v>
      </c>
      <c r="H1458" t="s">
        <v>284</v>
      </c>
      <c r="J1458" t="s">
        <v>285</v>
      </c>
      <c r="L1458" t="s">
        <v>140</v>
      </c>
      <c r="M1458" t="s">
        <v>110</v>
      </c>
      <c r="R1458" t="s">
        <v>7856</v>
      </c>
      <c r="W1458" t="s">
        <v>7858</v>
      </c>
      <c r="X1458" t="s">
        <v>7859</v>
      </c>
      <c r="Y1458" t="s">
        <v>126</v>
      </c>
      <c r="Z1458" t="s">
        <v>114</v>
      </c>
      <c r="AA1458" t="s">
        <v>2629</v>
      </c>
      <c r="AB1458" t="s">
        <v>128</v>
      </c>
      <c r="AC1458" t="s">
        <v>117</v>
      </c>
      <c r="AD1458" t="s">
        <v>110</v>
      </c>
      <c r="AE1458" t="s">
        <v>118</v>
      </c>
      <c r="AG1458" t="s">
        <v>119</v>
      </c>
    </row>
    <row r="1459" spans="1:33" x14ac:dyDescent="0.25">
      <c r="A1459">
        <v>1881693794</v>
      </c>
      <c r="B1459">
        <v>121820</v>
      </c>
      <c r="C1459" t="s">
        <v>7860</v>
      </c>
      <c r="D1459" t="s">
        <v>7861</v>
      </c>
      <c r="E1459" t="s">
        <v>7862</v>
      </c>
      <c r="G1459" t="s">
        <v>283</v>
      </c>
      <c r="H1459" t="s">
        <v>284</v>
      </c>
      <c r="J1459" t="s">
        <v>285</v>
      </c>
      <c r="L1459" t="s">
        <v>122</v>
      </c>
      <c r="M1459" t="s">
        <v>110</v>
      </c>
      <c r="R1459" t="s">
        <v>7860</v>
      </c>
      <c r="W1459" t="s">
        <v>7860</v>
      </c>
      <c r="X1459" t="s">
        <v>7863</v>
      </c>
      <c r="Y1459" t="s">
        <v>258</v>
      </c>
      <c r="Z1459" t="s">
        <v>114</v>
      </c>
      <c r="AA1459" t="s">
        <v>7864</v>
      </c>
      <c r="AB1459" t="s">
        <v>128</v>
      </c>
      <c r="AC1459" t="s">
        <v>117</v>
      </c>
      <c r="AD1459" t="s">
        <v>110</v>
      </c>
      <c r="AE1459" t="s">
        <v>118</v>
      </c>
      <c r="AG1459" t="s">
        <v>119</v>
      </c>
    </row>
    <row r="1460" spans="1:33" x14ac:dyDescent="0.25">
      <c r="A1460">
        <v>1881778827</v>
      </c>
      <c r="B1460">
        <v>1952583</v>
      </c>
      <c r="C1460" t="s">
        <v>7865</v>
      </c>
      <c r="D1460" t="s">
        <v>7866</v>
      </c>
      <c r="E1460" t="s">
        <v>7867</v>
      </c>
      <c r="G1460" t="s">
        <v>283</v>
      </c>
      <c r="H1460" t="s">
        <v>284</v>
      </c>
      <c r="J1460" t="s">
        <v>285</v>
      </c>
      <c r="L1460" t="s">
        <v>122</v>
      </c>
      <c r="M1460" t="s">
        <v>110</v>
      </c>
      <c r="R1460" t="s">
        <v>7865</v>
      </c>
      <c r="W1460" t="s">
        <v>7867</v>
      </c>
      <c r="X1460" t="s">
        <v>7868</v>
      </c>
      <c r="Y1460" t="s">
        <v>258</v>
      </c>
      <c r="Z1460" t="s">
        <v>114</v>
      </c>
      <c r="AA1460" t="s">
        <v>298</v>
      </c>
      <c r="AB1460" t="s">
        <v>128</v>
      </c>
      <c r="AC1460" t="s">
        <v>117</v>
      </c>
      <c r="AD1460" t="s">
        <v>110</v>
      </c>
      <c r="AE1460" t="s">
        <v>118</v>
      </c>
      <c r="AG1460" t="s">
        <v>119</v>
      </c>
    </row>
    <row r="1461" spans="1:33" x14ac:dyDescent="0.25">
      <c r="A1461">
        <v>1881836427</v>
      </c>
      <c r="B1461">
        <v>3504941</v>
      </c>
      <c r="C1461" t="s">
        <v>7869</v>
      </c>
      <c r="D1461" t="s">
        <v>7870</v>
      </c>
      <c r="E1461" t="s">
        <v>7869</v>
      </c>
      <c r="G1461" t="s">
        <v>283</v>
      </c>
      <c r="H1461" t="s">
        <v>284</v>
      </c>
      <c r="J1461" t="s">
        <v>285</v>
      </c>
      <c r="L1461" t="s">
        <v>1305</v>
      </c>
      <c r="M1461" t="s">
        <v>110</v>
      </c>
      <c r="R1461" t="s">
        <v>7869</v>
      </c>
      <c r="W1461" t="s">
        <v>7869</v>
      </c>
      <c r="X1461" t="s">
        <v>297</v>
      </c>
      <c r="Y1461" t="s">
        <v>258</v>
      </c>
      <c r="Z1461" t="s">
        <v>114</v>
      </c>
      <c r="AA1461" t="s">
        <v>298</v>
      </c>
      <c r="AB1461" t="s">
        <v>128</v>
      </c>
      <c r="AC1461" t="s">
        <v>117</v>
      </c>
      <c r="AD1461" t="s">
        <v>110</v>
      </c>
      <c r="AE1461" t="s">
        <v>118</v>
      </c>
      <c r="AG1461" t="s">
        <v>119</v>
      </c>
    </row>
    <row r="1462" spans="1:33" x14ac:dyDescent="0.25">
      <c r="A1462">
        <v>1881842722</v>
      </c>
      <c r="B1462">
        <v>3039347</v>
      </c>
      <c r="C1462" t="s">
        <v>7871</v>
      </c>
      <c r="D1462" t="s">
        <v>7872</v>
      </c>
      <c r="E1462" t="s">
        <v>7873</v>
      </c>
      <c r="G1462" t="s">
        <v>283</v>
      </c>
      <c r="H1462" t="s">
        <v>284</v>
      </c>
      <c r="J1462" t="s">
        <v>285</v>
      </c>
      <c r="L1462" t="s">
        <v>122</v>
      </c>
      <c r="M1462" t="s">
        <v>110</v>
      </c>
      <c r="R1462" t="s">
        <v>7871</v>
      </c>
      <c r="W1462" t="s">
        <v>7873</v>
      </c>
      <c r="X1462" t="s">
        <v>7874</v>
      </c>
      <c r="Y1462" t="s">
        <v>258</v>
      </c>
      <c r="Z1462" t="s">
        <v>114</v>
      </c>
      <c r="AA1462" t="s">
        <v>7875</v>
      </c>
      <c r="AB1462" t="s">
        <v>128</v>
      </c>
      <c r="AC1462" t="s">
        <v>117</v>
      </c>
      <c r="AD1462" t="s">
        <v>110</v>
      </c>
      <c r="AE1462" t="s">
        <v>118</v>
      </c>
      <c r="AG1462" t="s">
        <v>119</v>
      </c>
    </row>
    <row r="1463" spans="1:33" x14ac:dyDescent="0.25">
      <c r="A1463">
        <v>1891073078</v>
      </c>
      <c r="B1463">
        <v>3972492</v>
      </c>
      <c r="C1463" t="s">
        <v>7876</v>
      </c>
      <c r="D1463" t="s">
        <v>7877</v>
      </c>
      <c r="E1463" t="s">
        <v>7878</v>
      </c>
      <c r="G1463" t="s">
        <v>283</v>
      </c>
      <c r="H1463" t="s">
        <v>284</v>
      </c>
      <c r="J1463" t="s">
        <v>285</v>
      </c>
      <c r="L1463" t="s">
        <v>140</v>
      </c>
      <c r="M1463" t="s">
        <v>110</v>
      </c>
      <c r="R1463" t="s">
        <v>7879</v>
      </c>
      <c r="W1463" t="s">
        <v>7878</v>
      </c>
      <c r="X1463" t="s">
        <v>302</v>
      </c>
      <c r="Y1463" t="s">
        <v>303</v>
      </c>
      <c r="Z1463" t="s">
        <v>114</v>
      </c>
      <c r="AA1463" t="s">
        <v>304</v>
      </c>
      <c r="AB1463" t="s">
        <v>128</v>
      </c>
      <c r="AC1463" t="s">
        <v>117</v>
      </c>
      <c r="AD1463" t="s">
        <v>110</v>
      </c>
      <c r="AE1463" t="s">
        <v>118</v>
      </c>
      <c r="AG1463" t="s">
        <v>119</v>
      </c>
    </row>
    <row r="1464" spans="1:33" x14ac:dyDescent="0.25">
      <c r="A1464">
        <v>1891777256</v>
      </c>
      <c r="B1464">
        <v>1961600</v>
      </c>
      <c r="C1464" t="s">
        <v>7880</v>
      </c>
      <c r="D1464" t="s">
        <v>7881</v>
      </c>
      <c r="E1464" t="s">
        <v>7882</v>
      </c>
      <c r="G1464" t="s">
        <v>283</v>
      </c>
      <c r="H1464" t="s">
        <v>284</v>
      </c>
      <c r="J1464" t="s">
        <v>285</v>
      </c>
      <c r="L1464" t="s">
        <v>140</v>
      </c>
      <c r="M1464" t="s">
        <v>123</v>
      </c>
      <c r="R1464" t="s">
        <v>7880</v>
      </c>
      <c r="W1464" t="s">
        <v>7882</v>
      </c>
      <c r="X1464" t="s">
        <v>7883</v>
      </c>
      <c r="Y1464" t="s">
        <v>374</v>
      </c>
      <c r="Z1464" t="s">
        <v>114</v>
      </c>
      <c r="AA1464" t="s">
        <v>699</v>
      </c>
      <c r="AB1464" t="s">
        <v>128</v>
      </c>
      <c r="AC1464" t="s">
        <v>117</v>
      </c>
      <c r="AD1464" t="s">
        <v>110</v>
      </c>
      <c r="AE1464" t="s">
        <v>118</v>
      </c>
      <c r="AG1464" t="s">
        <v>119</v>
      </c>
    </row>
    <row r="1465" spans="1:33" x14ac:dyDescent="0.25">
      <c r="A1465">
        <v>1891879805</v>
      </c>
      <c r="B1465">
        <v>2659772</v>
      </c>
      <c r="C1465" t="s">
        <v>7884</v>
      </c>
      <c r="D1465" t="s">
        <v>7885</v>
      </c>
      <c r="E1465" t="s">
        <v>7886</v>
      </c>
      <c r="G1465" t="s">
        <v>283</v>
      </c>
      <c r="H1465" t="s">
        <v>284</v>
      </c>
      <c r="J1465" t="s">
        <v>285</v>
      </c>
      <c r="L1465" t="s">
        <v>122</v>
      </c>
      <c r="M1465" t="s">
        <v>110</v>
      </c>
      <c r="R1465" t="s">
        <v>7884</v>
      </c>
      <c r="W1465" t="s">
        <v>7886</v>
      </c>
      <c r="X1465" t="s">
        <v>297</v>
      </c>
      <c r="Y1465" t="s">
        <v>258</v>
      </c>
      <c r="Z1465" t="s">
        <v>114</v>
      </c>
      <c r="AA1465" t="s">
        <v>298</v>
      </c>
      <c r="AB1465" t="s">
        <v>128</v>
      </c>
      <c r="AC1465" t="s">
        <v>117</v>
      </c>
      <c r="AD1465" t="s">
        <v>110</v>
      </c>
      <c r="AE1465" t="s">
        <v>118</v>
      </c>
      <c r="AG1465" t="s">
        <v>119</v>
      </c>
    </row>
    <row r="1466" spans="1:33" x14ac:dyDescent="0.25">
      <c r="A1466">
        <v>1891991287</v>
      </c>
      <c r="B1466">
        <v>4250560</v>
      </c>
      <c r="C1466" t="s">
        <v>7887</v>
      </c>
      <c r="D1466" t="s">
        <v>7888</v>
      </c>
      <c r="E1466" t="s">
        <v>7889</v>
      </c>
      <c r="G1466" t="s">
        <v>283</v>
      </c>
      <c r="H1466" t="s">
        <v>284</v>
      </c>
      <c r="J1466" t="s">
        <v>285</v>
      </c>
      <c r="L1466" t="s">
        <v>140</v>
      </c>
      <c r="M1466" t="s">
        <v>110</v>
      </c>
      <c r="R1466" t="s">
        <v>7887</v>
      </c>
      <c r="W1466" t="s">
        <v>7889</v>
      </c>
      <c r="X1466" t="s">
        <v>7890</v>
      </c>
      <c r="Y1466" t="s">
        <v>258</v>
      </c>
      <c r="Z1466" t="s">
        <v>114</v>
      </c>
      <c r="AA1466" t="s">
        <v>298</v>
      </c>
      <c r="AB1466" t="s">
        <v>128</v>
      </c>
      <c r="AC1466" t="s">
        <v>117</v>
      </c>
      <c r="AD1466" t="s">
        <v>110</v>
      </c>
      <c r="AE1466" t="s">
        <v>118</v>
      </c>
      <c r="AG1466" t="s">
        <v>119</v>
      </c>
    </row>
    <row r="1467" spans="1:33" x14ac:dyDescent="0.25">
      <c r="A1467">
        <v>1114059862</v>
      </c>
      <c r="B1467">
        <v>3316438</v>
      </c>
      <c r="C1467" t="s">
        <v>7891</v>
      </c>
      <c r="D1467" t="s">
        <v>7892</v>
      </c>
      <c r="E1467" t="s">
        <v>7893</v>
      </c>
      <c r="G1467" t="s">
        <v>379</v>
      </c>
      <c r="H1467" t="s">
        <v>819</v>
      </c>
      <c r="J1467" t="s">
        <v>381</v>
      </c>
      <c r="L1467" t="s">
        <v>37</v>
      </c>
      <c r="M1467" t="s">
        <v>110</v>
      </c>
      <c r="R1467" t="s">
        <v>7891</v>
      </c>
      <c r="W1467" t="s">
        <v>7894</v>
      </c>
      <c r="X1467" t="s">
        <v>7895</v>
      </c>
      <c r="Y1467" t="s">
        <v>258</v>
      </c>
      <c r="Z1467" t="s">
        <v>114</v>
      </c>
      <c r="AA1467" t="s">
        <v>7896</v>
      </c>
      <c r="AB1467" t="s">
        <v>367</v>
      </c>
      <c r="AC1467" t="s">
        <v>117</v>
      </c>
      <c r="AD1467" t="s">
        <v>110</v>
      </c>
      <c r="AE1467" t="s">
        <v>118</v>
      </c>
      <c r="AG1467" t="s">
        <v>119</v>
      </c>
    </row>
    <row r="1468" spans="1:33" x14ac:dyDescent="0.25">
      <c r="A1468">
        <v>1114080330</v>
      </c>
      <c r="B1468">
        <v>2871061</v>
      </c>
      <c r="C1468" t="s">
        <v>7897</v>
      </c>
      <c r="D1468" t="s">
        <v>7898</v>
      </c>
      <c r="E1468" t="s">
        <v>7899</v>
      </c>
      <c r="G1468" t="s">
        <v>379</v>
      </c>
      <c r="H1468" t="s">
        <v>819</v>
      </c>
      <c r="J1468" t="s">
        <v>381</v>
      </c>
      <c r="L1468" t="s">
        <v>37</v>
      </c>
      <c r="M1468" t="s">
        <v>110</v>
      </c>
      <c r="R1468" t="s">
        <v>7897</v>
      </c>
      <c r="W1468" t="s">
        <v>7900</v>
      </c>
      <c r="X1468" t="s">
        <v>7901</v>
      </c>
      <c r="Y1468" t="s">
        <v>258</v>
      </c>
      <c r="Z1468" t="s">
        <v>114</v>
      </c>
      <c r="AA1468">
        <v>10003</v>
      </c>
      <c r="AB1468" t="s">
        <v>367</v>
      </c>
      <c r="AC1468" t="s">
        <v>117</v>
      </c>
      <c r="AD1468" t="s">
        <v>110</v>
      </c>
      <c r="AE1468" t="s">
        <v>118</v>
      </c>
      <c r="AG1468" t="s">
        <v>119</v>
      </c>
    </row>
    <row r="1469" spans="1:33" x14ac:dyDescent="0.25">
      <c r="A1469">
        <v>1487955688</v>
      </c>
      <c r="C1469" t="s">
        <v>7902</v>
      </c>
      <c r="G1469" t="s">
        <v>379</v>
      </c>
      <c r="H1469" t="s">
        <v>380</v>
      </c>
      <c r="J1469" t="s">
        <v>381</v>
      </c>
      <c r="K1469" t="s">
        <v>165</v>
      </c>
      <c r="L1469" t="s">
        <v>166</v>
      </c>
      <c r="M1469" t="s">
        <v>110</v>
      </c>
      <c r="R1469" t="s">
        <v>7902</v>
      </c>
      <c r="S1469" t="s">
        <v>7903</v>
      </c>
      <c r="T1469" t="s">
        <v>3329</v>
      </c>
      <c r="U1469" t="s">
        <v>114</v>
      </c>
      <c r="V1469">
        <v>113791207</v>
      </c>
      <c r="AC1469" t="s">
        <v>117</v>
      </c>
      <c r="AD1469" t="s">
        <v>110</v>
      </c>
      <c r="AE1469" t="s">
        <v>169</v>
      </c>
      <c r="AG1469" t="s">
        <v>119</v>
      </c>
    </row>
    <row r="1470" spans="1:33" x14ac:dyDescent="0.25">
      <c r="A1470">
        <v>1013005065</v>
      </c>
      <c r="B1470">
        <v>247241</v>
      </c>
      <c r="C1470" t="s">
        <v>7904</v>
      </c>
      <c r="D1470" t="s">
        <v>7905</v>
      </c>
      <c r="E1470" t="s">
        <v>7906</v>
      </c>
      <c r="G1470" t="s">
        <v>379</v>
      </c>
      <c r="H1470" t="s">
        <v>380</v>
      </c>
      <c r="J1470" t="s">
        <v>381</v>
      </c>
      <c r="L1470" t="s">
        <v>122</v>
      </c>
      <c r="M1470" t="s">
        <v>123</v>
      </c>
      <c r="R1470" t="s">
        <v>7907</v>
      </c>
      <c r="W1470" t="s">
        <v>7908</v>
      </c>
      <c r="X1470" t="s">
        <v>7909</v>
      </c>
      <c r="Y1470" t="s">
        <v>258</v>
      </c>
      <c r="Z1470" t="s">
        <v>114</v>
      </c>
      <c r="AA1470" t="s">
        <v>3537</v>
      </c>
      <c r="AB1470" t="s">
        <v>128</v>
      </c>
      <c r="AC1470" t="s">
        <v>117</v>
      </c>
      <c r="AD1470" t="s">
        <v>110</v>
      </c>
      <c r="AE1470" t="s">
        <v>118</v>
      </c>
      <c r="AG1470" t="s">
        <v>119</v>
      </c>
    </row>
    <row r="1471" spans="1:33" x14ac:dyDescent="0.25">
      <c r="A1471">
        <v>1982670634</v>
      </c>
      <c r="B1471">
        <v>2231547</v>
      </c>
      <c r="C1471" t="s">
        <v>7910</v>
      </c>
      <c r="D1471" t="s">
        <v>7911</v>
      </c>
      <c r="E1471" t="s">
        <v>7912</v>
      </c>
      <c r="G1471" t="s">
        <v>379</v>
      </c>
      <c r="H1471" t="s">
        <v>380</v>
      </c>
      <c r="J1471" t="s">
        <v>381</v>
      </c>
      <c r="L1471" t="s">
        <v>226</v>
      </c>
      <c r="M1471" t="s">
        <v>123</v>
      </c>
      <c r="R1471" t="s">
        <v>7913</v>
      </c>
      <c r="W1471" t="s">
        <v>7912</v>
      </c>
      <c r="X1471" t="s">
        <v>6752</v>
      </c>
      <c r="Y1471" t="s">
        <v>258</v>
      </c>
      <c r="Z1471" t="s">
        <v>114</v>
      </c>
      <c r="AA1471" t="s">
        <v>6753</v>
      </c>
      <c r="AB1471" t="s">
        <v>128</v>
      </c>
      <c r="AC1471" t="s">
        <v>117</v>
      </c>
      <c r="AD1471" t="s">
        <v>110</v>
      </c>
      <c r="AE1471" t="s">
        <v>118</v>
      </c>
      <c r="AG1471" t="s">
        <v>119</v>
      </c>
    </row>
    <row r="1472" spans="1:33" x14ac:dyDescent="0.25">
      <c r="A1472">
        <v>1285655696</v>
      </c>
      <c r="B1472">
        <v>1481410</v>
      </c>
      <c r="C1472" t="s">
        <v>7914</v>
      </c>
      <c r="D1472" t="s">
        <v>7915</v>
      </c>
      <c r="E1472" t="s">
        <v>7916</v>
      </c>
      <c r="G1472" t="s">
        <v>379</v>
      </c>
      <c r="H1472" t="s">
        <v>380</v>
      </c>
      <c r="J1472" t="s">
        <v>381</v>
      </c>
      <c r="L1472" t="s">
        <v>226</v>
      </c>
      <c r="M1472" t="s">
        <v>123</v>
      </c>
      <c r="R1472" t="s">
        <v>7917</v>
      </c>
      <c r="W1472" t="s">
        <v>7916</v>
      </c>
      <c r="X1472" t="s">
        <v>7918</v>
      </c>
      <c r="Y1472" t="s">
        <v>258</v>
      </c>
      <c r="Z1472" t="s">
        <v>114</v>
      </c>
      <c r="AA1472" t="s">
        <v>2230</v>
      </c>
      <c r="AB1472" t="s">
        <v>128</v>
      </c>
      <c r="AC1472" t="s">
        <v>117</v>
      </c>
      <c r="AD1472" t="s">
        <v>110</v>
      </c>
      <c r="AE1472" t="s">
        <v>118</v>
      </c>
      <c r="AF1472" t="s">
        <v>340</v>
      </c>
      <c r="AG1472" t="s">
        <v>119</v>
      </c>
    </row>
    <row r="1473" spans="1:33" x14ac:dyDescent="0.25">
      <c r="A1473">
        <v>1902064421</v>
      </c>
      <c r="B1473">
        <v>3343597</v>
      </c>
      <c r="C1473" t="s">
        <v>7919</v>
      </c>
      <c r="D1473" t="s">
        <v>7920</v>
      </c>
      <c r="E1473" t="s">
        <v>7921</v>
      </c>
      <c r="G1473" t="s">
        <v>379</v>
      </c>
      <c r="H1473" t="s">
        <v>380</v>
      </c>
      <c r="J1473" t="s">
        <v>381</v>
      </c>
      <c r="L1473" t="s">
        <v>122</v>
      </c>
      <c r="M1473" t="s">
        <v>123</v>
      </c>
      <c r="R1473" t="s">
        <v>7922</v>
      </c>
      <c r="W1473" t="s">
        <v>7921</v>
      </c>
      <c r="X1473" t="s">
        <v>7923</v>
      </c>
      <c r="Y1473" t="s">
        <v>258</v>
      </c>
      <c r="Z1473" t="s">
        <v>114</v>
      </c>
      <c r="AA1473" t="s">
        <v>7924</v>
      </c>
      <c r="AB1473" t="s">
        <v>128</v>
      </c>
      <c r="AC1473" t="s">
        <v>117</v>
      </c>
      <c r="AD1473" t="s">
        <v>110</v>
      </c>
      <c r="AE1473" t="s">
        <v>118</v>
      </c>
      <c r="AF1473" t="s">
        <v>340</v>
      </c>
      <c r="AG1473" t="s">
        <v>119</v>
      </c>
    </row>
    <row r="1474" spans="1:33" x14ac:dyDescent="0.25">
      <c r="A1474">
        <v>1669683819</v>
      </c>
      <c r="B1474">
        <v>2910534</v>
      </c>
      <c r="C1474" t="s">
        <v>7925</v>
      </c>
      <c r="D1474" t="s">
        <v>7926</v>
      </c>
      <c r="E1474" t="s">
        <v>7927</v>
      </c>
      <c r="G1474" t="s">
        <v>379</v>
      </c>
      <c r="H1474" t="s">
        <v>380</v>
      </c>
      <c r="J1474" t="s">
        <v>381</v>
      </c>
      <c r="L1474" t="s">
        <v>122</v>
      </c>
      <c r="M1474" t="s">
        <v>123</v>
      </c>
      <c r="R1474" t="s">
        <v>7928</v>
      </c>
      <c r="W1474" t="s">
        <v>7928</v>
      </c>
      <c r="X1474" t="s">
        <v>4844</v>
      </c>
      <c r="Y1474" t="s">
        <v>126</v>
      </c>
      <c r="Z1474" t="s">
        <v>114</v>
      </c>
      <c r="AA1474" t="s">
        <v>4845</v>
      </c>
      <c r="AB1474" t="s">
        <v>128</v>
      </c>
      <c r="AC1474" t="s">
        <v>117</v>
      </c>
      <c r="AD1474" t="s">
        <v>110</v>
      </c>
      <c r="AE1474" t="s">
        <v>118</v>
      </c>
      <c r="AF1474" t="s">
        <v>340</v>
      </c>
      <c r="AG1474" t="s">
        <v>119</v>
      </c>
    </row>
    <row r="1475" spans="1:33" x14ac:dyDescent="0.25">
      <c r="A1475">
        <v>1336223783</v>
      </c>
      <c r="B1475">
        <v>903053</v>
      </c>
      <c r="C1475" t="s">
        <v>7929</v>
      </c>
      <c r="D1475" t="s">
        <v>7930</v>
      </c>
      <c r="E1475" t="s">
        <v>7931</v>
      </c>
      <c r="G1475" t="s">
        <v>379</v>
      </c>
      <c r="H1475" t="s">
        <v>380</v>
      </c>
      <c r="J1475" t="s">
        <v>381</v>
      </c>
      <c r="L1475" t="s">
        <v>226</v>
      </c>
      <c r="M1475" t="s">
        <v>123</v>
      </c>
      <c r="R1475" t="s">
        <v>7932</v>
      </c>
      <c r="W1475" t="s">
        <v>7931</v>
      </c>
      <c r="X1475" t="s">
        <v>7933</v>
      </c>
      <c r="Y1475" t="s">
        <v>151</v>
      </c>
      <c r="Z1475" t="s">
        <v>114</v>
      </c>
      <c r="AA1475" t="s">
        <v>7934</v>
      </c>
      <c r="AB1475" t="s">
        <v>128</v>
      </c>
      <c r="AC1475" t="s">
        <v>117</v>
      </c>
      <c r="AD1475" t="s">
        <v>110</v>
      </c>
      <c r="AE1475" t="s">
        <v>118</v>
      </c>
      <c r="AF1475" t="s">
        <v>340</v>
      </c>
      <c r="AG1475" t="s">
        <v>119</v>
      </c>
    </row>
    <row r="1476" spans="1:33" x14ac:dyDescent="0.25">
      <c r="A1476">
        <v>1588934921</v>
      </c>
      <c r="B1476">
        <v>3431963</v>
      </c>
      <c r="C1476" t="s">
        <v>7935</v>
      </c>
      <c r="D1476" t="s">
        <v>7936</v>
      </c>
      <c r="E1476" t="s">
        <v>7935</v>
      </c>
      <c r="G1476" t="s">
        <v>379</v>
      </c>
      <c r="H1476" t="s">
        <v>380</v>
      </c>
      <c r="J1476" t="s">
        <v>381</v>
      </c>
      <c r="L1476" t="s">
        <v>37</v>
      </c>
      <c r="M1476" t="s">
        <v>110</v>
      </c>
      <c r="R1476" t="s">
        <v>7935</v>
      </c>
      <c r="W1476" t="s">
        <v>7935</v>
      </c>
      <c r="X1476" t="s">
        <v>7937</v>
      </c>
      <c r="Y1476" t="s">
        <v>126</v>
      </c>
      <c r="Z1476" t="s">
        <v>114</v>
      </c>
      <c r="AA1476" t="s">
        <v>7938</v>
      </c>
      <c r="AB1476" t="s">
        <v>367</v>
      </c>
      <c r="AC1476" t="s">
        <v>117</v>
      </c>
      <c r="AD1476" t="s">
        <v>110</v>
      </c>
      <c r="AE1476" t="s">
        <v>118</v>
      </c>
      <c r="AG1476" t="s">
        <v>119</v>
      </c>
    </row>
    <row r="1477" spans="1:33" x14ac:dyDescent="0.25">
      <c r="A1477">
        <v>1851654180</v>
      </c>
      <c r="B1477">
        <v>3545333</v>
      </c>
      <c r="C1477" t="s">
        <v>7939</v>
      </c>
      <c r="D1477" t="s">
        <v>7940</v>
      </c>
      <c r="E1477" t="s">
        <v>7939</v>
      </c>
      <c r="G1477" t="s">
        <v>106</v>
      </c>
      <c r="H1477" t="s">
        <v>107</v>
      </c>
      <c r="J1477" t="s">
        <v>108</v>
      </c>
      <c r="L1477" t="s">
        <v>140</v>
      </c>
      <c r="M1477" t="s">
        <v>110</v>
      </c>
      <c r="R1477" t="s">
        <v>7939</v>
      </c>
      <c r="W1477" t="s">
        <v>7939</v>
      </c>
      <c r="X1477" t="s">
        <v>2814</v>
      </c>
      <c r="Y1477" t="s">
        <v>303</v>
      </c>
      <c r="Z1477" t="s">
        <v>114</v>
      </c>
      <c r="AA1477" t="s">
        <v>897</v>
      </c>
      <c r="AB1477" t="s">
        <v>116</v>
      </c>
      <c r="AC1477" t="s">
        <v>117</v>
      </c>
      <c r="AD1477" t="s">
        <v>110</v>
      </c>
      <c r="AE1477" t="s">
        <v>118</v>
      </c>
      <c r="AG1477" t="s">
        <v>119</v>
      </c>
    </row>
    <row r="1478" spans="1:33" x14ac:dyDescent="0.25">
      <c r="A1478">
        <v>1851790372</v>
      </c>
      <c r="B1478">
        <v>3997440</v>
      </c>
      <c r="C1478" t="s">
        <v>7941</v>
      </c>
      <c r="D1478" t="s">
        <v>7942</v>
      </c>
      <c r="E1478" t="s">
        <v>7943</v>
      </c>
      <c r="G1478" t="s">
        <v>106</v>
      </c>
      <c r="H1478" t="s">
        <v>107</v>
      </c>
      <c r="J1478" t="s">
        <v>108</v>
      </c>
      <c r="L1478" t="s">
        <v>166</v>
      </c>
      <c r="M1478" t="s">
        <v>110</v>
      </c>
      <c r="R1478" t="s">
        <v>7944</v>
      </c>
      <c r="W1478" t="s">
        <v>7943</v>
      </c>
      <c r="X1478" t="s">
        <v>150</v>
      </c>
      <c r="Y1478" t="s">
        <v>151</v>
      </c>
      <c r="Z1478" t="s">
        <v>114</v>
      </c>
      <c r="AA1478" t="s">
        <v>152</v>
      </c>
      <c r="AB1478" t="s">
        <v>128</v>
      </c>
      <c r="AC1478" t="s">
        <v>117</v>
      </c>
      <c r="AD1478" t="s">
        <v>110</v>
      </c>
      <c r="AE1478" t="s">
        <v>118</v>
      </c>
      <c r="AG1478" t="s">
        <v>119</v>
      </c>
    </row>
    <row r="1479" spans="1:33" x14ac:dyDescent="0.25">
      <c r="A1479">
        <v>1861577298</v>
      </c>
      <c r="B1479">
        <v>708609</v>
      </c>
      <c r="C1479" t="s">
        <v>7945</v>
      </c>
      <c r="D1479" t="s">
        <v>7946</v>
      </c>
      <c r="E1479" t="s">
        <v>7947</v>
      </c>
      <c r="G1479" t="s">
        <v>156</v>
      </c>
      <c r="H1479" t="s">
        <v>157</v>
      </c>
      <c r="J1479" t="s">
        <v>158</v>
      </c>
      <c r="L1479" t="s">
        <v>109</v>
      </c>
      <c r="M1479" t="s">
        <v>123</v>
      </c>
      <c r="R1479" t="s">
        <v>7948</v>
      </c>
      <c r="W1479" t="s">
        <v>7947</v>
      </c>
      <c r="X1479" t="s">
        <v>2139</v>
      </c>
      <c r="Y1479" t="s">
        <v>135</v>
      </c>
      <c r="Z1479" t="s">
        <v>114</v>
      </c>
      <c r="AA1479">
        <v>11418</v>
      </c>
      <c r="AB1479" t="s">
        <v>128</v>
      </c>
      <c r="AC1479" t="s">
        <v>117</v>
      </c>
      <c r="AD1479" t="s">
        <v>110</v>
      </c>
      <c r="AE1479" t="s">
        <v>118</v>
      </c>
      <c r="AG1479" t="s">
        <v>119</v>
      </c>
    </row>
    <row r="1480" spans="1:33" x14ac:dyDescent="0.25">
      <c r="A1480">
        <v>1114146404</v>
      </c>
      <c r="B1480">
        <v>2697107</v>
      </c>
      <c r="C1480" t="s">
        <v>7949</v>
      </c>
      <c r="D1480" t="s">
        <v>7950</v>
      </c>
      <c r="E1480" t="s">
        <v>7951</v>
      </c>
      <c r="G1480" t="s">
        <v>7952</v>
      </c>
      <c r="H1480" t="s">
        <v>1965</v>
      </c>
      <c r="J1480" t="s">
        <v>7953</v>
      </c>
      <c r="L1480" t="s">
        <v>122</v>
      </c>
      <c r="M1480" t="s">
        <v>110</v>
      </c>
      <c r="R1480" t="s">
        <v>7954</v>
      </c>
      <c r="W1480" t="s">
        <v>7951</v>
      </c>
      <c r="X1480" t="s">
        <v>7955</v>
      </c>
      <c r="Y1480" t="s">
        <v>258</v>
      </c>
      <c r="Z1480" t="s">
        <v>114</v>
      </c>
      <c r="AA1480" t="s">
        <v>7956</v>
      </c>
      <c r="AB1480" t="s">
        <v>182</v>
      </c>
      <c r="AC1480" t="s">
        <v>117</v>
      </c>
      <c r="AD1480" t="s">
        <v>110</v>
      </c>
      <c r="AE1480" t="s">
        <v>118</v>
      </c>
      <c r="AF1480" t="s">
        <v>368</v>
      </c>
      <c r="AG1480" t="s">
        <v>119</v>
      </c>
    </row>
    <row r="1481" spans="1:33" x14ac:dyDescent="0.25">
      <c r="A1481">
        <v>1477505147</v>
      </c>
      <c r="B1481">
        <v>1863116</v>
      </c>
      <c r="C1481" t="s">
        <v>7957</v>
      </c>
      <c r="D1481" t="s">
        <v>7958</v>
      </c>
      <c r="E1481" t="s">
        <v>7959</v>
      </c>
      <c r="G1481" t="s">
        <v>7960</v>
      </c>
      <c r="H1481" t="s">
        <v>7961</v>
      </c>
      <c r="J1481" t="s">
        <v>7962</v>
      </c>
      <c r="L1481" t="s">
        <v>226</v>
      </c>
      <c r="M1481" t="s">
        <v>123</v>
      </c>
      <c r="R1481" t="s">
        <v>7963</v>
      </c>
      <c r="W1481" t="s">
        <v>7959</v>
      </c>
      <c r="X1481" t="s">
        <v>7964</v>
      </c>
      <c r="Y1481" t="s">
        <v>135</v>
      </c>
      <c r="Z1481" t="s">
        <v>114</v>
      </c>
      <c r="AA1481" t="s">
        <v>5644</v>
      </c>
      <c r="AB1481" t="s">
        <v>128</v>
      </c>
      <c r="AC1481" t="s">
        <v>117</v>
      </c>
      <c r="AD1481" t="s">
        <v>110</v>
      </c>
      <c r="AE1481" t="s">
        <v>118</v>
      </c>
      <c r="AF1481" t="s">
        <v>368</v>
      </c>
      <c r="AG1481" t="s">
        <v>119</v>
      </c>
    </row>
    <row r="1482" spans="1:33" x14ac:dyDescent="0.25">
      <c r="A1482">
        <v>1194719419</v>
      </c>
      <c r="B1482">
        <v>2683847</v>
      </c>
      <c r="C1482" t="s">
        <v>7965</v>
      </c>
      <c r="D1482" t="s">
        <v>7966</v>
      </c>
      <c r="E1482" t="s">
        <v>7967</v>
      </c>
      <c r="G1482" t="s">
        <v>7968</v>
      </c>
      <c r="H1482" t="s">
        <v>7969</v>
      </c>
      <c r="J1482" t="s">
        <v>7970</v>
      </c>
      <c r="L1482" t="s">
        <v>226</v>
      </c>
      <c r="M1482" t="s">
        <v>123</v>
      </c>
      <c r="R1482" t="s">
        <v>7971</v>
      </c>
      <c r="W1482" t="s">
        <v>7967</v>
      </c>
      <c r="X1482" t="s">
        <v>7972</v>
      </c>
      <c r="Y1482" t="s">
        <v>143</v>
      </c>
      <c r="Z1482" t="s">
        <v>114</v>
      </c>
      <c r="AA1482" t="s">
        <v>7973</v>
      </c>
      <c r="AB1482" t="s">
        <v>128</v>
      </c>
      <c r="AC1482" t="s">
        <v>117</v>
      </c>
      <c r="AD1482" t="s">
        <v>110</v>
      </c>
      <c r="AE1482" t="s">
        <v>118</v>
      </c>
      <c r="AF1482" t="s">
        <v>368</v>
      </c>
      <c r="AG1482" t="s">
        <v>119</v>
      </c>
    </row>
    <row r="1483" spans="1:33" x14ac:dyDescent="0.25">
      <c r="A1483">
        <v>1003900689</v>
      </c>
      <c r="B1483">
        <v>3539879</v>
      </c>
      <c r="C1483" t="s">
        <v>7974</v>
      </c>
      <c r="D1483" t="s">
        <v>7975</v>
      </c>
      <c r="E1483" t="s">
        <v>7976</v>
      </c>
      <c r="G1483" t="s">
        <v>591</v>
      </c>
      <c r="H1483" t="s">
        <v>592</v>
      </c>
      <c r="L1483" t="s">
        <v>226</v>
      </c>
      <c r="M1483" t="s">
        <v>123</v>
      </c>
      <c r="R1483" t="s">
        <v>7974</v>
      </c>
      <c r="W1483" t="s">
        <v>7976</v>
      </c>
      <c r="X1483" t="s">
        <v>7977</v>
      </c>
      <c r="Y1483" t="s">
        <v>551</v>
      </c>
      <c r="Z1483" t="s">
        <v>114</v>
      </c>
      <c r="AA1483" t="s">
        <v>7165</v>
      </c>
      <c r="AB1483" t="s">
        <v>128</v>
      </c>
      <c r="AC1483" t="s">
        <v>117</v>
      </c>
      <c r="AD1483" t="s">
        <v>110</v>
      </c>
      <c r="AE1483" t="s">
        <v>118</v>
      </c>
      <c r="AF1483" t="s">
        <v>822</v>
      </c>
      <c r="AG1483" t="s">
        <v>119</v>
      </c>
    </row>
    <row r="1484" spans="1:33" x14ac:dyDescent="0.25">
      <c r="A1484">
        <v>1598084709</v>
      </c>
      <c r="B1484">
        <v>3561286</v>
      </c>
      <c r="C1484" t="s">
        <v>7978</v>
      </c>
      <c r="D1484" t="s">
        <v>7979</v>
      </c>
      <c r="E1484" t="s">
        <v>7980</v>
      </c>
      <c r="G1484" t="s">
        <v>334</v>
      </c>
      <c r="H1484" t="s">
        <v>1907</v>
      </c>
      <c r="J1484" t="s">
        <v>1908</v>
      </c>
      <c r="L1484" t="s">
        <v>37</v>
      </c>
      <c r="M1484" t="s">
        <v>110</v>
      </c>
      <c r="R1484" t="s">
        <v>7978</v>
      </c>
      <c r="W1484" t="s">
        <v>7980</v>
      </c>
      <c r="X1484" t="s">
        <v>7981</v>
      </c>
      <c r="Y1484" t="s">
        <v>151</v>
      </c>
      <c r="Z1484" t="s">
        <v>114</v>
      </c>
      <c r="AA1484" t="s">
        <v>7440</v>
      </c>
      <c r="AB1484" t="s">
        <v>367</v>
      </c>
      <c r="AC1484" t="s">
        <v>117</v>
      </c>
      <c r="AD1484" t="s">
        <v>110</v>
      </c>
      <c r="AE1484" t="s">
        <v>118</v>
      </c>
      <c r="AG1484" t="s">
        <v>119</v>
      </c>
    </row>
    <row r="1485" spans="1:33" x14ac:dyDescent="0.25">
      <c r="A1485">
        <v>1730350547</v>
      </c>
      <c r="B1485">
        <v>3124669</v>
      </c>
      <c r="C1485" t="s">
        <v>7982</v>
      </c>
      <c r="D1485" t="s">
        <v>7983</v>
      </c>
      <c r="E1485" t="s">
        <v>7984</v>
      </c>
      <c r="G1485" t="s">
        <v>334</v>
      </c>
      <c r="H1485" t="s">
        <v>1907</v>
      </c>
      <c r="J1485" t="s">
        <v>1908</v>
      </c>
      <c r="L1485" t="s">
        <v>37</v>
      </c>
      <c r="M1485" t="s">
        <v>110</v>
      </c>
      <c r="R1485" t="s">
        <v>7982</v>
      </c>
      <c r="W1485" t="s">
        <v>7984</v>
      </c>
      <c r="X1485" t="s">
        <v>7985</v>
      </c>
      <c r="Y1485" t="s">
        <v>151</v>
      </c>
      <c r="Z1485" t="s">
        <v>114</v>
      </c>
      <c r="AA1485" t="s">
        <v>7986</v>
      </c>
      <c r="AB1485" t="s">
        <v>367</v>
      </c>
      <c r="AC1485" t="s">
        <v>117</v>
      </c>
      <c r="AD1485" t="s">
        <v>110</v>
      </c>
      <c r="AE1485" t="s">
        <v>118</v>
      </c>
      <c r="AG1485" t="s">
        <v>119</v>
      </c>
    </row>
    <row r="1486" spans="1:33" x14ac:dyDescent="0.25">
      <c r="A1486">
        <v>1740319227</v>
      </c>
      <c r="B1486">
        <v>3037905</v>
      </c>
      <c r="C1486" t="s">
        <v>7987</v>
      </c>
      <c r="D1486" t="s">
        <v>7988</v>
      </c>
      <c r="E1486" t="s">
        <v>7989</v>
      </c>
      <c r="G1486" t="s">
        <v>334</v>
      </c>
      <c r="H1486" t="s">
        <v>1907</v>
      </c>
      <c r="J1486" t="s">
        <v>1908</v>
      </c>
      <c r="L1486" t="s">
        <v>166</v>
      </c>
      <c r="M1486" t="s">
        <v>110</v>
      </c>
      <c r="R1486" t="s">
        <v>7987</v>
      </c>
      <c r="W1486" t="s">
        <v>7989</v>
      </c>
      <c r="X1486" t="s">
        <v>7990</v>
      </c>
      <c r="Y1486" t="s">
        <v>258</v>
      </c>
      <c r="Z1486" t="s">
        <v>114</v>
      </c>
      <c r="AA1486" t="s">
        <v>7991</v>
      </c>
      <c r="AB1486" t="s">
        <v>367</v>
      </c>
      <c r="AC1486" t="s">
        <v>117</v>
      </c>
      <c r="AD1486" t="s">
        <v>110</v>
      </c>
      <c r="AE1486" t="s">
        <v>118</v>
      </c>
      <c r="AG1486" t="s">
        <v>119</v>
      </c>
    </row>
    <row r="1487" spans="1:33" x14ac:dyDescent="0.25">
      <c r="A1487">
        <v>1871686642</v>
      </c>
      <c r="B1487">
        <v>2400200</v>
      </c>
      <c r="C1487" t="s">
        <v>7992</v>
      </c>
      <c r="D1487" t="s">
        <v>7993</v>
      </c>
      <c r="E1487" t="s">
        <v>7994</v>
      </c>
      <c r="G1487" t="s">
        <v>7995</v>
      </c>
      <c r="H1487" t="s">
        <v>7996</v>
      </c>
      <c r="J1487" t="s">
        <v>7997</v>
      </c>
      <c r="L1487" t="s">
        <v>226</v>
      </c>
      <c r="M1487" t="s">
        <v>123</v>
      </c>
      <c r="R1487" t="s">
        <v>7998</v>
      </c>
      <c r="W1487" t="s">
        <v>7999</v>
      </c>
      <c r="X1487" t="s">
        <v>8000</v>
      </c>
      <c r="Y1487" t="s">
        <v>135</v>
      </c>
      <c r="Z1487" t="s">
        <v>114</v>
      </c>
      <c r="AA1487" t="s">
        <v>8001</v>
      </c>
      <c r="AB1487" t="s">
        <v>128</v>
      </c>
      <c r="AC1487" t="s">
        <v>117</v>
      </c>
      <c r="AD1487" t="s">
        <v>110</v>
      </c>
      <c r="AE1487" t="s">
        <v>118</v>
      </c>
      <c r="AF1487" t="s">
        <v>368</v>
      </c>
      <c r="AG1487" t="s">
        <v>119</v>
      </c>
    </row>
    <row r="1488" spans="1:33" x14ac:dyDescent="0.25">
      <c r="A1488">
        <v>1235215831</v>
      </c>
      <c r="B1488">
        <v>2009814</v>
      </c>
      <c r="C1488" t="s">
        <v>8002</v>
      </c>
      <c r="D1488" t="s">
        <v>8003</v>
      </c>
      <c r="E1488" t="s">
        <v>8004</v>
      </c>
      <c r="G1488" t="s">
        <v>8005</v>
      </c>
      <c r="H1488" t="s">
        <v>8006</v>
      </c>
      <c r="J1488" t="s">
        <v>8007</v>
      </c>
      <c r="L1488" t="s">
        <v>226</v>
      </c>
      <c r="M1488" t="s">
        <v>110</v>
      </c>
      <c r="R1488" t="s">
        <v>8008</v>
      </c>
      <c r="W1488" t="s">
        <v>8004</v>
      </c>
      <c r="X1488" t="s">
        <v>8009</v>
      </c>
      <c r="Y1488" t="s">
        <v>143</v>
      </c>
      <c r="Z1488" t="s">
        <v>114</v>
      </c>
      <c r="AA1488" t="s">
        <v>8010</v>
      </c>
      <c r="AB1488" t="s">
        <v>128</v>
      </c>
      <c r="AC1488" t="s">
        <v>117</v>
      </c>
      <c r="AD1488" t="s">
        <v>110</v>
      </c>
      <c r="AE1488" t="s">
        <v>118</v>
      </c>
      <c r="AF1488" t="s">
        <v>368</v>
      </c>
      <c r="AG1488" t="s">
        <v>119</v>
      </c>
    </row>
    <row r="1489" spans="1:33" x14ac:dyDescent="0.25">
      <c r="A1489">
        <v>1184781270</v>
      </c>
      <c r="B1489">
        <v>1010379</v>
      </c>
      <c r="C1489" t="s">
        <v>8011</v>
      </c>
      <c r="D1489" t="s">
        <v>8012</v>
      </c>
      <c r="E1489" t="s">
        <v>8013</v>
      </c>
      <c r="G1489" t="s">
        <v>8014</v>
      </c>
      <c r="H1489" t="s">
        <v>8015</v>
      </c>
      <c r="J1489" t="s">
        <v>8016</v>
      </c>
      <c r="L1489" t="s">
        <v>226</v>
      </c>
      <c r="M1489" t="s">
        <v>123</v>
      </c>
      <c r="R1489" t="s">
        <v>8017</v>
      </c>
      <c r="W1489" t="s">
        <v>8013</v>
      </c>
      <c r="Y1489" t="s">
        <v>143</v>
      </c>
      <c r="Z1489" t="s">
        <v>114</v>
      </c>
      <c r="AA1489" t="s">
        <v>1715</v>
      </c>
      <c r="AB1489" t="s">
        <v>128</v>
      </c>
      <c r="AC1489" t="s">
        <v>117</v>
      </c>
      <c r="AD1489" t="s">
        <v>110</v>
      </c>
      <c r="AE1489" t="s">
        <v>118</v>
      </c>
      <c r="AF1489" t="s">
        <v>368</v>
      </c>
      <c r="AG1489" t="s">
        <v>119</v>
      </c>
    </row>
    <row r="1490" spans="1:33" x14ac:dyDescent="0.25">
      <c r="A1490">
        <v>1962684159</v>
      </c>
      <c r="B1490">
        <v>3391471</v>
      </c>
      <c r="C1490" t="s">
        <v>8018</v>
      </c>
      <c r="D1490" t="s">
        <v>8019</v>
      </c>
      <c r="E1490" t="s">
        <v>8020</v>
      </c>
      <c r="G1490" t="s">
        <v>8021</v>
      </c>
      <c r="H1490" t="s">
        <v>8022</v>
      </c>
      <c r="J1490" t="s">
        <v>8023</v>
      </c>
      <c r="L1490" t="s">
        <v>226</v>
      </c>
      <c r="M1490" t="s">
        <v>110</v>
      </c>
      <c r="R1490" t="s">
        <v>8024</v>
      </c>
      <c r="W1490" t="s">
        <v>8020</v>
      </c>
      <c r="X1490" t="s">
        <v>8025</v>
      </c>
      <c r="Y1490" t="s">
        <v>258</v>
      </c>
      <c r="Z1490" t="s">
        <v>114</v>
      </c>
      <c r="AA1490" t="s">
        <v>8026</v>
      </c>
      <c r="AB1490" t="s">
        <v>128</v>
      </c>
      <c r="AC1490" t="s">
        <v>117</v>
      </c>
      <c r="AD1490" t="s">
        <v>110</v>
      </c>
      <c r="AE1490" t="s">
        <v>118</v>
      </c>
      <c r="AF1490" t="s">
        <v>368</v>
      </c>
      <c r="AG1490" t="s">
        <v>119</v>
      </c>
    </row>
    <row r="1491" spans="1:33" x14ac:dyDescent="0.25">
      <c r="A1491">
        <v>1235113044</v>
      </c>
      <c r="B1491">
        <v>1009012</v>
      </c>
      <c r="C1491" t="s">
        <v>8027</v>
      </c>
      <c r="D1491" t="s">
        <v>8028</v>
      </c>
      <c r="E1491" t="s">
        <v>8029</v>
      </c>
      <c r="G1491" t="s">
        <v>8030</v>
      </c>
      <c r="H1491" t="s">
        <v>8031</v>
      </c>
      <c r="J1491" t="s">
        <v>8032</v>
      </c>
      <c r="L1491" t="s">
        <v>226</v>
      </c>
      <c r="M1491" t="s">
        <v>123</v>
      </c>
      <c r="R1491" t="s">
        <v>8033</v>
      </c>
      <c r="W1491" t="s">
        <v>8034</v>
      </c>
      <c r="X1491" t="s">
        <v>8035</v>
      </c>
      <c r="Y1491" t="s">
        <v>143</v>
      </c>
      <c r="Z1491" t="s">
        <v>114</v>
      </c>
      <c r="AA1491" t="s">
        <v>8036</v>
      </c>
      <c r="AB1491" t="s">
        <v>128</v>
      </c>
      <c r="AC1491" t="s">
        <v>117</v>
      </c>
      <c r="AD1491" t="s">
        <v>110</v>
      </c>
      <c r="AE1491" t="s">
        <v>118</v>
      </c>
      <c r="AF1491" t="s">
        <v>368</v>
      </c>
      <c r="AG1491" t="s">
        <v>119</v>
      </c>
    </row>
    <row r="1492" spans="1:33" x14ac:dyDescent="0.25">
      <c r="A1492">
        <v>1679660286</v>
      </c>
      <c r="B1492">
        <v>2520414</v>
      </c>
      <c r="C1492" t="s">
        <v>8037</v>
      </c>
      <c r="D1492" t="s">
        <v>8038</v>
      </c>
      <c r="E1492" t="s">
        <v>8039</v>
      </c>
      <c r="G1492" t="s">
        <v>8040</v>
      </c>
      <c r="H1492" t="s">
        <v>709</v>
      </c>
      <c r="J1492" t="s">
        <v>8041</v>
      </c>
      <c r="L1492" t="s">
        <v>226</v>
      </c>
      <c r="M1492" t="s">
        <v>123</v>
      </c>
      <c r="R1492" t="s">
        <v>8042</v>
      </c>
      <c r="W1492" t="s">
        <v>8039</v>
      </c>
      <c r="X1492" t="s">
        <v>8043</v>
      </c>
      <c r="Y1492" t="s">
        <v>258</v>
      </c>
      <c r="Z1492" t="s">
        <v>114</v>
      </c>
      <c r="AA1492" t="s">
        <v>690</v>
      </c>
      <c r="AB1492" t="s">
        <v>128</v>
      </c>
      <c r="AC1492" t="s">
        <v>117</v>
      </c>
      <c r="AD1492" t="s">
        <v>110</v>
      </c>
      <c r="AE1492" t="s">
        <v>118</v>
      </c>
      <c r="AF1492" t="s">
        <v>368</v>
      </c>
      <c r="AG1492" t="s">
        <v>119</v>
      </c>
    </row>
    <row r="1493" spans="1:33" x14ac:dyDescent="0.25">
      <c r="A1493">
        <v>1104886860</v>
      </c>
      <c r="B1493">
        <v>1878362</v>
      </c>
      <c r="C1493" t="s">
        <v>8044</v>
      </c>
      <c r="D1493" t="s">
        <v>8045</v>
      </c>
      <c r="E1493" t="s">
        <v>8046</v>
      </c>
      <c r="G1493" t="s">
        <v>361</v>
      </c>
      <c r="H1493" t="s">
        <v>362</v>
      </c>
      <c r="J1493" t="s">
        <v>363</v>
      </c>
      <c r="L1493" t="s">
        <v>226</v>
      </c>
      <c r="M1493" t="s">
        <v>123</v>
      </c>
      <c r="R1493" t="s">
        <v>8044</v>
      </c>
      <c r="W1493" t="s">
        <v>8046</v>
      </c>
      <c r="X1493" t="s">
        <v>8047</v>
      </c>
      <c r="Y1493" t="s">
        <v>143</v>
      </c>
      <c r="Z1493" t="s">
        <v>114</v>
      </c>
      <c r="AA1493" t="s">
        <v>8048</v>
      </c>
      <c r="AB1493" t="s">
        <v>128</v>
      </c>
      <c r="AC1493" t="s">
        <v>117</v>
      </c>
      <c r="AD1493" t="s">
        <v>110</v>
      </c>
      <c r="AE1493" t="s">
        <v>118</v>
      </c>
      <c r="AF1493" t="s">
        <v>368</v>
      </c>
      <c r="AG1493" t="s">
        <v>119</v>
      </c>
    </row>
    <row r="1494" spans="1:33" x14ac:dyDescent="0.25">
      <c r="A1494">
        <v>1174610760</v>
      </c>
      <c r="B1494">
        <v>1323142</v>
      </c>
      <c r="C1494" t="s">
        <v>8049</v>
      </c>
      <c r="D1494" t="s">
        <v>8050</v>
      </c>
      <c r="E1494" t="s">
        <v>8051</v>
      </c>
      <c r="G1494" t="s">
        <v>8052</v>
      </c>
      <c r="H1494" t="s">
        <v>8053</v>
      </c>
      <c r="J1494" t="s">
        <v>8054</v>
      </c>
      <c r="L1494" t="s">
        <v>226</v>
      </c>
      <c r="M1494" t="s">
        <v>123</v>
      </c>
      <c r="R1494" t="s">
        <v>8055</v>
      </c>
      <c r="W1494" t="s">
        <v>8051</v>
      </c>
      <c r="X1494" t="s">
        <v>8056</v>
      </c>
      <c r="Y1494" t="s">
        <v>258</v>
      </c>
      <c r="Z1494" t="s">
        <v>114</v>
      </c>
      <c r="AA1494" t="s">
        <v>8057</v>
      </c>
      <c r="AB1494" t="s">
        <v>128</v>
      </c>
      <c r="AC1494" t="s">
        <v>117</v>
      </c>
      <c r="AD1494" t="s">
        <v>110</v>
      </c>
      <c r="AE1494" t="s">
        <v>118</v>
      </c>
      <c r="AF1494" t="s">
        <v>368</v>
      </c>
      <c r="AG1494" t="s">
        <v>119</v>
      </c>
    </row>
    <row r="1495" spans="1:33" x14ac:dyDescent="0.25">
      <c r="A1495">
        <v>1932153541</v>
      </c>
      <c r="B1495">
        <v>2947217</v>
      </c>
      <c r="C1495" t="s">
        <v>8058</v>
      </c>
      <c r="D1495" t="s">
        <v>8059</v>
      </c>
      <c r="E1495" t="s">
        <v>8060</v>
      </c>
      <c r="G1495" t="s">
        <v>8061</v>
      </c>
      <c r="H1495" t="s">
        <v>3015</v>
      </c>
      <c r="J1495" t="s">
        <v>8062</v>
      </c>
      <c r="L1495" t="s">
        <v>122</v>
      </c>
      <c r="M1495" t="s">
        <v>110</v>
      </c>
      <c r="R1495" t="s">
        <v>8060</v>
      </c>
      <c r="W1495" t="s">
        <v>8063</v>
      </c>
      <c r="X1495" t="s">
        <v>8064</v>
      </c>
      <c r="Y1495" t="s">
        <v>143</v>
      </c>
      <c r="Z1495" t="s">
        <v>114</v>
      </c>
      <c r="AA1495" t="s">
        <v>8065</v>
      </c>
      <c r="AB1495" t="s">
        <v>514</v>
      </c>
      <c r="AC1495" t="s">
        <v>117</v>
      </c>
      <c r="AD1495" t="s">
        <v>110</v>
      </c>
      <c r="AE1495" t="s">
        <v>118</v>
      </c>
      <c r="AG1495" t="s">
        <v>119</v>
      </c>
    </row>
    <row r="1496" spans="1:33" x14ac:dyDescent="0.25">
      <c r="A1496">
        <v>1023198801</v>
      </c>
      <c r="B1496">
        <v>2268046</v>
      </c>
      <c r="C1496" t="s">
        <v>8066</v>
      </c>
      <c r="D1496" t="s">
        <v>8067</v>
      </c>
      <c r="E1496" t="s">
        <v>8068</v>
      </c>
      <c r="G1496" t="s">
        <v>361</v>
      </c>
      <c r="H1496" t="s">
        <v>1304</v>
      </c>
      <c r="J1496" t="s">
        <v>1333</v>
      </c>
      <c r="L1496" t="s">
        <v>226</v>
      </c>
      <c r="M1496" t="s">
        <v>123</v>
      </c>
      <c r="R1496" t="s">
        <v>8066</v>
      </c>
      <c r="W1496" t="s">
        <v>8069</v>
      </c>
      <c r="X1496" t="s">
        <v>8070</v>
      </c>
      <c r="Y1496" t="s">
        <v>143</v>
      </c>
      <c r="Z1496" t="s">
        <v>114</v>
      </c>
      <c r="AA1496" t="s">
        <v>8071</v>
      </c>
      <c r="AB1496" t="s">
        <v>128</v>
      </c>
      <c r="AC1496" t="s">
        <v>117</v>
      </c>
      <c r="AD1496" t="s">
        <v>110</v>
      </c>
      <c r="AE1496" t="s">
        <v>118</v>
      </c>
      <c r="AF1496" t="s">
        <v>368</v>
      </c>
      <c r="AG1496" t="s">
        <v>119</v>
      </c>
    </row>
    <row r="1497" spans="1:33" x14ac:dyDescent="0.25">
      <c r="A1497">
        <v>1518029743</v>
      </c>
      <c r="B1497">
        <v>680442</v>
      </c>
      <c r="C1497" t="s">
        <v>8072</v>
      </c>
      <c r="D1497" t="s">
        <v>8073</v>
      </c>
      <c r="E1497" t="s">
        <v>8074</v>
      </c>
      <c r="G1497" t="s">
        <v>8075</v>
      </c>
      <c r="H1497" t="s">
        <v>8076</v>
      </c>
      <c r="J1497" t="s">
        <v>8077</v>
      </c>
      <c r="L1497" t="s">
        <v>226</v>
      </c>
      <c r="M1497" t="s">
        <v>123</v>
      </c>
      <c r="R1497" t="s">
        <v>8078</v>
      </c>
      <c r="W1497" t="s">
        <v>8074</v>
      </c>
      <c r="X1497" t="s">
        <v>8079</v>
      </c>
      <c r="Y1497" t="s">
        <v>258</v>
      </c>
      <c r="Z1497" t="s">
        <v>114</v>
      </c>
      <c r="AA1497" t="s">
        <v>8080</v>
      </c>
      <c r="AB1497" t="s">
        <v>128</v>
      </c>
      <c r="AC1497" t="s">
        <v>117</v>
      </c>
      <c r="AD1497" t="s">
        <v>110</v>
      </c>
      <c r="AE1497" t="s">
        <v>118</v>
      </c>
      <c r="AF1497" t="s">
        <v>368</v>
      </c>
      <c r="AG1497" t="s">
        <v>119</v>
      </c>
    </row>
    <row r="1498" spans="1:33" x14ac:dyDescent="0.25">
      <c r="A1498">
        <v>1366753410</v>
      </c>
      <c r="B1498">
        <v>3246182</v>
      </c>
      <c r="C1498" t="s">
        <v>8081</v>
      </c>
      <c r="D1498" t="s">
        <v>8082</v>
      </c>
      <c r="E1498" t="s">
        <v>8083</v>
      </c>
      <c r="G1498" t="s">
        <v>8084</v>
      </c>
      <c r="H1498" t="s">
        <v>8085</v>
      </c>
      <c r="L1498" t="s">
        <v>226</v>
      </c>
      <c r="M1498" t="s">
        <v>110</v>
      </c>
      <c r="R1498" t="s">
        <v>8086</v>
      </c>
      <c r="W1498" t="s">
        <v>8086</v>
      </c>
      <c r="X1498" t="s">
        <v>2979</v>
      </c>
      <c r="Y1498" t="s">
        <v>126</v>
      </c>
      <c r="Z1498" t="s">
        <v>114</v>
      </c>
      <c r="AA1498" t="s">
        <v>2980</v>
      </c>
      <c r="AB1498" t="s">
        <v>128</v>
      </c>
      <c r="AC1498" t="s">
        <v>117</v>
      </c>
      <c r="AD1498" t="s">
        <v>110</v>
      </c>
      <c r="AE1498" t="s">
        <v>118</v>
      </c>
      <c r="AF1498" t="s">
        <v>368</v>
      </c>
      <c r="AG1498" t="s">
        <v>119</v>
      </c>
    </row>
    <row r="1499" spans="1:33" x14ac:dyDescent="0.25">
      <c r="A1499">
        <v>1962494948</v>
      </c>
      <c r="B1499">
        <v>2622902</v>
      </c>
      <c r="C1499" t="s">
        <v>8087</v>
      </c>
      <c r="D1499" t="s">
        <v>8088</v>
      </c>
      <c r="E1499" t="s">
        <v>8089</v>
      </c>
      <c r="G1499" t="s">
        <v>8090</v>
      </c>
      <c r="H1499" t="s">
        <v>8091</v>
      </c>
      <c r="J1499" t="s">
        <v>8092</v>
      </c>
      <c r="L1499" t="s">
        <v>226</v>
      </c>
      <c r="M1499" t="s">
        <v>123</v>
      </c>
      <c r="R1499" t="s">
        <v>8093</v>
      </c>
      <c r="W1499" t="s">
        <v>8094</v>
      </c>
      <c r="X1499" t="s">
        <v>1284</v>
      </c>
      <c r="Y1499" t="s">
        <v>258</v>
      </c>
      <c r="Z1499" t="s">
        <v>114</v>
      </c>
      <c r="AA1499" t="s">
        <v>1285</v>
      </c>
      <c r="AB1499" t="s">
        <v>128</v>
      </c>
      <c r="AC1499" t="s">
        <v>117</v>
      </c>
      <c r="AD1499" t="s">
        <v>110</v>
      </c>
      <c r="AE1499" t="s">
        <v>118</v>
      </c>
      <c r="AF1499" t="s">
        <v>368</v>
      </c>
      <c r="AG1499" t="s">
        <v>119</v>
      </c>
    </row>
    <row r="1500" spans="1:33" x14ac:dyDescent="0.25">
      <c r="A1500">
        <v>1215228895</v>
      </c>
      <c r="B1500">
        <v>3429590</v>
      </c>
      <c r="C1500" t="s">
        <v>8095</v>
      </c>
      <c r="D1500" t="s">
        <v>8096</v>
      </c>
      <c r="E1500" t="s">
        <v>8097</v>
      </c>
      <c r="G1500" t="s">
        <v>8098</v>
      </c>
      <c r="H1500" t="s">
        <v>695</v>
      </c>
      <c r="J1500" t="s">
        <v>8099</v>
      </c>
      <c r="L1500" t="s">
        <v>226</v>
      </c>
      <c r="M1500" t="s">
        <v>123</v>
      </c>
      <c r="R1500" t="s">
        <v>8100</v>
      </c>
      <c r="W1500" t="s">
        <v>8097</v>
      </c>
      <c r="X1500" t="s">
        <v>8101</v>
      </c>
      <c r="Y1500" t="s">
        <v>258</v>
      </c>
      <c r="Z1500" t="s">
        <v>114</v>
      </c>
      <c r="AA1500">
        <v>10031</v>
      </c>
      <c r="AB1500" t="s">
        <v>128</v>
      </c>
      <c r="AC1500" t="s">
        <v>117</v>
      </c>
      <c r="AD1500" t="s">
        <v>110</v>
      </c>
      <c r="AE1500" t="s">
        <v>118</v>
      </c>
      <c r="AF1500" t="s">
        <v>368</v>
      </c>
      <c r="AG1500" t="s">
        <v>119</v>
      </c>
    </row>
    <row r="1501" spans="1:33" x14ac:dyDescent="0.25">
      <c r="A1501">
        <v>1154381887</v>
      </c>
      <c r="B1501">
        <v>2646091</v>
      </c>
      <c r="C1501" t="s">
        <v>8102</v>
      </c>
      <c r="D1501" t="s">
        <v>8103</v>
      </c>
      <c r="E1501" t="s">
        <v>8104</v>
      </c>
      <c r="G1501" t="s">
        <v>379</v>
      </c>
      <c r="H1501" t="s">
        <v>380</v>
      </c>
      <c r="J1501" t="s">
        <v>381</v>
      </c>
      <c r="L1501" t="s">
        <v>122</v>
      </c>
      <c r="M1501" t="s">
        <v>123</v>
      </c>
      <c r="R1501" t="s">
        <v>8105</v>
      </c>
      <c r="W1501" t="s">
        <v>8106</v>
      </c>
      <c r="X1501" t="s">
        <v>5855</v>
      </c>
      <c r="Y1501" t="s">
        <v>151</v>
      </c>
      <c r="Z1501" t="s">
        <v>114</v>
      </c>
      <c r="AA1501" t="s">
        <v>3916</v>
      </c>
      <c r="AB1501" t="s">
        <v>128</v>
      </c>
      <c r="AC1501" t="s">
        <v>117</v>
      </c>
      <c r="AD1501" t="s">
        <v>110</v>
      </c>
      <c r="AE1501" t="s">
        <v>118</v>
      </c>
      <c r="AG1501" t="s">
        <v>119</v>
      </c>
    </row>
    <row r="1502" spans="1:33" x14ac:dyDescent="0.25">
      <c r="A1502">
        <v>1740437763</v>
      </c>
      <c r="B1502">
        <v>3078975</v>
      </c>
      <c r="C1502" t="s">
        <v>8107</v>
      </c>
      <c r="D1502" t="s">
        <v>8108</v>
      </c>
      <c r="E1502" t="s">
        <v>8107</v>
      </c>
      <c r="G1502" t="s">
        <v>379</v>
      </c>
      <c r="H1502" t="s">
        <v>380</v>
      </c>
      <c r="J1502" t="s">
        <v>381</v>
      </c>
      <c r="L1502" t="s">
        <v>37</v>
      </c>
      <c r="M1502" t="s">
        <v>110</v>
      </c>
      <c r="R1502" t="s">
        <v>8109</v>
      </c>
      <c r="W1502" t="s">
        <v>8107</v>
      </c>
      <c r="X1502" t="s">
        <v>8110</v>
      </c>
      <c r="Y1502" t="s">
        <v>151</v>
      </c>
      <c r="Z1502" t="s">
        <v>114</v>
      </c>
      <c r="AA1502" t="s">
        <v>3822</v>
      </c>
      <c r="AB1502" t="s">
        <v>367</v>
      </c>
      <c r="AC1502" t="s">
        <v>117</v>
      </c>
      <c r="AD1502" t="s">
        <v>110</v>
      </c>
      <c r="AE1502" t="s">
        <v>118</v>
      </c>
      <c r="AG1502" t="s">
        <v>119</v>
      </c>
    </row>
    <row r="1503" spans="1:33" x14ac:dyDescent="0.25">
      <c r="A1503">
        <v>1851456669</v>
      </c>
      <c r="B1503">
        <v>831190</v>
      </c>
      <c r="C1503" t="s">
        <v>8111</v>
      </c>
      <c r="D1503" t="s">
        <v>8112</v>
      </c>
      <c r="E1503" t="s">
        <v>8113</v>
      </c>
      <c r="G1503" t="s">
        <v>379</v>
      </c>
      <c r="H1503" t="s">
        <v>380</v>
      </c>
      <c r="J1503" t="s">
        <v>381</v>
      </c>
      <c r="L1503" t="s">
        <v>226</v>
      </c>
      <c r="M1503" t="s">
        <v>123</v>
      </c>
      <c r="R1503" t="s">
        <v>8114</v>
      </c>
      <c r="W1503" t="s">
        <v>8113</v>
      </c>
      <c r="X1503" t="s">
        <v>2238</v>
      </c>
      <c r="Y1503" t="s">
        <v>151</v>
      </c>
      <c r="Z1503" t="s">
        <v>114</v>
      </c>
      <c r="AA1503" t="s">
        <v>3095</v>
      </c>
      <c r="AB1503" t="s">
        <v>128</v>
      </c>
      <c r="AC1503" t="s">
        <v>117</v>
      </c>
      <c r="AD1503" t="s">
        <v>110</v>
      </c>
      <c r="AE1503" t="s">
        <v>118</v>
      </c>
      <c r="AG1503" t="s">
        <v>119</v>
      </c>
    </row>
    <row r="1504" spans="1:33" x14ac:dyDescent="0.25">
      <c r="A1504">
        <v>1689756116</v>
      </c>
      <c r="B1504">
        <v>2353886</v>
      </c>
      <c r="C1504" t="s">
        <v>8115</v>
      </c>
      <c r="D1504" t="s">
        <v>8116</v>
      </c>
      <c r="E1504" t="s">
        <v>8117</v>
      </c>
      <c r="G1504" t="s">
        <v>379</v>
      </c>
      <c r="H1504" t="s">
        <v>380</v>
      </c>
      <c r="J1504" t="s">
        <v>381</v>
      </c>
      <c r="L1504" t="s">
        <v>226</v>
      </c>
      <c r="M1504" t="s">
        <v>123</v>
      </c>
      <c r="R1504" t="s">
        <v>8118</v>
      </c>
      <c r="W1504" t="s">
        <v>8117</v>
      </c>
      <c r="X1504" t="s">
        <v>8119</v>
      </c>
      <c r="Y1504" t="s">
        <v>151</v>
      </c>
      <c r="Z1504" t="s">
        <v>114</v>
      </c>
      <c r="AA1504" t="s">
        <v>8120</v>
      </c>
      <c r="AB1504" t="s">
        <v>128</v>
      </c>
      <c r="AC1504" t="s">
        <v>117</v>
      </c>
      <c r="AD1504" t="s">
        <v>110</v>
      </c>
      <c r="AE1504" t="s">
        <v>118</v>
      </c>
      <c r="AG1504" t="s">
        <v>119</v>
      </c>
    </row>
    <row r="1505" spans="1:33" x14ac:dyDescent="0.25">
      <c r="A1505">
        <v>1639374945</v>
      </c>
      <c r="C1505" t="s">
        <v>8121</v>
      </c>
      <c r="G1505" t="s">
        <v>361</v>
      </c>
      <c r="H1505" t="s">
        <v>1304</v>
      </c>
      <c r="J1505" t="s">
        <v>678</v>
      </c>
      <c r="K1505" t="s">
        <v>165</v>
      </c>
      <c r="L1505" t="s">
        <v>166</v>
      </c>
      <c r="M1505" t="s">
        <v>110</v>
      </c>
      <c r="R1505" t="s">
        <v>8121</v>
      </c>
      <c r="S1505" t="s">
        <v>8122</v>
      </c>
      <c r="T1505" t="s">
        <v>143</v>
      </c>
      <c r="U1505" t="s">
        <v>114</v>
      </c>
      <c r="V1505">
        <v>104581334</v>
      </c>
      <c r="AC1505" t="s">
        <v>117</v>
      </c>
      <c r="AD1505" t="s">
        <v>110</v>
      </c>
      <c r="AE1505" t="s">
        <v>169</v>
      </c>
      <c r="AF1505" t="s">
        <v>368</v>
      </c>
      <c r="AG1505" t="s">
        <v>119</v>
      </c>
    </row>
    <row r="1506" spans="1:33" x14ac:dyDescent="0.25">
      <c r="A1506">
        <v>1538113949</v>
      </c>
      <c r="B1506">
        <v>1947846</v>
      </c>
      <c r="C1506" t="s">
        <v>8123</v>
      </c>
      <c r="D1506" t="s">
        <v>8124</v>
      </c>
      <c r="E1506" t="s">
        <v>8125</v>
      </c>
      <c r="G1506" t="s">
        <v>8126</v>
      </c>
      <c r="H1506" t="s">
        <v>8127</v>
      </c>
      <c r="J1506" t="s">
        <v>8128</v>
      </c>
      <c r="L1506" t="s">
        <v>226</v>
      </c>
      <c r="M1506" t="s">
        <v>110</v>
      </c>
      <c r="R1506" t="s">
        <v>8129</v>
      </c>
      <c r="W1506" t="s">
        <v>8125</v>
      </c>
      <c r="X1506" t="s">
        <v>8130</v>
      </c>
      <c r="Y1506" t="s">
        <v>258</v>
      </c>
      <c r="Z1506" t="s">
        <v>114</v>
      </c>
      <c r="AA1506" t="s">
        <v>8131</v>
      </c>
      <c r="AB1506" t="s">
        <v>128</v>
      </c>
      <c r="AC1506" t="s">
        <v>117</v>
      </c>
      <c r="AD1506" t="s">
        <v>110</v>
      </c>
      <c r="AE1506" t="s">
        <v>118</v>
      </c>
      <c r="AF1506" t="s">
        <v>368</v>
      </c>
      <c r="AG1506" t="s">
        <v>119</v>
      </c>
    </row>
    <row r="1507" spans="1:33" x14ac:dyDescent="0.25">
      <c r="A1507">
        <v>1831266535</v>
      </c>
      <c r="B1507">
        <v>2365548</v>
      </c>
      <c r="C1507" t="s">
        <v>8132</v>
      </c>
      <c r="D1507" t="s">
        <v>8133</v>
      </c>
      <c r="E1507" t="s">
        <v>8134</v>
      </c>
      <c r="G1507" t="s">
        <v>8135</v>
      </c>
      <c r="H1507" t="s">
        <v>8136</v>
      </c>
      <c r="J1507" t="s">
        <v>8137</v>
      </c>
      <c r="L1507" t="s">
        <v>226</v>
      </c>
      <c r="M1507" t="s">
        <v>110</v>
      </c>
      <c r="R1507" t="s">
        <v>8138</v>
      </c>
      <c r="W1507" t="s">
        <v>8134</v>
      </c>
      <c r="X1507" t="s">
        <v>4200</v>
      </c>
      <c r="Y1507" t="s">
        <v>143</v>
      </c>
      <c r="Z1507" t="s">
        <v>114</v>
      </c>
      <c r="AA1507" t="s">
        <v>4201</v>
      </c>
      <c r="AB1507" t="s">
        <v>128</v>
      </c>
      <c r="AC1507" t="s">
        <v>117</v>
      </c>
      <c r="AD1507" t="s">
        <v>110</v>
      </c>
      <c r="AE1507" t="s">
        <v>118</v>
      </c>
      <c r="AF1507" t="s">
        <v>368</v>
      </c>
      <c r="AG1507" t="s">
        <v>119</v>
      </c>
    </row>
    <row r="1508" spans="1:33" x14ac:dyDescent="0.25">
      <c r="A1508">
        <v>1417929167</v>
      </c>
      <c r="B1508">
        <v>2096913</v>
      </c>
      <c r="C1508" t="s">
        <v>8139</v>
      </c>
      <c r="D1508" t="s">
        <v>8140</v>
      </c>
      <c r="E1508" t="s">
        <v>8141</v>
      </c>
      <c r="G1508" t="s">
        <v>8142</v>
      </c>
      <c r="H1508" t="s">
        <v>8143</v>
      </c>
      <c r="J1508" t="s">
        <v>8144</v>
      </c>
      <c r="L1508" t="s">
        <v>122</v>
      </c>
      <c r="M1508" t="s">
        <v>110</v>
      </c>
      <c r="R1508" t="s">
        <v>8145</v>
      </c>
      <c r="W1508" t="s">
        <v>8141</v>
      </c>
      <c r="X1508" t="s">
        <v>8146</v>
      </c>
      <c r="Y1508" t="s">
        <v>143</v>
      </c>
      <c r="Z1508" t="s">
        <v>114</v>
      </c>
      <c r="AA1508" t="s">
        <v>1715</v>
      </c>
      <c r="AB1508" t="s">
        <v>128</v>
      </c>
      <c r="AC1508" t="s">
        <v>117</v>
      </c>
      <c r="AD1508" t="s">
        <v>110</v>
      </c>
      <c r="AE1508" t="s">
        <v>118</v>
      </c>
      <c r="AF1508" t="s">
        <v>368</v>
      </c>
      <c r="AG1508" t="s">
        <v>119</v>
      </c>
    </row>
    <row r="1509" spans="1:33" x14ac:dyDescent="0.25">
      <c r="A1509">
        <v>1881706943</v>
      </c>
      <c r="B1509">
        <v>1725731</v>
      </c>
      <c r="C1509" t="s">
        <v>8147</v>
      </c>
      <c r="D1509" t="s">
        <v>8148</v>
      </c>
      <c r="E1509" t="s">
        <v>8149</v>
      </c>
      <c r="G1509" t="s">
        <v>8150</v>
      </c>
      <c r="H1509" t="s">
        <v>8151</v>
      </c>
      <c r="J1509" t="s">
        <v>8152</v>
      </c>
      <c r="L1509" t="s">
        <v>122</v>
      </c>
      <c r="M1509" t="s">
        <v>123</v>
      </c>
      <c r="R1509" t="s">
        <v>8153</v>
      </c>
      <c r="W1509" t="s">
        <v>8149</v>
      </c>
      <c r="X1509" t="s">
        <v>8154</v>
      </c>
      <c r="Y1509" t="s">
        <v>143</v>
      </c>
      <c r="Z1509" t="s">
        <v>114</v>
      </c>
      <c r="AA1509" t="s">
        <v>914</v>
      </c>
      <c r="AB1509" t="s">
        <v>128</v>
      </c>
      <c r="AC1509" t="s">
        <v>117</v>
      </c>
      <c r="AD1509" t="s">
        <v>110</v>
      </c>
      <c r="AE1509" t="s">
        <v>118</v>
      </c>
      <c r="AG1509" t="s">
        <v>119</v>
      </c>
    </row>
    <row r="1510" spans="1:33" x14ac:dyDescent="0.25">
      <c r="A1510">
        <v>1932278371</v>
      </c>
      <c r="B1510">
        <v>3285898</v>
      </c>
      <c r="C1510" t="s">
        <v>8155</v>
      </c>
      <c r="D1510" t="s">
        <v>8156</v>
      </c>
      <c r="E1510" t="s">
        <v>8157</v>
      </c>
      <c r="G1510" t="s">
        <v>8158</v>
      </c>
      <c r="H1510" t="s">
        <v>8159</v>
      </c>
      <c r="J1510" t="s">
        <v>8160</v>
      </c>
      <c r="L1510" t="s">
        <v>140</v>
      </c>
      <c r="M1510" t="s">
        <v>110</v>
      </c>
      <c r="R1510" t="s">
        <v>8161</v>
      </c>
      <c r="W1510" t="s">
        <v>8157</v>
      </c>
      <c r="X1510" t="s">
        <v>8162</v>
      </c>
      <c r="Y1510" t="s">
        <v>143</v>
      </c>
      <c r="Z1510" t="s">
        <v>114</v>
      </c>
      <c r="AA1510" t="s">
        <v>8163</v>
      </c>
      <c r="AB1510" t="s">
        <v>128</v>
      </c>
      <c r="AC1510" t="s">
        <v>117</v>
      </c>
      <c r="AD1510" t="s">
        <v>110</v>
      </c>
      <c r="AE1510" t="s">
        <v>118</v>
      </c>
      <c r="AG1510" t="s">
        <v>119</v>
      </c>
    </row>
    <row r="1511" spans="1:33" x14ac:dyDescent="0.25">
      <c r="A1511">
        <v>1336214162</v>
      </c>
      <c r="B1511">
        <v>1675290</v>
      </c>
      <c r="C1511" t="s">
        <v>8164</v>
      </c>
      <c r="D1511" t="s">
        <v>8165</v>
      </c>
      <c r="E1511" t="s">
        <v>8166</v>
      </c>
      <c r="G1511" t="s">
        <v>8167</v>
      </c>
      <c r="H1511" t="s">
        <v>8168</v>
      </c>
      <c r="J1511" t="s">
        <v>8169</v>
      </c>
      <c r="L1511" t="s">
        <v>226</v>
      </c>
      <c r="M1511" t="s">
        <v>123</v>
      </c>
      <c r="R1511" t="s">
        <v>8170</v>
      </c>
      <c r="W1511" t="s">
        <v>8166</v>
      </c>
      <c r="X1511" t="s">
        <v>8171</v>
      </c>
      <c r="Y1511" t="s">
        <v>258</v>
      </c>
      <c r="Z1511" t="s">
        <v>114</v>
      </c>
      <c r="AA1511" t="s">
        <v>8172</v>
      </c>
      <c r="AB1511" t="s">
        <v>128</v>
      </c>
      <c r="AC1511" t="s">
        <v>117</v>
      </c>
      <c r="AD1511" t="s">
        <v>110</v>
      </c>
      <c r="AE1511" t="s">
        <v>118</v>
      </c>
      <c r="AF1511" t="s">
        <v>368</v>
      </c>
      <c r="AG1511" t="s">
        <v>119</v>
      </c>
    </row>
    <row r="1512" spans="1:33" x14ac:dyDescent="0.25">
      <c r="A1512">
        <v>1649306648</v>
      </c>
      <c r="B1512">
        <v>991066</v>
      </c>
      <c r="C1512" t="s">
        <v>8173</v>
      </c>
      <c r="D1512" t="s">
        <v>8174</v>
      </c>
      <c r="E1512" t="s">
        <v>8175</v>
      </c>
      <c r="G1512" t="s">
        <v>8176</v>
      </c>
      <c r="H1512" t="s">
        <v>8177</v>
      </c>
      <c r="J1512" t="s">
        <v>8178</v>
      </c>
      <c r="L1512" t="s">
        <v>122</v>
      </c>
      <c r="M1512" t="s">
        <v>110</v>
      </c>
      <c r="R1512" t="s">
        <v>8179</v>
      </c>
      <c r="W1512" t="s">
        <v>8175</v>
      </c>
      <c r="X1512" t="s">
        <v>7817</v>
      </c>
      <c r="Y1512" t="s">
        <v>258</v>
      </c>
      <c r="Z1512" t="s">
        <v>114</v>
      </c>
      <c r="AA1512" t="s">
        <v>8180</v>
      </c>
      <c r="AB1512" t="s">
        <v>514</v>
      </c>
      <c r="AC1512" t="s">
        <v>117</v>
      </c>
      <c r="AD1512" t="s">
        <v>110</v>
      </c>
      <c r="AE1512" t="s">
        <v>118</v>
      </c>
      <c r="AF1512" t="s">
        <v>368</v>
      </c>
      <c r="AG1512" t="s">
        <v>119</v>
      </c>
    </row>
    <row r="1513" spans="1:33" x14ac:dyDescent="0.25">
      <c r="A1513">
        <v>1285620245</v>
      </c>
      <c r="B1513">
        <v>3304749</v>
      </c>
      <c r="C1513" t="s">
        <v>8181</v>
      </c>
      <c r="D1513" t="s">
        <v>8182</v>
      </c>
      <c r="E1513" t="s">
        <v>8183</v>
      </c>
      <c r="G1513" t="s">
        <v>8184</v>
      </c>
      <c r="H1513" t="s">
        <v>8185</v>
      </c>
      <c r="J1513" t="s">
        <v>8186</v>
      </c>
      <c r="L1513" t="s">
        <v>226</v>
      </c>
      <c r="M1513" t="s">
        <v>110</v>
      </c>
      <c r="R1513" t="s">
        <v>8187</v>
      </c>
      <c r="W1513" t="s">
        <v>8183</v>
      </c>
      <c r="X1513" t="s">
        <v>8188</v>
      </c>
      <c r="Y1513" t="s">
        <v>258</v>
      </c>
      <c r="Z1513" t="s">
        <v>114</v>
      </c>
      <c r="AA1513" t="s">
        <v>8189</v>
      </c>
      <c r="AB1513" t="s">
        <v>128</v>
      </c>
      <c r="AC1513" t="s">
        <v>117</v>
      </c>
      <c r="AD1513" t="s">
        <v>110</v>
      </c>
      <c r="AE1513" t="s">
        <v>118</v>
      </c>
      <c r="AF1513" t="s">
        <v>368</v>
      </c>
      <c r="AG1513" t="s">
        <v>119</v>
      </c>
    </row>
    <row r="1514" spans="1:33" x14ac:dyDescent="0.25">
      <c r="A1514">
        <v>1023032463</v>
      </c>
      <c r="B1514">
        <v>2773577</v>
      </c>
      <c r="C1514" t="s">
        <v>8190</v>
      </c>
      <c r="D1514" t="s">
        <v>8191</v>
      </c>
      <c r="E1514" t="s">
        <v>8192</v>
      </c>
      <c r="G1514" t="s">
        <v>8193</v>
      </c>
      <c r="H1514" t="s">
        <v>8194</v>
      </c>
      <c r="J1514" t="s">
        <v>8195</v>
      </c>
      <c r="L1514" t="s">
        <v>226</v>
      </c>
      <c r="M1514" t="s">
        <v>123</v>
      </c>
      <c r="R1514" t="s">
        <v>8196</v>
      </c>
      <c r="W1514" t="s">
        <v>8192</v>
      </c>
      <c r="X1514" t="s">
        <v>951</v>
      </c>
      <c r="Y1514" t="s">
        <v>143</v>
      </c>
      <c r="Z1514" t="s">
        <v>114</v>
      </c>
      <c r="AA1514" t="s">
        <v>952</v>
      </c>
      <c r="AB1514" t="s">
        <v>128</v>
      </c>
      <c r="AC1514" t="s">
        <v>117</v>
      </c>
      <c r="AD1514" t="s">
        <v>110</v>
      </c>
      <c r="AE1514" t="s">
        <v>118</v>
      </c>
      <c r="AF1514" t="s">
        <v>368</v>
      </c>
      <c r="AG1514" t="s">
        <v>119</v>
      </c>
    </row>
    <row r="1515" spans="1:33" x14ac:dyDescent="0.25">
      <c r="A1515">
        <v>1043200827</v>
      </c>
      <c r="B1515">
        <v>207254</v>
      </c>
      <c r="C1515" t="s">
        <v>8197</v>
      </c>
      <c r="D1515" t="s">
        <v>8198</v>
      </c>
      <c r="E1515" t="s">
        <v>8199</v>
      </c>
      <c r="G1515" t="s">
        <v>8200</v>
      </c>
      <c r="H1515" t="s">
        <v>8201</v>
      </c>
      <c r="J1515" t="s">
        <v>8202</v>
      </c>
      <c r="L1515" t="s">
        <v>226</v>
      </c>
      <c r="M1515" t="s">
        <v>110</v>
      </c>
      <c r="R1515" t="s">
        <v>8203</v>
      </c>
      <c r="W1515" t="s">
        <v>8199</v>
      </c>
      <c r="X1515" t="s">
        <v>8204</v>
      </c>
      <c r="Y1515" t="s">
        <v>143</v>
      </c>
      <c r="Z1515" t="s">
        <v>114</v>
      </c>
      <c r="AA1515" t="s">
        <v>8205</v>
      </c>
      <c r="AB1515" t="s">
        <v>128</v>
      </c>
      <c r="AC1515" t="s">
        <v>117</v>
      </c>
      <c r="AD1515" t="s">
        <v>110</v>
      </c>
      <c r="AE1515" t="s">
        <v>118</v>
      </c>
      <c r="AG1515" t="s">
        <v>119</v>
      </c>
    </row>
    <row r="1516" spans="1:33" x14ac:dyDescent="0.25">
      <c r="A1516">
        <v>1154433209</v>
      </c>
      <c r="B1516">
        <v>1768405</v>
      </c>
      <c r="C1516" t="s">
        <v>8147</v>
      </c>
      <c r="D1516" t="s">
        <v>8206</v>
      </c>
      <c r="E1516" t="s">
        <v>8207</v>
      </c>
      <c r="G1516" t="s">
        <v>8208</v>
      </c>
      <c r="H1516" t="s">
        <v>8151</v>
      </c>
      <c r="J1516" t="s">
        <v>8209</v>
      </c>
      <c r="L1516" t="s">
        <v>122</v>
      </c>
      <c r="M1516" t="s">
        <v>123</v>
      </c>
      <c r="R1516" t="s">
        <v>8210</v>
      </c>
      <c r="W1516" t="s">
        <v>8207</v>
      </c>
      <c r="X1516" t="s">
        <v>4778</v>
      </c>
      <c r="Y1516" t="s">
        <v>126</v>
      </c>
      <c r="Z1516" t="s">
        <v>114</v>
      </c>
      <c r="AA1516" t="s">
        <v>4779</v>
      </c>
      <c r="AB1516" t="s">
        <v>128</v>
      </c>
      <c r="AC1516" t="s">
        <v>117</v>
      </c>
      <c r="AD1516" t="s">
        <v>110</v>
      </c>
      <c r="AE1516" t="s">
        <v>118</v>
      </c>
      <c r="AF1516" t="s">
        <v>368</v>
      </c>
      <c r="AG1516" t="s">
        <v>119</v>
      </c>
    </row>
    <row r="1517" spans="1:33" x14ac:dyDescent="0.25">
      <c r="A1517">
        <v>1255395083</v>
      </c>
      <c r="B1517">
        <v>2598332</v>
      </c>
      <c r="C1517" t="s">
        <v>8211</v>
      </c>
      <c r="D1517" t="s">
        <v>8212</v>
      </c>
      <c r="E1517" t="s">
        <v>8213</v>
      </c>
      <c r="G1517" t="s">
        <v>8214</v>
      </c>
      <c r="H1517" t="s">
        <v>8215</v>
      </c>
      <c r="J1517" t="s">
        <v>8216</v>
      </c>
      <c r="L1517" t="s">
        <v>226</v>
      </c>
      <c r="M1517" t="s">
        <v>123</v>
      </c>
      <c r="R1517" t="s">
        <v>8217</v>
      </c>
      <c r="W1517" t="s">
        <v>8213</v>
      </c>
      <c r="X1517" t="s">
        <v>2327</v>
      </c>
      <c r="Y1517" t="s">
        <v>258</v>
      </c>
      <c r="Z1517" t="s">
        <v>114</v>
      </c>
      <c r="AA1517" t="s">
        <v>2328</v>
      </c>
      <c r="AB1517" t="s">
        <v>128</v>
      </c>
      <c r="AC1517" t="s">
        <v>117</v>
      </c>
      <c r="AD1517" t="s">
        <v>110</v>
      </c>
      <c r="AE1517" t="s">
        <v>118</v>
      </c>
      <c r="AF1517" t="s">
        <v>368</v>
      </c>
      <c r="AG1517" t="s">
        <v>119</v>
      </c>
    </row>
    <row r="1518" spans="1:33" x14ac:dyDescent="0.25">
      <c r="A1518">
        <v>1356598973</v>
      </c>
      <c r="B1518">
        <v>3055447</v>
      </c>
      <c r="C1518" t="s">
        <v>8218</v>
      </c>
      <c r="D1518" t="s">
        <v>8219</v>
      </c>
      <c r="E1518" t="s">
        <v>8220</v>
      </c>
      <c r="G1518" t="s">
        <v>8221</v>
      </c>
      <c r="H1518" t="s">
        <v>709</v>
      </c>
      <c r="J1518" t="s">
        <v>8222</v>
      </c>
      <c r="L1518" t="s">
        <v>226</v>
      </c>
      <c r="M1518" t="s">
        <v>123</v>
      </c>
      <c r="R1518" t="s">
        <v>8223</v>
      </c>
      <c r="W1518" t="s">
        <v>8224</v>
      </c>
      <c r="X1518" t="s">
        <v>713</v>
      </c>
      <c r="Y1518" t="s">
        <v>258</v>
      </c>
      <c r="Z1518" t="s">
        <v>114</v>
      </c>
      <c r="AA1518" t="s">
        <v>714</v>
      </c>
      <c r="AB1518" t="s">
        <v>128</v>
      </c>
      <c r="AC1518" t="s">
        <v>117</v>
      </c>
      <c r="AD1518" t="s">
        <v>110</v>
      </c>
      <c r="AE1518" t="s">
        <v>118</v>
      </c>
      <c r="AG1518" t="s">
        <v>119</v>
      </c>
    </row>
    <row r="1519" spans="1:33" x14ac:dyDescent="0.25">
      <c r="A1519">
        <v>1639146020</v>
      </c>
      <c r="B1519">
        <v>1919520</v>
      </c>
      <c r="C1519" t="s">
        <v>8225</v>
      </c>
      <c r="D1519" t="s">
        <v>8226</v>
      </c>
      <c r="E1519" t="s">
        <v>8227</v>
      </c>
      <c r="G1519" t="s">
        <v>8228</v>
      </c>
      <c r="H1519" t="s">
        <v>8229</v>
      </c>
      <c r="J1519" t="s">
        <v>8230</v>
      </c>
      <c r="L1519" t="s">
        <v>226</v>
      </c>
      <c r="M1519" t="s">
        <v>123</v>
      </c>
      <c r="R1519" t="s">
        <v>8231</v>
      </c>
      <c r="W1519" t="s">
        <v>8232</v>
      </c>
      <c r="X1519" t="s">
        <v>8233</v>
      </c>
      <c r="Y1519" t="s">
        <v>932</v>
      </c>
      <c r="Z1519" t="s">
        <v>114</v>
      </c>
      <c r="AA1519" t="s">
        <v>8234</v>
      </c>
      <c r="AB1519" t="s">
        <v>128</v>
      </c>
      <c r="AC1519" t="s">
        <v>117</v>
      </c>
      <c r="AD1519" t="s">
        <v>110</v>
      </c>
      <c r="AE1519" t="s">
        <v>118</v>
      </c>
      <c r="AF1519" t="s">
        <v>368</v>
      </c>
      <c r="AG1519" t="s">
        <v>119</v>
      </c>
    </row>
    <row r="1520" spans="1:33" x14ac:dyDescent="0.25">
      <c r="A1520">
        <v>1982610341</v>
      </c>
      <c r="B1520">
        <v>1485203</v>
      </c>
      <c r="C1520" t="s">
        <v>8235</v>
      </c>
      <c r="D1520" t="s">
        <v>8236</v>
      </c>
      <c r="E1520" t="s">
        <v>8237</v>
      </c>
      <c r="G1520" t="s">
        <v>8238</v>
      </c>
      <c r="H1520" t="s">
        <v>8239</v>
      </c>
      <c r="J1520" t="s">
        <v>8240</v>
      </c>
      <c r="L1520" t="s">
        <v>226</v>
      </c>
      <c r="M1520" t="s">
        <v>123</v>
      </c>
      <c r="R1520" t="s">
        <v>8241</v>
      </c>
      <c r="W1520" t="s">
        <v>8237</v>
      </c>
      <c r="X1520" t="s">
        <v>8242</v>
      </c>
      <c r="Y1520" t="s">
        <v>126</v>
      </c>
      <c r="Z1520" t="s">
        <v>114</v>
      </c>
      <c r="AA1520" t="s">
        <v>8243</v>
      </c>
      <c r="AB1520" t="s">
        <v>128</v>
      </c>
      <c r="AC1520" t="s">
        <v>117</v>
      </c>
      <c r="AD1520" t="s">
        <v>110</v>
      </c>
      <c r="AE1520" t="s">
        <v>118</v>
      </c>
      <c r="AF1520" t="s">
        <v>368</v>
      </c>
      <c r="AG1520" t="s">
        <v>119</v>
      </c>
    </row>
    <row r="1521" spans="1:33" x14ac:dyDescent="0.25">
      <c r="A1521">
        <v>1083765531</v>
      </c>
      <c r="B1521">
        <v>2478435</v>
      </c>
      <c r="C1521" t="s">
        <v>8244</v>
      </c>
      <c r="D1521" t="s">
        <v>8245</v>
      </c>
      <c r="E1521" t="s">
        <v>8246</v>
      </c>
      <c r="G1521" t="s">
        <v>8247</v>
      </c>
      <c r="H1521" t="s">
        <v>8248</v>
      </c>
      <c r="J1521" t="s">
        <v>8249</v>
      </c>
      <c r="L1521" t="s">
        <v>226</v>
      </c>
      <c r="M1521" t="s">
        <v>110</v>
      </c>
      <c r="R1521" t="s">
        <v>8250</v>
      </c>
      <c r="W1521" t="s">
        <v>8246</v>
      </c>
      <c r="X1521" t="s">
        <v>4145</v>
      </c>
      <c r="Y1521" t="s">
        <v>258</v>
      </c>
      <c r="Z1521" t="s">
        <v>114</v>
      </c>
      <c r="AA1521" t="s">
        <v>4146</v>
      </c>
      <c r="AB1521" t="s">
        <v>128</v>
      </c>
      <c r="AC1521" t="s">
        <v>117</v>
      </c>
      <c r="AD1521" t="s">
        <v>110</v>
      </c>
      <c r="AE1521" t="s">
        <v>118</v>
      </c>
      <c r="AF1521" t="s">
        <v>368</v>
      </c>
      <c r="AG1521" t="s">
        <v>119</v>
      </c>
    </row>
    <row r="1522" spans="1:33" x14ac:dyDescent="0.25">
      <c r="A1522">
        <v>1447207428</v>
      </c>
      <c r="B1522">
        <v>1018060</v>
      </c>
      <c r="C1522" t="s">
        <v>8251</v>
      </c>
      <c r="D1522" t="s">
        <v>8252</v>
      </c>
      <c r="E1522" t="s">
        <v>8253</v>
      </c>
      <c r="G1522" t="s">
        <v>8254</v>
      </c>
      <c r="H1522" t="s">
        <v>8255</v>
      </c>
      <c r="J1522" t="s">
        <v>8256</v>
      </c>
      <c r="L1522" t="s">
        <v>226</v>
      </c>
      <c r="M1522" t="s">
        <v>110</v>
      </c>
      <c r="R1522" t="s">
        <v>8257</v>
      </c>
      <c r="W1522" t="s">
        <v>8258</v>
      </c>
      <c r="X1522" t="s">
        <v>8188</v>
      </c>
      <c r="Y1522" t="s">
        <v>258</v>
      </c>
      <c r="Z1522" t="s">
        <v>114</v>
      </c>
      <c r="AA1522" t="s">
        <v>8189</v>
      </c>
      <c r="AB1522" t="s">
        <v>128</v>
      </c>
      <c r="AC1522" t="s">
        <v>117</v>
      </c>
      <c r="AD1522" t="s">
        <v>110</v>
      </c>
      <c r="AE1522" t="s">
        <v>118</v>
      </c>
      <c r="AG1522" t="s">
        <v>119</v>
      </c>
    </row>
    <row r="1523" spans="1:33" x14ac:dyDescent="0.25">
      <c r="A1523">
        <v>1063722114</v>
      </c>
      <c r="B1523">
        <v>951111</v>
      </c>
      <c r="C1523" t="s">
        <v>8259</v>
      </c>
      <c r="D1523" t="s">
        <v>8260</v>
      </c>
      <c r="E1523" t="s">
        <v>8259</v>
      </c>
      <c r="G1523" t="s">
        <v>8261</v>
      </c>
      <c r="H1523" t="s">
        <v>8262</v>
      </c>
      <c r="J1523" t="s">
        <v>8263</v>
      </c>
      <c r="L1523" t="s">
        <v>226</v>
      </c>
      <c r="M1523" t="s">
        <v>123</v>
      </c>
      <c r="R1523" t="s">
        <v>8264</v>
      </c>
      <c r="W1523" t="s">
        <v>8259</v>
      </c>
      <c r="X1523" t="s">
        <v>8265</v>
      </c>
      <c r="Y1523" t="s">
        <v>143</v>
      </c>
      <c r="Z1523" t="s">
        <v>114</v>
      </c>
      <c r="AA1523" t="s">
        <v>8266</v>
      </c>
      <c r="AB1523" t="s">
        <v>128</v>
      </c>
      <c r="AC1523" t="s">
        <v>117</v>
      </c>
      <c r="AD1523" t="s">
        <v>110</v>
      </c>
      <c r="AE1523" t="s">
        <v>118</v>
      </c>
      <c r="AF1523" t="s">
        <v>368</v>
      </c>
      <c r="AG1523" t="s">
        <v>119</v>
      </c>
    </row>
    <row r="1524" spans="1:33" x14ac:dyDescent="0.25">
      <c r="A1524">
        <v>1760574891</v>
      </c>
      <c r="B1524">
        <v>2645283</v>
      </c>
      <c r="C1524" t="s">
        <v>8267</v>
      </c>
      <c r="D1524" t="s">
        <v>8268</v>
      </c>
      <c r="E1524" t="s">
        <v>8269</v>
      </c>
      <c r="G1524" t="s">
        <v>379</v>
      </c>
      <c r="H1524" t="s">
        <v>380</v>
      </c>
      <c r="J1524" t="s">
        <v>381</v>
      </c>
      <c r="L1524" t="s">
        <v>226</v>
      </c>
      <c r="M1524" t="s">
        <v>123</v>
      </c>
      <c r="R1524" t="s">
        <v>8270</v>
      </c>
      <c r="W1524" t="s">
        <v>8269</v>
      </c>
      <c r="X1524" t="s">
        <v>8271</v>
      </c>
      <c r="Y1524" t="s">
        <v>258</v>
      </c>
      <c r="Z1524" t="s">
        <v>114</v>
      </c>
      <c r="AA1524" t="s">
        <v>8272</v>
      </c>
      <c r="AB1524" t="s">
        <v>128</v>
      </c>
      <c r="AC1524" t="s">
        <v>117</v>
      </c>
      <c r="AD1524" t="s">
        <v>110</v>
      </c>
      <c r="AE1524" t="s">
        <v>118</v>
      </c>
      <c r="AG1524" t="s">
        <v>119</v>
      </c>
    </row>
    <row r="1525" spans="1:33" x14ac:dyDescent="0.25">
      <c r="A1525">
        <v>1871523852</v>
      </c>
      <c r="B1525">
        <v>1672013</v>
      </c>
      <c r="C1525" t="s">
        <v>8273</v>
      </c>
      <c r="D1525" t="s">
        <v>8274</v>
      </c>
      <c r="E1525" t="s">
        <v>8273</v>
      </c>
      <c r="G1525" t="s">
        <v>379</v>
      </c>
      <c r="H1525" t="s">
        <v>380</v>
      </c>
      <c r="J1525" t="s">
        <v>381</v>
      </c>
      <c r="L1525" t="s">
        <v>226</v>
      </c>
      <c r="M1525" t="s">
        <v>123</v>
      </c>
      <c r="R1525" t="s">
        <v>8275</v>
      </c>
      <c r="W1525" t="s">
        <v>8273</v>
      </c>
      <c r="X1525" t="s">
        <v>8276</v>
      </c>
      <c r="Y1525" t="s">
        <v>126</v>
      </c>
      <c r="Z1525" t="s">
        <v>114</v>
      </c>
      <c r="AA1525" t="s">
        <v>127</v>
      </c>
      <c r="AB1525" t="s">
        <v>128</v>
      </c>
      <c r="AC1525" t="s">
        <v>117</v>
      </c>
      <c r="AD1525" t="s">
        <v>110</v>
      </c>
      <c r="AE1525" t="s">
        <v>118</v>
      </c>
      <c r="AG1525" t="s">
        <v>119</v>
      </c>
    </row>
    <row r="1526" spans="1:33" x14ac:dyDescent="0.25">
      <c r="A1526">
        <v>1528029808</v>
      </c>
      <c r="B1526">
        <v>2194961</v>
      </c>
      <c r="C1526" t="s">
        <v>8277</v>
      </c>
      <c r="D1526" t="s">
        <v>8278</v>
      </c>
      <c r="E1526" t="s">
        <v>8277</v>
      </c>
      <c r="G1526" t="s">
        <v>379</v>
      </c>
      <c r="H1526" t="s">
        <v>380</v>
      </c>
      <c r="J1526" t="s">
        <v>381</v>
      </c>
      <c r="L1526" t="s">
        <v>140</v>
      </c>
      <c r="M1526" t="s">
        <v>110</v>
      </c>
      <c r="R1526" t="s">
        <v>8279</v>
      </c>
      <c r="W1526" t="s">
        <v>8277</v>
      </c>
      <c r="X1526" t="s">
        <v>8280</v>
      </c>
      <c r="Y1526" t="s">
        <v>258</v>
      </c>
      <c r="Z1526" t="s">
        <v>114</v>
      </c>
      <c r="AA1526" t="s">
        <v>3543</v>
      </c>
      <c r="AB1526" t="s">
        <v>128</v>
      </c>
      <c r="AC1526" t="s">
        <v>117</v>
      </c>
      <c r="AD1526" t="s">
        <v>110</v>
      </c>
      <c r="AE1526" t="s">
        <v>118</v>
      </c>
      <c r="AG1526" t="s">
        <v>119</v>
      </c>
    </row>
    <row r="1527" spans="1:33" x14ac:dyDescent="0.25">
      <c r="A1527">
        <v>1952325599</v>
      </c>
      <c r="B1527">
        <v>2850879</v>
      </c>
      <c r="C1527" t="s">
        <v>8281</v>
      </c>
      <c r="D1527" t="s">
        <v>8282</v>
      </c>
      <c r="E1527" t="s">
        <v>8283</v>
      </c>
      <c r="G1527" t="s">
        <v>361</v>
      </c>
      <c r="H1527" t="s">
        <v>362</v>
      </c>
      <c r="J1527" t="s">
        <v>363</v>
      </c>
      <c r="L1527" t="s">
        <v>122</v>
      </c>
      <c r="M1527" t="s">
        <v>123</v>
      </c>
      <c r="R1527" t="s">
        <v>8281</v>
      </c>
      <c r="W1527" t="s">
        <v>8283</v>
      </c>
      <c r="X1527" t="s">
        <v>7611</v>
      </c>
      <c r="Y1527" t="s">
        <v>126</v>
      </c>
      <c r="Z1527" t="s">
        <v>114</v>
      </c>
      <c r="AA1527" t="s">
        <v>7612</v>
      </c>
      <c r="AB1527" t="s">
        <v>128</v>
      </c>
      <c r="AC1527" t="s">
        <v>117</v>
      </c>
      <c r="AD1527" t="s">
        <v>110</v>
      </c>
      <c r="AE1527" t="s">
        <v>118</v>
      </c>
      <c r="AF1527" t="s">
        <v>368</v>
      </c>
      <c r="AG1527" t="s">
        <v>119</v>
      </c>
    </row>
    <row r="1528" spans="1:33" x14ac:dyDescent="0.25">
      <c r="A1528">
        <v>1437321460</v>
      </c>
      <c r="B1528">
        <v>3125486</v>
      </c>
      <c r="C1528" t="s">
        <v>8284</v>
      </c>
      <c r="D1528" t="s">
        <v>8285</v>
      </c>
      <c r="E1528" t="s">
        <v>8286</v>
      </c>
      <c r="G1528" t="s">
        <v>8287</v>
      </c>
      <c r="H1528" t="s">
        <v>8288</v>
      </c>
      <c r="J1528" t="s">
        <v>8289</v>
      </c>
      <c r="L1528" t="s">
        <v>226</v>
      </c>
      <c r="M1528" t="s">
        <v>123</v>
      </c>
      <c r="R1528" t="s">
        <v>8290</v>
      </c>
      <c r="W1528" t="s">
        <v>8286</v>
      </c>
      <c r="X1528" t="s">
        <v>8291</v>
      </c>
      <c r="Y1528" t="s">
        <v>126</v>
      </c>
      <c r="Z1528" t="s">
        <v>114</v>
      </c>
      <c r="AA1528" t="s">
        <v>8292</v>
      </c>
      <c r="AB1528" t="s">
        <v>128</v>
      </c>
      <c r="AC1528" t="s">
        <v>117</v>
      </c>
      <c r="AD1528" t="s">
        <v>110</v>
      </c>
      <c r="AE1528" t="s">
        <v>118</v>
      </c>
      <c r="AF1528" t="s">
        <v>368</v>
      </c>
      <c r="AG1528" t="s">
        <v>119</v>
      </c>
    </row>
    <row r="1529" spans="1:33" x14ac:dyDescent="0.25">
      <c r="A1529">
        <v>1548221567</v>
      </c>
      <c r="B1529">
        <v>2988498</v>
      </c>
      <c r="C1529" t="s">
        <v>8293</v>
      </c>
      <c r="D1529" t="s">
        <v>8294</v>
      </c>
      <c r="E1529" t="s">
        <v>8295</v>
      </c>
      <c r="G1529" t="s">
        <v>8296</v>
      </c>
      <c r="H1529" t="s">
        <v>8297</v>
      </c>
      <c r="J1529" t="s">
        <v>8298</v>
      </c>
      <c r="L1529" t="s">
        <v>226</v>
      </c>
      <c r="M1529" t="s">
        <v>123</v>
      </c>
      <c r="R1529" t="s">
        <v>8295</v>
      </c>
      <c r="W1529" t="s">
        <v>8299</v>
      </c>
      <c r="X1529" t="s">
        <v>8300</v>
      </c>
      <c r="Y1529" t="s">
        <v>143</v>
      </c>
      <c r="Z1529" t="s">
        <v>114</v>
      </c>
      <c r="AA1529" t="s">
        <v>8301</v>
      </c>
      <c r="AB1529" t="s">
        <v>128</v>
      </c>
      <c r="AC1529" t="s">
        <v>117</v>
      </c>
      <c r="AD1529" t="s">
        <v>110</v>
      </c>
      <c r="AE1529" t="s">
        <v>118</v>
      </c>
      <c r="AG1529" t="s">
        <v>119</v>
      </c>
    </row>
    <row r="1530" spans="1:33" x14ac:dyDescent="0.25">
      <c r="C1530" t="s">
        <v>8302</v>
      </c>
      <c r="G1530" t="s">
        <v>1572</v>
      </c>
      <c r="H1530" t="s">
        <v>1573</v>
      </c>
      <c r="J1530" t="s">
        <v>1574</v>
      </c>
      <c r="K1530" t="s">
        <v>397</v>
      </c>
      <c r="L1530" t="s">
        <v>446</v>
      </c>
      <c r="M1530" t="s">
        <v>110</v>
      </c>
      <c r="N1530" t="s">
        <v>8303</v>
      </c>
      <c r="O1530" t="s">
        <v>455</v>
      </c>
      <c r="P1530" t="s">
        <v>114</v>
      </c>
      <c r="Q1530">
        <v>11238</v>
      </c>
      <c r="AC1530" t="s">
        <v>117</v>
      </c>
      <c r="AD1530" t="s">
        <v>110</v>
      </c>
      <c r="AE1530" t="s">
        <v>449</v>
      </c>
      <c r="AG1530" t="s">
        <v>119</v>
      </c>
    </row>
    <row r="1531" spans="1:33" x14ac:dyDescent="0.25">
      <c r="A1531">
        <v>1003130808</v>
      </c>
      <c r="B1531">
        <v>4016060</v>
      </c>
      <c r="C1531" t="s">
        <v>8304</v>
      </c>
      <c r="D1531" t="s">
        <v>8305</v>
      </c>
      <c r="E1531" t="s">
        <v>8306</v>
      </c>
      <c r="G1531" t="s">
        <v>283</v>
      </c>
      <c r="H1531" t="s">
        <v>284</v>
      </c>
      <c r="J1531" t="s">
        <v>285</v>
      </c>
      <c r="L1531" t="s">
        <v>140</v>
      </c>
      <c r="M1531" t="s">
        <v>110</v>
      </c>
      <c r="R1531" t="s">
        <v>8304</v>
      </c>
      <c r="W1531" t="s">
        <v>8306</v>
      </c>
      <c r="X1531" t="s">
        <v>297</v>
      </c>
      <c r="Y1531" t="s">
        <v>258</v>
      </c>
      <c r="Z1531" t="s">
        <v>114</v>
      </c>
      <c r="AA1531" t="s">
        <v>298</v>
      </c>
      <c r="AB1531" t="s">
        <v>128</v>
      </c>
      <c r="AC1531" t="s">
        <v>117</v>
      </c>
      <c r="AD1531" t="s">
        <v>110</v>
      </c>
      <c r="AE1531" t="s">
        <v>118</v>
      </c>
      <c r="AG1531" t="s">
        <v>119</v>
      </c>
    </row>
    <row r="1532" spans="1:33" x14ac:dyDescent="0.25">
      <c r="A1532">
        <v>1003876772</v>
      </c>
      <c r="B1532">
        <v>1355426</v>
      </c>
      <c r="C1532" t="s">
        <v>8307</v>
      </c>
      <c r="D1532" t="s">
        <v>8308</v>
      </c>
      <c r="E1532" t="s">
        <v>8309</v>
      </c>
      <c r="G1532" t="s">
        <v>283</v>
      </c>
      <c r="H1532" t="s">
        <v>284</v>
      </c>
      <c r="J1532" t="s">
        <v>285</v>
      </c>
      <c r="L1532" t="s">
        <v>140</v>
      </c>
      <c r="M1532" t="s">
        <v>110</v>
      </c>
      <c r="R1532" t="s">
        <v>8307</v>
      </c>
      <c r="W1532" t="s">
        <v>8309</v>
      </c>
      <c r="X1532" t="s">
        <v>1126</v>
      </c>
      <c r="Y1532" t="s">
        <v>258</v>
      </c>
      <c r="Z1532" t="s">
        <v>114</v>
      </c>
      <c r="AA1532" t="s">
        <v>1127</v>
      </c>
      <c r="AB1532" t="s">
        <v>128</v>
      </c>
      <c r="AC1532" t="s">
        <v>117</v>
      </c>
      <c r="AD1532" t="s">
        <v>110</v>
      </c>
      <c r="AE1532" t="s">
        <v>118</v>
      </c>
      <c r="AG1532" t="s">
        <v>119</v>
      </c>
    </row>
    <row r="1533" spans="1:33" x14ac:dyDescent="0.25">
      <c r="A1533">
        <v>1013020650</v>
      </c>
      <c r="B1533">
        <v>1249389</v>
      </c>
      <c r="C1533" t="s">
        <v>8310</v>
      </c>
      <c r="D1533" t="s">
        <v>8311</v>
      </c>
      <c r="E1533" t="s">
        <v>8312</v>
      </c>
      <c r="G1533" t="s">
        <v>283</v>
      </c>
      <c r="H1533" t="s">
        <v>284</v>
      </c>
      <c r="J1533" t="s">
        <v>285</v>
      </c>
      <c r="L1533" t="s">
        <v>140</v>
      </c>
      <c r="M1533" t="s">
        <v>110</v>
      </c>
      <c r="R1533" t="s">
        <v>8310</v>
      </c>
      <c r="W1533" t="s">
        <v>8312</v>
      </c>
      <c r="X1533" t="s">
        <v>8313</v>
      </c>
      <c r="Y1533" t="s">
        <v>126</v>
      </c>
      <c r="Z1533" t="s">
        <v>114</v>
      </c>
      <c r="AA1533" t="s">
        <v>8314</v>
      </c>
      <c r="AB1533" t="s">
        <v>128</v>
      </c>
      <c r="AC1533" t="s">
        <v>117</v>
      </c>
      <c r="AD1533" t="s">
        <v>110</v>
      </c>
      <c r="AE1533" t="s">
        <v>118</v>
      </c>
      <c r="AG1533" t="s">
        <v>119</v>
      </c>
    </row>
    <row r="1534" spans="1:33" x14ac:dyDescent="0.25">
      <c r="A1534">
        <v>1013123447</v>
      </c>
      <c r="B1534">
        <v>3366525</v>
      </c>
      <c r="C1534" t="s">
        <v>8315</v>
      </c>
      <c r="D1534" t="s">
        <v>8316</v>
      </c>
      <c r="E1534" t="s">
        <v>8315</v>
      </c>
      <c r="G1534" t="s">
        <v>283</v>
      </c>
      <c r="H1534" t="s">
        <v>284</v>
      </c>
      <c r="J1534" t="s">
        <v>285</v>
      </c>
      <c r="L1534" t="s">
        <v>122</v>
      </c>
      <c r="M1534" t="s">
        <v>110</v>
      </c>
      <c r="R1534" t="s">
        <v>8315</v>
      </c>
      <c r="W1534" t="s">
        <v>8315</v>
      </c>
      <c r="X1534" t="s">
        <v>5739</v>
      </c>
      <c r="Y1534" t="s">
        <v>3812</v>
      </c>
      <c r="Z1534" t="s">
        <v>114</v>
      </c>
      <c r="AA1534" t="s">
        <v>5740</v>
      </c>
      <c r="AB1534" t="s">
        <v>128</v>
      </c>
      <c r="AC1534" t="s">
        <v>117</v>
      </c>
      <c r="AD1534" t="s">
        <v>110</v>
      </c>
      <c r="AE1534" t="s">
        <v>118</v>
      </c>
      <c r="AG1534" t="s">
        <v>119</v>
      </c>
    </row>
    <row r="1535" spans="1:33" x14ac:dyDescent="0.25">
      <c r="A1535">
        <v>1013236322</v>
      </c>
      <c r="B1535">
        <v>4026582</v>
      </c>
      <c r="C1535" t="s">
        <v>8317</v>
      </c>
      <c r="D1535" t="s">
        <v>8318</v>
      </c>
      <c r="E1535" t="s">
        <v>8319</v>
      </c>
      <c r="G1535" t="s">
        <v>283</v>
      </c>
      <c r="H1535" t="s">
        <v>284</v>
      </c>
      <c r="J1535" t="s">
        <v>285</v>
      </c>
      <c r="L1535" t="s">
        <v>122</v>
      </c>
      <c r="M1535" t="s">
        <v>110</v>
      </c>
      <c r="R1535" t="s">
        <v>8317</v>
      </c>
      <c r="W1535" t="s">
        <v>8319</v>
      </c>
      <c r="X1535" t="s">
        <v>1439</v>
      </c>
      <c r="Y1535" t="s">
        <v>258</v>
      </c>
      <c r="Z1535" t="s">
        <v>114</v>
      </c>
      <c r="AA1535" t="s">
        <v>1440</v>
      </c>
      <c r="AB1535" t="s">
        <v>128</v>
      </c>
      <c r="AC1535" t="s">
        <v>117</v>
      </c>
      <c r="AD1535" t="s">
        <v>110</v>
      </c>
      <c r="AE1535" t="s">
        <v>118</v>
      </c>
      <c r="AG1535" t="s">
        <v>119</v>
      </c>
    </row>
    <row r="1536" spans="1:33" x14ac:dyDescent="0.25">
      <c r="A1536">
        <v>1013920172</v>
      </c>
      <c r="B1536">
        <v>1936612</v>
      </c>
      <c r="C1536" t="s">
        <v>8320</v>
      </c>
      <c r="D1536" t="s">
        <v>8321</v>
      </c>
      <c r="E1536" t="s">
        <v>8322</v>
      </c>
      <c r="G1536" t="s">
        <v>283</v>
      </c>
      <c r="H1536" t="s">
        <v>284</v>
      </c>
      <c r="J1536" t="s">
        <v>285</v>
      </c>
      <c r="L1536" t="s">
        <v>140</v>
      </c>
      <c r="M1536" t="s">
        <v>110</v>
      </c>
      <c r="R1536" t="s">
        <v>8320</v>
      </c>
      <c r="W1536" t="s">
        <v>8322</v>
      </c>
      <c r="X1536" t="s">
        <v>8323</v>
      </c>
      <c r="Y1536" t="s">
        <v>7085</v>
      </c>
      <c r="Z1536" t="s">
        <v>114</v>
      </c>
      <c r="AA1536" t="s">
        <v>8324</v>
      </c>
      <c r="AB1536" t="s">
        <v>128</v>
      </c>
      <c r="AC1536" t="s">
        <v>117</v>
      </c>
      <c r="AD1536" t="s">
        <v>110</v>
      </c>
      <c r="AE1536" t="s">
        <v>118</v>
      </c>
      <c r="AG1536" t="s">
        <v>119</v>
      </c>
    </row>
    <row r="1537" spans="1:33" x14ac:dyDescent="0.25">
      <c r="A1537">
        <v>1013948777</v>
      </c>
      <c r="B1537">
        <v>2364583</v>
      </c>
      <c r="C1537" t="s">
        <v>8325</v>
      </c>
      <c r="D1537" t="s">
        <v>8326</v>
      </c>
      <c r="E1537" t="s">
        <v>8327</v>
      </c>
      <c r="G1537" t="s">
        <v>283</v>
      </c>
      <c r="H1537" t="s">
        <v>284</v>
      </c>
      <c r="J1537" t="s">
        <v>285</v>
      </c>
      <c r="L1537" t="s">
        <v>226</v>
      </c>
      <c r="M1537" t="s">
        <v>110</v>
      </c>
      <c r="R1537" t="s">
        <v>8325</v>
      </c>
      <c r="W1537" t="s">
        <v>8328</v>
      </c>
      <c r="Y1537" t="s">
        <v>258</v>
      </c>
      <c r="Z1537" t="s">
        <v>114</v>
      </c>
      <c r="AA1537" t="s">
        <v>1377</v>
      </c>
      <c r="AB1537" t="s">
        <v>128</v>
      </c>
      <c r="AC1537" t="s">
        <v>117</v>
      </c>
      <c r="AD1537" t="s">
        <v>110</v>
      </c>
      <c r="AE1537" t="s">
        <v>118</v>
      </c>
      <c r="AG1537" t="s">
        <v>119</v>
      </c>
    </row>
    <row r="1538" spans="1:33" x14ac:dyDescent="0.25">
      <c r="A1538">
        <v>1023278520</v>
      </c>
      <c r="B1538">
        <v>3462782</v>
      </c>
      <c r="C1538" t="s">
        <v>8329</v>
      </c>
      <c r="D1538" t="s">
        <v>8330</v>
      </c>
      <c r="E1538" t="s">
        <v>8331</v>
      </c>
      <c r="G1538" t="s">
        <v>283</v>
      </c>
      <c r="H1538" t="s">
        <v>284</v>
      </c>
      <c r="J1538" t="s">
        <v>285</v>
      </c>
      <c r="L1538" t="s">
        <v>122</v>
      </c>
      <c r="M1538" t="s">
        <v>110</v>
      </c>
      <c r="R1538" t="s">
        <v>8329</v>
      </c>
      <c r="W1538" t="s">
        <v>8332</v>
      </c>
      <c r="X1538" t="s">
        <v>302</v>
      </c>
      <c r="Y1538" t="s">
        <v>303</v>
      </c>
      <c r="Z1538" t="s">
        <v>114</v>
      </c>
      <c r="AA1538" t="s">
        <v>304</v>
      </c>
      <c r="AB1538" t="s">
        <v>128</v>
      </c>
      <c r="AC1538" t="s">
        <v>117</v>
      </c>
      <c r="AD1538" t="s">
        <v>110</v>
      </c>
      <c r="AE1538" t="s">
        <v>118</v>
      </c>
      <c r="AG1538" t="s">
        <v>119</v>
      </c>
    </row>
    <row r="1539" spans="1:33" x14ac:dyDescent="0.25">
      <c r="A1539">
        <v>1033184205</v>
      </c>
      <c r="B1539">
        <v>2270419</v>
      </c>
      <c r="C1539" t="s">
        <v>8333</v>
      </c>
      <c r="D1539" t="s">
        <v>8334</v>
      </c>
      <c r="E1539" t="s">
        <v>8335</v>
      </c>
      <c r="G1539" t="s">
        <v>283</v>
      </c>
      <c r="H1539" t="s">
        <v>284</v>
      </c>
      <c r="J1539" t="s">
        <v>285</v>
      </c>
      <c r="L1539" t="s">
        <v>226</v>
      </c>
      <c r="M1539" t="s">
        <v>110</v>
      </c>
      <c r="R1539" t="s">
        <v>8333</v>
      </c>
      <c r="W1539" t="s">
        <v>8335</v>
      </c>
      <c r="X1539" t="s">
        <v>3989</v>
      </c>
      <c r="Y1539" t="s">
        <v>258</v>
      </c>
      <c r="Z1539" t="s">
        <v>114</v>
      </c>
      <c r="AA1539" t="s">
        <v>3990</v>
      </c>
      <c r="AB1539" t="s">
        <v>128</v>
      </c>
      <c r="AC1539" t="s">
        <v>117</v>
      </c>
      <c r="AD1539" t="s">
        <v>110</v>
      </c>
      <c r="AE1539" t="s">
        <v>118</v>
      </c>
      <c r="AG1539" t="s">
        <v>119</v>
      </c>
    </row>
    <row r="1540" spans="1:33" x14ac:dyDescent="0.25">
      <c r="A1540">
        <v>1033351689</v>
      </c>
      <c r="B1540">
        <v>3586523</v>
      </c>
      <c r="C1540" t="s">
        <v>8336</v>
      </c>
      <c r="D1540" t="s">
        <v>8337</v>
      </c>
      <c r="E1540" t="s">
        <v>8338</v>
      </c>
      <c r="G1540" t="s">
        <v>283</v>
      </c>
      <c r="H1540" t="s">
        <v>284</v>
      </c>
      <c r="J1540" t="s">
        <v>285</v>
      </c>
      <c r="L1540" t="s">
        <v>140</v>
      </c>
      <c r="M1540" t="s">
        <v>110</v>
      </c>
      <c r="R1540" t="s">
        <v>8336</v>
      </c>
      <c r="W1540" t="s">
        <v>8338</v>
      </c>
      <c r="X1540" t="s">
        <v>4271</v>
      </c>
      <c r="Y1540" t="s">
        <v>258</v>
      </c>
      <c r="Z1540" t="s">
        <v>114</v>
      </c>
      <c r="AA1540" t="s">
        <v>4272</v>
      </c>
      <c r="AB1540" t="s">
        <v>128</v>
      </c>
      <c r="AC1540" t="s">
        <v>117</v>
      </c>
      <c r="AD1540" t="s">
        <v>110</v>
      </c>
      <c r="AE1540" t="s">
        <v>118</v>
      </c>
      <c r="AG1540" t="s">
        <v>119</v>
      </c>
    </row>
    <row r="1541" spans="1:33" x14ac:dyDescent="0.25">
      <c r="A1541">
        <v>1043276926</v>
      </c>
      <c r="B1541">
        <v>2177122</v>
      </c>
      <c r="C1541" t="s">
        <v>8339</v>
      </c>
      <c r="D1541" t="s">
        <v>8340</v>
      </c>
      <c r="E1541" t="s">
        <v>8341</v>
      </c>
      <c r="G1541" t="s">
        <v>283</v>
      </c>
      <c r="H1541" t="s">
        <v>284</v>
      </c>
      <c r="J1541" t="s">
        <v>285</v>
      </c>
      <c r="L1541" t="s">
        <v>122</v>
      </c>
      <c r="M1541" t="s">
        <v>110</v>
      </c>
      <c r="R1541" t="s">
        <v>8339</v>
      </c>
      <c r="W1541" t="s">
        <v>8341</v>
      </c>
      <c r="X1541" t="s">
        <v>8342</v>
      </c>
      <c r="Y1541" t="s">
        <v>258</v>
      </c>
      <c r="Z1541" t="s">
        <v>114</v>
      </c>
      <c r="AA1541" t="s">
        <v>1352</v>
      </c>
      <c r="AB1541" t="s">
        <v>128</v>
      </c>
      <c r="AC1541" t="s">
        <v>117</v>
      </c>
      <c r="AD1541" t="s">
        <v>110</v>
      </c>
      <c r="AE1541" t="s">
        <v>118</v>
      </c>
      <c r="AG1541" t="s">
        <v>119</v>
      </c>
    </row>
    <row r="1542" spans="1:33" x14ac:dyDescent="0.25">
      <c r="A1542">
        <v>1053381186</v>
      </c>
      <c r="B1542">
        <v>798572</v>
      </c>
      <c r="C1542" t="s">
        <v>8343</v>
      </c>
      <c r="D1542" t="s">
        <v>8344</v>
      </c>
      <c r="E1542" t="s">
        <v>8345</v>
      </c>
      <c r="G1542" t="s">
        <v>283</v>
      </c>
      <c r="H1542" t="s">
        <v>284</v>
      </c>
      <c r="J1542" t="s">
        <v>285</v>
      </c>
      <c r="L1542" t="s">
        <v>140</v>
      </c>
      <c r="M1542" t="s">
        <v>110</v>
      </c>
      <c r="R1542" t="s">
        <v>8343</v>
      </c>
      <c r="W1542" t="s">
        <v>8345</v>
      </c>
      <c r="X1542" t="s">
        <v>8346</v>
      </c>
      <c r="Y1542" t="s">
        <v>258</v>
      </c>
      <c r="Z1542" t="s">
        <v>114</v>
      </c>
      <c r="AA1542" t="s">
        <v>8347</v>
      </c>
      <c r="AB1542" t="s">
        <v>128</v>
      </c>
      <c r="AC1542" t="s">
        <v>117</v>
      </c>
      <c r="AD1542" t="s">
        <v>110</v>
      </c>
      <c r="AE1542" t="s">
        <v>118</v>
      </c>
      <c r="AG1542" t="s">
        <v>119</v>
      </c>
    </row>
    <row r="1543" spans="1:33" x14ac:dyDescent="0.25">
      <c r="A1543">
        <v>1053402073</v>
      </c>
      <c r="B1543">
        <v>1151202</v>
      </c>
      <c r="C1543" t="s">
        <v>8348</v>
      </c>
      <c r="D1543" t="s">
        <v>8349</v>
      </c>
      <c r="E1543" t="s">
        <v>8350</v>
      </c>
      <c r="G1543" t="s">
        <v>283</v>
      </c>
      <c r="H1543" t="s">
        <v>284</v>
      </c>
      <c r="J1543" t="s">
        <v>285</v>
      </c>
      <c r="L1543" t="s">
        <v>226</v>
      </c>
      <c r="M1543" t="s">
        <v>110</v>
      </c>
      <c r="R1543" t="s">
        <v>8348</v>
      </c>
      <c r="W1543" t="s">
        <v>8351</v>
      </c>
      <c r="X1543" t="s">
        <v>8352</v>
      </c>
      <c r="Y1543" t="s">
        <v>303</v>
      </c>
      <c r="Z1543" t="s">
        <v>114</v>
      </c>
      <c r="AA1543" t="s">
        <v>8353</v>
      </c>
      <c r="AB1543" t="s">
        <v>128</v>
      </c>
      <c r="AC1543" t="s">
        <v>117</v>
      </c>
      <c r="AD1543" t="s">
        <v>110</v>
      </c>
      <c r="AE1543" t="s">
        <v>118</v>
      </c>
      <c r="AG1543" t="s">
        <v>119</v>
      </c>
    </row>
    <row r="1544" spans="1:33" x14ac:dyDescent="0.25">
      <c r="A1544">
        <v>1053414318</v>
      </c>
      <c r="B1544">
        <v>976430</v>
      </c>
      <c r="C1544" t="s">
        <v>8354</v>
      </c>
      <c r="D1544" t="s">
        <v>8355</v>
      </c>
      <c r="E1544" t="s">
        <v>8356</v>
      </c>
      <c r="G1544" t="s">
        <v>283</v>
      </c>
      <c r="H1544" t="s">
        <v>284</v>
      </c>
      <c r="J1544" t="s">
        <v>285</v>
      </c>
      <c r="L1544" t="s">
        <v>122</v>
      </c>
      <c r="M1544" t="s">
        <v>110</v>
      </c>
      <c r="R1544" t="s">
        <v>8354</v>
      </c>
      <c r="W1544" t="s">
        <v>8356</v>
      </c>
      <c r="Y1544" t="s">
        <v>8357</v>
      </c>
      <c r="Z1544" t="s">
        <v>114</v>
      </c>
      <c r="AA1544" t="s">
        <v>8358</v>
      </c>
      <c r="AB1544" t="s">
        <v>128</v>
      </c>
      <c r="AC1544" t="s">
        <v>117</v>
      </c>
      <c r="AD1544" t="s">
        <v>110</v>
      </c>
      <c r="AE1544" t="s">
        <v>118</v>
      </c>
      <c r="AG1544" t="s">
        <v>119</v>
      </c>
    </row>
    <row r="1545" spans="1:33" x14ac:dyDescent="0.25">
      <c r="A1545">
        <v>1588804405</v>
      </c>
      <c r="C1545" t="s">
        <v>8359</v>
      </c>
      <c r="G1545" t="s">
        <v>8360</v>
      </c>
      <c r="H1545" t="s">
        <v>8361</v>
      </c>
      <c r="I1545">
        <v>19</v>
      </c>
      <c r="J1545" t="s">
        <v>8362</v>
      </c>
      <c r="K1545" t="s">
        <v>1842</v>
      </c>
      <c r="L1545" t="s">
        <v>166</v>
      </c>
      <c r="M1545" t="s">
        <v>110</v>
      </c>
      <c r="R1545" t="s">
        <v>8363</v>
      </c>
      <c r="S1545" t="s">
        <v>8364</v>
      </c>
      <c r="T1545" t="s">
        <v>126</v>
      </c>
      <c r="U1545" t="s">
        <v>114</v>
      </c>
      <c r="V1545">
        <v>11219</v>
      </c>
      <c r="AC1545" t="s">
        <v>117</v>
      </c>
      <c r="AD1545" t="s">
        <v>110</v>
      </c>
      <c r="AE1545" t="s">
        <v>169</v>
      </c>
      <c r="AG1545" t="s">
        <v>119</v>
      </c>
    </row>
    <row r="1546" spans="1:33" x14ac:dyDescent="0.25">
      <c r="A1546">
        <v>1609909175</v>
      </c>
      <c r="C1546" t="s">
        <v>8365</v>
      </c>
      <c r="G1546" t="s">
        <v>8366</v>
      </c>
      <c r="H1546" t="s">
        <v>8367</v>
      </c>
      <c r="K1546" t="s">
        <v>397</v>
      </c>
      <c r="L1546" t="s">
        <v>166</v>
      </c>
      <c r="M1546" t="s">
        <v>123</v>
      </c>
      <c r="R1546" t="s">
        <v>8368</v>
      </c>
      <c r="S1546" t="s">
        <v>8369</v>
      </c>
      <c r="T1546" t="s">
        <v>126</v>
      </c>
      <c r="U1546" t="s">
        <v>114</v>
      </c>
      <c r="V1546">
        <v>112306501</v>
      </c>
      <c r="AC1546" t="s">
        <v>117</v>
      </c>
      <c r="AD1546" t="s">
        <v>110</v>
      </c>
      <c r="AE1546" t="s">
        <v>169</v>
      </c>
      <c r="AG1546" t="s">
        <v>119</v>
      </c>
    </row>
    <row r="1547" spans="1:33" x14ac:dyDescent="0.25">
      <c r="A1547">
        <v>1639513252</v>
      </c>
      <c r="B1547">
        <v>308705</v>
      </c>
      <c r="C1547" t="s">
        <v>8370</v>
      </c>
      <c r="D1547" t="s">
        <v>8371</v>
      </c>
      <c r="E1547" t="s">
        <v>8372</v>
      </c>
      <c r="G1547" t="s">
        <v>8373</v>
      </c>
      <c r="H1547" t="s">
        <v>8374</v>
      </c>
      <c r="J1547" t="s">
        <v>8375</v>
      </c>
      <c r="L1547" t="s">
        <v>1039</v>
      </c>
      <c r="M1547" t="s">
        <v>123</v>
      </c>
      <c r="R1547" t="s">
        <v>8372</v>
      </c>
      <c r="W1547" t="s">
        <v>8372</v>
      </c>
      <c r="X1547" t="s">
        <v>8376</v>
      </c>
      <c r="Y1547" t="s">
        <v>8377</v>
      </c>
      <c r="Z1547" t="s">
        <v>114</v>
      </c>
      <c r="AA1547" t="s">
        <v>8378</v>
      </c>
      <c r="AB1547" t="s">
        <v>849</v>
      </c>
      <c r="AC1547" t="s">
        <v>117</v>
      </c>
      <c r="AD1547" t="s">
        <v>110</v>
      </c>
      <c r="AE1547" t="s">
        <v>118</v>
      </c>
      <c r="AG1547" t="s">
        <v>119</v>
      </c>
    </row>
    <row r="1548" spans="1:33" x14ac:dyDescent="0.25">
      <c r="A1548">
        <v>1174772818</v>
      </c>
      <c r="C1548" t="s">
        <v>8379</v>
      </c>
      <c r="G1548" t="s">
        <v>334</v>
      </c>
      <c r="H1548" t="s">
        <v>1907</v>
      </c>
      <c r="J1548" t="s">
        <v>1908</v>
      </c>
      <c r="K1548" t="s">
        <v>165</v>
      </c>
      <c r="L1548" t="s">
        <v>166</v>
      </c>
      <c r="M1548" t="s">
        <v>110</v>
      </c>
      <c r="R1548" t="s">
        <v>8379</v>
      </c>
      <c r="S1548" t="s">
        <v>8380</v>
      </c>
      <c r="T1548" t="s">
        <v>126</v>
      </c>
      <c r="U1548" t="s">
        <v>114</v>
      </c>
      <c r="V1548">
        <v>112203904</v>
      </c>
      <c r="AC1548" t="s">
        <v>117</v>
      </c>
      <c r="AD1548" t="s">
        <v>110</v>
      </c>
      <c r="AE1548" t="s">
        <v>169</v>
      </c>
      <c r="AG1548" t="s">
        <v>119</v>
      </c>
    </row>
    <row r="1549" spans="1:33" x14ac:dyDescent="0.25">
      <c r="A1549">
        <v>1174820625</v>
      </c>
      <c r="C1549" t="s">
        <v>8381</v>
      </c>
      <c r="G1549" t="s">
        <v>379</v>
      </c>
      <c r="H1549" t="s">
        <v>380</v>
      </c>
      <c r="J1549" t="s">
        <v>381</v>
      </c>
      <c r="K1549" t="s">
        <v>165</v>
      </c>
      <c r="L1549" t="s">
        <v>166</v>
      </c>
      <c r="M1549" t="s">
        <v>110</v>
      </c>
      <c r="R1549" t="s">
        <v>8381</v>
      </c>
      <c r="S1549" t="s">
        <v>8382</v>
      </c>
      <c r="T1549" t="s">
        <v>258</v>
      </c>
      <c r="U1549" t="s">
        <v>114</v>
      </c>
      <c r="V1549">
        <v>100013814</v>
      </c>
      <c r="AC1549" t="s">
        <v>117</v>
      </c>
      <c r="AD1549" t="s">
        <v>110</v>
      </c>
      <c r="AE1549" t="s">
        <v>169</v>
      </c>
      <c r="AG1549" t="s">
        <v>119</v>
      </c>
    </row>
    <row r="1550" spans="1:33" x14ac:dyDescent="0.25">
      <c r="A1550">
        <v>1184921728</v>
      </c>
      <c r="B1550">
        <v>3352898</v>
      </c>
      <c r="C1550" t="s">
        <v>8383</v>
      </c>
      <c r="D1550" t="s">
        <v>8384</v>
      </c>
      <c r="E1550" t="s">
        <v>8385</v>
      </c>
      <c r="G1550" t="s">
        <v>379</v>
      </c>
      <c r="H1550" t="s">
        <v>819</v>
      </c>
      <c r="J1550" t="s">
        <v>381</v>
      </c>
      <c r="L1550" t="s">
        <v>37</v>
      </c>
      <c r="M1550" t="s">
        <v>110</v>
      </c>
      <c r="R1550" t="s">
        <v>8383</v>
      </c>
      <c r="W1550" t="s">
        <v>8385</v>
      </c>
      <c r="X1550" t="s">
        <v>2327</v>
      </c>
      <c r="Y1550" t="s">
        <v>258</v>
      </c>
      <c r="Z1550" t="s">
        <v>114</v>
      </c>
      <c r="AA1550" t="s">
        <v>2328</v>
      </c>
      <c r="AB1550" t="s">
        <v>367</v>
      </c>
      <c r="AC1550" t="s">
        <v>117</v>
      </c>
      <c r="AD1550" t="s">
        <v>110</v>
      </c>
      <c r="AE1550" t="s">
        <v>118</v>
      </c>
      <c r="AG1550" t="s">
        <v>119</v>
      </c>
    </row>
    <row r="1551" spans="1:33" x14ac:dyDescent="0.25">
      <c r="A1551">
        <v>1194005611</v>
      </c>
      <c r="B1551">
        <v>3444126</v>
      </c>
      <c r="C1551" t="s">
        <v>8386</v>
      </c>
      <c r="D1551" t="s">
        <v>8387</v>
      </c>
      <c r="E1551" t="s">
        <v>8388</v>
      </c>
      <c r="G1551" t="s">
        <v>379</v>
      </c>
      <c r="H1551" t="s">
        <v>819</v>
      </c>
      <c r="J1551" t="s">
        <v>381</v>
      </c>
      <c r="L1551" t="s">
        <v>37</v>
      </c>
      <c r="M1551" t="s">
        <v>110</v>
      </c>
      <c r="R1551" t="s">
        <v>8386</v>
      </c>
      <c r="W1551" t="s">
        <v>8388</v>
      </c>
      <c r="X1551" t="s">
        <v>8389</v>
      </c>
      <c r="Y1551" t="s">
        <v>258</v>
      </c>
      <c r="Z1551" t="s">
        <v>114</v>
      </c>
      <c r="AA1551" t="s">
        <v>8390</v>
      </c>
      <c r="AB1551" t="s">
        <v>3039</v>
      </c>
      <c r="AC1551" t="s">
        <v>117</v>
      </c>
      <c r="AD1551" t="s">
        <v>110</v>
      </c>
      <c r="AE1551" t="s">
        <v>118</v>
      </c>
      <c r="AG1551" t="s">
        <v>119</v>
      </c>
    </row>
    <row r="1552" spans="1:33" x14ac:dyDescent="0.25">
      <c r="A1552">
        <v>1205033958</v>
      </c>
      <c r="B1552">
        <v>3082859</v>
      </c>
      <c r="C1552" t="s">
        <v>8391</v>
      </c>
      <c r="D1552" t="s">
        <v>8392</v>
      </c>
      <c r="E1552" t="s">
        <v>8393</v>
      </c>
      <c r="G1552" t="s">
        <v>379</v>
      </c>
      <c r="H1552" t="s">
        <v>380</v>
      </c>
      <c r="J1552" t="s">
        <v>381</v>
      </c>
      <c r="L1552" t="s">
        <v>122</v>
      </c>
      <c r="M1552" t="s">
        <v>123</v>
      </c>
      <c r="R1552" t="s">
        <v>8394</v>
      </c>
      <c r="W1552" t="s">
        <v>8395</v>
      </c>
      <c r="X1552" t="s">
        <v>2062</v>
      </c>
      <c r="Y1552" t="s">
        <v>258</v>
      </c>
      <c r="Z1552" t="s">
        <v>114</v>
      </c>
      <c r="AA1552" t="s">
        <v>2063</v>
      </c>
      <c r="AB1552" t="s">
        <v>128</v>
      </c>
      <c r="AC1552" t="s">
        <v>117</v>
      </c>
      <c r="AD1552" t="s">
        <v>110</v>
      </c>
      <c r="AE1552" t="s">
        <v>118</v>
      </c>
      <c r="AG1552" t="s">
        <v>119</v>
      </c>
    </row>
    <row r="1553" spans="1:33" x14ac:dyDescent="0.25">
      <c r="A1553">
        <v>1225093644</v>
      </c>
      <c r="B1553">
        <v>2655356</v>
      </c>
      <c r="C1553" t="s">
        <v>8396</v>
      </c>
      <c r="D1553" t="s">
        <v>8397</v>
      </c>
      <c r="E1553" t="s">
        <v>8398</v>
      </c>
      <c r="G1553" t="s">
        <v>379</v>
      </c>
      <c r="H1553" t="s">
        <v>380</v>
      </c>
      <c r="J1553" t="s">
        <v>381</v>
      </c>
      <c r="L1553" t="s">
        <v>122</v>
      </c>
      <c r="M1553" t="s">
        <v>110</v>
      </c>
      <c r="R1553" t="s">
        <v>8399</v>
      </c>
      <c r="W1553" t="s">
        <v>8400</v>
      </c>
      <c r="X1553" t="s">
        <v>8401</v>
      </c>
      <c r="Y1553" t="s">
        <v>258</v>
      </c>
      <c r="Z1553" t="s">
        <v>114</v>
      </c>
      <c r="AA1553" t="s">
        <v>1352</v>
      </c>
      <c r="AB1553" t="s">
        <v>128</v>
      </c>
      <c r="AC1553" t="s">
        <v>117</v>
      </c>
      <c r="AD1553" t="s">
        <v>110</v>
      </c>
      <c r="AE1553" t="s">
        <v>118</v>
      </c>
      <c r="AG1553" t="s">
        <v>119</v>
      </c>
    </row>
    <row r="1554" spans="1:33" x14ac:dyDescent="0.25">
      <c r="A1554">
        <v>1548424963</v>
      </c>
      <c r="B1554">
        <v>3032684</v>
      </c>
      <c r="C1554" t="s">
        <v>8402</v>
      </c>
      <c r="D1554" t="s">
        <v>8403</v>
      </c>
      <c r="E1554" t="s">
        <v>8404</v>
      </c>
      <c r="G1554" t="s">
        <v>379</v>
      </c>
      <c r="H1554" t="s">
        <v>380</v>
      </c>
      <c r="J1554" t="s">
        <v>381</v>
      </c>
      <c r="L1554" t="s">
        <v>226</v>
      </c>
      <c r="M1554" t="s">
        <v>110</v>
      </c>
      <c r="R1554" t="s">
        <v>8405</v>
      </c>
      <c r="W1554" t="s">
        <v>8406</v>
      </c>
      <c r="X1554" t="s">
        <v>383</v>
      </c>
      <c r="Y1554" t="s">
        <v>384</v>
      </c>
      <c r="Z1554" t="s">
        <v>114</v>
      </c>
      <c r="AA1554" t="s">
        <v>385</v>
      </c>
      <c r="AB1554" t="s">
        <v>128</v>
      </c>
      <c r="AC1554" t="s">
        <v>117</v>
      </c>
      <c r="AD1554" t="s">
        <v>110</v>
      </c>
      <c r="AE1554" t="s">
        <v>118</v>
      </c>
      <c r="AG1554" t="s">
        <v>119</v>
      </c>
    </row>
    <row r="1555" spans="1:33" x14ac:dyDescent="0.25">
      <c r="A1555">
        <v>1225240419</v>
      </c>
      <c r="B1555">
        <v>3031683</v>
      </c>
      <c r="C1555" t="s">
        <v>8407</v>
      </c>
      <c r="D1555" t="s">
        <v>8408</v>
      </c>
      <c r="E1555" t="s">
        <v>8409</v>
      </c>
      <c r="G1555" t="s">
        <v>379</v>
      </c>
      <c r="H1555" t="s">
        <v>819</v>
      </c>
      <c r="J1555" t="s">
        <v>381</v>
      </c>
      <c r="L1555" t="s">
        <v>37</v>
      </c>
      <c r="M1555" t="s">
        <v>110</v>
      </c>
      <c r="R1555" t="s">
        <v>8407</v>
      </c>
      <c r="W1555" t="s">
        <v>8410</v>
      </c>
      <c r="X1555" t="s">
        <v>8411</v>
      </c>
      <c r="Y1555" t="s">
        <v>258</v>
      </c>
      <c r="Z1555" t="s">
        <v>114</v>
      </c>
      <c r="AA1555" t="s">
        <v>2280</v>
      </c>
      <c r="AB1555" t="s">
        <v>367</v>
      </c>
      <c r="AC1555" t="s">
        <v>117</v>
      </c>
      <c r="AD1555" t="s">
        <v>110</v>
      </c>
      <c r="AE1555" t="s">
        <v>118</v>
      </c>
      <c r="AG1555" t="s">
        <v>119</v>
      </c>
    </row>
    <row r="1556" spans="1:33" x14ac:dyDescent="0.25">
      <c r="A1556">
        <v>1225324015</v>
      </c>
      <c r="B1556">
        <v>3343473</v>
      </c>
      <c r="C1556" t="s">
        <v>8412</v>
      </c>
      <c r="D1556" t="s">
        <v>8413</v>
      </c>
      <c r="E1556" t="s">
        <v>8414</v>
      </c>
      <c r="G1556" t="s">
        <v>379</v>
      </c>
      <c r="H1556" t="s">
        <v>380</v>
      </c>
      <c r="J1556" t="s">
        <v>381</v>
      </c>
      <c r="L1556" t="s">
        <v>37</v>
      </c>
      <c r="M1556" t="s">
        <v>110</v>
      </c>
      <c r="R1556" t="s">
        <v>8412</v>
      </c>
      <c r="W1556" t="s">
        <v>8414</v>
      </c>
      <c r="X1556" t="s">
        <v>8415</v>
      </c>
      <c r="Y1556" t="s">
        <v>258</v>
      </c>
      <c r="Z1556" t="s">
        <v>114</v>
      </c>
      <c r="AA1556" t="s">
        <v>2509</v>
      </c>
      <c r="AB1556" t="s">
        <v>367</v>
      </c>
      <c r="AC1556" t="s">
        <v>117</v>
      </c>
      <c r="AD1556" t="s">
        <v>110</v>
      </c>
      <c r="AE1556" t="s">
        <v>118</v>
      </c>
      <c r="AG1556" t="s">
        <v>119</v>
      </c>
    </row>
    <row r="1557" spans="1:33" x14ac:dyDescent="0.25">
      <c r="A1557">
        <v>1235342387</v>
      </c>
      <c r="B1557">
        <v>3175757</v>
      </c>
      <c r="C1557" t="s">
        <v>8416</v>
      </c>
      <c r="D1557" t="s">
        <v>8417</v>
      </c>
      <c r="E1557" t="s">
        <v>8418</v>
      </c>
      <c r="G1557" t="s">
        <v>379</v>
      </c>
      <c r="H1557" t="s">
        <v>380</v>
      </c>
      <c r="J1557" t="s">
        <v>381</v>
      </c>
      <c r="L1557" t="s">
        <v>122</v>
      </c>
      <c r="M1557" t="s">
        <v>110</v>
      </c>
      <c r="R1557" t="s">
        <v>8416</v>
      </c>
      <c r="W1557" t="s">
        <v>8418</v>
      </c>
      <c r="X1557" t="s">
        <v>8419</v>
      </c>
      <c r="Y1557" t="s">
        <v>151</v>
      </c>
      <c r="Z1557" t="s">
        <v>114</v>
      </c>
      <c r="AA1557" t="s">
        <v>8420</v>
      </c>
      <c r="AB1557" t="s">
        <v>514</v>
      </c>
      <c r="AC1557" t="s">
        <v>117</v>
      </c>
      <c r="AD1557" t="s">
        <v>110</v>
      </c>
      <c r="AE1557" t="s">
        <v>118</v>
      </c>
      <c r="AG1557" t="s">
        <v>119</v>
      </c>
    </row>
    <row r="1558" spans="1:33" x14ac:dyDescent="0.25">
      <c r="A1558">
        <v>1558363788</v>
      </c>
      <c r="B1558">
        <v>2655250</v>
      </c>
      <c r="C1558" t="s">
        <v>8421</v>
      </c>
      <c r="D1558" t="s">
        <v>8422</v>
      </c>
      <c r="E1558" t="s">
        <v>8423</v>
      </c>
      <c r="G1558" t="s">
        <v>106</v>
      </c>
      <c r="H1558" t="s">
        <v>107</v>
      </c>
      <c r="J1558" t="s">
        <v>108</v>
      </c>
      <c r="L1558" t="s">
        <v>1305</v>
      </c>
      <c r="M1558" t="s">
        <v>123</v>
      </c>
      <c r="R1558" t="s">
        <v>8424</v>
      </c>
      <c r="W1558" t="s">
        <v>8423</v>
      </c>
      <c r="X1558" t="s">
        <v>193</v>
      </c>
      <c r="Y1558" t="s">
        <v>135</v>
      </c>
      <c r="Z1558" t="s">
        <v>114</v>
      </c>
      <c r="AA1558">
        <v>11418</v>
      </c>
      <c r="AB1558" t="s">
        <v>128</v>
      </c>
      <c r="AC1558" t="s">
        <v>117</v>
      </c>
      <c r="AD1558" t="s">
        <v>110</v>
      </c>
      <c r="AE1558" t="s">
        <v>118</v>
      </c>
      <c r="AG1558" t="s">
        <v>119</v>
      </c>
    </row>
    <row r="1559" spans="1:33" x14ac:dyDescent="0.25">
      <c r="A1559">
        <v>1831273713</v>
      </c>
      <c r="B1559">
        <v>1427421</v>
      </c>
      <c r="C1559" t="s">
        <v>8425</v>
      </c>
      <c r="D1559" t="s">
        <v>8426</v>
      </c>
      <c r="E1559" t="s">
        <v>8427</v>
      </c>
      <c r="G1559" t="s">
        <v>106</v>
      </c>
      <c r="H1559" t="s">
        <v>107</v>
      </c>
      <c r="J1559" t="s">
        <v>108</v>
      </c>
      <c r="L1559" t="s">
        <v>226</v>
      </c>
      <c r="M1559" t="s">
        <v>123</v>
      </c>
      <c r="R1559" t="s">
        <v>8428</v>
      </c>
      <c r="W1559" t="s">
        <v>8427</v>
      </c>
      <c r="X1559" t="s">
        <v>6072</v>
      </c>
      <c r="Y1559" t="s">
        <v>6073</v>
      </c>
      <c r="Z1559" t="s">
        <v>114</v>
      </c>
      <c r="AA1559" t="s">
        <v>6074</v>
      </c>
      <c r="AB1559" t="s">
        <v>128</v>
      </c>
      <c r="AC1559" t="s">
        <v>117</v>
      </c>
      <c r="AD1559" t="s">
        <v>110</v>
      </c>
      <c r="AE1559" t="s">
        <v>118</v>
      </c>
      <c r="AG1559" t="s">
        <v>119</v>
      </c>
    </row>
    <row r="1560" spans="1:33" x14ac:dyDescent="0.25">
      <c r="A1560">
        <v>1326060740</v>
      </c>
      <c r="B1560">
        <v>2758881</v>
      </c>
      <c r="C1560" t="s">
        <v>8429</v>
      </c>
      <c r="D1560" t="s">
        <v>8430</v>
      </c>
      <c r="E1560" t="s">
        <v>8429</v>
      </c>
      <c r="G1560" t="s">
        <v>334</v>
      </c>
      <c r="H1560" t="s">
        <v>335</v>
      </c>
      <c r="J1560" t="s">
        <v>336</v>
      </c>
      <c r="L1560" t="s">
        <v>191</v>
      </c>
      <c r="M1560" t="s">
        <v>123</v>
      </c>
      <c r="R1560" t="s">
        <v>8431</v>
      </c>
      <c r="W1560" t="s">
        <v>8429</v>
      </c>
      <c r="X1560" t="s">
        <v>8432</v>
      </c>
      <c r="Y1560" t="s">
        <v>258</v>
      </c>
      <c r="Z1560" t="s">
        <v>114</v>
      </c>
      <c r="AA1560" t="s">
        <v>8433</v>
      </c>
      <c r="AB1560" t="s">
        <v>128</v>
      </c>
      <c r="AC1560" t="s">
        <v>117</v>
      </c>
      <c r="AD1560" t="s">
        <v>110</v>
      </c>
      <c r="AE1560" t="s">
        <v>118</v>
      </c>
      <c r="AG1560" t="s">
        <v>119</v>
      </c>
    </row>
    <row r="1561" spans="1:33" x14ac:dyDescent="0.25">
      <c r="A1561">
        <v>1831169473</v>
      </c>
      <c r="B1561">
        <v>2334458</v>
      </c>
      <c r="C1561" t="s">
        <v>8434</v>
      </c>
      <c r="D1561" t="s">
        <v>8435</v>
      </c>
      <c r="E1561" t="s">
        <v>8436</v>
      </c>
      <c r="G1561" t="s">
        <v>379</v>
      </c>
      <c r="H1561" t="s">
        <v>380</v>
      </c>
      <c r="J1561" t="s">
        <v>381</v>
      </c>
      <c r="L1561" t="s">
        <v>122</v>
      </c>
      <c r="M1561" t="s">
        <v>123</v>
      </c>
      <c r="R1561" t="s">
        <v>8437</v>
      </c>
      <c r="W1561" t="s">
        <v>8436</v>
      </c>
      <c r="X1561" t="s">
        <v>8438</v>
      </c>
      <c r="Y1561" t="s">
        <v>151</v>
      </c>
      <c r="Z1561" t="s">
        <v>114</v>
      </c>
      <c r="AA1561" t="s">
        <v>7223</v>
      </c>
      <c r="AB1561" t="s">
        <v>128</v>
      </c>
      <c r="AC1561" t="s">
        <v>117</v>
      </c>
      <c r="AD1561" t="s">
        <v>110</v>
      </c>
      <c r="AE1561" t="s">
        <v>118</v>
      </c>
      <c r="AF1561" t="s">
        <v>340</v>
      </c>
      <c r="AG1561" t="s">
        <v>119</v>
      </c>
    </row>
    <row r="1562" spans="1:33" x14ac:dyDescent="0.25">
      <c r="A1562">
        <v>1487727475</v>
      </c>
      <c r="B1562">
        <v>987297</v>
      </c>
      <c r="C1562" t="s">
        <v>8439</v>
      </c>
      <c r="D1562" t="s">
        <v>8440</v>
      </c>
      <c r="E1562" t="s">
        <v>8441</v>
      </c>
      <c r="G1562" t="s">
        <v>379</v>
      </c>
      <c r="H1562" t="s">
        <v>380</v>
      </c>
      <c r="J1562" t="s">
        <v>381</v>
      </c>
      <c r="L1562" t="s">
        <v>226</v>
      </c>
      <c r="M1562" t="s">
        <v>123</v>
      </c>
      <c r="R1562" t="s">
        <v>8442</v>
      </c>
      <c r="W1562" t="s">
        <v>8441</v>
      </c>
      <c r="X1562" t="s">
        <v>8443</v>
      </c>
      <c r="Y1562" t="s">
        <v>258</v>
      </c>
      <c r="Z1562" t="s">
        <v>114</v>
      </c>
      <c r="AA1562" t="s">
        <v>8444</v>
      </c>
      <c r="AB1562" t="s">
        <v>128</v>
      </c>
      <c r="AC1562" t="s">
        <v>117</v>
      </c>
      <c r="AD1562" t="s">
        <v>110</v>
      </c>
      <c r="AE1562" t="s">
        <v>118</v>
      </c>
      <c r="AF1562" t="s">
        <v>340</v>
      </c>
      <c r="AG1562" t="s">
        <v>119</v>
      </c>
    </row>
    <row r="1563" spans="1:33" x14ac:dyDescent="0.25">
      <c r="A1563">
        <v>1730424037</v>
      </c>
      <c r="B1563">
        <v>3607467</v>
      </c>
      <c r="C1563" t="s">
        <v>8445</v>
      </c>
      <c r="D1563" t="s">
        <v>8446</v>
      </c>
      <c r="E1563" t="s">
        <v>8447</v>
      </c>
      <c r="G1563" t="s">
        <v>8448</v>
      </c>
      <c r="H1563" t="s">
        <v>1730</v>
      </c>
      <c r="J1563" t="s">
        <v>8449</v>
      </c>
      <c r="L1563" t="s">
        <v>140</v>
      </c>
      <c r="M1563" t="s">
        <v>110</v>
      </c>
      <c r="R1563" t="s">
        <v>8450</v>
      </c>
      <c r="W1563" t="s">
        <v>8447</v>
      </c>
      <c r="X1563" t="s">
        <v>1389</v>
      </c>
      <c r="Y1563" t="s">
        <v>258</v>
      </c>
      <c r="Z1563" t="s">
        <v>114</v>
      </c>
      <c r="AA1563" t="s">
        <v>1390</v>
      </c>
      <c r="AB1563" t="s">
        <v>1316</v>
      </c>
      <c r="AC1563" t="s">
        <v>117</v>
      </c>
      <c r="AD1563" t="s">
        <v>110</v>
      </c>
      <c r="AE1563" t="s">
        <v>118</v>
      </c>
      <c r="AG1563" t="s">
        <v>119</v>
      </c>
    </row>
    <row r="1564" spans="1:33" x14ac:dyDescent="0.25">
      <c r="A1564">
        <v>1730468547</v>
      </c>
      <c r="B1564">
        <v>3543693</v>
      </c>
      <c r="C1564" t="s">
        <v>8451</v>
      </c>
      <c r="D1564" t="s">
        <v>8452</v>
      </c>
      <c r="E1564" t="s">
        <v>8453</v>
      </c>
      <c r="G1564" t="s">
        <v>8454</v>
      </c>
      <c r="H1564" t="s">
        <v>8455</v>
      </c>
      <c r="J1564" t="s">
        <v>8456</v>
      </c>
      <c r="L1564" t="s">
        <v>226</v>
      </c>
      <c r="M1564" t="s">
        <v>110</v>
      </c>
      <c r="R1564" t="s">
        <v>8457</v>
      </c>
      <c r="W1564" t="s">
        <v>8453</v>
      </c>
      <c r="X1564" t="s">
        <v>8458</v>
      </c>
      <c r="Y1564" t="s">
        <v>6164</v>
      </c>
      <c r="Z1564" t="s">
        <v>114</v>
      </c>
      <c r="AA1564" t="s">
        <v>8459</v>
      </c>
      <c r="AB1564" t="s">
        <v>128</v>
      </c>
      <c r="AC1564" t="s">
        <v>117</v>
      </c>
      <c r="AD1564" t="s">
        <v>110</v>
      </c>
      <c r="AE1564" t="s">
        <v>118</v>
      </c>
      <c r="AF1564" t="s">
        <v>368</v>
      </c>
      <c r="AG1564" t="s">
        <v>119</v>
      </c>
    </row>
    <row r="1565" spans="1:33" x14ac:dyDescent="0.25">
      <c r="A1565">
        <v>1730522848</v>
      </c>
      <c r="B1565">
        <v>3830471</v>
      </c>
      <c r="C1565" t="s">
        <v>8460</v>
      </c>
      <c r="D1565" t="s">
        <v>8461</v>
      </c>
      <c r="E1565" t="s">
        <v>8462</v>
      </c>
      <c r="G1565" t="s">
        <v>361</v>
      </c>
      <c r="H1565" t="s">
        <v>1304</v>
      </c>
      <c r="J1565" t="s">
        <v>1333</v>
      </c>
      <c r="L1565" t="s">
        <v>226</v>
      </c>
      <c r="M1565" t="s">
        <v>110</v>
      </c>
      <c r="R1565" t="s">
        <v>8460</v>
      </c>
      <c r="W1565" t="s">
        <v>8462</v>
      </c>
      <c r="X1565" t="s">
        <v>8463</v>
      </c>
      <c r="Y1565" t="s">
        <v>143</v>
      </c>
      <c r="Z1565" t="s">
        <v>114</v>
      </c>
      <c r="AA1565" t="s">
        <v>8464</v>
      </c>
      <c r="AB1565" t="s">
        <v>367</v>
      </c>
      <c r="AC1565" t="s">
        <v>117</v>
      </c>
      <c r="AD1565" t="s">
        <v>110</v>
      </c>
      <c r="AE1565" t="s">
        <v>118</v>
      </c>
      <c r="AF1565" t="s">
        <v>368</v>
      </c>
      <c r="AG1565" t="s">
        <v>119</v>
      </c>
    </row>
    <row r="1566" spans="1:33" x14ac:dyDescent="0.25">
      <c r="A1566">
        <v>1740422203</v>
      </c>
      <c r="C1566" t="s">
        <v>8465</v>
      </c>
      <c r="G1566" t="s">
        <v>361</v>
      </c>
      <c r="H1566" t="s">
        <v>1304</v>
      </c>
      <c r="J1566" t="s">
        <v>363</v>
      </c>
      <c r="K1566" t="s">
        <v>165</v>
      </c>
      <c r="L1566" t="s">
        <v>166</v>
      </c>
      <c r="M1566" t="s">
        <v>110</v>
      </c>
      <c r="R1566" t="s">
        <v>8465</v>
      </c>
      <c r="S1566" t="s">
        <v>8466</v>
      </c>
      <c r="T1566" t="s">
        <v>143</v>
      </c>
      <c r="U1566" t="s">
        <v>114</v>
      </c>
      <c r="V1566">
        <v>104686265</v>
      </c>
      <c r="AC1566" t="s">
        <v>117</v>
      </c>
      <c r="AD1566" t="s">
        <v>110</v>
      </c>
      <c r="AE1566" t="s">
        <v>169</v>
      </c>
      <c r="AF1566" t="s">
        <v>368</v>
      </c>
      <c r="AG1566" t="s">
        <v>119</v>
      </c>
    </row>
    <row r="1567" spans="1:33" x14ac:dyDescent="0.25">
      <c r="A1567">
        <v>1497744841</v>
      </c>
      <c r="B1567">
        <v>237009</v>
      </c>
      <c r="C1567" t="s">
        <v>8467</v>
      </c>
      <c r="D1567" t="s">
        <v>8468</v>
      </c>
      <c r="E1567" t="s">
        <v>8469</v>
      </c>
      <c r="G1567" t="s">
        <v>8470</v>
      </c>
      <c r="H1567" t="s">
        <v>8471</v>
      </c>
      <c r="J1567" t="s">
        <v>8472</v>
      </c>
      <c r="L1567" t="s">
        <v>226</v>
      </c>
      <c r="M1567" t="s">
        <v>123</v>
      </c>
      <c r="R1567" t="s">
        <v>8473</v>
      </c>
      <c r="W1567" t="s">
        <v>8469</v>
      </c>
      <c r="X1567" t="s">
        <v>8474</v>
      </c>
      <c r="Y1567" t="s">
        <v>143</v>
      </c>
      <c r="Z1567" t="s">
        <v>114</v>
      </c>
      <c r="AA1567">
        <v>10458</v>
      </c>
      <c r="AB1567" t="s">
        <v>128</v>
      </c>
      <c r="AC1567" t="s">
        <v>117</v>
      </c>
      <c r="AD1567" t="s">
        <v>110</v>
      </c>
      <c r="AE1567" t="s">
        <v>118</v>
      </c>
      <c r="AF1567" t="s">
        <v>368</v>
      </c>
      <c r="AG1567" t="s">
        <v>119</v>
      </c>
    </row>
    <row r="1568" spans="1:33" x14ac:dyDescent="0.25">
      <c r="A1568">
        <v>1124087713</v>
      </c>
      <c r="B1568">
        <v>2568138</v>
      </c>
      <c r="C1568" t="s">
        <v>8475</v>
      </c>
      <c r="D1568" t="s">
        <v>8476</v>
      </c>
      <c r="E1568" t="s">
        <v>8477</v>
      </c>
      <c r="G1568" t="s">
        <v>8478</v>
      </c>
      <c r="H1568" t="s">
        <v>8479</v>
      </c>
      <c r="J1568" t="s">
        <v>8480</v>
      </c>
      <c r="L1568" t="s">
        <v>226</v>
      </c>
      <c r="M1568" t="s">
        <v>123</v>
      </c>
      <c r="R1568" t="s">
        <v>8481</v>
      </c>
      <c r="W1568" t="s">
        <v>8477</v>
      </c>
      <c r="X1568" t="s">
        <v>8482</v>
      </c>
      <c r="Y1568" t="s">
        <v>551</v>
      </c>
      <c r="Z1568" t="s">
        <v>114</v>
      </c>
      <c r="AA1568" t="s">
        <v>8483</v>
      </c>
      <c r="AB1568" t="s">
        <v>128</v>
      </c>
      <c r="AC1568" t="s">
        <v>117</v>
      </c>
      <c r="AD1568" t="s">
        <v>110</v>
      </c>
      <c r="AE1568" t="s">
        <v>118</v>
      </c>
      <c r="AF1568" t="s">
        <v>368</v>
      </c>
      <c r="AG1568" t="s">
        <v>119</v>
      </c>
    </row>
    <row r="1569" spans="1:33" x14ac:dyDescent="0.25">
      <c r="A1569">
        <v>1710989314</v>
      </c>
      <c r="B1569">
        <v>164301</v>
      </c>
      <c r="C1569" t="s">
        <v>8484</v>
      </c>
      <c r="D1569" t="s">
        <v>8485</v>
      </c>
      <c r="E1569" t="s">
        <v>8486</v>
      </c>
      <c r="G1569" t="s">
        <v>8487</v>
      </c>
      <c r="H1569" t="s">
        <v>8488</v>
      </c>
      <c r="L1569" t="s">
        <v>226</v>
      </c>
      <c r="M1569" t="s">
        <v>110</v>
      </c>
      <c r="R1569" t="s">
        <v>8489</v>
      </c>
      <c r="W1569" t="s">
        <v>8486</v>
      </c>
      <c r="X1569" t="s">
        <v>8490</v>
      </c>
      <c r="Y1569" t="s">
        <v>126</v>
      </c>
      <c r="Z1569" t="s">
        <v>114</v>
      </c>
      <c r="AA1569" t="s">
        <v>8491</v>
      </c>
      <c r="AB1569" t="s">
        <v>128</v>
      </c>
      <c r="AC1569" t="s">
        <v>117</v>
      </c>
      <c r="AD1569" t="s">
        <v>110</v>
      </c>
      <c r="AE1569" t="s">
        <v>118</v>
      </c>
      <c r="AF1569" t="s">
        <v>368</v>
      </c>
      <c r="AG1569" t="s">
        <v>119</v>
      </c>
    </row>
    <row r="1570" spans="1:33" x14ac:dyDescent="0.25">
      <c r="A1570">
        <v>1184602849</v>
      </c>
      <c r="B1570">
        <v>668653</v>
      </c>
      <c r="C1570" t="s">
        <v>8492</v>
      </c>
      <c r="D1570" t="s">
        <v>8493</v>
      </c>
      <c r="E1570" t="s">
        <v>8494</v>
      </c>
      <c r="G1570" t="s">
        <v>379</v>
      </c>
      <c r="H1570" t="s">
        <v>380</v>
      </c>
      <c r="J1570" t="s">
        <v>381</v>
      </c>
      <c r="L1570" t="s">
        <v>226</v>
      </c>
      <c r="M1570" t="s">
        <v>123</v>
      </c>
      <c r="R1570" t="s">
        <v>8495</v>
      </c>
      <c r="W1570" t="s">
        <v>8494</v>
      </c>
      <c r="X1570" t="s">
        <v>8496</v>
      </c>
      <c r="Y1570" t="s">
        <v>1811</v>
      </c>
      <c r="Z1570" t="s">
        <v>114</v>
      </c>
      <c r="AA1570" t="s">
        <v>8497</v>
      </c>
      <c r="AB1570" t="s">
        <v>128</v>
      </c>
      <c r="AC1570" t="s">
        <v>117</v>
      </c>
      <c r="AD1570" t="s">
        <v>110</v>
      </c>
      <c r="AE1570" t="s">
        <v>118</v>
      </c>
      <c r="AF1570" t="s">
        <v>340</v>
      </c>
      <c r="AG1570" t="s">
        <v>119</v>
      </c>
    </row>
    <row r="1571" spans="1:33" x14ac:dyDescent="0.25">
      <c r="A1571">
        <v>1376608661</v>
      </c>
      <c r="B1571">
        <v>3891912</v>
      </c>
      <c r="C1571" t="s">
        <v>8498</v>
      </c>
      <c r="D1571" t="s">
        <v>8499</v>
      </c>
      <c r="E1571" t="s">
        <v>8500</v>
      </c>
      <c r="G1571" t="s">
        <v>379</v>
      </c>
      <c r="H1571" t="s">
        <v>380</v>
      </c>
      <c r="J1571" t="s">
        <v>381</v>
      </c>
      <c r="L1571" t="s">
        <v>226</v>
      </c>
      <c r="M1571" t="s">
        <v>110</v>
      </c>
      <c r="R1571" t="s">
        <v>8498</v>
      </c>
      <c r="W1571" t="s">
        <v>8500</v>
      </c>
      <c r="X1571" t="s">
        <v>8501</v>
      </c>
      <c r="Y1571" t="s">
        <v>258</v>
      </c>
      <c r="Z1571" t="s">
        <v>114</v>
      </c>
      <c r="AA1571" t="s">
        <v>2280</v>
      </c>
      <c r="AB1571" t="s">
        <v>367</v>
      </c>
      <c r="AC1571" t="s">
        <v>117</v>
      </c>
      <c r="AD1571" t="s">
        <v>110</v>
      </c>
      <c r="AE1571" t="s">
        <v>118</v>
      </c>
      <c r="AG1571" t="s">
        <v>119</v>
      </c>
    </row>
    <row r="1572" spans="1:33" x14ac:dyDescent="0.25">
      <c r="A1572">
        <v>1043469042</v>
      </c>
      <c r="B1572">
        <v>3347431</v>
      </c>
      <c r="C1572" t="s">
        <v>8502</v>
      </c>
      <c r="D1572" t="s">
        <v>8503</v>
      </c>
      <c r="E1572" t="s">
        <v>8504</v>
      </c>
      <c r="G1572" t="s">
        <v>379</v>
      </c>
      <c r="H1572" t="s">
        <v>380</v>
      </c>
      <c r="J1572" t="s">
        <v>381</v>
      </c>
      <c r="L1572" t="s">
        <v>226</v>
      </c>
      <c r="M1572" t="s">
        <v>123</v>
      </c>
      <c r="R1572" t="s">
        <v>8504</v>
      </c>
      <c r="W1572" t="s">
        <v>8504</v>
      </c>
      <c r="X1572" t="s">
        <v>3740</v>
      </c>
      <c r="Y1572" t="s">
        <v>143</v>
      </c>
      <c r="Z1572" t="s">
        <v>114</v>
      </c>
      <c r="AA1572" t="s">
        <v>3741</v>
      </c>
      <c r="AB1572" t="s">
        <v>128</v>
      </c>
      <c r="AC1572" t="s">
        <v>117</v>
      </c>
      <c r="AD1572" t="s">
        <v>110</v>
      </c>
      <c r="AE1572" t="s">
        <v>118</v>
      </c>
      <c r="AG1572" t="s">
        <v>119</v>
      </c>
    </row>
    <row r="1573" spans="1:33" x14ac:dyDescent="0.25">
      <c r="A1573">
        <v>1386738706</v>
      </c>
      <c r="B1573">
        <v>963882</v>
      </c>
      <c r="C1573" t="s">
        <v>8505</v>
      </c>
      <c r="D1573" t="s">
        <v>8506</v>
      </c>
      <c r="E1573" t="s">
        <v>8507</v>
      </c>
      <c r="G1573" t="s">
        <v>379</v>
      </c>
      <c r="H1573" t="s">
        <v>380</v>
      </c>
      <c r="J1573" t="s">
        <v>381</v>
      </c>
      <c r="L1573" t="s">
        <v>226</v>
      </c>
      <c r="M1573" t="s">
        <v>110</v>
      </c>
      <c r="R1573" t="s">
        <v>8508</v>
      </c>
      <c r="W1573" t="s">
        <v>8505</v>
      </c>
      <c r="X1573" t="s">
        <v>8509</v>
      </c>
      <c r="Y1573" t="s">
        <v>151</v>
      </c>
      <c r="Z1573" t="s">
        <v>114</v>
      </c>
      <c r="AA1573" t="s">
        <v>8510</v>
      </c>
      <c r="AB1573" t="s">
        <v>128</v>
      </c>
      <c r="AC1573" t="s">
        <v>117</v>
      </c>
      <c r="AD1573" t="s">
        <v>110</v>
      </c>
      <c r="AE1573" t="s">
        <v>118</v>
      </c>
      <c r="AG1573" t="s">
        <v>119</v>
      </c>
    </row>
    <row r="1574" spans="1:33" x14ac:dyDescent="0.25">
      <c r="A1574">
        <v>1417382193</v>
      </c>
      <c r="B1574">
        <v>3699570</v>
      </c>
      <c r="C1574" t="s">
        <v>8511</v>
      </c>
      <c r="D1574" t="s">
        <v>8512</v>
      </c>
      <c r="E1574" t="s">
        <v>8513</v>
      </c>
      <c r="H1574" t="s">
        <v>1454</v>
      </c>
      <c r="J1574" t="s">
        <v>8514</v>
      </c>
      <c r="L1574" t="s">
        <v>166</v>
      </c>
      <c r="M1574" t="s">
        <v>110</v>
      </c>
      <c r="R1574" t="s">
        <v>8515</v>
      </c>
      <c r="W1574" t="s">
        <v>8513</v>
      </c>
      <c r="X1574" t="s">
        <v>1771</v>
      </c>
      <c r="Y1574" t="s">
        <v>1505</v>
      </c>
      <c r="Z1574" t="s">
        <v>114</v>
      </c>
      <c r="AA1574" t="s">
        <v>1506</v>
      </c>
      <c r="AB1574" t="s">
        <v>128</v>
      </c>
      <c r="AC1574" t="s">
        <v>117</v>
      </c>
      <c r="AD1574" t="s">
        <v>110</v>
      </c>
      <c r="AE1574" t="s">
        <v>118</v>
      </c>
      <c r="AG1574" t="s">
        <v>119</v>
      </c>
    </row>
    <row r="1575" spans="1:33" x14ac:dyDescent="0.25">
      <c r="A1575">
        <v>1417997347</v>
      </c>
      <c r="B1575">
        <v>1608759</v>
      </c>
      <c r="C1575" t="s">
        <v>8516</v>
      </c>
      <c r="D1575" t="s">
        <v>8517</v>
      </c>
      <c r="E1575" t="s">
        <v>8518</v>
      </c>
      <c r="H1575" t="s">
        <v>8519</v>
      </c>
      <c r="J1575" t="s">
        <v>8520</v>
      </c>
      <c r="L1575" t="s">
        <v>109</v>
      </c>
      <c r="M1575" t="s">
        <v>110</v>
      </c>
      <c r="R1575" t="s">
        <v>8521</v>
      </c>
      <c r="W1575" t="s">
        <v>8518</v>
      </c>
      <c r="X1575" t="s">
        <v>8522</v>
      </c>
      <c r="Y1575" t="s">
        <v>126</v>
      </c>
      <c r="Z1575" t="s">
        <v>114</v>
      </c>
      <c r="AA1575" t="s">
        <v>8523</v>
      </c>
      <c r="AB1575" t="s">
        <v>128</v>
      </c>
      <c r="AC1575" t="s">
        <v>117</v>
      </c>
      <c r="AD1575" t="s">
        <v>110</v>
      </c>
      <c r="AE1575" t="s">
        <v>118</v>
      </c>
      <c r="AG1575" t="s">
        <v>119</v>
      </c>
    </row>
    <row r="1576" spans="1:33" x14ac:dyDescent="0.25">
      <c r="A1576">
        <v>1427120559</v>
      </c>
      <c r="B1576">
        <v>1144210</v>
      </c>
      <c r="C1576" t="s">
        <v>8524</v>
      </c>
      <c r="D1576" t="s">
        <v>8525</v>
      </c>
      <c r="E1576" t="s">
        <v>8526</v>
      </c>
      <c r="G1576" t="s">
        <v>8527</v>
      </c>
      <c r="H1576" t="s">
        <v>1188</v>
      </c>
      <c r="I1576">
        <v>1400</v>
      </c>
      <c r="J1576" t="s">
        <v>8528</v>
      </c>
      <c r="L1576" t="s">
        <v>226</v>
      </c>
      <c r="M1576" t="s">
        <v>110</v>
      </c>
      <c r="R1576" t="s">
        <v>8529</v>
      </c>
      <c r="W1576" t="s">
        <v>8526</v>
      </c>
      <c r="X1576" t="s">
        <v>8530</v>
      </c>
      <c r="Y1576" t="s">
        <v>2716</v>
      </c>
      <c r="Z1576" t="s">
        <v>114</v>
      </c>
      <c r="AA1576" t="s">
        <v>8531</v>
      </c>
      <c r="AB1576" t="s">
        <v>128</v>
      </c>
      <c r="AC1576" t="s">
        <v>117</v>
      </c>
      <c r="AD1576" t="s">
        <v>110</v>
      </c>
      <c r="AE1576" t="s">
        <v>118</v>
      </c>
      <c r="AG1576" t="s">
        <v>119</v>
      </c>
    </row>
    <row r="1577" spans="1:33" x14ac:dyDescent="0.25">
      <c r="A1577">
        <v>1437209079</v>
      </c>
      <c r="B1577">
        <v>2473581</v>
      </c>
      <c r="C1577" t="s">
        <v>8532</v>
      </c>
      <c r="D1577" t="s">
        <v>8533</v>
      </c>
      <c r="E1577" t="s">
        <v>8534</v>
      </c>
      <c r="H1577" t="s">
        <v>8519</v>
      </c>
      <c r="J1577" t="s">
        <v>8535</v>
      </c>
      <c r="L1577" t="s">
        <v>109</v>
      </c>
      <c r="M1577" t="s">
        <v>110</v>
      </c>
      <c r="R1577" t="s">
        <v>8536</v>
      </c>
      <c r="W1577" t="s">
        <v>8534</v>
      </c>
      <c r="X1577" t="s">
        <v>8537</v>
      </c>
      <c r="Y1577" t="s">
        <v>143</v>
      </c>
      <c r="Z1577" t="s">
        <v>114</v>
      </c>
      <c r="AA1577" t="s">
        <v>8538</v>
      </c>
      <c r="AB1577" t="s">
        <v>128</v>
      </c>
      <c r="AC1577" t="s">
        <v>117</v>
      </c>
      <c r="AD1577" t="s">
        <v>110</v>
      </c>
      <c r="AE1577" t="s">
        <v>118</v>
      </c>
      <c r="AG1577" t="s">
        <v>119</v>
      </c>
    </row>
    <row r="1578" spans="1:33" x14ac:dyDescent="0.25">
      <c r="A1578">
        <v>1437231701</v>
      </c>
      <c r="B1578">
        <v>2606191</v>
      </c>
      <c r="C1578" t="s">
        <v>8539</v>
      </c>
      <c r="D1578" t="s">
        <v>8540</v>
      </c>
      <c r="E1578" t="s">
        <v>8541</v>
      </c>
      <c r="G1578" t="s">
        <v>8542</v>
      </c>
      <c r="H1578" t="s">
        <v>1188</v>
      </c>
      <c r="I1578">
        <v>2107</v>
      </c>
      <c r="J1578" t="s">
        <v>8543</v>
      </c>
      <c r="L1578" t="s">
        <v>122</v>
      </c>
      <c r="M1578" t="s">
        <v>123</v>
      </c>
      <c r="R1578" t="s">
        <v>8544</v>
      </c>
      <c r="W1578" t="s">
        <v>8541</v>
      </c>
      <c r="X1578" t="s">
        <v>8545</v>
      </c>
      <c r="Y1578" t="s">
        <v>126</v>
      </c>
      <c r="Z1578" t="s">
        <v>114</v>
      </c>
      <c r="AA1578" t="s">
        <v>8546</v>
      </c>
      <c r="AB1578" t="s">
        <v>128</v>
      </c>
      <c r="AC1578" t="s">
        <v>117</v>
      </c>
      <c r="AD1578" t="s">
        <v>110</v>
      </c>
      <c r="AE1578" t="s">
        <v>118</v>
      </c>
      <c r="AG1578" t="s">
        <v>119</v>
      </c>
    </row>
    <row r="1579" spans="1:33" x14ac:dyDescent="0.25">
      <c r="A1579">
        <v>1467893875</v>
      </c>
      <c r="C1579" t="s">
        <v>8547</v>
      </c>
      <c r="H1579" t="s">
        <v>1454</v>
      </c>
      <c r="J1579" t="s">
        <v>1455</v>
      </c>
      <c r="K1579" t="s">
        <v>397</v>
      </c>
      <c r="L1579" t="s">
        <v>166</v>
      </c>
      <c r="M1579" t="s">
        <v>110</v>
      </c>
      <c r="R1579" t="s">
        <v>8548</v>
      </c>
      <c r="S1579" t="s">
        <v>1771</v>
      </c>
      <c r="T1579" t="s">
        <v>1505</v>
      </c>
      <c r="U1579" t="s">
        <v>114</v>
      </c>
      <c r="V1579">
        <v>114272128</v>
      </c>
      <c r="AC1579" t="s">
        <v>117</v>
      </c>
      <c r="AD1579" t="s">
        <v>110</v>
      </c>
      <c r="AE1579" t="s">
        <v>169</v>
      </c>
      <c r="AG1579" t="s">
        <v>119</v>
      </c>
    </row>
    <row r="1580" spans="1:33" x14ac:dyDescent="0.25">
      <c r="A1580">
        <v>1477577203</v>
      </c>
      <c r="B1580">
        <v>2269703</v>
      </c>
      <c r="C1580" t="s">
        <v>8549</v>
      </c>
      <c r="D1580" t="s">
        <v>8550</v>
      </c>
      <c r="E1580" t="s">
        <v>8551</v>
      </c>
      <c r="G1580" t="s">
        <v>8552</v>
      </c>
      <c r="H1580" t="s">
        <v>1188</v>
      </c>
      <c r="I1580">
        <v>7100</v>
      </c>
      <c r="J1580" t="s">
        <v>8553</v>
      </c>
      <c r="L1580" t="s">
        <v>140</v>
      </c>
      <c r="M1580" t="s">
        <v>110</v>
      </c>
      <c r="R1580" t="s">
        <v>8554</v>
      </c>
      <c r="W1580" t="s">
        <v>8551</v>
      </c>
      <c r="X1580" t="s">
        <v>8555</v>
      </c>
      <c r="Y1580" t="s">
        <v>2695</v>
      </c>
      <c r="Z1580" t="s">
        <v>114</v>
      </c>
      <c r="AA1580" t="s">
        <v>8556</v>
      </c>
      <c r="AB1580" t="s">
        <v>919</v>
      </c>
      <c r="AC1580" t="s">
        <v>117</v>
      </c>
      <c r="AD1580" t="s">
        <v>110</v>
      </c>
      <c r="AE1580" t="s">
        <v>118</v>
      </c>
      <c r="AG1580" t="s">
        <v>119</v>
      </c>
    </row>
    <row r="1581" spans="1:33" x14ac:dyDescent="0.25">
      <c r="A1581">
        <v>1477620466</v>
      </c>
      <c r="B1581">
        <v>2904983</v>
      </c>
      <c r="C1581" t="s">
        <v>8557</v>
      </c>
      <c r="D1581" t="s">
        <v>8558</v>
      </c>
      <c r="E1581" t="s">
        <v>8559</v>
      </c>
      <c r="H1581" t="s">
        <v>1454</v>
      </c>
      <c r="J1581" t="s">
        <v>8560</v>
      </c>
      <c r="L1581" t="s">
        <v>109</v>
      </c>
      <c r="M1581" t="s">
        <v>110</v>
      </c>
      <c r="R1581" t="s">
        <v>8559</v>
      </c>
      <c r="W1581" t="s">
        <v>8559</v>
      </c>
      <c r="X1581" t="s">
        <v>8561</v>
      </c>
      <c r="Y1581" t="s">
        <v>126</v>
      </c>
      <c r="Z1581" t="s">
        <v>114</v>
      </c>
      <c r="AA1581" t="s">
        <v>8562</v>
      </c>
      <c r="AB1581" t="s">
        <v>128</v>
      </c>
      <c r="AC1581" t="s">
        <v>117</v>
      </c>
      <c r="AD1581" t="s">
        <v>110</v>
      </c>
      <c r="AE1581" t="s">
        <v>118</v>
      </c>
      <c r="AG1581" t="s">
        <v>119</v>
      </c>
    </row>
    <row r="1582" spans="1:33" x14ac:dyDescent="0.25">
      <c r="A1582">
        <v>1477683761</v>
      </c>
      <c r="B1582">
        <v>3403087</v>
      </c>
      <c r="C1582" t="s">
        <v>8563</v>
      </c>
      <c r="D1582" t="s">
        <v>8564</v>
      </c>
      <c r="E1582" t="s">
        <v>8565</v>
      </c>
      <c r="H1582" t="s">
        <v>1454</v>
      </c>
      <c r="J1582" t="s">
        <v>8566</v>
      </c>
      <c r="L1582" t="s">
        <v>140</v>
      </c>
      <c r="M1582" t="s">
        <v>110</v>
      </c>
      <c r="R1582" t="s">
        <v>8567</v>
      </c>
      <c r="W1582" t="s">
        <v>8565</v>
      </c>
      <c r="X1582" t="s">
        <v>1771</v>
      </c>
      <c r="Y1582" t="s">
        <v>1505</v>
      </c>
      <c r="Z1582" t="s">
        <v>114</v>
      </c>
      <c r="AA1582" t="s">
        <v>1506</v>
      </c>
      <c r="AB1582" t="s">
        <v>128</v>
      </c>
      <c r="AC1582" t="s">
        <v>117</v>
      </c>
      <c r="AD1582" t="s">
        <v>110</v>
      </c>
      <c r="AE1582" t="s">
        <v>118</v>
      </c>
      <c r="AG1582" t="s">
        <v>119</v>
      </c>
    </row>
    <row r="1583" spans="1:33" x14ac:dyDescent="0.25">
      <c r="A1583">
        <v>1487708228</v>
      </c>
      <c r="B1583">
        <v>232215</v>
      </c>
      <c r="C1583" t="s">
        <v>8568</v>
      </c>
      <c r="D1583" t="s">
        <v>8569</v>
      </c>
      <c r="E1583" t="s">
        <v>8570</v>
      </c>
      <c r="H1583" t="s">
        <v>1454</v>
      </c>
      <c r="J1583" t="s">
        <v>8571</v>
      </c>
      <c r="L1583" t="s">
        <v>140</v>
      </c>
      <c r="M1583" t="s">
        <v>110</v>
      </c>
      <c r="R1583" t="s">
        <v>8572</v>
      </c>
      <c r="W1583" t="s">
        <v>8570</v>
      </c>
      <c r="X1583" t="s">
        <v>8573</v>
      </c>
      <c r="Y1583" t="s">
        <v>2928</v>
      </c>
      <c r="Z1583" t="s">
        <v>114</v>
      </c>
      <c r="AA1583" t="s">
        <v>8574</v>
      </c>
      <c r="AB1583" t="s">
        <v>128</v>
      </c>
      <c r="AC1583" t="s">
        <v>117</v>
      </c>
      <c r="AD1583" t="s">
        <v>110</v>
      </c>
      <c r="AE1583" t="s">
        <v>118</v>
      </c>
      <c r="AG1583" t="s">
        <v>119</v>
      </c>
    </row>
    <row r="1584" spans="1:33" x14ac:dyDescent="0.25">
      <c r="A1584">
        <v>1487723888</v>
      </c>
      <c r="B1584">
        <v>816326</v>
      </c>
      <c r="C1584" t="s">
        <v>8575</v>
      </c>
      <c r="D1584" t="s">
        <v>8576</v>
      </c>
      <c r="E1584" t="s">
        <v>8577</v>
      </c>
      <c r="H1584" t="s">
        <v>1454</v>
      </c>
      <c r="J1584" t="s">
        <v>8578</v>
      </c>
      <c r="L1584" t="s">
        <v>140</v>
      </c>
      <c r="M1584" t="s">
        <v>110</v>
      </c>
      <c r="R1584" t="s">
        <v>8579</v>
      </c>
      <c r="W1584" t="s">
        <v>8577</v>
      </c>
      <c r="X1584" t="s">
        <v>8580</v>
      </c>
      <c r="Y1584" t="s">
        <v>532</v>
      </c>
      <c r="Z1584" t="s">
        <v>114</v>
      </c>
      <c r="AA1584" t="s">
        <v>5692</v>
      </c>
      <c r="AB1584" t="s">
        <v>128</v>
      </c>
      <c r="AC1584" t="s">
        <v>117</v>
      </c>
      <c r="AD1584" t="s">
        <v>110</v>
      </c>
      <c r="AE1584" t="s">
        <v>118</v>
      </c>
      <c r="AG1584" t="s">
        <v>119</v>
      </c>
    </row>
    <row r="1585" spans="1:33" x14ac:dyDescent="0.25">
      <c r="A1585">
        <v>1528144268</v>
      </c>
      <c r="C1585" t="s">
        <v>8581</v>
      </c>
      <c r="G1585" t="s">
        <v>591</v>
      </c>
      <c r="H1585" t="s">
        <v>592</v>
      </c>
      <c r="K1585" t="s">
        <v>165</v>
      </c>
      <c r="L1585" t="s">
        <v>1305</v>
      </c>
      <c r="M1585" t="s">
        <v>110</v>
      </c>
      <c r="R1585" t="s">
        <v>8581</v>
      </c>
      <c r="S1585" t="s">
        <v>8482</v>
      </c>
      <c r="T1585" t="s">
        <v>551</v>
      </c>
      <c r="U1585" t="s">
        <v>114</v>
      </c>
      <c r="V1585">
        <v>113727737</v>
      </c>
      <c r="AC1585" t="s">
        <v>117</v>
      </c>
      <c r="AD1585" t="s">
        <v>110</v>
      </c>
      <c r="AE1585" t="s">
        <v>169</v>
      </c>
      <c r="AF1585" t="s">
        <v>822</v>
      </c>
      <c r="AG1585" t="s">
        <v>119</v>
      </c>
    </row>
    <row r="1586" spans="1:33" x14ac:dyDescent="0.25">
      <c r="A1586">
        <v>1851350730</v>
      </c>
      <c r="B1586">
        <v>1922403</v>
      </c>
      <c r="C1586" t="s">
        <v>8582</v>
      </c>
      <c r="D1586" t="s">
        <v>8583</v>
      </c>
      <c r="E1586" t="s">
        <v>8584</v>
      </c>
      <c r="G1586" t="s">
        <v>8585</v>
      </c>
      <c r="H1586" t="s">
        <v>8586</v>
      </c>
      <c r="J1586" t="s">
        <v>8587</v>
      </c>
      <c r="L1586" t="s">
        <v>226</v>
      </c>
      <c r="M1586" t="s">
        <v>123</v>
      </c>
      <c r="R1586" t="s">
        <v>8588</v>
      </c>
      <c r="W1586" t="s">
        <v>8584</v>
      </c>
      <c r="X1586" t="s">
        <v>8589</v>
      </c>
      <c r="Y1586" t="s">
        <v>5143</v>
      </c>
      <c r="Z1586" t="s">
        <v>114</v>
      </c>
      <c r="AA1586" t="s">
        <v>8590</v>
      </c>
      <c r="AB1586" t="s">
        <v>128</v>
      </c>
      <c r="AC1586" t="s">
        <v>117</v>
      </c>
      <c r="AD1586" t="s">
        <v>110</v>
      </c>
      <c r="AE1586" t="s">
        <v>118</v>
      </c>
      <c r="AF1586" t="s">
        <v>368</v>
      </c>
      <c r="AG1586" t="s">
        <v>119</v>
      </c>
    </row>
    <row r="1587" spans="1:33" x14ac:dyDescent="0.25">
      <c r="A1587">
        <v>1275669004</v>
      </c>
      <c r="B1587">
        <v>3084975</v>
      </c>
      <c r="C1587" t="s">
        <v>8591</v>
      </c>
      <c r="D1587" t="s">
        <v>8592</v>
      </c>
      <c r="E1587" t="s">
        <v>8593</v>
      </c>
      <c r="G1587" t="s">
        <v>8594</v>
      </c>
      <c r="H1587" t="s">
        <v>695</v>
      </c>
      <c r="J1587" t="s">
        <v>8595</v>
      </c>
      <c r="L1587" t="s">
        <v>226</v>
      </c>
      <c r="M1587" t="s">
        <v>123</v>
      </c>
      <c r="R1587" t="s">
        <v>8596</v>
      </c>
      <c r="W1587" t="s">
        <v>8597</v>
      </c>
      <c r="X1587" t="s">
        <v>8598</v>
      </c>
      <c r="Y1587" t="s">
        <v>258</v>
      </c>
      <c r="Z1587" t="s">
        <v>114</v>
      </c>
      <c r="AA1587" t="s">
        <v>690</v>
      </c>
      <c r="AB1587" t="s">
        <v>128</v>
      </c>
      <c r="AC1587" t="s">
        <v>117</v>
      </c>
      <c r="AD1587" t="s">
        <v>110</v>
      </c>
      <c r="AE1587" t="s">
        <v>118</v>
      </c>
      <c r="AF1587" t="s">
        <v>368</v>
      </c>
      <c r="AG1587" t="s">
        <v>119</v>
      </c>
    </row>
    <row r="1588" spans="1:33" x14ac:dyDescent="0.25">
      <c r="A1588">
        <v>1508943242</v>
      </c>
      <c r="B1588">
        <v>531044</v>
      </c>
      <c r="C1588" t="s">
        <v>8599</v>
      </c>
      <c r="D1588" t="s">
        <v>8600</v>
      </c>
      <c r="E1588" t="s">
        <v>8601</v>
      </c>
      <c r="G1588" t="s">
        <v>8602</v>
      </c>
      <c r="H1588" t="s">
        <v>8603</v>
      </c>
      <c r="J1588" t="s">
        <v>8604</v>
      </c>
      <c r="L1588" t="s">
        <v>1305</v>
      </c>
      <c r="M1588" t="s">
        <v>123</v>
      </c>
      <c r="R1588" t="s">
        <v>8605</v>
      </c>
      <c r="W1588" t="s">
        <v>8606</v>
      </c>
      <c r="X1588" t="s">
        <v>3417</v>
      </c>
      <c r="Y1588" t="s">
        <v>258</v>
      </c>
      <c r="Z1588" t="s">
        <v>114</v>
      </c>
      <c r="AA1588" t="s">
        <v>3418</v>
      </c>
      <c r="AB1588" t="s">
        <v>128</v>
      </c>
      <c r="AC1588" t="s">
        <v>117</v>
      </c>
      <c r="AD1588" t="s">
        <v>110</v>
      </c>
      <c r="AE1588" t="s">
        <v>118</v>
      </c>
      <c r="AG1588" t="s">
        <v>119</v>
      </c>
    </row>
    <row r="1589" spans="1:33" x14ac:dyDescent="0.25">
      <c r="A1589">
        <v>1912169392</v>
      </c>
      <c r="B1589">
        <v>3142830</v>
      </c>
      <c r="C1589" t="s">
        <v>8607</v>
      </c>
      <c r="D1589" t="s">
        <v>8608</v>
      </c>
      <c r="E1589" t="s">
        <v>8607</v>
      </c>
      <c r="G1589" t="s">
        <v>591</v>
      </c>
      <c r="H1589" t="s">
        <v>592</v>
      </c>
      <c r="L1589" t="s">
        <v>37</v>
      </c>
      <c r="M1589" t="s">
        <v>110</v>
      </c>
      <c r="R1589" t="s">
        <v>8607</v>
      </c>
      <c r="W1589" t="s">
        <v>8607</v>
      </c>
      <c r="X1589" t="s">
        <v>8609</v>
      </c>
      <c r="Y1589" t="s">
        <v>126</v>
      </c>
      <c r="Z1589" t="s">
        <v>114</v>
      </c>
      <c r="AA1589" t="s">
        <v>8610</v>
      </c>
      <c r="AB1589" t="s">
        <v>367</v>
      </c>
      <c r="AC1589" t="s">
        <v>117</v>
      </c>
      <c r="AD1589" t="s">
        <v>110</v>
      </c>
      <c r="AE1589" t="s">
        <v>118</v>
      </c>
      <c r="AF1589" t="s">
        <v>822</v>
      </c>
      <c r="AG1589" t="s">
        <v>119</v>
      </c>
    </row>
    <row r="1590" spans="1:33" x14ac:dyDescent="0.25">
      <c r="A1590">
        <v>1598964835</v>
      </c>
      <c r="B1590">
        <v>2910570</v>
      </c>
      <c r="C1590" t="s">
        <v>8611</v>
      </c>
      <c r="D1590" t="s">
        <v>8612</v>
      </c>
      <c r="E1590" t="s">
        <v>8613</v>
      </c>
      <c r="G1590" t="s">
        <v>8614</v>
      </c>
      <c r="H1590" t="s">
        <v>1937</v>
      </c>
      <c r="J1590" t="s">
        <v>8615</v>
      </c>
      <c r="L1590" t="s">
        <v>226</v>
      </c>
      <c r="M1590" t="s">
        <v>110</v>
      </c>
      <c r="R1590" t="s">
        <v>8616</v>
      </c>
      <c r="W1590" t="s">
        <v>8613</v>
      </c>
      <c r="X1590" t="s">
        <v>3951</v>
      </c>
      <c r="Y1590" t="s">
        <v>476</v>
      </c>
      <c r="Z1590" t="s">
        <v>114</v>
      </c>
      <c r="AA1590" t="s">
        <v>3952</v>
      </c>
      <c r="AB1590" t="s">
        <v>128</v>
      </c>
      <c r="AC1590" t="s">
        <v>117</v>
      </c>
      <c r="AD1590" t="s">
        <v>110</v>
      </c>
      <c r="AE1590" t="s">
        <v>118</v>
      </c>
      <c r="AF1590" t="s">
        <v>368</v>
      </c>
      <c r="AG1590" t="s">
        <v>119</v>
      </c>
    </row>
    <row r="1591" spans="1:33" x14ac:dyDescent="0.25">
      <c r="A1591">
        <v>1700849296</v>
      </c>
      <c r="B1591">
        <v>3623347</v>
      </c>
      <c r="C1591" t="s">
        <v>8617</v>
      </c>
      <c r="D1591" t="s">
        <v>8618</v>
      </c>
      <c r="E1591" t="s">
        <v>8619</v>
      </c>
      <c r="G1591" t="s">
        <v>8617</v>
      </c>
      <c r="H1591" t="s">
        <v>1478</v>
      </c>
      <c r="I1591">
        <v>0</v>
      </c>
      <c r="J1591" t="s">
        <v>8620</v>
      </c>
      <c r="L1591" t="s">
        <v>140</v>
      </c>
      <c r="M1591" t="s">
        <v>110</v>
      </c>
      <c r="R1591" t="s">
        <v>8621</v>
      </c>
      <c r="W1591" t="s">
        <v>8619</v>
      </c>
      <c r="X1591" t="s">
        <v>8622</v>
      </c>
      <c r="Y1591" t="s">
        <v>258</v>
      </c>
      <c r="Z1591" t="s">
        <v>114</v>
      </c>
      <c r="AA1591" t="s">
        <v>8623</v>
      </c>
      <c r="AB1591" t="s">
        <v>128</v>
      </c>
      <c r="AC1591" t="s">
        <v>117</v>
      </c>
      <c r="AD1591" t="s">
        <v>110</v>
      </c>
      <c r="AE1591" t="s">
        <v>118</v>
      </c>
      <c r="AG1591" t="s">
        <v>119</v>
      </c>
    </row>
    <row r="1592" spans="1:33" x14ac:dyDescent="0.25">
      <c r="A1592">
        <v>1700931656</v>
      </c>
      <c r="B1592">
        <v>1841327</v>
      </c>
      <c r="C1592" t="s">
        <v>8624</v>
      </c>
      <c r="D1592" t="s">
        <v>8625</v>
      </c>
      <c r="E1592" t="s">
        <v>8626</v>
      </c>
      <c r="H1592" t="s">
        <v>1454</v>
      </c>
      <c r="J1592" t="s">
        <v>8627</v>
      </c>
      <c r="L1592" t="s">
        <v>140</v>
      </c>
      <c r="M1592" t="s">
        <v>110</v>
      </c>
      <c r="R1592" t="s">
        <v>8628</v>
      </c>
      <c r="W1592" t="s">
        <v>8629</v>
      </c>
      <c r="X1592" t="s">
        <v>8630</v>
      </c>
      <c r="Y1592" t="s">
        <v>1505</v>
      </c>
      <c r="Z1592" t="s">
        <v>114</v>
      </c>
      <c r="AA1592" t="s">
        <v>1506</v>
      </c>
      <c r="AB1592" t="s">
        <v>128</v>
      </c>
      <c r="AC1592" t="s">
        <v>117</v>
      </c>
      <c r="AD1592" t="s">
        <v>110</v>
      </c>
      <c r="AE1592" t="s">
        <v>118</v>
      </c>
      <c r="AG1592" t="s">
        <v>119</v>
      </c>
    </row>
    <row r="1593" spans="1:33" x14ac:dyDescent="0.25">
      <c r="A1593">
        <v>1700970654</v>
      </c>
      <c r="B1593">
        <v>1780574</v>
      </c>
      <c r="C1593" t="s">
        <v>8631</v>
      </c>
      <c r="D1593" t="s">
        <v>8632</v>
      </c>
      <c r="E1593" t="s">
        <v>8633</v>
      </c>
      <c r="G1593" t="s">
        <v>8634</v>
      </c>
      <c r="H1593" t="s">
        <v>1188</v>
      </c>
      <c r="I1593">
        <v>5170</v>
      </c>
      <c r="J1593" t="s">
        <v>8635</v>
      </c>
      <c r="L1593" t="s">
        <v>226</v>
      </c>
      <c r="M1593" t="s">
        <v>123</v>
      </c>
      <c r="R1593" t="s">
        <v>8636</v>
      </c>
      <c r="W1593" t="s">
        <v>8633</v>
      </c>
      <c r="X1593" t="s">
        <v>8637</v>
      </c>
      <c r="Y1593" t="s">
        <v>8638</v>
      </c>
      <c r="Z1593" t="s">
        <v>114</v>
      </c>
      <c r="AA1593" t="s">
        <v>8639</v>
      </c>
      <c r="AB1593" t="s">
        <v>128</v>
      </c>
      <c r="AC1593" t="s">
        <v>117</v>
      </c>
      <c r="AD1593" t="s">
        <v>110</v>
      </c>
      <c r="AE1593" t="s">
        <v>118</v>
      </c>
      <c r="AG1593" t="s">
        <v>119</v>
      </c>
    </row>
    <row r="1594" spans="1:33" x14ac:dyDescent="0.25">
      <c r="A1594">
        <v>1730303694</v>
      </c>
      <c r="B1594">
        <v>3036853</v>
      </c>
      <c r="C1594" t="s">
        <v>8640</v>
      </c>
      <c r="D1594" t="s">
        <v>8641</v>
      </c>
      <c r="E1594" t="s">
        <v>8642</v>
      </c>
      <c r="G1594" t="s">
        <v>8643</v>
      </c>
      <c r="H1594" t="s">
        <v>1188</v>
      </c>
      <c r="I1594">
        <v>3100</v>
      </c>
      <c r="J1594" t="s">
        <v>8644</v>
      </c>
      <c r="L1594" t="s">
        <v>226</v>
      </c>
      <c r="M1594" t="s">
        <v>123</v>
      </c>
      <c r="R1594" t="s">
        <v>8645</v>
      </c>
      <c r="W1594" t="s">
        <v>8642</v>
      </c>
      <c r="X1594" t="s">
        <v>4467</v>
      </c>
      <c r="Y1594" t="s">
        <v>135</v>
      </c>
      <c r="Z1594" t="s">
        <v>114</v>
      </c>
      <c r="AA1594" t="s">
        <v>1113</v>
      </c>
      <c r="AB1594" t="s">
        <v>128</v>
      </c>
      <c r="AC1594" t="s">
        <v>117</v>
      </c>
      <c r="AD1594" t="s">
        <v>110</v>
      </c>
      <c r="AE1594" t="s">
        <v>118</v>
      </c>
      <c r="AG1594" t="s">
        <v>119</v>
      </c>
    </row>
    <row r="1595" spans="1:33" x14ac:dyDescent="0.25">
      <c r="A1595">
        <v>1730424953</v>
      </c>
      <c r="B1595">
        <v>3808826</v>
      </c>
      <c r="C1595" t="s">
        <v>8646</v>
      </c>
      <c r="D1595" t="s">
        <v>8647</v>
      </c>
      <c r="E1595" t="s">
        <v>8648</v>
      </c>
      <c r="H1595" t="s">
        <v>8649</v>
      </c>
      <c r="J1595" t="s">
        <v>8650</v>
      </c>
      <c r="L1595" t="s">
        <v>109</v>
      </c>
      <c r="M1595" t="s">
        <v>110</v>
      </c>
      <c r="R1595" t="s">
        <v>8651</v>
      </c>
      <c r="W1595" t="s">
        <v>8648</v>
      </c>
      <c r="X1595" t="s">
        <v>6220</v>
      </c>
      <c r="Y1595" t="s">
        <v>1505</v>
      </c>
      <c r="Z1595" t="s">
        <v>114</v>
      </c>
      <c r="AA1595" t="s">
        <v>8652</v>
      </c>
      <c r="AB1595" t="s">
        <v>128</v>
      </c>
      <c r="AC1595" t="s">
        <v>117</v>
      </c>
      <c r="AD1595" t="s">
        <v>110</v>
      </c>
      <c r="AE1595" t="s">
        <v>118</v>
      </c>
      <c r="AG1595" t="s">
        <v>119</v>
      </c>
    </row>
    <row r="1596" spans="1:33" x14ac:dyDescent="0.25">
      <c r="A1596">
        <v>1740430214</v>
      </c>
      <c r="B1596">
        <v>3062686</v>
      </c>
      <c r="C1596" t="s">
        <v>8653</v>
      </c>
      <c r="D1596" t="s">
        <v>8654</v>
      </c>
      <c r="E1596" t="s">
        <v>8655</v>
      </c>
      <c r="G1596" t="s">
        <v>8653</v>
      </c>
      <c r="H1596" t="s">
        <v>1478</v>
      </c>
      <c r="I1596">
        <v>0</v>
      </c>
      <c r="J1596" t="s">
        <v>8656</v>
      </c>
      <c r="L1596" t="s">
        <v>234</v>
      </c>
      <c r="M1596" t="s">
        <v>110</v>
      </c>
      <c r="R1596" t="s">
        <v>8657</v>
      </c>
      <c r="W1596" t="s">
        <v>8658</v>
      </c>
      <c r="X1596" t="s">
        <v>2433</v>
      </c>
      <c r="Y1596" t="s">
        <v>174</v>
      </c>
      <c r="Z1596" t="s">
        <v>114</v>
      </c>
      <c r="AA1596" t="s">
        <v>175</v>
      </c>
      <c r="AB1596" t="s">
        <v>128</v>
      </c>
      <c r="AC1596" t="s">
        <v>117</v>
      </c>
      <c r="AD1596" t="s">
        <v>110</v>
      </c>
      <c r="AE1596" t="s">
        <v>118</v>
      </c>
      <c r="AG1596" t="s">
        <v>119</v>
      </c>
    </row>
    <row r="1597" spans="1:33" x14ac:dyDescent="0.25">
      <c r="A1597">
        <v>1740589910</v>
      </c>
      <c r="B1597">
        <v>527977</v>
      </c>
      <c r="C1597" t="s">
        <v>8659</v>
      </c>
      <c r="D1597" t="s">
        <v>8660</v>
      </c>
      <c r="E1597" t="s">
        <v>8661</v>
      </c>
      <c r="G1597" t="s">
        <v>8662</v>
      </c>
      <c r="H1597" t="s">
        <v>1188</v>
      </c>
      <c r="I1597">
        <v>2107</v>
      </c>
      <c r="J1597" t="s">
        <v>8663</v>
      </c>
      <c r="L1597" t="s">
        <v>226</v>
      </c>
      <c r="M1597" t="s">
        <v>110</v>
      </c>
      <c r="R1597" t="s">
        <v>8664</v>
      </c>
      <c r="W1597" t="s">
        <v>8665</v>
      </c>
      <c r="X1597" t="s">
        <v>1757</v>
      </c>
      <c r="Y1597" t="s">
        <v>1758</v>
      </c>
      <c r="Z1597" t="s">
        <v>114</v>
      </c>
      <c r="AA1597" t="s">
        <v>1759</v>
      </c>
      <c r="AB1597" t="s">
        <v>128</v>
      </c>
      <c r="AC1597" t="s">
        <v>117</v>
      </c>
      <c r="AD1597" t="s">
        <v>110</v>
      </c>
      <c r="AE1597" t="s">
        <v>118</v>
      </c>
      <c r="AG1597" t="s">
        <v>119</v>
      </c>
    </row>
    <row r="1598" spans="1:33" x14ac:dyDescent="0.25">
      <c r="A1598">
        <v>1740597459</v>
      </c>
      <c r="B1598">
        <v>3646944</v>
      </c>
      <c r="C1598" t="s">
        <v>8666</v>
      </c>
      <c r="D1598" t="s">
        <v>8667</v>
      </c>
      <c r="E1598" t="s">
        <v>8668</v>
      </c>
      <c r="G1598" t="s">
        <v>8669</v>
      </c>
      <c r="H1598" t="s">
        <v>1188</v>
      </c>
      <c r="I1598">
        <v>3137</v>
      </c>
      <c r="J1598" t="s">
        <v>8670</v>
      </c>
      <c r="L1598" t="s">
        <v>226</v>
      </c>
      <c r="M1598" t="s">
        <v>110</v>
      </c>
      <c r="R1598" t="s">
        <v>8668</v>
      </c>
      <c r="W1598" t="s">
        <v>8668</v>
      </c>
      <c r="X1598" t="s">
        <v>8671</v>
      </c>
      <c r="Y1598" t="s">
        <v>135</v>
      </c>
      <c r="Z1598" t="s">
        <v>114</v>
      </c>
      <c r="AA1598" t="s">
        <v>8672</v>
      </c>
      <c r="AB1598" t="s">
        <v>128</v>
      </c>
      <c r="AC1598" t="s">
        <v>117</v>
      </c>
      <c r="AD1598" t="s">
        <v>110</v>
      </c>
      <c r="AE1598" t="s">
        <v>118</v>
      </c>
      <c r="AG1598" t="s">
        <v>119</v>
      </c>
    </row>
    <row r="1599" spans="1:33" x14ac:dyDescent="0.25">
      <c r="A1599">
        <v>1750781936</v>
      </c>
      <c r="B1599">
        <v>3980307</v>
      </c>
      <c r="C1599" t="s">
        <v>8673</v>
      </c>
      <c r="D1599" t="s">
        <v>8674</v>
      </c>
      <c r="E1599" t="s">
        <v>8675</v>
      </c>
      <c r="G1599" t="s">
        <v>8676</v>
      </c>
      <c r="H1599" t="s">
        <v>1188</v>
      </c>
      <c r="I1599">
        <v>5100</v>
      </c>
      <c r="J1599" t="s">
        <v>8677</v>
      </c>
      <c r="L1599" t="s">
        <v>234</v>
      </c>
      <c r="M1599" t="s">
        <v>110</v>
      </c>
      <c r="R1599" t="s">
        <v>8678</v>
      </c>
      <c r="W1599" t="s">
        <v>8679</v>
      </c>
      <c r="X1599" t="s">
        <v>2312</v>
      </c>
      <c r="Y1599" t="s">
        <v>1466</v>
      </c>
      <c r="Z1599" t="s">
        <v>114</v>
      </c>
      <c r="AA1599" t="s">
        <v>2313</v>
      </c>
      <c r="AB1599" t="s">
        <v>128</v>
      </c>
      <c r="AC1599" t="s">
        <v>117</v>
      </c>
      <c r="AD1599" t="s">
        <v>110</v>
      </c>
      <c r="AE1599" t="s">
        <v>118</v>
      </c>
      <c r="AG1599" t="s">
        <v>119</v>
      </c>
    </row>
    <row r="1600" spans="1:33" x14ac:dyDescent="0.25">
      <c r="A1600">
        <v>1770797680</v>
      </c>
      <c r="B1600">
        <v>3380123</v>
      </c>
      <c r="C1600" t="s">
        <v>8680</v>
      </c>
      <c r="D1600" t="s">
        <v>8681</v>
      </c>
      <c r="E1600" t="s">
        <v>8682</v>
      </c>
      <c r="H1600" t="s">
        <v>1454</v>
      </c>
      <c r="J1600" t="s">
        <v>8683</v>
      </c>
      <c r="L1600" t="s">
        <v>109</v>
      </c>
      <c r="M1600" t="s">
        <v>110</v>
      </c>
      <c r="R1600" t="s">
        <v>8684</v>
      </c>
      <c r="W1600" t="s">
        <v>8682</v>
      </c>
      <c r="X1600" t="s">
        <v>8685</v>
      </c>
      <c r="Y1600" t="s">
        <v>8686</v>
      </c>
      <c r="Z1600" t="s">
        <v>114</v>
      </c>
      <c r="AA1600" t="s">
        <v>8687</v>
      </c>
      <c r="AB1600" t="s">
        <v>128</v>
      </c>
      <c r="AC1600" t="s">
        <v>117</v>
      </c>
      <c r="AD1600" t="s">
        <v>110</v>
      </c>
      <c r="AE1600" t="s">
        <v>118</v>
      </c>
      <c r="AG1600" t="s">
        <v>119</v>
      </c>
    </row>
    <row r="1601" spans="1:33" x14ac:dyDescent="0.25">
      <c r="A1601">
        <v>1801007935</v>
      </c>
      <c r="B1601">
        <v>3549988</v>
      </c>
      <c r="C1601" t="s">
        <v>8688</v>
      </c>
      <c r="D1601" t="s">
        <v>8689</v>
      </c>
      <c r="E1601" t="s">
        <v>8690</v>
      </c>
      <c r="G1601" t="s">
        <v>8691</v>
      </c>
      <c r="H1601" t="s">
        <v>1188</v>
      </c>
      <c r="I1601">
        <v>3100</v>
      </c>
      <c r="J1601" t="s">
        <v>8692</v>
      </c>
      <c r="L1601" t="s">
        <v>140</v>
      </c>
      <c r="M1601" t="s">
        <v>110</v>
      </c>
      <c r="R1601" t="s">
        <v>8693</v>
      </c>
      <c r="W1601" t="s">
        <v>8690</v>
      </c>
      <c r="X1601" t="s">
        <v>1757</v>
      </c>
      <c r="Y1601" t="s">
        <v>1758</v>
      </c>
      <c r="Z1601" t="s">
        <v>114</v>
      </c>
      <c r="AA1601" t="s">
        <v>1759</v>
      </c>
      <c r="AB1601" t="s">
        <v>919</v>
      </c>
      <c r="AC1601" t="s">
        <v>117</v>
      </c>
      <c r="AD1601" t="s">
        <v>110</v>
      </c>
      <c r="AE1601" t="s">
        <v>118</v>
      </c>
      <c r="AG1601" t="s">
        <v>119</v>
      </c>
    </row>
    <row r="1602" spans="1:33" x14ac:dyDescent="0.25">
      <c r="A1602">
        <v>1801039870</v>
      </c>
      <c r="B1602">
        <v>3277694</v>
      </c>
      <c r="C1602" t="s">
        <v>8694</v>
      </c>
      <c r="D1602" t="s">
        <v>8695</v>
      </c>
      <c r="E1602" t="s">
        <v>8696</v>
      </c>
      <c r="H1602" t="s">
        <v>1454</v>
      </c>
      <c r="J1602" t="s">
        <v>8697</v>
      </c>
      <c r="L1602" t="s">
        <v>109</v>
      </c>
      <c r="M1602" t="s">
        <v>110</v>
      </c>
      <c r="R1602" t="s">
        <v>8698</v>
      </c>
      <c r="W1602" t="s">
        <v>8698</v>
      </c>
      <c r="X1602" t="s">
        <v>8699</v>
      </c>
      <c r="Y1602" t="s">
        <v>365</v>
      </c>
      <c r="Z1602" t="s">
        <v>114</v>
      </c>
      <c r="AA1602" t="s">
        <v>8700</v>
      </c>
      <c r="AB1602" t="s">
        <v>128</v>
      </c>
      <c r="AC1602" t="s">
        <v>117</v>
      </c>
      <c r="AD1602" t="s">
        <v>110</v>
      </c>
      <c r="AE1602" t="s">
        <v>118</v>
      </c>
      <c r="AG1602" t="s">
        <v>119</v>
      </c>
    </row>
    <row r="1603" spans="1:33" x14ac:dyDescent="0.25">
      <c r="A1603">
        <v>1831199199</v>
      </c>
      <c r="B1603">
        <v>2846871</v>
      </c>
      <c r="C1603" t="s">
        <v>8701</v>
      </c>
      <c r="D1603" t="s">
        <v>8702</v>
      </c>
      <c r="E1603" t="s">
        <v>8703</v>
      </c>
      <c r="G1603" t="s">
        <v>8704</v>
      </c>
      <c r="H1603" t="s">
        <v>1188</v>
      </c>
      <c r="I1603">
        <v>1400</v>
      </c>
      <c r="J1603" t="s">
        <v>8705</v>
      </c>
      <c r="L1603" t="s">
        <v>226</v>
      </c>
      <c r="M1603" t="s">
        <v>123</v>
      </c>
      <c r="R1603" t="s">
        <v>8703</v>
      </c>
      <c r="W1603" t="s">
        <v>8703</v>
      </c>
      <c r="X1603" t="s">
        <v>1757</v>
      </c>
      <c r="Y1603" t="s">
        <v>1758</v>
      </c>
      <c r="Z1603" t="s">
        <v>114</v>
      </c>
      <c r="AA1603" t="s">
        <v>1759</v>
      </c>
      <c r="AB1603" t="s">
        <v>128</v>
      </c>
      <c r="AC1603" t="s">
        <v>117</v>
      </c>
      <c r="AD1603" t="s">
        <v>110</v>
      </c>
      <c r="AE1603" t="s">
        <v>118</v>
      </c>
      <c r="AG1603" t="s">
        <v>119</v>
      </c>
    </row>
    <row r="1604" spans="1:33" x14ac:dyDescent="0.25">
      <c r="A1604">
        <v>1831253004</v>
      </c>
      <c r="B1604">
        <v>476646</v>
      </c>
      <c r="C1604" t="s">
        <v>8706</v>
      </c>
      <c r="D1604" t="s">
        <v>8707</v>
      </c>
      <c r="E1604" t="s">
        <v>8708</v>
      </c>
      <c r="G1604" t="s">
        <v>8709</v>
      </c>
      <c r="H1604" t="s">
        <v>8710</v>
      </c>
      <c r="J1604" t="s">
        <v>1455</v>
      </c>
      <c r="L1604" t="s">
        <v>14</v>
      </c>
      <c r="M1604" t="s">
        <v>110</v>
      </c>
      <c r="R1604" t="s">
        <v>8711</v>
      </c>
      <c r="W1604" t="s">
        <v>8708</v>
      </c>
      <c r="X1604" t="s">
        <v>8712</v>
      </c>
      <c r="Y1604" t="s">
        <v>1505</v>
      </c>
      <c r="Z1604" t="s">
        <v>114</v>
      </c>
      <c r="AA1604">
        <v>11427</v>
      </c>
      <c r="AB1604" t="s">
        <v>421</v>
      </c>
      <c r="AC1604" t="s">
        <v>117</v>
      </c>
      <c r="AD1604" t="s">
        <v>110</v>
      </c>
      <c r="AE1604" t="s">
        <v>118</v>
      </c>
      <c r="AG1604" t="s">
        <v>119</v>
      </c>
    </row>
    <row r="1605" spans="1:33" x14ac:dyDescent="0.25">
      <c r="A1605">
        <v>1831275031</v>
      </c>
      <c r="B1605">
        <v>2658717</v>
      </c>
      <c r="C1605" t="s">
        <v>8713</v>
      </c>
      <c r="D1605" t="s">
        <v>8714</v>
      </c>
      <c r="E1605" t="s">
        <v>8715</v>
      </c>
      <c r="H1605" t="s">
        <v>1484</v>
      </c>
      <c r="J1605" t="s">
        <v>8716</v>
      </c>
      <c r="L1605" t="s">
        <v>140</v>
      </c>
      <c r="M1605" t="s">
        <v>110</v>
      </c>
      <c r="R1605" t="s">
        <v>8717</v>
      </c>
      <c r="W1605" t="s">
        <v>8718</v>
      </c>
      <c r="X1605" t="s">
        <v>8719</v>
      </c>
      <c r="Y1605" t="s">
        <v>126</v>
      </c>
      <c r="Z1605" t="s">
        <v>114</v>
      </c>
      <c r="AA1605" t="s">
        <v>8720</v>
      </c>
      <c r="AB1605" t="s">
        <v>128</v>
      </c>
      <c r="AC1605" t="s">
        <v>117</v>
      </c>
      <c r="AD1605" t="s">
        <v>110</v>
      </c>
      <c r="AE1605" t="s">
        <v>118</v>
      </c>
      <c r="AG1605" t="s">
        <v>119</v>
      </c>
    </row>
    <row r="1606" spans="1:33" x14ac:dyDescent="0.25">
      <c r="A1606">
        <v>1841384633</v>
      </c>
      <c r="B1606">
        <v>1786910</v>
      </c>
      <c r="C1606" t="s">
        <v>8721</v>
      </c>
      <c r="D1606" t="s">
        <v>8722</v>
      </c>
      <c r="E1606" t="s">
        <v>8723</v>
      </c>
      <c r="G1606" t="s">
        <v>8724</v>
      </c>
      <c r="H1606" t="s">
        <v>1188</v>
      </c>
      <c r="I1606">
        <v>1400</v>
      </c>
      <c r="J1606" t="s">
        <v>8725</v>
      </c>
      <c r="L1606" t="s">
        <v>226</v>
      </c>
      <c r="M1606" t="s">
        <v>123</v>
      </c>
      <c r="R1606" t="s">
        <v>8726</v>
      </c>
      <c r="W1606" t="s">
        <v>8723</v>
      </c>
      <c r="X1606" t="s">
        <v>1465</v>
      </c>
      <c r="Y1606" t="s">
        <v>1466</v>
      </c>
      <c r="Z1606" t="s">
        <v>114</v>
      </c>
      <c r="AA1606" t="s">
        <v>1467</v>
      </c>
      <c r="AB1606" t="s">
        <v>128</v>
      </c>
      <c r="AC1606" t="s">
        <v>117</v>
      </c>
      <c r="AD1606" t="s">
        <v>110</v>
      </c>
      <c r="AE1606" t="s">
        <v>118</v>
      </c>
      <c r="AG1606" t="s">
        <v>119</v>
      </c>
    </row>
    <row r="1607" spans="1:33" x14ac:dyDescent="0.25">
      <c r="A1607">
        <v>1841487295</v>
      </c>
      <c r="B1607">
        <v>2827190</v>
      </c>
      <c r="C1607" t="s">
        <v>8727</v>
      </c>
      <c r="D1607" t="s">
        <v>8728</v>
      </c>
      <c r="E1607" t="s">
        <v>8729</v>
      </c>
      <c r="G1607" t="s">
        <v>8730</v>
      </c>
      <c r="H1607" t="s">
        <v>1188</v>
      </c>
      <c r="I1607">
        <v>3137</v>
      </c>
      <c r="J1607" t="s">
        <v>8731</v>
      </c>
      <c r="L1607" t="s">
        <v>140</v>
      </c>
      <c r="M1607" t="s">
        <v>110</v>
      </c>
      <c r="R1607" t="s">
        <v>8732</v>
      </c>
      <c r="W1607" t="s">
        <v>8729</v>
      </c>
      <c r="X1607" t="s">
        <v>8733</v>
      </c>
      <c r="Y1607" t="s">
        <v>258</v>
      </c>
      <c r="Z1607" t="s">
        <v>114</v>
      </c>
      <c r="AA1607" t="s">
        <v>8734</v>
      </c>
      <c r="AB1607" t="s">
        <v>919</v>
      </c>
      <c r="AC1607" t="s">
        <v>117</v>
      </c>
      <c r="AD1607" t="s">
        <v>110</v>
      </c>
      <c r="AE1607" t="s">
        <v>118</v>
      </c>
      <c r="AG1607" t="s">
        <v>119</v>
      </c>
    </row>
    <row r="1608" spans="1:33" x14ac:dyDescent="0.25">
      <c r="A1608">
        <v>1851455752</v>
      </c>
      <c r="B1608">
        <v>894266</v>
      </c>
      <c r="C1608" t="s">
        <v>8735</v>
      </c>
      <c r="D1608" t="s">
        <v>8736</v>
      </c>
      <c r="E1608" t="s">
        <v>8737</v>
      </c>
      <c r="G1608" t="s">
        <v>8738</v>
      </c>
      <c r="H1608" t="s">
        <v>1188</v>
      </c>
      <c r="I1608">
        <v>2100</v>
      </c>
      <c r="J1608" t="s">
        <v>8739</v>
      </c>
      <c r="L1608" t="s">
        <v>226</v>
      </c>
      <c r="M1608" t="s">
        <v>110</v>
      </c>
      <c r="R1608" t="s">
        <v>8740</v>
      </c>
      <c r="W1608" t="s">
        <v>8737</v>
      </c>
      <c r="X1608" t="s">
        <v>8741</v>
      </c>
      <c r="Y1608" t="s">
        <v>8742</v>
      </c>
      <c r="Z1608" t="s">
        <v>114</v>
      </c>
      <c r="AA1608" t="s">
        <v>8743</v>
      </c>
      <c r="AB1608" t="s">
        <v>128</v>
      </c>
      <c r="AC1608" t="s">
        <v>117</v>
      </c>
      <c r="AD1608" t="s">
        <v>110</v>
      </c>
      <c r="AE1608" t="s">
        <v>118</v>
      </c>
      <c r="AG1608" t="s">
        <v>119</v>
      </c>
    </row>
    <row r="1609" spans="1:33" x14ac:dyDescent="0.25">
      <c r="A1609">
        <v>1861542987</v>
      </c>
      <c r="B1609">
        <v>1417096</v>
      </c>
      <c r="C1609" t="s">
        <v>8744</v>
      </c>
      <c r="D1609" t="s">
        <v>8745</v>
      </c>
      <c r="E1609" t="s">
        <v>8746</v>
      </c>
      <c r="H1609" t="s">
        <v>1454</v>
      </c>
      <c r="J1609" t="s">
        <v>8747</v>
      </c>
      <c r="L1609" t="s">
        <v>140</v>
      </c>
      <c r="M1609" t="s">
        <v>110</v>
      </c>
      <c r="R1609" t="s">
        <v>8748</v>
      </c>
      <c r="W1609" t="s">
        <v>8749</v>
      </c>
      <c r="X1609" t="s">
        <v>8750</v>
      </c>
      <c r="Y1609" t="s">
        <v>1505</v>
      </c>
      <c r="Z1609" t="s">
        <v>114</v>
      </c>
      <c r="AA1609" t="s">
        <v>8751</v>
      </c>
      <c r="AB1609" t="s">
        <v>128</v>
      </c>
      <c r="AC1609" t="s">
        <v>117</v>
      </c>
      <c r="AD1609" t="s">
        <v>110</v>
      </c>
      <c r="AE1609" t="s">
        <v>118</v>
      </c>
      <c r="AG1609" t="s">
        <v>119</v>
      </c>
    </row>
    <row r="1610" spans="1:33" x14ac:dyDescent="0.25">
      <c r="A1610">
        <v>1578772752</v>
      </c>
      <c r="C1610" t="s">
        <v>8752</v>
      </c>
      <c r="G1610" t="s">
        <v>591</v>
      </c>
      <c r="H1610" t="s">
        <v>592</v>
      </c>
      <c r="K1610" t="s">
        <v>165</v>
      </c>
      <c r="L1610" t="s">
        <v>166</v>
      </c>
      <c r="M1610" t="s">
        <v>110</v>
      </c>
      <c r="R1610" t="s">
        <v>8752</v>
      </c>
      <c r="S1610" t="s">
        <v>5142</v>
      </c>
      <c r="T1610" t="s">
        <v>5143</v>
      </c>
      <c r="U1610" t="s">
        <v>114</v>
      </c>
      <c r="V1610">
        <v>111042608</v>
      </c>
      <c r="AC1610" t="s">
        <v>117</v>
      </c>
      <c r="AD1610" t="s">
        <v>110</v>
      </c>
      <c r="AE1610" t="s">
        <v>169</v>
      </c>
      <c r="AF1610" t="s">
        <v>822</v>
      </c>
      <c r="AG1610" t="s">
        <v>119</v>
      </c>
    </row>
    <row r="1611" spans="1:33" x14ac:dyDescent="0.25">
      <c r="A1611">
        <v>1609808476</v>
      </c>
      <c r="B1611">
        <v>212579</v>
      </c>
      <c r="C1611" t="s">
        <v>8753</v>
      </c>
      <c r="D1611" t="s">
        <v>8754</v>
      </c>
      <c r="E1611" t="s">
        <v>8755</v>
      </c>
      <c r="G1611" t="s">
        <v>591</v>
      </c>
      <c r="H1611" t="s">
        <v>592</v>
      </c>
      <c r="L1611" t="s">
        <v>122</v>
      </c>
      <c r="M1611" t="s">
        <v>110</v>
      </c>
      <c r="R1611" t="s">
        <v>8753</v>
      </c>
      <c r="W1611" t="s">
        <v>8756</v>
      </c>
      <c r="X1611" t="s">
        <v>8757</v>
      </c>
      <c r="Y1611" t="s">
        <v>143</v>
      </c>
      <c r="Z1611" t="s">
        <v>114</v>
      </c>
      <c r="AA1611" t="s">
        <v>8758</v>
      </c>
      <c r="AB1611" t="s">
        <v>128</v>
      </c>
      <c r="AC1611" t="s">
        <v>117</v>
      </c>
      <c r="AD1611" t="s">
        <v>110</v>
      </c>
      <c r="AE1611" t="s">
        <v>118</v>
      </c>
      <c r="AF1611" t="s">
        <v>822</v>
      </c>
      <c r="AG1611" t="s">
        <v>119</v>
      </c>
    </row>
    <row r="1612" spans="1:33" x14ac:dyDescent="0.25">
      <c r="A1612">
        <v>1609952043</v>
      </c>
      <c r="B1612">
        <v>3406984</v>
      </c>
      <c r="C1612" t="s">
        <v>8759</v>
      </c>
      <c r="D1612" t="s">
        <v>8760</v>
      </c>
      <c r="E1612" t="s">
        <v>8761</v>
      </c>
      <c r="G1612" t="s">
        <v>591</v>
      </c>
      <c r="H1612" t="s">
        <v>592</v>
      </c>
      <c r="L1612" t="s">
        <v>37</v>
      </c>
      <c r="M1612" t="s">
        <v>110</v>
      </c>
      <c r="R1612" t="s">
        <v>8759</v>
      </c>
      <c r="W1612" t="s">
        <v>8761</v>
      </c>
      <c r="X1612" t="s">
        <v>8762</v>
      </c>
      <c r="Y1612" t="s">
        <v>143</v>
      </c>
      <c r="Z1612" t="s">
        <v>114</v>
      </c>
      <c r="AA1612" t="s">
        <v>8763</v>
      </c>
      <c r="AB1612" t="s">
        <v>367</v>
      </c>
      <c r="AC1612" t="s">
        <v>117</v>
      </c>
      <c r="AD1612" t="s">
        <v>110</v>
      </c>
      <c r="AE1612" t="s">
        <v>118</v>
      </c>
      <c r="AF1612" t="s">
        <v>822</v>
      </c>
      <c r="AG1612" t="s">
        <v>119</v>
      </c>
    </row>
    <row r="1613" spans="1:33" x14ac:dyDescent="0.25">
      <c r="A1613">
        <v>1194737486</v>
      </c>
      <c r="B1613">
        <v>2641041</v>
      </c>
      <c r="C1613" t="s">
        <v>8764</v>
      </c>
      <c r="D1613" t="s">
        <v>8765</v>
      </c>
      <c r="E1613" t="s">
        <v>8766</v>
      </c>
      <c r="G1613" t="s">
        <v>379</v>
      </c>
      <c r="H1613" t="s">
        <v>380</v>
      </c>
      <c r="J1613" t="s">
        <v>381</v>
      </c>
      <c r="L1613" t="s">
        <v>226</v>
      </c>
      <c r="M1613" t="s">
        <v>123</v>
      </c>
      <c r="R1613" t="s">
        <v>8767</v>
      </c>
      <c r="W1613" t="s">
        <v>8768</v>
      </c>
      <c r="X1613" t="s">
        <v>8769</v>
      </c>
      <c r="Y1613" t="s">
        <v>151</v>
      </c>
      <c r="Z1613" t="s">
        <v>114</v>
      </c>
      <c r="AA1613" t="s">
        <v>4444</v>
      </c>
      <c r="AB1613" t="s">
        <v>128</v>
      </c>
      <c r="AC1613" t="s">
        <v>117</v>
      </c>
      <c r="AD1613" t="s">
        <v>110</v>
      </c>
      <c r="AE1613" t="s">
        <v>118</v>
      </c>
      <c r="AF1613" t="s">
        <v>340</v>
      </c>
      <c r="AG1613" t="s">
        <v>119</v>
      </c>
    </row>
    <row r="1614" spans="1:33" x14ac:dyDescent="0.25">
      <c r="A1614">
        <v>1700979317</v>
      </c>
      <c r="B1614">
        <v>2950145</v>
      </c>
      <c r="C1614" t="s">
        <v>8770</v>
      </c>
      <c r="D1614" t="s">
        <v>8771</v>
      </c>
      <c r="E1614" t="s">
        <v>8770</v>
      </c>
      <c r="G1614" t="s">
        <v>379</v>
      </c>
      <c r="H1614" t="s">
        <v>380</v>
      </c>
      <c r="J1614" t="s">
        <v>381</v>
      </c>
      <c r="L1614" t="s">
        <v>226</v>
      </c>
      <c r="M1614" t="s">
        <v>110</v>
      </c>
      <c r="R1614" t="s">
        <v>8770</v>
      </c>
      <c r="W1614" t="s">
        <v>8772</v>
      </c>
      <c r="X1614" t="s">
        <v>4443</v>
      </c>
      <c r="Y1614" t="s">
        <v>151</v>
      </c>
      <c r="Z1614" t="s">
        <v>114</v>
      </c>
      <c r="AA1614" t="s">
        <v>3090</v>
      </c>
      <c r="AB1614" t="s">
        <v>367</v>
      </c>
      <c r="AC1614" t="s">
        <v>117</v>
      </c>
      <c r="AD1614" t="s">
        <v>110</v>
      </c>
      <c r="AE1614" t="s">
        <v>118</v>
      </c>
      <c r="AG1614" t="s">
        <v>119</v>
      </c>
    </row>
    <row r="1615" spans="1:33" x14ac:dyDescent="0.25">
      <c r="A1615">
        <v>1962591750</v>
      </c>
      <c r="B1615">
        <v>1694848</v>
      </c>
      <c r="C1615" t="s">
        <v>8773</v>
      </c>
      <c r="D1615" t="s">
        <v>8774</v>
      </c>
      <c r="E1615" t="s">
        <v>8775</v>
      </c>
      <c r="G1615" t="s">
        <v>379</v>
      </c>
      <c r="H1615" t="s">
        <v>380</v>
      </c>
      <c r="J1615" t="s">
        <v>381</v>
      </c>
      <c r="L1615" t="s">
        <v>226</v>
      </c>
      <c r="M1615" t="s">
        <v>123</v>
      </c>
      <c r="R1615" t="s">
        <v>8775</v>
      </c>
      <c r="W1615" t="s">
        <v>8775</v>
      </c>
      <c r="X1615" t="s">
        <v>4443</v>
      </c>
      <c r="Y1615" t="s">
        <v>151</v>
      </c>
      <c r="Z1615" t="s">
        <v>114</v>
      </c>
      <c r="AA1615" t="s">
        <v>804</v>
      </c>
      <c r="AB1615" t="s">
        <v>128</v>
      </c>
      <c r="AC1615" t="s">
        <v>117</v>
      </c>
      <c r="AD1615" t="s">
        <v>110</v>
      </c>
      <c r="AE1615" t="s">
        <v>118</v>
      </c>
      <c r="AF1615" t="s">
        <v>340</v>
      </c>
      <c r="AG1615" t="s">
        <v>119</v>
      </c>
    </row>
    <row r="1616" spans="1:33" x14ac:dyDescent="0.25">
      <c r="A1616">
        <v>1619172640</v>
      </c>
      <c r="B1616">
        <v>3056291</v>
      </c>
      <c r="C1616" t="s">
        <v>8776</v>
      </c>
      <c r="D1616" t="s">
        <v>8777</v>
      </c>
      <c r="E1616" t="s">
        <v>8778</v>
      </c>
      <c r="G1616" t="s">
        <v>379</v>
      </c>
      <c r="H1616" t="s">
        <v>380</v>
      </c>
      <c r="J1616" t="s">
        <v>381</v>
      </c>
      <c r="L1616" t="s">
        <v>37</v>
      </c>
      <c r="M1616" t="s">
        <v>110</v>
      </c>
      <c r="R1616" t="s">
        <v>8776</v>
      </c>
      <c r="W1616" t="s">
        <v>8778</v>
      </c>
      <c r="X1616" t="s">
        <v>1060</v>
      </c>
      <c r="Y1616" t="s">
        <v>258</v>
      </c>
      <c r="Z1616" t="s">
        <v>114</v>
      </c>
      <c r="AA1616" t="s">
        <v>1061</v>
      </c>
      <c r="AB1616" t="s">
        <v>367</v>
      </c>
      <c r="AC1616" t="s">
        <v>117</v>
      </c>
      <c r="AD1616" t="s">
        <v>110</v>
      </c>
      <c r="AE1616" t="s">
        <v>118</v>
      </c>
      <c r="AG1616" t="s">
        <v>119</v>
      </c>
    </row>
    <row r="1617" spans="1:33" x14ac:dyDescent="0.25">
      <c r="A1617">
        <v>1518919182</v>
      </c>
      <c r="B1617">
        <v>2610171</v>
      </c>
      <c r="C1617" t="s">
        <v>8779</v>
      </c>
      <c r="D1617" t="s">
        <v>8780</v>
      </c>
      <c r="E1617" t="s">
        <v>8781</v>
      </c>
      <c r="G1617" t="s">
        <v>379</v>
      </c>
      <c r="H1617" t="s">
        <v>380</v>
      </c>
      <c r="J1617" t="s">
        <v>381</v>
      </c>
      <c r="L1617" t="s">
        <v>122</v>
      </c>
      <c r="M1617" t="s">
        <v>123</v>
      </c>
      <c r="R1617" t="s">
        <v>8782</v>
      </c>
      <c r="W1617" t="s">
        <v>8783</v>
      </c>
      <c r="X1617" t="s">
        <v>8784</v>
      </c>
      <c r="Y1617" t="s">
        <v>258</v>
      </c>
      <c r="Z1617" t="s">
        <v>114</v>
      </c>
      <c r="AA1617" t="s">
        <v>8785</v>
      </c>
      <c r="AB1617" t="s">
        <v>128</v>
      </c>
      <c r="AC1617" t="s">
        <v>117</v>
      </c>
      <c r="AD1617" t="s">
        <v>110</v>
      </c>
      <c r="AE1617" t="s">
        <v>118</v>
      </c>
      <c r="AF1617" t="s">
        <v>340</v>
      </c>
      <c r="AG1617" t="s">
        <v>119</v>
      </c>
    </row>
    <row r="1618" spans="1:33" x14ac:dyDescent="0.25">
      <c r="A1618">
        <v>1538181417</v>
      </c>
      <c r="B1618">
        <v>1237778</v>
      </c>
      <c r="C1618" t="s">
        <v>8786</v>
      </c>
      <c r="D1618" t="s">
        <v>8787</v>
      </c>
      <c r="E1618" t="s">
        <v>8788</v>
      </c>
      <c r="G1618" t="s">
        <v>8789</v>
      </c>
      <c r="H1618" t="s">
        <v>8790</v>
      </c>
      <c r="L1618" t="s">
        <v>226</v>
      </c>
      <c r="M1618" t="s">
        <v>123</v>
      </c>
      <c r="R1618" t="s">
        <v>8791</v>
      </c>
      <c r="W1618" t="s">
        <v>8788</v>
      </c>
      <c r="X1618" t="s">
        <v>8792</v>
      </c>
      <c r="Y1618" t="s">
        <v>958</v>
      </c>
      <c r="Z1618" t="s">
        <v>114</v>
      </c>
      <c r="AA1618" t="s">
        <v>8793</v>
      </c>
      <c r="AB1618" t="s">
        <v>128</v>
      </c>
      <c r="AC1618" t="s">
        <v>117</v>
      </c>
      <c r="AD1618" t="s">
        <v>110</v>
      </c>
      <c r="AE1618" t="s">
        <v>118</v>
      </c>
      <c r="AF1618" t="s">
        <v>822</v>
      </c>
      <c r="AG1618" t="s">
        <v>119</v>
      </c>
    </row>
    <row r="1619" spans="1:33" x14ac:dyDescent="0.25">
      <c r="A1619">
        <v>1437112745</v>
      </c>
      <c r="B1619">
        <v>2156229</v>
      </c>
      <c r="C1619" t="s">
        <v>8794</v>
      </c>
      <c r="D1619" t="s">
        <v>8795</v>
      </c>
      <c r="E1619" t="s">
        <v>8796</v>
      </c>
      <c r="G1619" t="s">
        <v>106</v>
      </c>
      <c r="H1619" t="s">
        <v>107</v>
      </c>
      <c r="J1619" t="s">
        <v>108</v>
      </c>
      <c r="L1619" t="s">
        <v>226</v>
      </c>
      <c r="M1619" t="s">
        <v>123</v>
      </c>
      <c r="R1619" t="s">
        <v>8797</v>
      </c>
      <c r="W1619" t="s">
        <v>8798</v>
      </c>
      <c r="X1619" t="s">
        <v>2688</v>
      </c>
      <c r="Y1619" t="s">
        <v>135</v>
      </c>
      <c r="Z1619" t="s">
        <v>114</v>
      </c>
      <c r="AA1619" t="s">
        <v>5644</v>
      </c>
      <c r="AB1619" t="s">
        <v>128</v>
      </c>
      <c r="AC1619" t="s">
        <v>117</v>
      </c>
      <c r="AD1619" t="s">
        <v>110</v>
      </c>
      <c r="AE1619" t="s">
        <v>118</v>
      </c>
      <c r="AG1619" t="s">
        <v>119</v>
      </c>
    </row>
    <row r="1620" spans="1:33" x14ac:dyDescent="0.25">
      <c r="A1620">
        <v>1497079339</v>
      </c>
      <c r="B1620">
        <v>2709740</v>
      </c>
      <c r="C1620" t="s">
        <v>8799</v>
      </c>
      <c r="D1620" t="s">
        <v>8800</v>
      </c>
      <c r="E1620" t="s">
        <v>8801</v>
      </c>
      <c r="G1620" t="s">
        <v>106</v>
      </c>
      <c r="H1620" t="s">
        <v>107</v>
      </c>
      <c r="J1620" t="s">
        <v>108</v>
      </c>
      <c r="L1620" t="s">
        <v>122</v>
      </c>
      <c r="M1620" t="s">
        <v>123</v>
      </c>
      <c r="R1620" t="s">
        <v>8544</v>
      </c>
      <c r="W1620" t="s">
        <v>8802</v>
      </c>
      <c r="X1620" t="s">
        <v>957</v>
      </c>
      <c r="Y1620" t="s">
        <v>958</v>
      </c>
      <c r="Z1620" t="s">
        <v>114</v>
      </c>
      <c r="AA1620" t="s">
        <v>959</v>
      </c>
      <c r="AB1620" t="s">
        <v>348</v>
      </c>
      <c r="AC1620" t="s">
        <v>117</v>
      </c>
      <c r="AD1620" t="s">
        <v>110</v>
      </c>
      <c r="AE1620" t="s">
        <v>118</v>
      </c>
      <c r="AG1620" t="s">
        <v>119</v>
      </c>
    </row>
    <row r="1621" spans="1:33" x14ac:dyDescent="0.25">
      <c r="A1621">
        <v>1780642009</v>
      </c>
      <c r="B1621">
        <v>2717357</v>
      </c>
      <c r="C1621" t="s">
        <v>8803</v>
      </c>
      <c r="D1621" t="s">
        <v>8804</v>
      </c>
      <c r="E1621" t="s">
        <v>8805</v>
      </c>
      <c r="G1621" t="s">
        <v>106</v>
      </c>
      <c r="H1621" t="s">
        <v>107</v>
      </c>
      <c r="J1621" t="s">
        <v>108</v>
      </c>
      <c r="L1621" t="s">
        <v>226</v>
      </c>
      <c r="M1621" t="s">
        <v>123</v>
      </c>
      <c r="R1621" t="s">
        <v>8803</v>
      </c>
      <c r="W1621" t="s">
        <v>8806</v>
      </c>
      <c r="X1621" t="s">
        <v>957</v>
      </c>
      <c r="Y1621" t="s">
        <v>958</v>
      </c>
      <c r="Z1621" t="s">
        <v>114</v>
      </c>
      <c r="AA1621" t="s">
        <v>959</v>
      </c>
      <c r="AB1621" t="s">
        <v>128</v>
      </c>
      <c r="AC1621" t="s">
        <v>117</v>
      </c>
      <c r="AD1621" t="s">
        <v>110</v>
      </c>
      <c r="AE1621" t="s">
        <v>118</v>
      </c>
      <c r="AG1621" t="s">
        <v>119</v>
      </c>
    </row>
    <row r="1622" spans="1:33" x14ac:dyDescent="0.25">
      <c r="A1622">
        <v>1043276975</v>
      </c>
      <c r="B1622">
        <v>1887705</v>
      </c>
      <c r="C1622" t="s">
        <v>8807</v>
      </c>
      <c r="D1622" t="s">
        <v>8808</v>
      </c>
      <c r="E1622" t="s">
        <v>8809</v>
      </c>
      <c r="G1622" t="s">
        <v>106</v>
      </c>
      <c r="H1622" t="s">
        <v>107</v>
      </c>
      <c r="J1622" t="s">
        <v>108</v>
      </c>
      <c r="L1622" t="s">
        <v>1305</v>
      </c>
      <c r="M1622" t="s">
        <v>123</v>
      </c>
      <c r="R1622" t="s">
        <v>8810</v>
      </c>
      <c r="W1622" t="s">
        <v>8809</v>
      </c>
      <c r="X1622" t="s">
        <v>5659</v>
      </c>
      <c r="Y1622" t="s">
        <v>2671</v>
      </c>
      <c r="Z1622" t="s">
        <v>114</v>
      </c>
      <c r="AA1622" t="s">
        <v>2672</v>
      </c>
      <c r="AB1622" t="s">
        <v>128</v>
      </c>
      <c r="AC1622" t="s">
        <v>117</v>
      </c>
      <c r="AD1622" t="s">
        <v>110</v>
      </c>
      <c r="AE1622" t="s">
        <v>118</v>
      </c>
      <c r="AG1622" t="s">
        <v>119</v>
      </c>
    </row>
    <row r="1623" spans="1:33" x14ac:dyDescent="0.25">
      <c r="A1623">
        <v>1689619975</v>
      </c>
      <c r="B1623">
        <v>2620877</v>
      </c>
      <c r="C1623" t="s">
        <v>8811</v>
      </c>
      <c r="D1623" t="s">
        <v>8812</v>
      </c>
      <c r="E1623" t="s">
        <v>8813</v>
      </c>
      <c r="G1623" t="s">
        <v>106</v>
      </c>
      <c r="H1623" t="s">
        <v>107</v>
      </c>
      <c r="J1623" t="s">
        <v>108</v>
      </c>
      <c r="L1623" t="s">
        <v>226</v>
      </c>
      <c r="M1623" t="s">
        <v>123</v>
      </c>
      <c r="R1623" t="s">
        <v>8814</v>
      </c>
      <c r="W1623" t="s">
        <v>8813</v>
      </c>
      <c r="X1623" t="s">
        <v>957</v>
      </c>
      <c r="Y1623" t="s">
        <v>958</v>
      </c>
      <c r="Z1623" t="s">
        <v>114</v>
      </c>
      <c r="AA1623" t="s">
        <v>959</v>
      </c>
      <c r="AB1623" t="s">
        <v>128</v>
      </c>
      <c r="AC1623" t="s">
        <v>117</v>
      </c>
      <c r="AD1623" t="s">
        <v>110</v>
      </c>
      <c r="AE1623" t="s">
        <v>118</v>
      </c>
      <c r="AG1623" t="s">
        <v>119</v>
      </c>
    </row>
    <row r="1624" spans="1:33" x14ac:dyDescent="0.25">
      <c r="A1624">
        <v>1225104367</v>
      </c>
      <c r="B1624">
        <v>997104</v>
      </c>
      <c r="C1624" t="s">
        <v>8815</v>
      </c>
      <c r="D1624" t="s">
        <v>8816</v>
      </c>
      <c r="E1624" t="s">
        <v>8817</v>
      </c>
      <c r="G1624" t="s">
        <v>106</v>
      </c>
      <c r="H1624" t="s">
        <v>107</v>
      </c>
      <c r="J1624" t="s">
        <v>108</v>
      </c>
      <c r="L1624" t="s">
        <v>226</v>
      </c>
      <c r="M1624" t="s">
        <v>123</v>
      </c>
      <c r="R1624" t="s">
        <v>8818</v>
      </c>
      <c r="W1624" t="s">
        <v>8817</v>
      </c>
      <c r="X1624" t="s">
        <v>8819</v>
      </c>
      <c r="Y1624" t="s">
        <v>126</v>
      </c>
      <c r="Z1624" t="s">
        <v>114</v>
      </c>
      <c r="AA1624" t="s">
        <v>8820</v>
      </c>
      <c r="AB1624" t="s">
        <v>128</v>
      </c>
      <c r="AC1624" t="s">
        <v>117</v>
      </c>
      <c r="AD1624" t="s">
        <v>110</v>
      </c>
      <c r="AE1624" t="s">
        <v>118</v>
      </c>
      <c r="AG1624" t="s">
        <v>119</v>
      </c>
    </row>
    <row r="1625" spans="1:33" x14ac:dyDescent="0.25">
      <c r="A1625">
        <v>1619047958</v>
      </c>
      <c r="B1625">
        <v>2270831</v>
      </c>
      <c r="C1625" t="s">
        <v>8821</v>
      </c>
      <c r="D1625" t="s">
        <v>8822</v>
      </c>
      <c r="E1625" t="s">
        <v>8823</v>
      </c>
      <c r="G1625" t="s">
        <v>106</v>
      </c>
      <c r="H1625" t="s">
        <v>107</v>
      </c>
      <c r="J1625" t="s">
        <v>108</v>
      </c>
      <c r="L1625" t="s">
        <v>226</v>
      </c>
      <c r="M1625" t="s">
        <v>123</v>
      </c>
      <c r="R1625" t="s">
        <v>8824</v>
      </c>
      <c r="W1625" t="s">
        <v>8823</v>
      </c>
      <c r="X1625" t="s">
        <v>134</v>
      </c>
      <c r="Y1625" t="s">
        <v>135</v>
      </c>
      <c r="Z1625" t="s">
        <v>114</v>
      </c>
      <c r="AA1625" t="s">
        <v>187</v>
      </c>
      <c r="AB1625" t="s">
        <v>128</v>
      </c>
      <c r="AC1625" t="s">
        <v>117</v>
      </c>
      <c r="AD1625" t="s">
        <v>110</v>
      </c>
      <c r="AE1625" t="s">
        <v>118</v>
      </c>
      <c r="AG1625" t="s">
        <v>119</v>
      </c>
    </row>
    <row r="1626" spans="1:33" x14ac:dyDescent="0.25">
      <c r="A1626">
        <v>1619299526</v>
      </c>
      <c r="B1626">
        <v>3366263</v>
      </c>
      <c r="C1626" t="s">
        <v>8825</v>
      </c>
      <c r="D1626" t="s">
        <v>8826</v>
      </c>
      <c r="E1626" t="s">
        <v>8827</v>
      </c>
      <c r="G1626" t="s">
        <v>106</v>
      </c>
      <c r="H1626" t="s">
        <v>107</v>
      </c>
      <c r="J1626" t="s">
        <v>108</v>
      </c>
      <c r="L1626" t="s">
        <v>226</v>
      </c>
      <c r="M1626" t="s">
        <v>123</v>
      </c>
      <c r="R1626" t="s">
        <v>8827</v>
      </c>
      <c r="W1626" t="s">
        <v>8828</v>
      </c>
      <c r="X1626" t="s">
        <v>5618</v>
      </c>
      <c r="Y1626" t="s">
        <v>126</v>
      </c>
      <c r="Z1626" t="s">
        <v>114</v>
      </c>
      <c r="AA1626" t="s">
        <v>5619</v>
      </c>
      <c r="AB1626" t="s">
        <v>128</v>
      </c>
      <c r="AC1626" t="s">
        <v>117</v>
      </c>
      <c r="AD1626" t="s">
        <v>110</v>
      </c>
      <c r="AE1626" t="s">
        <v>118</v>
      </c>
      <c r="AG1626" t="s">
        <v>119</v>
      </c>
    </row>
    <row r="1627" spans="1:33" x14ac:dyDescent="0.25">
      <c r="A1627">
        <v>1578526877</v>
      </c>
      <c r="B1627">
        <v>2617994</v>
      </c>
      <c r="C1627" t="s">
        <v>8829</v>
      </c>
      <c r="D1627" t="s">
        <v>8830</v>
      </c>
      <c r="E1627" t="s">
        <v>8831</v>
      </c>
      <c r="G1627" t="s">
        <v>106</v>
      </c>
      <c r="H1627" t="s">
        <v>107</v>
      </c>
      <c r="J1627" t="s">
        <v>108</v>
      </c>
      <c r="L1627" t="s">
        <v>226</v>
      </c>
      <c r="M1627" t="s">
        <v>123</v>
      </c>
      <c r="R1627" t="s">
        <v>8832</v>
      </c>
      <c r="W1627" t="s">
        <v>8831</v>
      </c>
      <c r="X1627" t="s">
        <v>957</v>
      </c>
      <c r="Y1627" t="s">
        <v>135</v>
      </c>
      <c r="Z1627" t="s">
        <v>114</v>
      </c>
      <c r="AA1627" t="s">
        <v>959</v>
      </c>
      <c r="AB1627" t="s">
        <v>128</v>
      </c>
      <c r="AC1627" t="s">
        <v>117</v>
      </c>
      <c r="AD1627" t="s">
        <v>110</v>
      </c>
      <c r="AE1627" t="s">
        <v>118</v>
      </c>
      <c r="AG1627" t="s">
        <v>119</v>
      </c>
    </row>
    <row r="1628" spans="1:33" x14ac:dyDescent="0.25">
      <c r="A1628">
        <v>1689693129</v>
      </c>
      <c r="B1628">
        <v>1248080</v>
      </c>
      <c r="C1628" t="s">
        <v>8833</v>
      </c>
      <c r="D1628" t="s">
        <v>8834</v>
      </c>
      <c r="E1628" t="s">
        <v>8835</v>
      </c>
      <c r="G1628" t="s">
        <v>379</v>
      </c>
      <c r="H1628" t="s">
        <v>380</v>
      </c>
      <c r="J1628" t="s">
        <v>381</v>
      </c>
      <c r="L1628" t="s">
        <v>122</v>
      </c>
      <c r="M1628" t="s">
        <v>123</v>
      </c>
      <c r="R1628" t="s">
        <v>8836</v>
      </c>
      <c r="W1628" t="s">
        <v>8835</v>
      </c>
      <c r="X1628" t="s">
        <v>6289</v>
      </c>
      <c r="Y1628" t="s">
        <v>126</v>
      </c>
      <c r="Z1628" t="s">
        <v>114</v>
      </c>
      <c r="AA1628" t="s">
        <v>4845</v>
      </c>
      <c r="AB1628" t="s">
        <v>128</v>
      </c>
      <c r="AC1628" t="s">
        <v>117</v>
      </c>
      <c r="AD1628" t="s">
        <v>110</v>
      </c>
      <c r="AE1628" t="s">
        <v>118</v>
      </c>
      <c r="AF1628" t="s">
        <v>340</v>
      </c>
      <c r="AG1628" t="s">
        <v>119</v>
      </c>
    </row>
    <row r="1629" spans="1:33" x14ac:dyDescent="0.25">
      <c r="A1629">
        <v>1124286034</v>
      </c>
      <c r="B1629">
        <v>3813283</v>
      </c>
      <c r="C1629" t="s">
        <v>8837</v>
      </c>
      <c r="D1629" t="s">
        <v>8838</v>
      </c>
      <c r="E1629" t="s">
        <v>8839</v>
      </c>
      <c r="G1629" t="s">
        <v>379</v>
      </c>
      <c r="H1629" t="s">
        <v>380</v>
      </c>
      <c r="J1629" t="s">
        <v>381</v>
      </c>
      <c r="L1629" t="s">
        <v>234</v>
      </c>
      <c r="M1629" t="s">
        <v>110</v>
      </c>
      <c r="R1629" t="s">
        <v>8837</v>
      </c>
      <c r="W1629" t="s">
        <v>8839</v>
      </c>
      <c r="X1629" t="s">
        <v>8840</v>
      </c>
      <c r="Y1629" t="s">
        <v>374</v>
      </c>
      <c r="Z1629" t="s">
        <v>114</v>
      </c>
      <c r="AA1629" t="s">
        <v>5815</v>
      </c>
      <c r="AB1629" t="s">
        <v>128</v>
      </c>
      <c r="AC1629" t="s">
        <v>117</v>
      </c>
      <c r="AD1629" t="s">
        <v>110</v>
      </c>
      <c r="AE1629" t="s">
        <v>118</v>
      </c>
      <c r="AG1629" t="s">
        <v>119</v>
      </c>
    </row>
    <row r="1630" spans="1:33" x14ac:dyDescent="0.25">
      <c r="A1630">
        <v>1134284698</v>
      </c>
      <c r="B1630">
        <v>2441192</v>
      </c>
      <c r="C1630" t="s">
        <v>8841</v>
      </c>
      <c r="D1630" t="s">
        <v>8842</v>
      </c>
      <c r="E1630" t="s">
        <v>8843</v>
      </c>
      <c r="G1630" t="s">
        <v>379</v>
      </c>
      <c r="H1630" t="s">
        <v>380</v>
      </c>
      <c r="J1630" t="s">
        <v>381</v>
      </c>
      <c r="L1630" t="s">
        <v>226</v>
      </c>
      <c r="M1630" t="s">
        <v>123</v>
      </c>
      <c r="R1630" t="s">
        <v>8844</v>
      </c>
      <c r="W1630" t="s">
        <v>8843</v>
      </c>
      <c r="X1630" t="s">
        <v>8845</v>
      </c>
      <c r="Y1630" t="s">
        <v>143</v>
      </c>
      <c r="Z1630" t="s">
        <v>114</v>
      </c>
      <c r="AA1630" t="s">
        <v>8846</v>
      </c>
      <c r="AB1630" t="s">
        <v>128</v>
      </c>
      <c r="AC1630" t="s">
        <v>117</v>
      </c>
      <c r="AD1630" t="s">
        <v>110</v>
      </c>
      <c r="AE1630" t="s">
        <v>118</v>
      </c>
      <c r="AG1630" t="s">
        <v>119</v>
      </c>
    </row>
    <row r="1631" spans="1:33" x14ac:dyDescent="0.25">
      <c r="A1631">
        <v>1134349954</v>
      </c>
      <c r="B1631">
        <v>2913413</v>
      </c>
      <c r="C1631" t="s">
        <v>8847</v>
      </c>
      <c r="D1631" t="s">
        <v>8848</v>
      </c>
      <c r="E1631" t="s">
        <v>8849</v>
      </c>
      <c r="G1631" t="s">
        <v>379</v>
      </c>
      <c r="H1631" t="s">
        <v>819</v>
      </c>
      <c r="J1631" t="s">
        <v>381</v>
      </c>
      <c r="L1631" t="s">
        <v>122</v>
      </c>
      <c r="M1631" t="s">
        <v>110</v>
      </c>
      <c r="R1631" t="s">
        <v>8847</v>
      </c>
      <c r="W1631" t="s">
        <v>8849</v>
      </c>
      <c r="X1631" t="s">
        <v>2327</v>
      </c>
      <c r="Y1631" t="s">
        <v>258</v>
      </c>
      <c r="Z1631" t="s">
        <v>114</v>
      </c>
      <c r="AA1631" t="s">
        <v>2328</v>
      </c>
      <c r="AB1631" t="s">
        <v>128</v>
      </c>
      <c r="AC1631" t="s">
        <v>117</v>
      </c>
      <c r="AD1631" t="s">
        <v>110</v>
      </c>
      <c r="AE1631" t="s">
        <v>118</v>
      </c>
      <c r="AG1631" t="s">
        <v>119</v>
      </c>
    </row>
    <row r="1632" spans="1:33" x14ac:dyDescent="0.25">
      <c r="A1632">
        <v>1720019144</v>
      </c>
      <c r="B1632">
        <v>2407638</v>
      </c>
      <c r="C1632" t="s">
        <v>8850</v>
      </c>
      <c r="D1632" t="s">
        <v>8851</v>
      </c>
      <c r="E1632" t="s">
        <v>8852</v>
      </c>
      <c r="G1632" t="s">
        <v>6062</v>
      </c>
      <c r="H1632" t="s">
        <v>6063</v>
      </c>
      <c r="J1632" t="s">
        <v>6064</v>
      </c>
      <c r="L1632" t="s">
        <v>37</v>
      </c>
      <c r="M1632" t="s">
        <v>123</v>
      </c>
      <c r="R1632" t="s">
        <v>8853</v>
      </c>
      <c r="W1632" t="s">
        <v>8852</v>
      </c>
      <c r="X1632" t="s">
        <v>8854</v>
      </c>
      <c r="Y1632" t="s">
        <v>258</v>
      </c>
      <c r="Z1632" t="s">
        <v>114</v>
      </c>
      <c r="AA1632" t="s">
        <v>8855</v>
      </c>
      <c r="AB1632" t="s">
        <v>470</v>
      </c>
      <c r="AC1632" t="s">
        <v>117</v>
      </c>
      <c r="AD1632" t="s">
        <v>110</v>
      </c>
      <c r="AE1632" t="s">
        <v>118</v>
      </c>
      <c r="AG1632" t="s">
        <v>119</v>
      </c>
    </row>
    <row r="1633" spans="1:33" x14ac:dyDescent="0.25">
      <c r="A1633">
        <v>1720319726</v>
      </c>
      <c r="C1633" t="s">
        <v>8856</v>
      </c>
      <c r="G1633" t="s">
        <v>1572</v>
      </c>
      <c r="H1633" t="s">
        <v>1573</v>
      </c>
      <c r="J1633" t="s">
        <v>1574</v>
      </c>
      <c r="K1633" t="s">
        <v>397</v>
      </c>
      <c r="L1633" t="s">
        <v>166</v>
      </c>
      <c r="M1633" t="s">
        <v>123</v>
      </c>
      <c r="R1633" t="s">
        <v>8857</v>
      </c>
      <c r="S1633" t="s">
        <v>8858</v>
      </c>
      <c r="T1633" t="s">
        <v>126</v>
      </c>
      <c r="U1633" t="s">
        <v>114</v>
      </c>
      <c r="V1633">
        <v>112384205</v>
      </c>
      <c r="AC1633" t="s">
        <v>117</v>
      </c>
      <c r="AD1633" t="s">
        <v>110</v>
      </c>
      <c r="AE1633" t="s">
        <v>169</v>
      </c>
      <c r="AG1633" t="s">
        <v>119</v>
      </c>
    </row>
    <row r="1634" spans="1:33" x14ac:dyDescent="0.25">
      <c r="A1634">
        <v>1740278910</v>
      </c>
      <c r="B1634">
        <v>309417</v>
      </c>
      <c r="C1634" t="s">
        <v>8859</v>
      </c>
      <c r="D1634" t="s">
        <v>8860</v>
      </c>
      <c r="E1634" t="s">
        <v>8861</v>
      </c>
      <c r="G1634" t="s">
        <v>8862</v>
      </c>
      <c r="H1634" t="s">
        <v>8863</v>
      </c>
      <c r="J1634" t="s">
        <v>8864</v>
      </c>
      <c r="L1634" t="s">
        <v>1039</v>
      </c>
      <c r="M1634" t="s">
        <v>123</v>
      </c>
      <c r="R1634" t="s">
        <v>8859</v>
      </c>
      <c r="W1634" t="s">
        <v>8865</v>
      </c>
      <c r="X1634" t="s">
        <v>8866</v>
      </c>
      <c r="Y1634" t="s">
        <v>126</v>
      </c>
      <c r="Z1634" t="s">
        <v>114</v>
      </c>
      <c r="AA1634" t="s">
        <v>8867</v>
      </c>
      <c r="AB1634" t="s">
        <v>849</v>
      </c>
      <c r="AC1634" t="s">
        <v>117</v>
      </c>
      <c r="AD1634" t="s">
        <v>110</v>
      </c>
      <c r="AE1634" t="s">
        <v>118</v>
      </c>
      <c r="AG1634" t="s">
        <v>119</v>
      </c>
    </row>
    <row r="1635" spans="1:33" x14ac:dyDescent="0.25">
      <c r="A1635">
        <v>1770513145</v>
      </c>
      <c r="B1635">
        <v>3007930</v>
      </c>
      <c r="C1635" t="s">
        <v>8868</v>
      </c>
      <c r="D1635" t="s">
        <v>8869</v>
      </c>
      <c r="E1635" t="s">
        <v>8870</v>
      </c>
      <c r="G1635" t="s">
        <v>8871</v>
      </c>
      <c r="H1635" t="s">
        <v>8872</v>
      </c>
      <c r="I1635">
        <v>1214</v>
      </c>
      <c r="J1635" t="s">
        <v>8873</v>
      </c>
      <c r="L1635" t="s">
        <v>37</v>
      </c>
      <c r="M1635" t="s">
        <v>123</v>
      </c>
      <c r="R1635" t="s">
        <v>8874</v>
      </c>
      <c r="W1635" t="s">
        <v>8870</v>
      </c>
      <c r="X1635" t="s">
        <v>8875</v>
      </c>
      <c r="Y1635" t="s">
        <v>126</v>
      </c>
      <c r="Z1635" t="s">
        <v>114</v>
      </c>
      <c r="AA1635" t="s">
        <v>8876</v>
      </c>
      <c r="AB1635" t="s">
        <v>470</v>
      </c>
      <c r="AC1635" t="s">
        <v>117</v>
      </c>
      <c r="AD1635" t="s">
        <v>110</v>
      </c>
      <c r="AE1635" t="s">
        <v>118</v>
      </c>
      <c r="AG1635" t="s">
        <v>119</v>
      </c>
    </row>
    <row r="1636" spans="1:33" x14ac:dyDescent="0.25">
      <c r="A1636">
        <v>1861610164</v>
      </c>
      <c r="C1636" t="s">
        <v>8877</v>
      </c>
      <c r="G1636" t="s">
        <v>8878</v>
      </c>
      <c r="H1636" t="s">
        <v>8879</v>
      </c>
      <c r="J1636" t="s">
        <v>8880</v>
      </c>
      <c r="K1636" t="s">
        <v>397</v>
      </c>
      <c r="L1636" t="s">
        <v>166</v>
      </c>
      <c r="M1636" t="s">
        <v>110</v>
      </c>
      <c r="R1636" t="s">
        <v>8881</v>
      </c>
      <c r="S1636" t="s">
        <v>8882</v>
      </c>
      <c r="T1636" t="s">
        <v>143</v>
      </c>
      <c r="U1636" t="s">
        <v>114</v>
      </c>
      <c r="V1636">
        <v>104623364</v>
      </c>
      <c r="AC1636" t="s">
        <v>117</v>
      </c>
      <c r="AD1636" t="s">
        <v>110</v>
      </c>
      <c r="AE1636" t="s">
        <v>169</v>
      </c>
      <c r="AG1636" t="s">
        <v>119</v>
      </c>
    </row>
    <row r="1637" spans="1:33" x14ac:dyDescent="0.25">
      <c r="A1637">
        <v>1346437563</v>
      </c>
      <c r="B1637">
        <v>3076313</v>
      </c>
      <c r="C1637" t="s">
        <v>8883</v>
      </c>
      <c r="D1637" t="s">
        <v>8884</v>
      </c>
      <c r="E1637" t="s">
        <v>8883</v>
      </c>
      <c r="G1637" t="s">
        <v>8885</v>
      </c>
      <c r="H1637" t="s">
        <v>8886</v>
      </c>
      <c r="J1637" t="s">
        <v>8887</v>
      </c>
      <c r="L1637" t="s">
        <v>37</v>
      </c>
      <c r="M1637" t="s">
        <v>110</v>
      </c>
      <c r="R1637" t="s">
        <v>8888</v>
      </c>
      <c r="W1637" t="s">
        <v>8883</v>
      </c>
      <c r="X1637" t="s">
        <v>8889</v>
      </c>
      <c r="Y1637" t="s">
        <v>1067</v>
      </c>
      <c r="Z1637" t="s">
        <v>114</v>
      </c>
      <c r="AA1637" t="s">
        <v>8890</v>
      </c>
      <c r="AB1637" t="s">
        <v>367</v>
      </c>
      <c r="AC1637" t="s">
        <v>117</v>
      </c>
      <c r="AD1637" t="s">
        <v>110</v>
      </c>
      <c r="AE1637" t="s">
        <v>118</v>
      </c>
      <c r="AG1637" t="s">
        <v>119</v>
      </c>
    </row>
    <row r="1638" spans="1:33" x14ac:dyDescent="0.25">
      <c r="A1638">
        <v>1205914405</v>
      </c>
      <c r="B1638">
        <v>890919</v>
      </c>
      <c r="C1638" t="s">
        <v>8891</v>
      </c>
      <c r="D1638" t="s">
        <v>8892</v>
      </c>
      <c r="E1638" t="s">
        <v>8893</v>
      </c>
      <c r="G1638" t="s">
        <v>8894</v>
      </c>
      <c r="H1638" t="s">
        <v>8895</v>
      </c>
      <c r="J1638" t="s">
        <v>8896</v>
      </c>
      <c r="L1638" t="s">
        <v>226</v>
      </c>
      <c r="M1638" t="s">
        <v>110</v>
      </c>
      <c r="R1638" t="s">
        <v>8897</v>
      </c>
      <c r="W1638" t="s">
        <v>8893</v>
      </c>
      <c r="X1638" t="s">
        <v>6535</v>
      </c>
      <c r="Y1638" t="s">
        <v>303</v>
      </c>
      <c r="Z1638" t="s">
        <v>114</v>
      </c>
      <c r="AA1638" t="s">
        <v>6536</v>
      </c>
      <c r="AB1638" t="s">
        <v>128</v>
      </c>
      <c r="AC1638" t="s">
        <v>117</v>
      </c>
      <c r="AD1638" t="s">
        <v>110</v>
      </c>
      <c r="AE1638" t="s">
        <v>118</v>
      </c>
      <c r="AF1638" t="s">
        <v>368</v>
      </c>
      <c r="AG1638" t="s">
        <v>119</v>
      </c>
    </row>
    <row r="1639" spans="1:33" x14ac:dyDescent="0.25">
      <c r="A1639">
        <v>1053360743</v>
      </c>
      <c r="B1639">
        <v>2697496</v>
      </c>
      <c r="C1639" t="s">
        <v>8898</v>
      </c>
      <c r="D1639" t="s">
        <v>8899</v>
      </c>
      <c r="E1639" t="s">
        <v>8900</v>
      </c>
      <c r="G1639" t="s">
        <v>8885</v>
      </c>
      <c r="H1639" t="s">
        <v>8886</v>
      </c>
      <c r="J1639" t="s">
        <v>8887</v>
      </c>
      <c r="L1639" t="s">
        <v>226</v>
      </c>
      <c r="M1639" t="s">
        <v>123</v>
      </c>
      <c r="R1639" t="s">
        <v>8901</v>
      </c>
      <c r="W1639" t="s">
        <v>8902</v>
      </c>
      <c r="X1639" t="s">
        <v>8903</v>
      </c>
      <c r="Y1639" t="s">
        <v>1067</v>
      </c>
      <c r="Z1639" t="s">
        <v>114</v>
      </c>
      <c r="AA1639" t="s">
        <v>8904</v>
      </c>
      <c r="AB1639" t="s">
        <v>128</v>
      </c>
      <c r="AC1639" t="s">
        <v>117</v>
      </c>
      <c r="AD1639" t="s">
        <v>110</v>
      </c>
      <c r="AE1639" t="s">
        <v>118</v>
      </c>
      <c r="AF1639" t="s">
        <v>368</v>
      </c>
      <c r="AG1639" t="s">
        <v>119</v>
      </c>
    </row>
    <row r="1640" spans="1:33" x14ac:dyDescent="0.25">
      <c r="A1640">
        <v>1295701357</v>
      </c>
      <c r="B1640">
        <v>1472182</v>
      </c>
      <c r="C1640" t="s">
        <v>8905</v>
      </c>
      <c r="D1640" t="s">
        <v>8906</v>
      </c>
      <c r="E1640" t="s">
        <v>8907</v>
      </c>
      <c r="G1640" t="s">
        <v>8908</v>
      </c>
      <c r="H1640" t="s">
        <v>8909</v>
      </c>
      <c r="J1640" t="s">
        <v>8910</v>
      </c>
      <c r="L1640" t="s">
        <v>226</v>
      </c>
      <c r="M1640" t="s">
        <v>123</v>
      </c>
      <c r="R1640" t="s">
        <v>8911</v>
      </c>
      <c r="W1640" t="s">
        <v>8907</v>
      </c>
      <c r="X1640" t="s">
        <v>8912</v>
      </c>
      <c r="Y1640" t="s">
        <v>126</v>
      </c>
      <c r="Z1640" t="s">
        <v>114</v>
      </c>
      <c r="AA1640" t="s">
        <v>2000</v>
      </c>
      <c r="AB1640" t="s">
        <v>128</v>
      </c>
      <c r="AC1640" t="s">
        <v>117</v>
      </c>
      <c r="AD1640" t="s">
        <v>110</v>
      </c>
      <c r="AE1640" t="s">
        <v>118</v>
      </c>
      <c r="AG1640" t="s">
        <v>119</v>
      </c>
    </row>
    <row r="1641" spans="1:33" x14ac:dyDescent="0.25">
      <c r="A1641">
        <v>1598852451</v>
      </c>
      <c r="B1641">
        <v>1156078</v>
      </c>
      <c r="C1641" t="s">
        <v>8913</v>
      </c>
      <c r="D1641" t="s">
        <v>8914</v>
      </c>
      <c r="E1641" t="s">
        <v>8915</v>
      </c>
      <c r="G1641" t="s">
        <v>8916</v>
      </c>
      <c r="H1641" t="s">
        <v>8917</v>
      </c>
      <c r="J1641" t="s">
        <v>8918</v>
      </c>
      <c r="L1641" t="s">
        <v>226</v>
      </c>
      <c r="M1641" t="s">
        <v>110</v>
      </c>
      <c r="R1641" t="s">
        <v>8919</v>
      </c>
      <c r="W1641" t="s">
        <v>8915</v>
      </c>
      <c r="X1641" t="s">
        <v>8920</v>
      </c>
      <c r="Y1641" t="s">
        <v>151</v>
      </c>
      <c r="Z1641" t="s">
        <v>114</v>
      </c>
      <c r="AA1641" t="s">
        <v>8921</v>
      </c>
      <c r="AB1641" t="s">
        <v>128</v>
      </c>
      <c r="AC1641" t="s">
        <v>117</v>
      </c>
      <c r="AD1641" t="s">
        <v>110</v>
      </c>
      <c r="AE1641" t="s">
        <v>118</v>
      </c>
      <c r="AF1641" t="s">
        <v>368</v>
      </c>
      <c r="AG1641" t="s">
        <v>119</v>
      </c>
    </row>
    <row r="1642" spans="1:33" x14ac:dyDescent="0.25">
      <c r="A1642">
        <v>1063415420</v>
      </c>
      <c r="B1642">
        <v>1172898</v>
      </c>
      <c r="C1642" t="s">
        <v>8922</v>
      </c>
      <c r="D1642" t="s">
        <v>8923</v>
      </c>
      <c r="E1642" t="s">
        <v>8924</v>
      </c>
      <c r="G1642" t="s">
        <v>8925</v>
      </c>
      <c r="H1642" t="s">
        <v>8926</v>
      </c>
      <c r="J1642" t="s">
        <v>8927</v>
      </c>
      <c r="L1642" t="s">
        <v>122</v>
      </c>
      <c r="M1642" t="s">
        <v>123</v>
      </c>
      <c r="R1642" t="s">
        <v>8928</v>
      </c>
      <c r="W1642" t="s">
        <v>8924</v>
      </c>
      <c r="X1642" t="s">
        <v>8929</v>
      </c>
      <c r="Y1642" t="s">
        <v>258</v>
      </c>
      <c r="Z1642" t="s">
        <v>114</v>
      </c>
      <c r="AA1642" t="s">
        <v>1440</v>
      </c>
      <c r="AB1642" t="s">
        <v>128</v>
      </c>
      <c r="AC1642" t="s">
        <v>117</v>
      </c>
      <c r="AD1642" t="s">
        <v>110</v>
      </c>
      <c r="AE1642" t="s">
        <v>118</v>
      </c>
      <c r="AF1642" t="s">
        <v>368</v>
      </c>
      <c r="AG1642" t="s">
        <v>119</v>
      </c>
    </row>
    <row r="1643" spans="1:33" x14ac:dyDescent="0.25">
      <c r="A1643">
        <v>1932297637</v>
      </c>
      <c r="B1643">
        <v>2757422</v>
      </c>
      <c r="C1643" t="s">
        <v>8930</v>
      </c>
      <c r="D1643" t="s">
        <v>8931</v>
      </c>
      <c r="E1643" t="s">
        <v>8932</v>
      </c>
      <c r="G1643" t="s">
        <v>591</v>
      </c>
      <c r="H1643" t="s">
        <v>592</v>
      </c>
      <c r="L1643" t="s">
        <v>37</v>
      </c>
      <c r="M1643" t="s">
        <v>110</v>
      </c>
      <c r="R1643" t="s">
        <v>8932</v>
      </c>
      <c r="W1643" t="s">
        <v>8932</v>
      </c>
      <c r="X1643" t="s">
        <v>8933</v>
      </c>
      <c r="Y1643" t="s">
        <v>126</v>
      </c>
      <c r="Z1643" t="s">
        <v>114</v>
      </c>
      <c r="AA1643" t="s">
        <v>8934</v>
      </c>
      <c r="AB1643" t="s">
        <v>367</v>
      </c>
      <c r="AC1643" t="s">
        <v>117</v>
      </c>
      <c r="AD1643" t="s">
        <v>110</v>
      </c>
      <c r="AE1643" t="s">
        <v>118</v>
      </c>
      <c r="AF1643" t="s">
        <v>822</v>
      </c>
      <c r="AG1643" t="s">
        <v>119</v>
      </c>
    </row>
    <row r="1644" spans="1:33" x14ac:dyDescent="0.25">
      <c r="A1644">
        <v>1952624603</v>
      </c>
      <c r="B1644">
        <v>3485265</v>
      </c>
      <c r="C1644" t="s">
        <v>8935</v>
      </c>
      <c r="D1644" t="s">
        <v>8936</v>
      </c>
      <c r="E1644" t="s">
        <v>8937</v>
      </c>
      <c r="G1644" t="s">
        <v>8938</v>
      </c>
      <c r="H1644" t="s">
        <v>8939</v>
      </c>
      <c r="J1644" t="s">
        <v>8940</v>
      </c>
      <c r="L1644" t="s">
        <v>140</v>
      </c>
      <c r="M1644" t="s">
        <v>110</v>
      </c>
      <c r="R1644" t="s">
        <v>8941</v>
      </c>
      <c r="W1644" t="s">
        <v>8937</v>
      </c>
      <c r="X1644" t="s">
        <v>8942</v>
      </c>
      <c r="Y1644" t="s">
        <v>143</v>
      </c>
      <c r="Z1644" t="s">
        <v>114</v>
      </c>
      <c r="AA1644" t="s">
        <v>8943</v>
      </c>
      <c r="AB1644" t="s">
        <v>1316</v>
      </c>
      <c r="AC1644" t="s">
        <v>117</v>
      </c>
      <c r="AD1644" t="s">
        <v>110</v>
      </c>
      <c r="AE1644" t="s">
        <v>118</v>
      </c>
      <c r="AG1644" t="s">
        <v>119</v>
      </c>
    </row>
    <row r="1645" spans="1:33" x14ac:dyDescent="0.25">
      <c r="A1645">
        <v>1407967516</v>
      </c>
      <c r="B1645">
        <v>2605801</v>
      </c>
      <c r="C1645" t="s">
        <v>8944</v>
      </c>
      <c r="D1645" t="s">
        <v>8945</v>
      </c>
      <c r="E1645" t="s">
        <v>8946</v>
      </c>
      <c r="G1645" t="s">
        <v>8947</v>
      </c>
      <c r="H1645" t="s">
        <v>8948</v>
      </c>
      <c r="J1645" t="s">
        <v>8949</v>
      </c>
      <c r="L1645" t="s">
        <v>226</v>
      </c>
      <c r="M1645" t="s">
        <v>123</v>
      </c>
      <c r="R1645" t="s">
        <v>8950</v>
      </c>
      <c r="W1645" t="s">
        <v>8946</v>
      </c>
      <c r="X1645" t="s">
        <v>8951</v>
      </c>
      <c r="Y1645" t="s">
        <v>258</v>
      </c>
      <c r="Z1645" t="s">
        <v>114</v>
      </c>
      <c r="AA1645" t="s">
        <v>690</v>
      </c>
      <c r="AB1645" t="s">
        <v>128</v>
      </c>
      <c r="AC1645" t="s">
        <v>117</v>
      </c>
      <c r="AD1645" t="s">
        <v>110</v>
      </c>
      <c r="AE1645" t="s">
        <v>118</v>
      </c>
      <c r="AF1645" t="s">
        <v>368</v>
      </c>
      <c r="AG1645" t="s">
        <v>119</v>
      </c>
    </row>
    <row r="1646" spans="1:33" x14ac:dyDescent="0.25">
      <c r="A1646">
        <v>1184731739</v>
      </c>
      <c r="B1646">
        <v>1152010</v>
      </c>
      <c r="C1646" t="s">
        <v>8952</v>
      </c>
      <c r="D1646" t="s">
        <v>8953</v>
      </c>
      <c r="E1646" t="s">
        <v>393</v>
      </c>
      <c r="G1646" t="s">
        <v>394</v>
      </c>
      <c r="H1646" t="s">
        <v>395</v>
      </c>
      <c r="J1646" t="s">
        <v>396</v>
      </c>
      <c r="L1646" t="s">
        <v>122</v>
      </c>
      <c r="M1646" t="s">
        <v>110</v>
      </c>
      <c r="R1646" t="s">
        <v>8954</v>
      </c>
      <c r="W1646" t="s">
        <v>393</v>
      </c>
      <c r="X1646" t="s">
        <v>8955</v>
      </c>
      <c r="Y1646" t="s">
        <v>374</v>
      </c>
      <c r="Z1646" t="s">
        <v>114</v>
      </c>
      <c r="AA1646" t="s">
        <v>8956</v>
      </c>
      <c r="AB1646" t="s">
        <v>514</v>
      </c>
      <c r="AC1646" t="s">
        <v>117</v>
      </c>
      <c r="AD1646" t="s">
        <v>110</v>
      </c>
      <c r="AE1646" t="s">
        <v>118</v>
      </c>
      <c r="AF1646" t="s">
        <v>368</v>
      </c>
      <c r="AG1646" t="s">
        <v>119</v>
      </c>
    </row>
    <row r="1647" spans="1:33" x14ac:dyDescent="0.25">
      <c r="A1647">
        <v>1467558114</v>
      </c>
      <c r="B1647">
        <v>2190967</v>
      </c>
      <c r="C1647" t="s">
        <v>8957</v>
      </c>
      <c r="D1647" t="s">
        <v>8958</v>
      </c>
      <c r="E1647" t="s">
        <v>8959</v>
      </c>
      <c r="G1647" t="s">
        <v>8960</v>
      </c>
      <c r="H1647" t="s">
        <v>8961</v>
      </c>
      <c r="J1647" t="s">
        <v>8962</v>
      </c>
      <c r="L1647" t="s">
        <v>226</v>
      </c>
      <c r="M1647" t="s">
        <v>123</v>
      </c>
      <c r="R1647" t="s">
        <v>8963</v>
      </c>
      <c r="W1647" t="s">
        <v>8959</v>
      </c>
      <c r="X1647" t="s">
        <v>8964</v>
      </c>
      <c r="Y1647" t="s">
        <v>126</v>
      </c>
      <c r="Z1647" t="s">
        <v>114</v>
      </c>
      <c r="AA1647" t="s">
        <v>4845</v>
      </c>
      <c r="AB1647" t="s">
        <v>128</v>
      </c>
      <c r="AC1647" t="s">
        <v>117</v>
      </c>
      <c r="AD1647" t="s">
        <v>110</v>
      </c>
      <c r="AE1647" t="s">
        <v>118</v>
      </c>
      <c r="AG1647" t="s">
        <v>119</v>
      </c>
    </row>
    <row r="1648" spans="1:33" x14ac:dyDescent="0.25">
      <c r="A1648">
        <v>1790714962</v>
      </c>
      <c r="B1648">
        <v>1740610</v>
      </c>
      <c r="C1648" t="s">
        <v>8965</v>
      </c>
      <c r="D1648" t="s">
        <v>8966</v>
      </c>
      <c r="E1648" t="s">
        <v>8967</v>
      </c>
      <c r="G1648" t="s">
        <v>8968</v>
      </c>
      <c r="H1648" t="s">
        <v>8969</v>
      </c>
      <c r="J1648" t="s">
        <v>8970</v>
      </c>
      <c r="L1648" t="s">
        <v>226</v>
      </c>
      <c r="M1648" t="s">
        <v>123</v>
      </c>
      <c r="R1648" t="s">
        <v>8971</v>
      </c>
      <c r="W1648" t="s">
        <v>8972</v>
      </c>
      <c r="X1648" t="s">
        <v>8973</v>
      </c>
      <c r="Y1648" t="s">
        <v>258</v>
      </c>
      <c r="Z1648" t="s">
        <v>114</v>
      </c>
      <c r="AA1648" t="s">
        <v>8974</v>
      </c>
      <c r="AB1648" t="s">
        <v>128</v>
      </c>
      <c r="AC1648" t="s">
        <v>117</v>
      </c>
      <c r="AD1648" t="s">
        <v>110</v>
      </c>
      <c r="AE1648" t="s">
        <v>118</v>
      </c>
      <c r="AF1648" t="s">
        <v>368</v>
      </c>
      <c r="AG1648" t="s">
        <v>119</v>
      </c>
    </row>
    <row r="1649" spans="1:33" x14ac:dyDescent="0.25">
      <c r="A1649">
        <v>1295993947</v>
      </c>
      <c r="B1649">
        <v>2493314</v>
      </c>
      <c r="C1649" t="s">
        <v>8975</v>
      </c>
      <c r="D1649" t="s">
        <v>8976</v>
      </c>
      <c r="E1649" t="s">
        <v>8975</v>
      </c>
      <c r="G1649" t="s">
        <v>8977</v>
      </c>
      <c r="H1649" t="s">
        <v>1544</v>
      </c>
      <c r="J1649" t="s">
        <v>8978</v>
      </c>
      <c r="L1649" t="s">
        <v>37</v>
      </c>
      <c r="M1649" t="s">
        <v>110</v>
      </c>
      <c r="R1649" t="s">
        <v>8979</v>
      </c>
      <c r="W1649" t="s">
        <v>8975</v>
      </c>
      <c r="X1649" t="s">
        <v>8980</v>
      </c>
      <c r="Y1649" t="s">
        <v>143</v>
      </c>
      <c r="Z1649" t="s">
        <v>114</v>
      </c>
      <c r="AA1649" t="s">
        <v>8981</v>
      </c>
      <c r="AB1649" t="s">
        <v>367</v>
      </c>
      <c r="AC1649" t="s">
        <v>117</v>
      </c>
      <c r="AD1649" t="s">
        <v>110</v>
      </c>
      <c r="AE1649" t="s">
        <v>118</v>
      </c>
      <c r="AF1649" t="s">
        <v>368</v>
      </c>
      <c r="AG1649" t="s">
        <v>119</v>
      </c>
    </row>
    <row r="1650" spans="1:33" x14ac:dyDescent="0.25">
      <c r="A1650">
        <v>1952453615</v>
      </c>
      <c r="B1650">
        <v>2607638</v>
      </c>
      <c r="C1650" t="s">
        <v>8982</v>
      </c>
      <c r="D1650" t="s">
        <v>8983</v>
      </c>
      <c r="E1650" t="s">
        <v>8984</v>
      </c>
      <c r="G1650" t="s">
        <v>591</v>
      </c>
      <c r="H1650" t="s">
        <v>3438</v>
      </c>
      <c r="L1650" t="s">
        <v>226</v>
      </c>
      <c r="M1650" t="s">
        <v>123</v>
      </c>
      <c r="R1650" t="s">
        <v>8985</v>
      </c>
      <c r="W1650" t="s">
        <v>8986</v>
      </c>
      <c r="X1650" t="s">
        <v>8609</v>
      </c>
      <c r="Y1650" t="s">
        <v>126</v>
      </c>
      <c r="Z1650" t="s">
        <v>114</v>
      </c>
      <c r="AA1650" t="s">
        <v>8610</v>
      </c>
      <c r="AB1650" t="s">
        <v>128</v>
      </c>
      <c r="AC1650" t="s">
        <v>117</v>
      </c>
      <c r="AD1650" t="s">
        <v>110</v>
      </c>
      <c r="AE1650" t="s">
        <v>118</v>
      </c>
      <c r="AF1650" t="s">
        <v>822</v>
      </c>
      <c r="AG1650" t="s">
        <v>119</v>
      </c>
    </row>
    <row r="1651" spans="1:33" x14ac:dyDescent="0.25">
      <c r="A1651">
        <v>1225131592</v>
      </c>
      <c r="B1651">
        <v>2091110</v>
      </c>
      <c r="C1651" t="s">
        <v>8987</v>
      </c>
      <c r="D1651" t="s">
        <v>8988</v>
      </c>
      <c r="E1651" t="s">
        <v>8989</v>
      </c>
      <c r="G1651" t="s">
        <v>8990</v>
      </c>
      <c r="H1651" t="s">
        <v>695</v>
      </c>
      <c r="L1651" t="s">
        <v>226</v>
      </c>
      <c r="M1651" t="s">
        <v>123</v>
      </c>
      <c r="R1651" t="s">
        <v>8991</v>
      </c>
      <c r="W1651" t="s">
        <v>8991</v>
      </c>
      <c r="X1651" t="s">
        <v>8992</v>
      </c>
      <c r="Y1651" t="s">
        <v>258</v>
      </c>
      <c r="Z1651" t="s">
        <v>114</v>
      </c>
      <c r="AA1651" t="s">
        <v>8993</v>
      </c>
      <c r="AB1651" t="s">
        <v>128</v>
      </c>
      <c r="AC1651" t="s">
        <v>117</v>
      </c>
      <c r="AD1651" t="s">
        <v>110</v>
      </c>
      <c r="AE1651" t="s">
        <v>118</v>
      </c>
      <c r="AF1651" t="s">
        <v>822</v>
      </c>
      <c r="AG1651" t="s">
        <v>119</v>
      </c>
    </row>
    <row r="1652" spans="1:33" x14ac:dyDescent="0.25">
      <c r="A1652">
        <v>1205268737</v>
      </c>
      <c r="B1652">
        <v>3743735</v>
      </c>
      <c r="C1652" t="s">
        <v>8994</v>
      </c>
      <c r="D1652" t="s">
        <v>8995</v>
      </c>
      <c r="E1652" t="s">
        <v>8996</v>
      </c>
      <c r="G1652" t="s">
        <v>352</v>
      </c>
      <c r="H1652" t="s">
        <v>353</v>
      </c>
      <c r="J1652" t="s">
        <v>3003</v>
      </c>
      <c r="L1652" t="s">
        <v>191</v>
      </c>
      <c r="M1652" t="s">
        <v>123</v>
      </c>
      <c r="R1652" t="s">
        <v>8994</v>
      </c>
      <c r="W1652" t="s">
        <v>8994</v>
      </c>
      <c r="X1652" t="s">
        <v>3009</v>
      </c>
      <c r="Y1652" t="s">
        <v>143</v>
      </c>
      <c r="Z1652" t="s">
        <v>114</v>
      </c>
      <c r="AA1652" t="s">
        <v>3010</v>
      </c>
      <c r="AB1652" t="s">
        <v>128</v>
      </c>
      <c r="AC1652" t="s">
        <v>117</v>
      </c>
      <c r="AD1652" t="s">
        <v>110</v>
      </c>
      <c r="AE1652" t="s">
        <v>118</v>
      </c>
      <c r="AG1652" t="s">
        <v>119</v>
      </c>
    </row>
    <row r="1653" spans="1:33" x14ac:dyDescent="0.25">
      <c r="A1653">
        <v>1205866670</v>
      </c>
      <c r="B1653">
        <v>1246015</v>
      </c>
      <c r="C1653" t="s">
        <v>8997</v>
      </c>
      <c r="D1653" t="s">
        <v>8998</v>
      </c>
      <c r="E1653" t="s">
        <v>8999</v>
      </c>
      <c r="G1653" t="s">
        <v>352</v>
      </c>
      <c r="H1653" t="s">
        <v>353</v>
      </c>
      <c r="J1653" t="s">
        <v>3003</v>
      </c>
      <c r="L1653" t="s">
        <v>267</v>
      </c>
      <c r="M1653" t="s">
        <v>110</v>
      </c>
      <c r="R1653" t="s">
        <v>8997</v>
      </c>
      <c r="W1653" t="s">
        <v>8999</v>
      </c>
      <c r="X1653" t="s">
        <v>9000</v>
      </c>
      <c r="Y1653" t="s">
        <v>258</v>
      </c>
      <c r="Z1653" t="s">
        <v>114</v>
      </c>
      <c r="AA1653" t="s">
        <v>9001</v>
      </c>
      <c r="AB1653" t="s">
        <v>128</v>
      </c>
      <c r="AC1653" t="s">
        <v>117</v>
      </c>
      <c r="AD1653" t="s">
        <v>110</v>
      </c>
      <c r="AE1653" t="s">
        <v>118</v>
      </c>
      <c r="AG1653" t="s">
        <v>119</v>
      </c>
    </row>
    <row r="1654" spans="1:33" x14ac:dyDescent="0.25">
      <c r="A1654">
        <v>1225368053</v>
      </c>
      <c r="B1654">
        <v>3415267</v>
      </c>
      <c r="C1654" t="s">
        <v>9002</v>
      </c>
      <c r="D1654" t="s">
        <v>9003</v>
      </c>
      <c r="E1654" t="s">
        <v>9002</v>
      </c>
      <c r="G1654" t="s">
        <v>352</v>
      </c>
      <c r="H1654" t="s">
        <v>353</v>
      </c>
      <c r="J1654" t="s">
        <v>3003</v>
      </c>
      <c r="L1654" t="s">
        <v>140</v>
      </c>
      <c r="M1654" t="s">
        <v>110</v>
      </c>
      <c r="R1654" t="s">
        <v>9002</v>
      </c>
      <c r="W1654" t="s">
        <v>9002</v>
      </c>
      <c r="X1654" t="s">
        <v>5736</v>
      </c>
      <c r="Y1654" t="s">
        <v>143</v>
      </c>
      <c r="Z1654" t="s">
        <v>114</v>
      </c>
      <c r="AA1654" t="s">
        <v>914</v>
      </c>
      <c r="AB1654" t="s">
        <v>128</v>
      </c>
      <c r="AC1654" t="s">
        <v>117</v>
      </c>
      <c r="AD1654" t="s">
        <v>110</v>
      </c>
      <c r="AE1654" t="s">
        <v>118</v>
      </c>
      <c r="AG1654" t="s">
        <v>119</v>
      </c>
    </row>
    <row r="1655" spans="1:33" x14ac:dyDescent="0.25">
      <c r="A1655">
        <v>1225479389</v>
      </c>
      <c r="B1655">
        <v>3883841</v>
      </c>
      <c r="C1655" t="s">
        <v>9004</v>
      </c>
      <c r="D1655" t="s">
        <v>9005</v>
      </c>
      <c r="E1655" t="s">
        <v>9006</v>
      </c>
      <c r="G1655" t="s">
        <v>352</v>
      </c>
      <c r="H1655" t="s">
        <v>353</v>
      </c>
      <c r="J1655" t="s">
        <v>3003</v>
      </c>
      <c r="L1655" t="s">
        <v>234</v>
      </c>
      <c r="M1655" t="s">
        <v>110</v>
      </c>
      <c r="R1655" t="s">
        <v>9004</v>
      </c>
      <c r="W1655" t="s">
        <v>9006</v>
      </c>
      <c r="X1655" t="s">
        <v>3009</v>
      </c>
      <c r="Y1655" t="s">
        <v>143</v>
      </c>
      <c r="Z1655" t="s">
        <v>114</v>
      </c>
      <c r="AA1655" t="s">
        <v>3010</v>
      </c>
      <c r="AB1655" t="s">
        <v>128</v>
      </c>
      <c r="AC1655" t="s">
        <v>117</v>
      </c>
      <c r="AD1655" t="s">
        <v>110</v>
      </c>
      <c r="AE1655" t="s">
        <v>118</v>
      </c>
      <c r="AG1655" t="s">
        <v>119</v>
      </c>
    </row>
    <row r="1656" spans="1:33" x14ac:dyDescent="0.25">
      <c r="A1656">
        <v>1275949067</v>
      </c>
      <c r="B1656">
        <v>3913279</v>
      </c>
      <c r="C1656" t="s">
        <v>9007</v>
      </c>
      <c r="D1656" t="s">
        <v>9008</v>
      </c>
      <c r="E1656" t="s">
        <v>9009</v>
      </c>
      <c r="G1656" t="s">
        <v>352</v>
      </c>
      <c r="H1656" t="s">
        <v>353</v>
      </c>
      <c r="J1656" t="s">
        <v>3003</v>
      </c>
      <c r="L1656" t="s">
        <v>191</v>
      </c>
      <c r="M1656" t="s">
        <v>110</v>
      </c>
      <c r="R1656" t="s">
        <v>9007</v>
      </c>
      <c r="W1656" t="s">
        <v>9009</v>
      </c>
      <c r="X1656" t="s">
        <v>9010</v>
      </c>
      <c r="Y1656" t="s">
        <v>143</v>
      </c>
      <c r="Z1656" t="s">
        <v>114</v>
      </c>
      <c r="AA1656" t="s">
        <v>3010</v>
      </c>
      <c r="AB1656" t="s">
        <v>128</v>
      </c>
      <c r="AC1656" t="s">
        <v>117</v>
      </c>
      <c r="AD1656" t="s">
        <v>110</v>
      </c>
      <c r="AE1656" t="s">
        <v>118</v>
      </c>
      <c r="AG1656" t="s">
        <v>119</v>
      </c>
    </row>
    <row r="1657" spans="1:33" x14ac:dyDescent="0.25">
      <c r="A1657">
        <v>1518087832</v>
      </c>
      <c r="B1657">
        <v>2406568</v>
      </c>
      <c r="C1657" t="s">
        <v>9011</v>
      </c>
      <c r="D1657" t="s">
        <v>9012</v>
      </c>
      <c r="E1657" t="s">
        <v>9013</v>
      </c>
      <c r="H1657" t="s">
        <v>1454</v>
      </c>
      <c r="J1657" t="s">
        <v>9014</v>
      </c>
      <c r="L1657" t="s">
        <v>140</v>
      </c>
      <c r="M1657" t="s">
        <v>110</v>
      </c>
      <c r="R1657" t="s">
        <v>9015</v>
      </c>
      <c r="W1657" t="s">
        <v>9016</v>
      </c>
      <c r="X1657" t="s">
        <v>1771</v>
      </c>
      <c r="Y1657" t="s">
        <v>1505</v>
      </c>
      <c r="Z1657" t="s">
        <v>114</v>
      </c>
      <c r="AA1657" t="s">
        <v>1506</v>
      </c>
      <c r="AB1657" t="s">
        <v>128</v>
      </c>
      <c r="AC1657" t="s">
        <v>117</v>
      </c>
      <c r="AD1657" t="s">
        <v>110</v>
      </c>
      <c r="AE1657" t="s">
        <v>118</v>
      </c>
      <c r="AG1657" t="s">
        <v>119</v>
      </c>
    </row>
    <row r="1658" spans="1:33" x14ac:dyDescent="0.25">
      <c r="A1658">
        <v>1528009461</v>
      </c>
      <c r="B1658">
        <v>335713</v>
      </c>
      <c r="C1658" t="s">
        <v>9017</v>
      </c>
      <c r="D1658" t="s">
        <v>9018</v>
      </c>
      <c r="E1658" t="s">
        <v>9019</v>
      </c>
      <c r="G1658" t="s">
        <v>9020</v>
      </c>
      <c r="H1658" t="s">
        <v>1188</v>
      </c>
      <c r="I1658">
        <v>2107</v>
      </c>
      <c r="J1658" t="s">
        <v>9021</v>
      </c>
      <c r="L1658" t="s">
        <v>226</v>
      </c>
      <c r="M1658" t="s">
        <v>123</v>
      </c>
      <c r="R1658" t="s">
        <v>9022</v>
      </c>
      <c r="W1658" t="s">
        <v>9019</v>
      </c>
      <c r="X1658" t="s">
        <v>5560</v>
      </c>
      <c r="Y1658" t="s">
        <v>5561</v>
      </c>
      <c r="Z1658" t="s">
        <v>114</v>
      </c>
      <c r="AA1658" t="s">
        <v>5562</v>
      </c>
      <c r="AB1658" t="s">
        <v>128</v>
      </c>
      <c r="AC1658" t="s">
        <v>117</v>
      </c>
      <c r="AD1658" t="s">
        <v>110</v>
      </c>
      <c r="AE1658" t="s">
        <v>118</v>
      </c>
      <c r="AG1658" t="s">
        <v>119</v>
      </c>
    </row>
    <row r="1659" spans="1:33" x14ac:dyDescent="0.25">
      <c r="A1659">
        <v>1528066339</v>
      </c>
      <c r="B1659">
        <v>2226488</v>
      </c>
      <c r="C1659" t="s">
        <v>9023</v>
      </c>
      <c r="D1659" t="s">
        <v>9024</v>
      </c>
      <c r="E1659" t="s">
        <v>9025</v>
      </c>
      <c r="G1659" t="s">
        <v>9026</v>
      </c>
      <c r="H1659" t="s">
        <v>1188</v>
      </c>
      <c r="I1659">
        <v>1234</v>
      </c>
      <c r="J1659" t="s">
        <v>9027</v>
      </c>
      <c r="L1659" t="s">
        <v>140</v>
      </c>
      <c r="M1659" t="s">
        <v>123</v>
      </c>
      <c r="R1659" t="s">
        <v>9028</v>
      </c>
      <c r="W1659" t="s">
        <v>9025</v>
      </c>
      <c r="X1659" t="s">
        <v>9029</v>
      </c>
      <c r="Y1659" t="s">
        <v>374</v>
      </c>
      <c r="Z1659" t="s">
        <v>114</v>
      </c>
      <c r="AA1659" t="s">
        <v>9030</v>
      </c>
      <c r="AB1659" t="s">
        <v>919</v>
      </c>
      <c r="AC1659" t="s">
        <v>117</v>
      </c>
      <c r="AD1659" t="s">
        <v>110</v>
      </c>
      <c r="AE1659" t="s">
        <v>118</v>
      </c>
      <c r="AG1659" t="s">
        <v>119</v>
      </c>
    </row>
    <row r="1660" spans="1:33" x14ac:dyDescent="0.25">
      <c r="A1660">
        <v>1528103397</v>
      </c>
      <c r="B1660">
        <v>754889</v>
      </c>
      <c r="C1660" t="s">
        <v>9031</v>
      </c>
      <c r="D1660" t="s">
        <v>9032</v>
      </c>
      <c r="E1660" t="s">
        <v>9033</v>
      </c>
      <c r="H1660" t="s">
        <v>1454</v>
      </c>
      <c r="J1660" t="s">
        <v>9034</v>
      </c>
      <c r="L1660" t="s">
        <v>122</v>
      </c>
      <c r="M1660" t="s">
        <v>110</v>
      </c>
      <c r="R1660" t="s">
        <v>9035</v>
      </c>
      <c r="W1660" t="s">
        <v>9033</v>
      </c>
      <c r="X1660" t="s">
        <v>9036</v>
      </c>
      <c r="Y1660" t="s">
        <v>143</v>
      </c>
      <c r="Z1660" t="s">
        <v>114</v>
      </c>
      <c r="AA1660" t="s">
        <v>9037</v>
      </c>
      <c r="AB1660" t="s">
        <v>128</v>
      </c>
      <c r="AC1660" t="s">
        <v>117</v>
      </c>
      <c r="AD1660" t="s">
        <v>110</v>
      </c>
      <c r="AE1660" t="s">
        <v>118</v>
      </c>
      <c r="AG1660" t="s">
        <v>119</v>
      </c>
    </row>
    <row r="1661" spans="1:33" x14ac:dyDescent="0.25">
      <c r="A1661">
        <v>1538167648</v>
      </c>
      <c r="B1661">
        <v>1170630</v>
      </c>
      <c r="C1661" t="s">
        <v>9038</v>
      </c>
      <c r="D1661" t="s">
        <v>9039</v>
      </c>
      <c r="E1661" t="s">
        <v>9040</v>
      </c>
      <c r="G1661" t="s">
        <v>9041</v>
      </c>
      <c r="H1661" t="s">
        <v>1188</v>
      </c>
      <c r="I1661">
        <v>1400</v>
      </c>
      <c r="J1661" t="s">
        <v>9042</v>
      </c>
      <c r="L1661" t="s">
        <v>122</v>
      </c>
      <c r="M1661" t="s">
        <v>110</v>
      </c>
      <c r="R1661" t="s">
        <v>9043</v>
      </c>
      <c r="W1661" t="s">
        <v>9044</v>
      </c>
      <c r="X1661" t="s">
        <v>1757</v>
      </c>
      <c r="Y1661" t="s">
        <v>1758</v>
      </c>
      <c r="Z1661" t="s">
        <v>114</v>
      </c>
      <c r="AA1661" t="s">
        <v>1759</v>
      </c>
      <c r="AB1661" t="s">
        <v>128</v>
      </c>
      <c r="AC1661" t="s">
        <v>117</v>
      </c>
      <c r="AD1661" t="s">
        <v>110</v>
      </c>
      <c r="AE1661" t="s">
        <v>118</v>
      </c>
      <c r="AG1661" t="s">
        <v>119</v>
      </c>
    </row>
    <row r="1662" spans="1:33" x14ac:dyDescent="0.25">
      <c r="A1662">
        <v>1538394127</v>
      </c>
      <c r="B1662">
        <v>3173044</v>
      </c>
      <c r="C1662" t="s">
        <v>9045</v>
      </c>
      <c r="D1662" t="s">
        <v>9046</v>
      </c>
      <c r="E1662" t="s">
        <v>9047</v>
      </c>
      <c r="H1662" t="s">
        <v>1454</v>
      </c>
      <c r="J1662" t="s">
        <v>9048</v>
      </c>
      <c r="L1662" t="s">
        <v>140</v>
      </c>
      <c r="M1662" t="s">
        <v>110</v>
      </c>
      <c r="R1662" t="s">
        <v>9049</v>
      </c>
      <c r="W1662" t="s">
        <v>9047</v>
      </c>
      <c r="X1662" t="s">
        <v>383</v>
      </c>
      <c r="Y1662" t="s">
        <v>384</v>
      </c>
      <c r="Z1662" t="s">
        <v>114</v>
      </c>
      <c r="AA1662" t="s">
        <v>385</v>
      </c>
      <c r="AB1662" t="s">
        <v>128</v>
      </c>
      <c r="AC1662" t="s">
        <v>117</v>
      </c>
      <c r="AD1662" t="s">
        <v>110</v>
      </c>
      <c r="AE1662" t="s">
        <v>118</v>
      </c>
      <c r="AG1662" t="s">
        <v>119</v>
      </c>
    </row>
    <row r="1663" spans="1:33" x14ac:dyDescent="0.25">
      <c r="A1663">
        <v>1548301534</v>
      </c>
      <c r="B1663">
        <v>2900347</v>
      </c>
      <c r="C1663" t="s">
        <v>9050</v>
      </c>
      <c r="D1663" t="s">
        <v>9051</v>
      </c>
      <c r="E1663" t="s">
        <v>9052</v>
      </c>
      <c r="H1663" t="s">
        <v>1454</v>
      </c>
      <c r="J1663" t="s">
        <v>9053</v>
      </c>
      <c r="L1663" t="s">
        <v>140</v>
      </c>
      <c r="M1663" t="s">
        <v>110</v>
      </c>
      <c r="R1663" t="s">
        <v>9054</v>
      </c>
      <c r="W1663" t="s">
        <v>9052</v>
      </c>
      <c r="X1663" t="s">
        <v>9055</v>
      </c>
      <c r="Y1663" t="s">
        <v>258</v>
      </c>
      <c r="Z1663" t="s">
        <v>114</v>
      </c>
      <c r="AA1663" t="s">
        <v>2964</v>
      </c>
      <c r="AB1663" t="s">
        <v>128</v>
      </c>
      <c r="AC1663" t="s">
        <v>117</v>
      </c>
      <c r="AD1663" t="s">
        <v>110</v>
      </c>
      <c r="AE1663" t="s">
        <v>118</v>
      </c>
      <c r="AG1663" t="s">
        <v>119</v>
      </c>
    </row>
    <row r="1664" spans="1:33" x14ac:dyDescent="0.25">
      <c r="A1664">
        <v>1457405995</v>
      </c>
      <c r="B1664">
        <v>363093</v>
      </c>
      <c r="C1664" t="s">
        <v>9056</v>
      </c>
      <c r="D1664" t="s">
        <v>9057</v>
      </c>
      <c r="E1664" t="s">
        <v>9058</v>
      </c>
      <c r="G1664" t="s">
        <v>9059</v>
      </c>
      <c r="H1664" t="s">
        <v>9060</v>
      </c>
      <c r="J1664" t="s">
        <v>9061</v>
      </c>
      <c r="L1664" t="s">
        <v>226</v>
      </c>
      <c r="M1664" t="s">
        <v>123</v>
      </c>
      <c r="R1664" t="s">
        <v>9062</v>
      </c>
      <c r="W1664" t="s">
        <v>9058</v>
      </c>
      <c r="X1664" t="s">
        <v>9063</v>
      </c>
      <c r="Y1664" t="s">
        <v>9064</v>
      </c>
      <c r="Z1664" t="s">
        <v>114</v>
      </c>
      <c r="AA1664" t="s">
        <v>9065</v>
      </c>
      <c r="AB1664" t="s">
        <v>128</v>
      </c>
      <c r="AC1664" t="s">
        <v>117</v>
      </c>
      <c r="AD1664" t="s">
        <v>110</v>
      </c>
      <c r="AE1664" t="s">
        <v>118</v>
      </c>
      <c r="AF1664" t="s">
        <v>368</v>
      </c>
      <c r="AG1664" t="s">
        <v>119</v>
      </c>
    </row>
    <row r="1665" spans="1:33" x14ac:dyDescent="0.25">
      <c r="A1665">
        <v>1780693572</v>
      </c>
      <c r="B1665">
        <v>2610960</v>
      </c>
      <c r="C1665" t="s">
        <v>9066</v>
      </c>
      <c r="D1665" t="s">
        <v>9067</v>
      </c>
      <c r="E1665" t="s">
        <v>9068</v>
      </c>
      <c r="G1665" t="s">
        <v>9069</v>
      </c>
      <c r="H1665" t="s">
        <v>9070</v>
      </c>
      <c r="J1665" t="s">
        <v>9071</v>
      </c>
      <c r="L1665" t="s">
        <v>226</v>
      </c>
      <c r="M1665" t="s">
        <v>110</v>
      </c>
      <c r="R1665" t="s">
        <v>9072</v>
      </c>
      <c r="W1665" t="s">
        <v>9068</v>
      </c>
      <c r="X1665" t="s">
        <v>4778</v>
      </c>
      <c r="Y1665" t="s">
        <v>126</v>
      </c>
      <c r="Z1665" t="s">
        <v>114</v>
      </c>
      <c r="AA1665" t="s">
        <v>4779</v>
      </c>
      <c r="AB1665" t="s">
        <v>128</v>
      </c>
      <c r="AC1665" t="s">
        <v>117</v>
      </c>
      <c r="AD1665" t="s">
        <v>110</v>
      </c>
      <c r="AE1665" t="s">
        <v>118</v>
      </c>
      <c r="AF1665" t="s">
        <v>368</v>
      </c>
      <c r="AG1665" t="s">
        <v>119</v>
      </c>
    </row>
    <row r="1666" spans="1:33" x14ac:dyDescent="0.25">
      <c r="A1666">
        <v>1184733149</v>
      </c>
      <c r="B1666">
        <v>826600</v>
      </c>
      <c r="C1666" t="s">
        <v>9073</v>
      </c>
      <c r="D1666" t="s">
        <v>9074</v>
      </c>
      <c r="E1666" t="s">
        <v>9075</v>
      </c>
      <c r="G1666" t="s">
        <v>9076</v>
      </c>
      <c r="H1666" t="s">
        <v>2092</v>
      </c>
      <c r="J1666" t="s">
        <v>9077</v>
      </c>
      <c r="L1666" t="s">
        <v>226</v>
      </c>
      <c r="M1666" t="s">
        <v>123</v>
      </c>
      <c r="R1666" t="s">
        <v>9078</v>
      </c>
      <c r="W1666" t="s">
        <v>9075</v>
      </c>
      <c r="X1666" t="s">
        <v>9079</v>
      </c>
      <c r="Y1666" t="s">
        <v>365</v>
      </c>
      <c r="Z1666" t="s">
        <v>114</v>
      </c>
      <c r="AA1666" t="s">
        <v>9080</v>
      </c>
      <c r="AB1666" t="s">
        <v>128</v>
      </c>
      <c r="AC1666" t="s">
        <v>117</v>
      </c>
      <c r="AD1666" t="s">
        <v>110</v>
      </c>
      <c r="AE1666" t="s">
        <v>118</v>
      </c>
      <c r="AF1666" t="s">
        <v>368</v>
      </c>
      <c r="AG1666" t="s">
        <v>119</v>
      </c>
    </row>
    <row r="1667" spans="1:33" x14ac:dyDescent="0.25">
      <c r="A1667">
        <v>1194804294</v>
      </c>
      <c r="B1667">
        <v>1863529</v>
      </c>
      <c r="C1667" t="s">
        <v>9081</v>
      </c>
      <c r="D1667" t="s">
        <v>9082</v>
      </c>
      <c r="E1667" t="s">
        <v>9083</v>
      </c>
      <c r="G1667" t="s">
        <v>9084</v>
      </c>
      <c r="H1667" t="s">
        <v>9085</v>
      </c>
      <c r="J1667" t="s">
        <v>9086</v>
      </c>
      <c r="L1667" t="s">
        <v>226</v>
      </c>
      <c r="M1667" t="s">
        <v>110</v>
      </c>
      <c r="R1667" t="s">
        <v>9087</v>
      </c>
      <c r="W1667" t="s">
        <v>9083</v>
      </c>
      <c r="X1667" t="s">
        <v>9088</v>
      </c>
      <c r="Y1667" t="s">
        <v>143</v>
      </c>
      <c r="Z1667" t="s">
        <v>114</v>
      </c>
      <c r="AA1667" t="s">
        <v>9089</v>
      </c>
      <c r="AB1667" t="s">
        <v>128</v>
      </c>
      <c r="AC1667" t="s">
        <v>117</v>
      </c>
      <c r="AD1667" t="s">
        <v>110</v>
      </c>
      <c r="AE1667" t="s">
        <v>118</v>
      </c>
      <c r="AF1667" t="s">
        <v>368</v>
      </c>
      <c r="AG1667" t="s">
        <v>119</v>
      </c>
    </row>
    <row r="1668" spans="1:33" x14ac:dyDescent="0.25">
      <c r="A1668">
        <v>1801974241</v>
      </c>
      <c r="B1668">
        <v>194078</v>
      </c>
      <c r="C1668" t="s">
        <v>9090</v>
      </c>
      <c r="D1668" t="s">
        <v>9091</v>
      </c>
      <c r="E1668" t="s">
        <v>9092</v>
      </c>
      <c r="G1668" t="s">
        <v>9093</v>
      </c>
      <c r="H1668" t="s">
        <v>9094</v>
      </c>
      <c r="L1668" t="s">
        <v>122</v>
      </c>
      <c r="M1668" t="s">
        <v>110</v>
      </c>
      <c r="R1668" t="s">
        <v>9095</v>
      </c>
      <c r="W1668" t="s">
        <v>9096</v>
      </c>
      <c r="X1668" t="s">
        <v>9097</v>
      </c>
      <c r="Y1668" t="s">
        <v>258</v>
      </c>
      <c r="Z1668" t="s">
        <v>114</v>
      </c>
      <c r="AA1668" t="s">
        <v>9098</v>
      </c>
      <c r="AB1668" t="s">
        <v>128</v>
      </c>
      <c r="AC1668" t="s">
        <v>117</v>
      </c>
      <c r="AD1668" t="s">
        <v>110</v>
      </c>
      <c r="AE1668" t="s">
        <v>118</v>
      </c>
      <c r="AF1668" t="s">
        <v>368</v>
      </c>
      <c r="AG1668" t="s">
        <v>119</v>
      </c>
    </row>
    <row r="1669" spans="1:33" x14ac:dyDescent="0.25">
      <c r="A1669">
        <v>1457509762</v>
      </c>
      <c r="B1669">
        <v>3133864</v>
      </c>
      <c r="C1669" t="s">
        <v>9099</v>
      </c>
      <c r="D1669" t="s">
        <v>9100</v>
      </c>
      <c r="E1669" t="s">
        <v>9101</v>
      </c>
      <c r="G1669" t="s">
        <v>9102</v>
      </c>
      <c r="H1669" t="s">
        <v>9103</v>
      </c>
      <c r="J1669" t="s">
        <v>9104</v>
      </c>
      <c r="L1669" t="s">
        <v>226</v>
      </c>
      <c r="M1669" t="s">
        <v>123</v>
      </c>
      <c r="R1669" t="s">
        <v>9105</v>
      </c>
      <c r="W1669" t="s">
        <v>9101</v>
      </c>
      <c r="X1669" t="s">
        <v>9106</v>
      </c>
      <c r="Y1669" t="s">
        <v>258</v>
      </c>
      <c r="Z1669" t="s">
        <v>114</v>
      </c>
      <c r="AA1669" t="s">
        <v>9107</v>
      </c>
      <c r="AB1669" t="s">
        <v>128</v>
      </c>
      <c r="AC1669" t="s">
        <v>117</v>
      </c>
      <c r="AD1669" t="s">
        <v>110</v>
      </c>
      <c r="AE1669" t="s">
        <v>118</v>
      </c>
      <c r="AF1669" t="s">
        <v>368</v>
      </c>
      <c r="AG1669" t="s">
        <v>119</v>
      </c>
    </row>
    <row r="1670" spans="1:33" x14ac:dyDescent="0.25">
      <c r="A1670">
        <v>1932137106</v>
      </c>
      <c r="B1670">
        <v>2768849</v>
      </c>
      <c r="C1670" t="s">
        <v>9108</v>
      </c>
      <c r="D1670" t="s">
        <v>9109</v>
      </c>
      <c r="E1670" t="s">
        <v>9110</v>
      </c>
      <c r="G1670" t="s">
        <v>9111</v>
      </c>
      <c r="H1670" t="s">
        <v>2193</v>
      </c>
      <c r="J1670" t="s">
        <v>9112</v>
      </c>
      <c r="L1670" t="s">
        <v>122</v>
      </c>
      <c r="M1670" t="s">
        <v>110</v>
      </c>
      <c r="R1670" t="s">
        <v>9113</v>
      </c>
      <c r="W1670" t="s">
        <v>9114</v>
      </c>
      <c r="X1670" t="s">
        <v>9115</v>
      </c>
      <c r="Y1670" t="s">
        <v>258</v>
      </c>
      <c r="Z1670" t="s">
        <v>114</v>
      </c>
      <c r="AA1670" t="s">
        <v>9116</v>
      </c>
      <c r="AB1670" t="s">
        <v>128</v>
      </c>
      <c r="AC1670" t="s">
        <v>117</v>
      </c>
      <c r="AD1670" t="s">
        <v>110</v>
      </c>
      <c r="AE1670" t="s">
        <v>118</v>
      </c>
      <c r="AF1670" t="s">
        <v>368</v>
      </c>
      <c r="AG1670" t="s">
        <v>119</v>
      </c>
    </row>
    <row r="1671" spans="1:33" x14ac:dyDescent="0.25">
      <c r="A1671">
        <v>1225002876</v>
      </c>
      <c r="B1671">
        <v>1043489</v>
      </c>
      <c r="C1671" t="s">
        <v>9117</v>
      </c>
      <c r="D1671" t="s">
        <v>9118</v>
      </c>
      <c r="E1671" t="s">
        <v>9119</v>
      </c>
      <c r="G1671" t="s">
        <v>9120</v>
      </c>
      <c r="H1671" t="s">
        <v>1188</v>
      </c>
      <c r="I1671">
        <v>1142</v>
      </c>
      <c r="J1671" t="s">
        <v>9121</v>
      </c>
      <c r="L1671" t="s">
        <v>122</v>
      </c>
      <c r="M1671" t="s">
        <v>123</v>
      </c>
      <c r="R1671" t="s">
        <v>9122</v>
      </c>
      <c r="W1671" t="s">
        <v>9119</v>
      </c>
      <c r="X1671" t="s">
        <v>5010</v>
      </c>
      <c r="Y1671" t="s">
        <v>126</v>
      </c>
      <c r="Z1671" t="s">
        <v>114</v>
      </c>
      <c r="AA1671" t="s">
        <v>181</v>
      </c>
      <c r="AB1671" t="s">
        <v>128</v>
      </c>
      <c r="AC1671" t="s">
        <v>117</v>
      </c>
      <c r="AD1671" t="s">
        <v>110</v>
      </c>
      <c r="AE1671" t="s">
        <v>118</v>
      </c>
      <c r="AG1671" t="s">
        <v>119</v>
      </c>
    </row>
    <row r="1672" spans="1:33" x14ac:dyDescent="0.25">
      <c r="A1672">
        <v>1407012677</v>
      </c>
      <c r="B1672">
        <v>3187895</v>
      </c>
      <c r="C1672" t="s">
        <v>9123</v>
      </c>
      <c r="D1672" t="s">
        <v>9124</v>
      </c>
      <c r="E1672" t="s">
        <v>9123</v>
      </c>
      <c r="G1672" t="s">
        <v>591</v>
      </c>
      <c r="H1672" t="s">
        <v>592</v>
      </c>
      <c r="L1672" t="s">
        <v>226</v>
      </c>
      <c r="M1672" t="s">
        <v>123</v>
      </c>
      <c r="R1672" t="s">
        <v>9123</v>
      </c>
      <c r="W1672" t="s">
        <v>9123</v>
      </c>
      <c r="X1672" t="s">
        <v>9125</v>
      </c>
      <c r="Y1672" t="s">
        <v>9126</v>
      </c>
      <c r="Z1672" t="s">
        <v>114</v>
      </c>
      <c r="AA1672" t="s">
        <v>9127</v>
      </c>
      <c r="AB1672" t="s">
        <v>128</v>
      </c>
      <c r="AC1672" t="s">
        <v>117</v>
      </c>
      <c r="AD1672" t="s">
        <v>110</v>
      </c>
      <c r="AE1672" t="s">
        <v>118</v>
      </c>
      <c r="AF1672" t="s">
        <v>822</v>
      </c>
      <c r="AG1672" t="s">
        <v>119</v>
      </c>
    </row>
    <row r="1673" spans="1:33" x14ac:dyDescent="0.25">
      <c r="A1673">
        <v>1629048434</v>
      </c>
      <c r="B1673">
        <v>1128156</v>
      </c>
      <c r="C1673" t="s">
        <v>9128</v>
      </c>
      <c r="D1673" t="s">
        <v>9129</v>
      </c>
      <c r="E1673" t="s">
        <v>9130</v>
      </c>
      <c r="G1673" t="s">
        <v>591</v>
      </c>
      <c r="H1673" t="s">
        <v>4083</v>
      </c>
      <c r="J1673" t="s">
        <v>9131</v>
      </c>
      <c r="L1673" t="s">
        <v>226</v>
      </c>
      <c r="M1673" t="s">
        <v>123</v>
      </c>
      <c r="R1673" t="s">
        <v>9132</v>
      </c>
      <c r="W1673" t="s">
        <v>9130</v>
      </c>
      <c r="X1673" t="s">
        <v>698</v>
      </c>
      <c r="Y1673" t="s">
        <v>374</v>
      </c>
      <c r="Z1673" t="s">
        <v>114</v>
      </c>
      <c r="AA1673" t="s">
        <v>699</v>
      </c>
      <c r="AB1673" t="s">
        <v>128</v>
      </c>
      <c r="AC1673" t="s">
        <v>117</v>
      </c>
      <c r="AD1673" t="s">
        <v>110</v>
      </c>
      <c r="AE1673" t="s">
        <v>118</v>
      </c>
      <c r="AF1673" t="s">
        <v>822</v>
      </c>
      <c r="AG1673" t="s">
        <v>119</v>
      </c>
    </row>
    <row r="1674" spans="1:33" x14ac:dyDescent="0.25">
      <c r="A1674">
        <v>1144220047</v>
      </c>
      <c r="B1674">
        <v>757171</v>
      </c>
      <c r="C1674" t="s">
        <v>9133</v>
      </c>
      <c r="D1674" t="s">
        <v>9134</v>
      </c>
      <c r="E1674" t="s">
        <v>9135</v>
      </c>
      <c r="G1674" t="s">
        <v>591</v>
      </c>
      <c r="H1674" t="s">
        <v>592</v>
      </c>
      <c r="L1674" t="s">
        <v>226</v>
      </c>
      <c r="M1674" t="s">
        <v>123</v>
      </c>
      <c r="R1674" t="s">
        <v>9133</v>
      </c>
      <c r="W1674" t="s">
        <v>9135</v>
      </c>
      <c r="X1674" t="s">
        <v>9136</v>
      </c>
      <c r="Y1674" t="s">
        <v>1404</v>
      </c>
      <c r="Z1674" t="s">
        <v>114</v>
      </c>
      <c r="AA1674" t="s">
        <v>9137</v>
      </c>
      <c r="AB1674" t="s">
        <v>128</v>
      </c>
      <c r="AC1674" t="s">
        <v>117</v>
      </c>
      <c r="AD1674" t="s">
        <v>110</v>
      </c>
      <c r="AE1674" t="s">
        <v>118</v>
      </c>
      <c r="AF1674" t="s">
        <v>822</v>
      </c>
      <c r="AG1674" t="s">
        <v>119</v>
      </c>
    </row>
    <row r="1675" spans="1:33" x14ac:dyDescent="0.25">
      <c r="A1675">
        <v>1356390488</v>
      </c>
      <c r="B1675">
        <v>2802091</v>
      </c>
      <c r="C1675" t="s">
        <v>9138</v>
      </c>
      <c r="D1675" t="s">
        <v>9139</v>
      </c>
      <c r="E1675" t="s">
        <v>9140</v>
      </c>
      <c r="G1675" t="s">
        <v>9141</v>
      </c>
      <c r="H1675" t="s">
        <v>9142</v>
      </c>
      <c r="J1675" t="s">
        <v>9143</v>
      </c>
      <c r="L1675" t="s">
        <v>122</v>
      </c>
      <c r="M1675" t="s">
        <v>110</v>
      </c>
      <c r="R1675" t="s">
        <v>9144</v>
      </c>
      <c r="W1675" t="s">
        <v>9140</v>
      </c>
      <c r="X1675" t="s">
        <v>193</v>
      </c>
      <c r="Y1675" t="s">
        <v>135</v>
      </c>
      <c r="Z1675" t="s">
        <v>114</v>
      </c>
      <c r="AA1675">
        <v>11418</v>
      </c>
      <c r="AB1675" t="s">
        <v>128</v>
      </c>
      <c r="AC1675" t="s">
        <v>117</v>
      </c>
      <c r="AD1675" t="s">
        <v>110</v>
      </c>
      <c r="AE1675" t="s">
        <v>118</v>
      </c>
      <c r="AG1675" t="s">
        <v>119</v>
      </c>
    </row>
    <row r="1676" spans="1:33" x14ac:dyDescent="0.25">
      <c r="A1676">
        <v>1487711644</v>
      </c>
      <c r="B1676">
        <v>2707688</v>
      </c>
      <c r="C1676" t="s">
        <v>9145</v>
      </c>
      <c r="D1676" t="s">
        <v>9146</v>
      </c>
      <c r="E1676" t="s">
        <v>9147</v>
      </c>
      <c r="G1676" t="s">
        <v>591</v>
      </c>
      <c r="H1676" t="s">
        <v>3438</v>
      </c>
      <c r="L1676" t="s">
        <v>226</v>
      </c>
      <c r="M1676" t="s">
        <v>123</v>
      </c>
      <c r="R1676" t="s">
        <v>9145</v>
      </c>
      <c r="W1676" t="s">
        <v>9147</v>
      </c>
      <c r="X1676" t="s">
        <v>1294</v>
      </c>
      <c r="Y1676" t="s">
        <v>532</v>
      </c>
      <c r="Z1676" t="s">
        <v>114</v>
      </c>
      <c r="AA1676" t="s">
        <v>1295</v>
      </c>
      <c r="AB1676" t="s">
        <v>128</v>
      </c>
      <c r="AC1676" t="s">
        <v>117</v>
      </c>
      <c r="AD1676" t="s">
        <v>110</v>
      </c>
      <c r="AE1676" t="s">
        <v>118</v>
      </c>
      <c r="AF1676" t="s">
        <v>822</v>
      </c>
      <c r="AG1676" t="s">
        <v>119</v>
      </c>
    </row>
    <row r="1677" spans="1:33" x14ac:dyDescent="0.25">
      <c r="A1677">
        <v>1689613564</v>
      </c>
      <c r="B1677">
        <v>2797726</v>
      </c>
      <c r="C1677" t="s">
        <v>9148</v>
      </c>
      <c r="D1677" t="s">
        <v>9149</v>
      </c>
      <c r="E1677" t="s">
        <v>9150</v>
      </c>
      <c r="G1677" t="s">
        <v>9151</v>
      </c>
      <c r="H1677" t="s">
        <v>9152</v>
      </c>
      <c r="J1677" t="s">
        <v>9153</v>
      </c>
      <c r="L1677" t="s">
        <v>226</v>
      </c>
      <c r="M1677" t="s">
        <v>123</v>
      </c>
      <c r="R1677" t="s">
        <v>9154</v>
      </c>
      <c r="W1677" t="s">
        <v>9150</v>
      </c>
      <c r="X1677" t="s">
        <v>8762</v>
      </c>
      <c r="Y1677" t="s">
        <v>143</v>
      </c>
      <c r="Z1677" t="s">
        <v>114</v>
      </c>
      <c r="AA1677" t="s">
        <v>8763</v>
      </c>
      <c r="AB1677" t="s">
        <v>128</v>
      </c>
      <c r="AC1677" t="s">
        <v>117</v>
      </c>
      <c r="AD1677" t="s">
        <v>110</v>
      </c>
      <c r="AE1677" t="s">
        <v>118</v>
      </c>
      <c r="AF1677" t="s">
        <v>368</v>
      </c>
      <c r="AG1677" t="s">
        <v>119</v>
      </c>
    </row>
    <row r="1678" spans="1:33" x14ac:dyDescent="0.25">
      <c r="A1678">
        <v>1376510305</v>
      </c>
      <c r="B1678">
        <v>2173577</v>
      </c>
      <c r="C1678" t="s">
        <v>9155</v>
      </c>
      <c r="D1678" t="s">
        <v>9156</v>
      </c>
      <c r="E1678" t="s">
        <v>9157</v>
      </c>
      <c r="G1678" t="s">
        <v>9158</v>
      </c>
      <c r="H1678" t="s">
        <v>9159</v>
      </c>
      <c r="J1678" t="s">
        <v>9160</v>
      </c>
      <c r="L1678" t="s">
        <v>226</v>
      </c>
      <c r="M1678" t="s">
        <v>110</v>
      </c>
      <c r="R1678" t="s">
        <v>9161</v>
      </c>
      <c r="W1678" t="s">
        <v>9157</v>
      </c>
      <c r="X1678" t="s">
        <v>1396</v>
      </c>
      <c r="Y1678" t="s">
        <v>143</v>
      </c>
      <c r="Z1678" t="s">
        <v>114</v>
      </c>
      <c r="AA1678" t="s">
        <v>9162</v>
      </c>
      <c r="AB1678" t="s">
        <v>128</v>
      </c>
      <c r="AC1678" t="s">
        <v>117</v>
      </c>
      <c r="AD1678" t="s">
        <v>110</v>
      </c>
      <c r="AE1678" t="s">
        <v>118</v>
      </c>
      <c r="AF1678" t="s">
        <v>822</v>
      </c>
      <c r="AG1678" t="s">
        <v>119</v>
      </c>
    </row>
    <row r="1679" spans="1:33" x14ac:dyDescent="0.25">
      <c r="A1679">
        <v>1063593531</v>
      </c>
      <c r="B1679">
        <v>715320</v>
      </c>
      <c r="C1679" t="s">
        <v>9163</v>
      </c>
      <c r="D1679" t="s">
        <v>9164</v>
      </c>
      <c r="E1679" t="s">
        <v>9165</v>
      </c>
      <c r="G1679" t="s">
        <v>9166</v>
      </c>
      <c r="H1679" t="s">
        <v>9167</v>
      </c>
      <c r="J1679" t="s">
        <v>9168</v>
      </c>
      <c r="L1679" t="s">
        <v>226</v>
      </c>
      <c r="M1679" t="s">
        <v>123</v>
      </c>
      <c r="R1679" t="s">
        <v>9169</v>
      </c>
      <c r="W1679" t="s">
        <v>9170</v>
      </c>
      <c r="X1679" t="s">
        <v>1279</v>
      </c>
      <c r="Y1679" t="s">
        <v>258</v>
      </c>
      <c r="Z1679" t="s">
        <v>114</v>
      </c>
      <c r="AA1679" t="s">
        <v>1280</v>
      </c>
      <c r="AB1679" t="s">
        <v>128</v>
      </c>
      <c r="AC1679" t="s">
        <v>117</v>
      </c>
      <c r="AD1679" t="s">
        <v>110</v>
      </c>
      <c r="AE1679" t="s">
        <v>118</v>
      </c>
      <c r="AF1679" t="s">
        <v>368</v>
      </c>
      <c r="AG1679" t="s">
        <v>119</v>
      </c>
    </row>
    <row r="1680" spans="1:33" x14ac:dyDescent="0.25">
      <c r="A1680">
        <v>1487673380</v>
      </c>
      <c r="B1680">
        <v>2104983</v>
      </c>
      <c r="C1680" t="s">
        <v>9171</v>
      </c>
      <c r="D1680" t="s">
        <v>9172</v>
      </c>
      <c r="E1680" t="s">
        <v>9173</v>
      </c>
      <c r="G1680" t="s">
        <v>9174</v>
      </c>
      <c r="H1680" t="s">
        <v>644</v>
      </c>
      <c r="L1680" t="s">
        <v>122</v>
      </c>
      <c r="M1680" t="s">
        <v>123</v>
      </c>
      <c r="R1680" t="s">
        <v>9175</v>
      </c>
      <c r="W1680" t="s">
        <v>9173</v>
      </c>
      <c r="X1680" t="s">
        <v>6942</v>
      </c>
      <c r="Y1680" t="s">
        <v>126</v>
      </c>
      <c r="Z1680" t="s">
        <v>114</v>
      </c>
      <c r="AA1680" t="s">
        <v>6943</v>
      </c>
      <c r="AB1680" t="s">
        <v>128</v>
      </c>
      <c r="AC1680" t="s">
        <v>117</v>
      </c>
      <c r="AD1680" t="s">
        <v>110</v>
      </c>
      <c r="AE1680" t="s">
        <v>118</v>
      </c>
      <c r="AF1680" t="s">
        <v>368</v>
      </c>
      <c r="AG1680" t="s">
        <v>119</v>
      </c>
    </row>
    <row r="1681" spans="1:33" x14ac:dyDescent="0.25">
      <c r="A1681">
        <v>1336328376</v>
      </c>
      <c r="B1681">
        <v>2920276</v>
      </c>
      <c r="C1681" t="s">
        <v>9176</v>
      </c>
      <c r="D1681" t="s">
        <v>9177</v>
      </c>
      <c r="E1681" t="s">
        <v>9178</v>
      </c>
      <c r="G1681" t="s">
        <v>361</v>
      </c>
      <c r="H1681" t="s">
        <v>362</v>
      </c>
      <c r="J1681" t="s">
        <v>363</v>
      </c>
      <c r="L1681" t="s">
        <v>226</v>
      </c>
      <c r="M1681" t="s">
        <v>123</v>
      </c>
      <c r="R1681" t="s">
        <v>9176</v>
      </c>
      <c r="W1681" t="s">
        <v>9179</v>
      </c>
      <c r="X1681" t="s">
        <v>9180</v>
      </c>
      <c r="Y1681" t="s">
        <v>126</v>
      </c>
      <c r="Z1681" t="s">
        <v>114</v>
      </c>
      <c r="AA1681" t="s">
        <v>9181</v>
      </c>
      <c r="AB1681" t="s">
        <v>128</v>
      </c>
      <c r="AC1681" t="s">
        <v>117</v>
      </c>
      <c r="AD1681" t="s">
        <v>110</v>
      </c>
      <c r="AE1681" t="s">
        <v>118</v>
      </c>
      <c r="AF1681" t="s">
        <v>368</v>
      </c>
      <c r="AG1681" t="s">
        <v>119</v>
      </c>
    </row>
    <row r="1682" spans="1:33" x14ac:dyDescent="0.25">
      <c r="A1682">
        <v>1245356351</v>
      </c>
      <c r="B1682">
        <v>3599680</v>
      </c>
      <c r="C1682" t="s">
        <v>9182</v>
      </c>
      <c r="D1682" t="s">
        <v>9183</v>
      </c>
      <c r="E1682" t="s">
        <v>9184</v>
      </c>
      <c r="G1682" t="s">
        <v>9185</v>
      </c>
      <c r="H1682" t="s">
        <v>9186</v>
      </c>
      <c r="I1682">
        <v>160</v>
      </c>
      <c r="J1682" t="s">
        <v>9187</v>
      </c>
      <c r="L1682" t="s">
        <v>191</v>
      </c>
      <c r="M1682" t="s">
        <v>110</v>
      </c>
      <c r="R1682" t="s">
        <v>9182</v>
      </c>
      <c r="W1682" t="s">
        <v>9184</v>
      </c>
      <c r="X1682" t="s">
        <v>9188</v>
      </c>
      <c r="Y1682" t="s">
        <v>126</v>
      </c>
      <c r="Z1682" t="s">
        <v>114</v>
      </c>
      <c r="AA1682" t="s">
        <v>9189</v>
      </c>
      <c r="AB1682" t="s">
        <v>128</v>
      </c>
      <c r="AC1682" t="s">
        <v>117</v>
      </c>
      <c r="AD1682" t="s">
        <v>110</v>
      </c>
      <c r="AE1682" t="s">
        <v>118</v>
      </c>
      <c r="AG1682" t="s">
        <v>119</v>
      </c>
    </row>
    <row r="1683" spans="1:33" x14ac:dyDescent="0.25">
      <c r="A1683">
        <v>1699945030</v>
      </c>
      <c r="B1683">
        <v>3886615</v>
      </c>
      <c r="C1683" t="s">
        <v>9190</v>
      </c>
      <c r="D1683" t="s">
        <v>9191</v>
      </c>
      <c r="E1683" t="s">
        <v>9192</v>
      </c>
      <c r="G1683" t="s">
        <v>361</v>
      </c>
      <c r="H1683" t="s">
        <v>1304</v>
      </c>
      <c r="J1683" t="s">
        <v>363</v>
      </c>
      <c r="L1683" t="s">
        <v>166</v>
      </c>
      <c r="M1683" t="s">
        <v>110</v>
      </c>
      <c r="R1683" t="s">
        <v>9190</v>
      </c>
      <c r="W1683" t="s">
        <v>9192</v>
      </c>
      <c r="X1683" t="s">
        <v>1238</v>
      </c>
      <c r="Y1683" t="s">
        <v>258</v>
      </c>
      <c r="Z1683" t="s">
        <v>114</v>
      </c>
      <c r="AA1683" t="s">
        <v>1239</v>
      </c>
      <c r="AB1683" t="s">
        <v>357</v>
      </c>
      <c r="AC1683" t="s">
        <v>117</v>
      </c>
      <c r="AD1683" t="s">
        <v>110</v>
      </c>
      <c r="AE1683" t="s">
        <v>118</v>
      </c>
      <c r="AF1683" t="s">
        <v>368</v>
      </c>
      <c r="AG1683" t="s">
        <v>119</v>
      </c>
    </row>
    <row r="1684" spans="1:33" x14ac:dyDescent="0.25">
      <c r="A1684">
        <v>1700022522</v>
      </c>
      <c r="B1684">
        <v>3217278</v>
      </c>
      <c r="C1684" t="s">
        <v>9193</v>
      </c>
      <c r="D1684" t="s">
        <v>9194</v>
      </c>
      <c r="E1684" t="s">
        <v>9195</v>
      </c>
      <c r="G1684" t="s">
        <v>361</v>
      </c>
      <c r="H1684" t="s">
        <v>1304</v>
      </c>
      <c r="J1684" t="s">
        <v>363</v>
      </c>
      <c r="L1684" t="s">
        <v>37</v>
      </c>
      <c r="M1684" t="s">
        <v>110</v>
      </c>
      <c r="R1684" t="s">
        <v>9193</v>
      </c>
      <c r="W1684" t="s">
        <v>9195</v>
      </c>
      <c r="X1684" t="s">
        <v>8122</v>
      </c>
      <c r="Y1684" t="s">
        <v>143</v>
      </c>
      <c r="Z1684" t="s">
        <v>114</v>
      </c>
      <c r="AA1684" t="s">
        <v>9196</v>
      </c>
      <c r="AB1684" t="s">
        <v>367</v>
      </c>
      <c r="AC1684" t="s">
        <v>117</v>
      </c>
      <c r="AD1684" t="s">
        <v>110</v>
      </c>
      <c r="AE1684" t="s">
        <v>118</v>
      </c>
      <c r="AF1684" t="s">
        <v>368</v>
      </c>
      <c r="AG1684" t="s">
        <v>119</v>
      </c>
    </row>
    <row r="1685" spans="1:33" x14ac:dyDescent="0.25">
      <c r="A1685">
        <v>1710156211</v>
      </c>
      <c r="C1685" t="s">
        <v>9197</v>
      </c>
      <c r="G1685" t="s">
        <v>361</v>
      </c>
      <c r="H1685" t="s">
        <v>1304</v>
      </c>
      <c r="J1685" t="s">
        <v>678</v>
      </c>
      <c r="K1685" t="s">
        <v>165</v>
      </c>
      <c r="L1685" t="s">
        <v>166</v>
      </c>
      <c r="M1685" t="s">
        <v>110</v>
      </c>
      <c r="R1685" t="s">
        <v>9197</v>
      </c>
      <c r="S1685" t="s">
        <v>9198</v>
      </c>
      <c r="T1685" t="s">
        <v>143</v>
      </c>
      <c r="U1685" t="s">
        <v>114</v>
      </c>
      <c r="V1685">
        <v>10468</v>
      </c>
      <c r="AC1685" t="s">
        <v>117</v>
      </c>
      <c r="AD1685" t="s">
        <v>110</v>
      </c>
      <c r="AE1685" t="s">
        <v>169</v>
      </c>
      <c r="AF1685" t="s">
        <v>368</v>
      </c>
      <c r="AG1685" t="s">
        <v>119</v>
      </c>
    </row>
    <row r="1686" spans="1:33" x14ac:dyDescent="0.25">
      <c r="A1686">
        <v>1720313349</v>
      </c>
      <c r="B1686">
        <v>3457518</v>
      </c>
      <c r="C1686" t="s">
        <v>9199</v>
      </c>
      <c r="D1686" t="s">
        <v>9200</v>
      </c>
      <c r="E1686" t="s">
        <v>9201</v>
      </c>
      <c r="G1686" t="s">
        <v>361</v>
      </c>
      <c r="H1686" t="s">
        <v>1304</v>
      </c>
      <c r="J1686" t="s">
        <v>1333</v>
      </c>
      <c r="L1686" t="s">
        <v>122</v>
      </c>
      <c r="M1686" t="s">
        <v>123</v>
      </c>
      <c r="R1686" t="s">
        <v>9199</v>
      </c>
      <c r="W1686" t="s">
        <v>9201</v>
      </c>
      <c r="X1686" t="s">
        <v>1284</v>
      </c>
      <c r="Y1686" t="s">
        <v>258</v>
      </c>
      <c r="Z1686" t="s">
        <v>114</v>
      </c>
      <c r="AA1686" t="s">
        <v>1285</v>
      </c>
      <c r="AB1686" t="s">
        <v>128</v>
      </c>
      <c r="AC1686" t="s">
        <v>117</v>
      </c>
      <c r="AD1686" t="s">
        <v>110</v>
      </c>
      <c r="AE1686" t="s">
        <v>118</v>
      </c>
      <c r="AF1686" t="s">
        <v>368</v>
      </c>
      <c r="AG1686" t="s">
        <v>119</v>
      </c>
    </row>
    <row r="1687" spans="1:33" x14ac:dyDescent="0.25">
      <c r="A1687">
        <v>1720320831</v>
      </c>
      <c r="B1687">
        <v>3564821</v>
      </c>
      <c r="C1687" t="s">
        <v>9202</v>
      </c>
      <c r="D1687" t="s">
        <v>9203</v>
      </c>
      <c r="E1687" t="s">
        <v>9204</v>
      </c>
      <c r="G1687" t="s">
        <v>361</v>
      </c>
      <c r="H1687" t="s">
        <v>1304</v>
      </c>
      <c r="J1687" t="s">
        <v>363</v>
      </c>
      <c r="L1687" t="s">
        <v>37</v>
      </c>
      <c r="M1687" t="s">
        <v>110</v>
      </c>
      <c r="R1687" t="s">
        <v>9202</v>
      </c>
      <c r="W1687" t="s">
        <v>9204</v>
      </c>
      <c r="X1687" t="s">
        <v>8458</v>
      </c>
      <c r="Y1687" t="s">
        <v>6164</v>
      </c>
      <c r="Z1687" t="s">
        <v>114</v>
      </c>
      <c r="AA1687" t="s">
        <v>8459</v>
      </c>
      <c r="AB1687" t="s">
        <v>367</v>
      </c>
      <c r="AC1687" t="s">
        <v>117</v>
      </c>
      <c r="AD1687" t="s">
        <v>110</v>
      </c>
      <c r="AE1687" t="s">
        <v>118</v>
      </c>
      <c r="AF1687" t="s">
        <v>368</v>
      </c>
      <c r="AG1687" t="s">
        <v>119</v>
      </c>
    </row>
    <row r="1688" spans="1:33" x14ac:dyDescent="0.25">
      <c r="A1688">
        <v>1720377468</v>
      </c>
      <c r="B1688">
        <v>3395911</v>
      </c>
      <c r="C1688" t="s">
        <v>9205</v>
      </c>
      <c r="D1688" t="s">
        <v>9206</v>
      </c>
      <c r="E1688" t="s">
        <v>9207</v>
      </c>
      <c r="G1688" t="s">
        <v>361</v>
      </c>
      <c r="H1688" t="s">
        <v>362</v>
      </c>
      <c r="J1688" t="s">
        <v>678</v>
      </c>
      <c r="L1688" t="s">
        <v>37</v>
      </c>
      <c r="M1688" t="s">
        <v>110</v>
      </c>
      <c r="R1688" t="s">
        <v>9205</v>
      </c>
      <c r="W1688" t="s">
        <v>9205</v>
      </c>
      <c r="X1688" t="s">
        <v>9208</v>
      </c>
      <c r="Y1688" t="s">
        <v>258</v>
      </c>
      <c r="Z1688" t="s">
        <v>114</v>
      </c>
      <c r="AA1688" t="s">
        <v>9209</v>
      </c>
      <c r="AB1688" t="s">
        <v>367</v>
      </c>
      <c r="AC1688" t="s">
        <v>117</v>
      </c>
      <c r="AD1688" t="s">
        <v>110</v>
      </c>
      <c r="AE1688" t="s">
        <v>118</v>
      </c>
      <c r="AF1688" t="s">
        <v>368</v>
      </c>
      <c r="AG1688" t="s">
        <v>119</v>
      </c>
    </row>
    <row r="1689" spans="1:33" x14ac:dyDescent="0.25">
      <c r="A1689">
        <v>1720383714</v>
      </c>
      <c r="C1689" t="s">
        <v>9210</v>
      </c>
      <c r="G1689" t="s">
        <v>361</v>
      </c>
      <c r="H1689" t="s">
        <v>1304</v>
      </c>
      <c r="J1689" t="s">
        <v>678</v>
      </c>
      <c r="K1689" t="s">
        <v>165</v>
      </c>
      <c r="L1689" t="s">
        <v>166</v>
      </c>
      <c r="M1689" t="s">
        <v>110</v>
      </c>
      <c r="R1689" t="s">
        <v>9210</v>
      </c>
      <c r="S1689" t="s">
        <v>9211</v>
      </c>
      <c r="T1689" t="s">
        <v>551</v>
      </c>
      <c r="U1689" t="s">
        <v>114</v>
      </c>
      <c r="V1689">
        <v>113727938</v>
      </c>
      <c r="AC1689" t="s">
        <v>117</v>
      </c>
      <c r="AD1689" t="s">
        <v>110</v>
      </c>
      <c r="AE1689" t="s">
        <v>169</v>
      </c>
      <c r="AF1689" t="s">
        <v>368</v>
      </c>
      <c r="AG1689" t="s">
        <v>119</v>
      </c>
    </row>
    <row r="1690" spans="1:33" x14ac:dyDescent="0.25">
      <c r="A1690">
        <v>1831454552</v>
      </c>
      <c r="B1690">
        <v>3486220</v>
      </c>
      <c r="C1690" t="s">
        <v>5152</v>
      </c>
      <c r="D1690" t="s">
        <v>9212</v>
      </c>
      <c r="E1690" t="s">
        <v>9213</v>
      </c>
      <c r="G1690" t="s">
        <v>9214</v>
      </c>
      <c r="H1690" t="s">
        <v>2551</v>
      </c>
      <c r="J1690" t="s">
        <v>9215</v>
      </c>
      <c r="L1690" t="s">
        <v>226</v>
      </c>
      <c r="M1690" t="s">
        <v>123</v>
      </c>
      <c r="R1690" t="s">
        <v>9213</v>
      </c>
      <c r="W1690" t="s">
        <v>9213</v>
      </c>
      <c r="X1690" t="s">
        <v>1294</v>
      </c>
      <c r="Y1690" t="s">
        <v>532</v>
      </c>
      <c r="Z1690" t="s">
        <v>114</v>
      </c>
      <c r="AA1690" t="s">
        <v>1295</v>
      </c>
      <c r="AB1690" t="s">
        <v>128</v>
      </c>
      <c r="AC1690" t="s">
        <v>117</v>
      </c>
      <c r="AD1690" t="s">
        <v>110</v>
      </c>
      <c r="AE1690" t="s">
        <v>118</v>
      </c>
      <c r="AF1690" t="s">
        <v>368</v>
      </c>
      <c r="AG1690" t="s">
        <v>119</v>
      </c>
    </row>
    <row r="1691" spans="1:33" x14ac:dyDescent="0.25">
      <c r="A1691">
        <v>1154614436</v>
      </c>
      <c r="B1691">
        <v>3397757</v>
      </c>
      <c r="C1691" t="s">
        <v>9216</v>
      </c>
      <c r="D1691" t="s">
        <v>9217</v>
      </c>
      <c r="E1691" t="s">
        <v>9216</v>
      </c>
      <c r="G1691" t="s">
        <v>379</v>
      </c>
      <c r="H1691" t="s">
        <v>380</v>
      </c>
      <c r="J1691" t="s">
        <v>381</v>
      </c>
      <c r="L1691" t="s">
        <v>37</v>
      </c>
      <c r="M1691" t="s">
        <v>110</v>
      </c>
      <c r="R1691" t="s">
        <v>9216</v>
      </c>
      <c r="W1691" t="s">
        <v>9216</v>
      </c>
      <c r="X1691" t="s">
        <v>5855</v>
      </c>
      <c r="Y1691" t="s">
        <v>151</v>
      </c>
      <c r="Z1691" t="s">
        <v>114</v>
      </c>
      <c r="AA1691" t="s">
        <v>3916</v>
      </c>
      <c r="AB1691" t="s">
        <v>367</v>
      </c>
      <c r="AC1691" t="s">
        <v>117</v>
      </c>
      <c r="AD1691" t="s">
        <v>110</v>
      </c>
      <c r="AE1691" t="s">
        <v>118</v>
      </c>
      <c r="AG1691" t="s">
        <v>119</v>
      </c>
    </row>
    <row r="1692" spans="1:33" x14ac:dyDescent="0.25">
      <c r="A1692">
        <v>1629375704</v>
      </c>
      <c r="B1692">
        <v>3346687</v>
      </c>
      <c r="C1692" t="s">
        <v>9218</v>
      </c>
      <c r="D1692" t="s">
        <v>9219</v>
      </c>
      <c r="E1692" t="s">
        <v>9220</v>
      </c>
      <c r="G1692" t="s">
        <v>361</v>
      </c>
      <c r="H1692" t="s">
        <v>362</v>
      </c>
      <c r="J1692" t="s">
        <v>363</v>
      </c>
      <c r="L1692" t="s">
        <v>226</v>
      </c>
      <c r="M1692" t="s">
        <v>123</v>
      </c>
      <c r="R1692" t="s">
        <v>9218</v>
      </c>
      <c r="W1692" t="s">
        <v>9221</v>
      </c>
      <c r="X1692" t="s">
        <v>8265</v>
      </c>
      <c r="Y1692" t="s">
        <v>143</v>
      </c>
      <c r="Z1692" t="s">
        <v>114</v>
      </c>
      <c r="AA1692" t="s">
        <v>8266</v>
      </c>
      <c r="AB1692" t="s">
        <v>128</v>
      </c>
      <c r="AC1692" t="s">
        <v>117</v>
      </c>
      <c r="AD1692" t="s">
        <v>110</v>
      </c>
      <c r="AE1692" t="s">
        <v>118</v>
      </c>
      <c r="AF1692" t="s">
        <v>368</v>
      </c>
      <c r="AG1692" t="s">
        <v>119</v>
      </c>
    </row>
    <row r="1693" spans="1:33" x14ac:dyDescent="0.25">
      <c r="A1693">
        <v>1396735411</v>
      </c>
      <c r="B1693">
        <v>1588090</v>
      </c>
      <c r="C1693" t="s">
        <v>9222</v>
      </c>
      <c r="D1693" t="s">
        <v>9223</v>
      </c>
      <c r="E1693" t="s">
        <v>9224</v>
      </c>
      <c r="G1693" t="s">
        <v>361</v>
      </c>
      <c r="H1693" t="s">
        <v>362</v>
      </c>
      <c r="J1693" t="s">
        <v>363</v>
      </c>
      <c r="L1693" t="s">
        <v>140</v>
      </c>
      <c r="M1693" t="s">
        <v>123</v>
      </c>
      <c r="R1693" t="s">
        <v>9222</v>
      </c>
      <c r="W1693" t="s">
        <v>9225</v>
      </c>
      <c r="X1693" t="s">
        <v>9226</v>
      </c>
      <c r="Y1693" t="s">
        <v>258</v>
      </c>
      <c r="Z1693" t="s">
        <v>114</v>
      </c>
      <c r="AA1693" t="s">
        <v>9227</v>
      </c>
      <c r="AB1693" t="s">
        <v>919</v>
      </c>
      <c r="AC1693" t="s">
        <v>117</v>
      </c>
      <c r="AD1693" t="s">
        <v>110</v>
      </c>
      <c r="AE1693" t="s">
        <v>118</v>
      </c>
      <c r="AF1693" t="s">
        <v>368</v>
      </c>
      <c r="AG1693" t="s">
        <v>119</v>
      </c>
    </row>
    <row r="1694" spans="1:33" x14ac:dyDescent="0.25">
      <c r="A1694">
        <v>1588764021</v>
      </c>
      <c r="B1694">
        <v>812102</v>
      </c>
      <c r="C1694" t="s">
        <v>9228</v>
      </c>
      <c r="D1694" t="s">
        <v>9229</v>
      </c>
      <c r="E1694" t="s">
        <v>9230</v>
      </c>
      <c r="G1694" t="s">
        <v>9231</v>
      </c>
      <c r="H1694" t="s">
        <v>9232</v>
      </c>
      <c r="J1694" t="s">
        <v>9233</v>
      </c>
      <c r="L1694" t="s">
        <v>226</v>
      </c>
      <c r="M1694" t="s">
        <v>123</v>
      </c>
      <c r="R1694" t="s">
        <v>9234</v>
      </c>
      <c r="W1694" t="s">
        <v>9228</v>
      </c>
      <c r="X1694" t="s">
        <v>9235</v>
      </c>
      <c r="Y1694" t="s">
        <v>143</v>
      </c>
      <c r="Z1694" t="s">
        <v>114</v>
      </c>
      <c r="AA1694" t="s">
        <v>9236</v>
      </c>
      <c r="AB1694" t="s">
        <v>128</v>
      </c>
      <c r="AC1694" t="s">
        <v>117</v>
      </c>
      <c r="AD1694" t="s">
        <v>110</v>
      </c>
      <c r="AE1694" t="s">
        <v>118</v>
      </c>
      <c r="AF1694" t="s">
        <v>368</v>
      </c>
      <c r="AG1694" t="s">
        <v>119</v>
      </c>
    </row>
    <row r="1695" spans="1:33" x14ac:dyDescent="0.25">
      <c r="A1695">
        <v>1487751467</v>
      </c>
      <c r="B1695">
        <v>2664377</v>
      </c>
      <c r="C1695" t="s">
        <v>9237</v>
      </c>
      <c r="D1695" t="s">
        <v>9238</v>
      </c>
      <c r="E1695" t="s">
        <v>9239</v>
      </c>
      <c r="G1695" t="s">
        <v>9240</v>
      </c>
      <c r="H1695" t="s">
        <v>9241</v>
      </c>
      <c r="J1695" t="s">
        <v>9242</v>
      </c>
      <c r="L1695" t="s">
        <v>226</v>
      </c>
      <c r="M1695" t="s">
        <v>123</v>
      </c>
      <c r="R1695" t="s">
        <v>9243</v>
      </c>
      <c r="W1695" t="s">
        <v>9239</v>
      </c>
      <c r="X1695" t="s">
        <v>9244</v>
      </c>
      <c r="Y1695" t="s">
        <v>258</v>
      </c>
      <c r="Z1695" t="s">
        <v>114</v>
      </c>
      <c r="AA1695" t="s">
        <v>1996</v>
      </c>
      <c r="AB1695" t="s">
        <v>128</v>
      </c>
      <c r="AC1695" t="s">
        <v>117</v>
      </c>
      <c r="AD1695" t="s">
        <v>110</v>
      </c>
      <c r="AE1695" t="s">
        <v>118</v>
      </c>
      <c r="AF1695" t="s">
        <v>368</v>
      </c>
      <c r="AG1695" t="s">
        <v>119</v>
      </c>
    </row>
    <row r="1696" spans="1:33" x14ac:dyDescent="0.25">
      <c r="A1696">
        <v>1619906047</v>
      </c>
      <c r="B1696">
        <v>2680995</v>
      </c>
      <c r="C1696" t="s">
        <v>9245</v>
      </c>
      <c r="D1696" t="s">
        <v>9246</v>
      </c>
      <c r="E1696" t="s">
        <v>9247</v>
      </c>
      <c r="G1696" t="s">
        <v>9185</v>
      </c>
      <c r="H1696" t="s">
        <v>9186</v>
      </c>
      <c r="I1696">
        <v>160</v>
      </c>
      <c r="J1696" t="s">
        <v>9187</v>
      </c>
      <c r="L1696" t="s">
        <v>226</v>
      </c>
      <c r="M1696" t="s">
        <v>123</v>
      </c>
      <c r="R1696" t="s">
        <v>9245</v>
      </c>
      <c r="W1696" t="s">
        <v>9247</v>
      </c>
      <c r="X1696" t="s">
        <v>9248</v>
      </c>
      <c r="Y1696" t="s">
        <v>126</v>
      </c>
      <c r="Z1696" t="s">
        <v>114</v>
      </c>
      <c r="AA1696" t="s">
        <v>9249</v>
      </c>
      <c r="AB1696" t="s">
        <v>128</v>
      </c>
      <c r="AC1696" t="s">
        <v>117</v>
      </c>
      <c r="AD1696" t="s">
        <v>110</v>
      </c>
      <c r="AE1696" t="s">
        <v>118</v>
      </c>
      <c r="AG1696" t="s">
        <v>119</v>
      </c>
    </row>
    <row r="1697" spans="1:33" x14ac:dyDescent="0.25">
      <c r="A1697">
        <v>1730290354</v>
      </c>
      <c r="B1697">
        <v>879621</v>
      </c>
      <c r="C1697" t="s">
        <v>9250</v>
      </c>
      <c r="D1697" t="s">
        <v>9251</v>
      </c>
      <c r="E1697" t="s">
        <v>9252</v>
      </c>
      <c r="G1697" t="s">
        <v>9185</v>
      </c>
      <c r="H1697" t="s">
        <v>9186</v>
      </c>
      <c r="I1697">
        <v>160</v>
      </c>
      <c r="J1697" t="s">
        <v>9187</v>
      </c>
      <c r="L1697" t="s">
        <v>9253</v>
      </c>
      <c r="M1697" t="s">
        <v>123</v>
      </c>
      <c r="R1697" t="s">
        <v>9250</v>
      </c>
      <c r="W1697" t="s">
        <v>9254</v>
      </c>
      <c r="X1697" t="s">
        <v>9255</v>
      </c>
      <c r="Y1697" t="s">
        <v>126</v>
      </c>
      <c r="Z1697" t="s">
        <v>114</v>
      </c>
      <c r="AA1697" t="s">
        <v>9256</v>
      </c>
      <c r="AB1697" t="s">
        <v>128</v>
      </c>
      <c r="AC1697" t="s">
        <v>117</v>
      </c>
      <c r="AD1697" t="s">
        <v>110</v>
      </c>
      <c r="AE1697" t="s">
        <v>118</v>
      </c>
      <c r="AG1697" t="s">
        <v>119</v>
      </c>
    </row>
    <row r="1698" spans="1:33" x14ac:dyDescent="0.25">
      <c r="A1698">
        <v>1619013463</v>
      </c>
      <c r="B1698">
        <v>1527577</v>
      </c>
      <c r="C1698" t="s">
        <v>9257</v>
      </c>
      <c r="D1698" t="s">
        <v>9258</v>
      </c>
      <c r="E1698" t="s">
        <v>9259</v>
      </c>
      <c r="G1698" t="s">
        <v>361</v>
      </c>
      <c r="H1698" t="s">
        <v>362</v>
      </c>
      <c r="J1698" t="s">
        <v>363</v>
      </c>
      <c r="L1698" t="s">
        <v>226</v>
      </c>
      <c r="M1698" t="s">
        <v>123</v>
      </c>
      <c r="R1698" t="s">
        <v>9257</v>
      </c>
      <c r="W1698" t="s">
        <v>9260</v>
      </c>
      <c r="X1698" t="s">
        <v>9261</v>
      </c>
      <c r="Y1698" t="s">
        <v>374</v>
      </c>
      <c r="Z1698" t="s">
        <v>114</v>
      </c>
      <c r="AA1698" t="s">
        <v>9262</v>
      </c>
      <c r="AB1698" t="s">
        <v>128</v>
      </c>
      <c r="AC1698" t="s">
        <v>117</v>
      </c>
      <c r="AD1698" t="s">
        <v>110</v>
      </c>
      <c r="AE1698" t="s">
        <v>118</v>
      </c>
      <c r="AF1698" t="s">
        <v>368</v>
      </c>
      <c r="AG1698" t="s">
        <v>119</v>
      </c>
    </row>
    <row r="1699" spans="1:33" x14ac:dyDescent="0.25">
      <c r="A1699">
        <v>1578649844</v>
      </c>
      <c r="B1699">
        <v>1883641</v>
      </c>
      <c r="C1699" t="s">
        <v>9263</v>
      </c>
      <c r="D1699" t="s">
        <v>9264</v>
      </c>
      <c r="E1699" t="s">
        <v>9263</v>
      </c>
      <c r="G1699" t="s">
        <v>334</v>
      </c>
      <c r="H1699" t="s">
        <v>335</v>
      </c>
      <c r="J1699" t="s">
        <v>336</v>
      </c>
      <c r="L1699" t="s">
        <v>122</v>
      </c>
      <c r="M1699" t="s">
        <v>123</v>
      </c>
      <c r="R1699" t="s">
        <v>9265</v>
      </c>
      <c r="W1699" t="s">
        <v>9263</v>
      </c>
      <c r="X1699" t="s">
        <v>9266</v>
      </c>
      <c r="Y1699" t="s">
        <v>615</v>
      </c>
      <c r="Z1699" t="s">
        <v>114</v>
      </c>
      <c r="AA1699" t="s">
        <v>9267</v>
      </c>
      <c r="AB1699" t="s">
        <v>128</v>
      </c>
      <c r="AC1699" t="s">
        <v>117</v>
      </c>
      <c r="AD1699" t="s">
        <v>110</v>
      </c>
      <c r="AE1699" t="s">
        <v>118</v>
      </c>
      <c r="AF1699" t="s">
        <v>340</v>
      </c>
      <c r="AG1699" t="s">
        <v>119</v>
      </c>
    </row>
    <row r="1700" spans="1:33" x14ac:dyDescent="0.25">
      <c r="C1700" t="s">
        <v>9268</v>
      </c>
      <c r="G1700" t="s">
        <v>9269</v>
      </c>
      <c r="H1700" t="s">
        <v>9270</v>
      </c>
      <c r="J1700" t="s">
        <v>9271</v>
      </c>
      <c r="K1700" t="s">
        <v>397</v>
      </c>
      <c r="L1700" t="s">
        <v>446</v>
      </c>
      <c r="M1700" t="s">
        <v>110</v>
      </c>
      <c r="N1700" t="s">
        <v>9272</v>
      </c>
      <c r="O1700" t="s">
        <v>771</v>
      </c>
      <c r="P1700" t="s">
        <v>114</v>
      </c>
      <c r="Q1700">
        <v>10033</v>
      </c>
      <c r="AC1700" t="s">
        <v>117</v>
      </c>
      <c r="AD1700" t="s">
        <v>110</v>
      </c>
      <c r="AE1700" t="s">
        <v>449</v>
      </c>
      <c r="AG1700" t="s">
        <v>119</v>
      </c>
    </row>
    <row r="1701" spans="1:33" x14ac:dyDescent="0.25">
      <c r="A1701">
        <v>1891753000</v>
      </c>
      <c r="B1701">
        <v>2746656</v>
      </c>
      <c r="C1701" t="s">
        <v>9273</v>
      </c>
      <c r="D1701" t="s">
        <v>9274</v>
      </c>
      <c r="E1701" t="s">
        <v>9275</v>
      </c>
      <c r="G1701" t="s">
        <v>9276</v>
      </c>
      <c r="H1701" t="s">
        <v>7187</v>
      </c>
      <c r="L1701" t="s">
        <v>191</v>
      </c>
      <c r="M1701" t="s">
        <v>123</v>
      </c>
      <c r="R1701" t="s">
        <v>9273</v>
      </c>
      <c r="W1701" t="s">
        <v>9275</v>
      </c>
      <c r="X1701" t="s">
        <v>9277</v>
      </c>
      <c r="Y1701" t="s">
        <v>126</v>
      </c>
      <c r="Z1701" t="s">
        <v>114</v>
      </c>
      <c r="AA1701" t="s">
        <v>9278</v>
      </c>
      <c r="AB1701" t="s">
        <v>128</v>
      </c>
      <c r="AC1701" t="s">
        <v>117</v>
      </c>
      <c r="AD1701" t="s">
        <v>110</v>
      </c>
      <c r="AE1701" t="s">
        <v>118</v>
      </c>
      <c r="AG1701" t="s">
        <v>119</v>
      </c>
    </row>
    <row r="1702" spans="1:33" x14ac:dyDescent="0.25">
      <c r="A1702">
        <v>1174693584</v>
      </c>
      <c r="B1702">
        <v>698884</v>
      </c>
      <c r="C1702" t="s">
        <v>9279</v>
      </c>
      <c r="D1702" t="s">
        <v>9280</v>
      </c>
      <c r="E1702" t="s">
        <v>9281</v>
      </c>
      <c r="G1702" t="s">
        <v>9282</v>
      </c>
      <c r="H1702" t="s">
        <v>7187</v>
      </c>
      <c r="L1702" t="s">
        <v>1305</v>
      </c>
      <c r="M1702" t="s">
        <v>123</v>
      </c>
      <c r="R1702" t="s">
        <v>9279</v>
      </c>
      <c r="W1702" t="s">
        <v>9281</v>
      </c>
      <c r="X1702" t="s">
        <v>9283</v>
      </c>
      <c r="Y1702" t="s">
        <v>9284</v>
      </c>
      <c r="Z1702" t="s">
        <v>114</v>
      </c>
      <c r="AA1702" t="s">
        <v>9285</v>
      </c>
      <c r="AB1702" t="s">
        <v>128</v>
      </c>
      <c r="AC1702" t="s">
        <v>117</v>
      </c>
      <c r="AD1702" t="s">
        <v>110</v>
      </c>
      <c r="AE1702" t="s">
        <v>118</v>
      </c>
      <c r="AG1702" t="s">
        <v>119</v>
      </c>
    </row>
    <row r="1703" spans="1:33" x14ac:dyDescent="0.25">
      <c r="A1703">
        <v>1528311008</v>
      </c>
      <c r="C1703" t="s">
        <v>9286</v>
      </c>
      <c r="G1703" t="s">
        <v>9287</v>
      </c>
      <c r="H1703" t="s">
        <v>9288</v>
      </c>
      <c r="J1703" t="s">
        <v>9289</v>
      </c>
      <c r="K1703" t="s">
        <v>37</v>
      </c>
      <c r="L1703" t="s">
        <v>166</v>
      </c>
      <c r="M1703" t="s">
        <v>110</v>
      </c>
      <c r="R1703" t="s">
        <v>9286</v>
      </c>
      <c r="S1703" t="s">
        <v>9290</v>
      </c>
      <c r="T1703" t="s">
        <v>258</v>
      </c>
      <c r="U1703" t="s">
        <v>114</v>
      </c>
      <c r="V1703">
        <v>100404505</v>
      </c>
      <c r="AC1703" t="s">
        <v>117</v>
      </c>
      <c r="AD1703" t="s">
        <v>110</v>
      </c>
      <c r="AE1703" t="s">
        <v>169</v>
      </c>
      <c r="AG1703" t="s">
        <v>119</v>
      </c>
    </row>
    <row r="1704" spans="1:33" x14ac:dyDescent="0.25">
      <c r="C1704" t="s">
        <v>9291</v>
      </c>
      <c r="G1704" t="s">
        <v>9292</v>
      </c>
      <c r="H1704" t="s">
        <v>9293</v>
      </c>
      <c r="J1704" t="s">
        <v>9294</v>
      </c>
      <c r="K1704" t="s">
        <v>2878</v>
      </c>
      <c r="L1704" t="s">
        <v>446</v>
      </c>
      <c r="M1704" t="s">
        <v>110</v>
      </c>
      <c r="N1704" t="s">
        <v>9295</v>
      </c>
      <c r="O1704" t="s">
        <v>771</v>
      </c>
      <c r="P1704" t="s">
        <v>114</v>
      </c>
      <c r="Q1704">
        <v>10031</v>
      </c>
      <c r="AC1704" t="s">
        <v>117</v>
      </c>
      <c r="AD1704" t="s">
        <v>110</v>
      </c>
      <c r="AE1704" t="s">
        <v>449</v>
      </c>
      <c r="AG1704" t="s">
        <v>119</v>
      </c>
    </row>
    <row r="1705" spans="1:33" x14ac:dyDescent="0.25">
      <c r="C1705" t="s">
        <v>9296</v>
      </c>
      <c r="G1705" t="s">
        <v>9297</v>
      </c>
      <c r="H1705" t="s">
        <v>362</v>
      </c>
      <c r="J1705" t="s">
        <v>9298</v>
      </c>
      <c r="K1705" t="s">
        <v>397</v>
      </c>
      <c r="L1705" t="s">
        <v>446</v>
      </c>
      <c r="M1705" t="s">
        <v>110</v>
      </c>
      <c r="N1705" t="s">
        <v>770</v>
      </c>
      <c r="O1705" t="s">
        <v>771</v>
      </c>
      <c r="P1705" t="s">
        <v>114</v>
      </c>
      <c r="Q1705">
        <v>10034</v>
      </c>
      <c r="AC1705" t="s">
        <v>117</v>
      </c>
      <c r="AD1705" t="s">
        <v>110</v>
      </c>
      <c r="AE1705" t="s">
        <v>449</v>
      </c>
      <c r="AF1705" t="s">
        <v>368</v>
      </c>
      <c r="AG1705" t="s">
        <v>119</v>
      </c>
    </row>
    <row r="1706" spans="1:33" x14ac:dyDescent="0.25">
      <c r="A1706">
        <v>1154349447</v>
      </c>
      <c r="B1706">
        <v>1740596</v>
      </c>
      <c r="C1706" t="s">
        <v>9299</v>
      </c>
      <c r="D1706" t="s">
        <v>9300</v>
      </c>
      <c r="E1706" t="s">
        <v>9301</v>
      </c>
      <c r="G1706" t="s">
        <v>9302</v>
      </c>
      <c r="H1706" t="s">
        <v>7187</v>
      </c>
      <c r="L1706" t="s">
        <v>226</v>
      </c>
      <c r="M1706" t="s">
        <v>123</v>
      </c>
      <c r="R1706" t="s">
        <v>9299</v>
      </c>
      <c r="W1706" t="s">
        <v>9301</v>
      </c>
      <c r="X1706" t="s">
        <v>9303</v>
      </c>
      <c r="Y1706" t="s">
        <v>258</v>
      </c>
      <c r="Z1706" t="s">
        <v>114</v>
      </c>
      <c r="AA1706" t="s">
        <v>9304</v>
      </c>
      <c r="AB1706" t="s">
        <v>128</v>
      </c>
      <c r="AC1706" t="s">
        <v>117</v>
      </c>
      <c r="AD1706" t="s">
        <v>110</v>
      </c>
      <c r="AE1706" t="s">
        <v>118</v>
      </c>
      <c r="AG1706" t="s">
        <v>119</v>
      </c>
    </row>
    <row r="1707" spans="1:33" x14ac:dyDescent="0.25">
      <c r="A1707">
        <v>1558380501</v>
      </c>
      <c r="B1707">
        <v>2998910</v>
      </c>
      <c r="C1707" t="s">
        <v>9305</v>
      </c>
      <c r="D1707" t="s">
        <v>401</v>
      </c>
      <c r="E1707" t="s">
        <v>402</v>
      </c>
      <c r="G1707" t="s">
        <v>9306</v>
      </c>
      <c r="H1707" t="s">
        <v>404</v>
      </c>
      <c r="I1707">
        <v>107</v>
      </c>
      <c r="J1707" t="s">
        <v>9307</v>
      </c>
      <c r="L1707" t="s">
        <v>406</v>
      </c>
      <c r="M1707" t="s">
        <v>123</v>
      </c>
      <c r="R1707" t="s">
        <v>407</v>
      </c>
      <c r="W1707" t="s">
        <v>402</v>
      </c>
      <c r="X1707" t="s">
        <v>408</v>
      </c>
      <c r="Y1707" t="s">
        <v>143</v>
      </c>
      <c r="Z1707" t="s">
        <v>114</v>
      </c>
      <c r="AA1707" t="s">
        <v>409</v>
      </c>
      <c r="AB1707" t="s">
        <v>432</v>
      </c>
      <c r="AC1707" t="s">
        <v>117</v>
      </c>
      <c r="AD1707" t="s">
        <v>110</v>
      </c>
      <c r="AE1707" t="s">
        <v>118</v>
      </c>
      <c r="AG1707" t="s">
        <v>119</v>
      </c>
    </row>
    <row r="1708" spans="1:33" x14ac:dyDescent="0.25">
      <c r="A1708">
        <v>1629002969</v>
      </c>
      <c r="B1708">
        <v>2998929</v>
      </c>
      <c r="C1708" t="s">
        <v>9308</v>
      </c>
      <c r="D1708" t="s">
        <v>401</v>
      </c>
      <c r="E1708" t="s">
        <v>402</v>
      </c>
      <c r="G1708" t="s">
        <v>9306</v>
      </c>
      <c r="H1708" t="s">
        <v>404</v>
      </c>
      <c r="I1708">
        <v>107</v>
      </c>
      <c r="J1708" t="s">
        <v>9307</v>
      </c>
      <c r="L1708" t="s">
        <v>406</v>
      </c>
      <c r="M1708" t="s">
        <v>123</v>
      </c>
      <c r="R1708" t="s">
        <v>407</v>
      </c>
      <c r="W1708" t="s">
        <v>402</v>
      </c>
      <c r="X1708" t="s">
        <v>408</v>
      </c>
      <c r="Y1708" t="s">
        <v>143</v>
      </c>
      <c r="Z1708" t="s">
        <v>114</v>
      </c>
      <c r="AA1708" t="s">
        <v>409</v>
      </c>
      <c r="AB1708" t="s">
        <v>348</v>
      </c>
      <c r="AC1708" t="s">
        <v>117</v>
      </c>
      <c r="AD1708" t="s">
        <v>110</v>
      </c>
      <c r="AE1708" t="s">
        <v>118</v>
      </c>
      <c r="AG1708" t="s">
        <v>119</v>
      </c>
    </row>
    <row r="1709" spans="1:33" x14ac:dyDescent="0.25">
      <c r="A1709">
        <v>1770560096</v>
      </c>
      <c r="B1709">
        <v>1067050</v>
      </c>
      <c r="C1709" t="s">
        <v>9309</v>
      </c>
      <c r="D1709" t="s">
        <v>9310</v>
      </c>
      <c r="E1709" t="s">
        <v>9311</v>
      </c>
      <c r="G1709" t="s">
        <v>379</v>
      </c>
      <c r="H1709" t="s">
        <v>380</v>
      </c>
      <c r="J1709" t="s">
        <v>381</v>
      </c>
      <c r="L1709" t="s">
        <v>122</v>
      </c>
      <c r="M1709" t="s">
        <v>123</v>
      </c>
      <c r="R1709" t="s">
        <v>9312</v>
      </c>
      <c r="W1709" t="s">
        <v>9311</v>
      </c>
      <c r="X1709" t="s">
        <v>9313</v>
      </c>
      <c r="Y1709" t="s">
        <v>151</v>
      </c>
      <c r="Z1709" t="s">
        <v>114</v>
      </c>
      <c r="AA1709" t="s">
        <v>2128</v>
      </c>
      <c r="AB1709" t="s">
        <v>128</v>
      </c>
      <c r="AC1709" t="s">
        <v>117</v>
      </c>
      <c r="AD1709" t="s">
        <v>110</v>
      </c>
      <c r="AE1709" t="s">
        <v>118</v>
      </c>
      <c r="AG1709" t="s">
        <v>119</v>
      </c>
    </row>
    <row r="1710" spans="1:33" x14ac:dyDescent="0.25">
      <c r="A1710">
        <v>1225020027</v>
      </c>
      <c r="B1710">
        <v>1617716</v>
      </c>
      <c r="C1710" t="s">
        <v>9314</v>
      </c>
      <c r="D1710" t="s">
        <v>9315</v>
      </c>
      <c r="E1710" t="s">
        <v>9316</v>
      </c>
      <c r="H1710" t="s">
        <v>1454</v>
      </c>
      <c r="J1710" t="s">
        <v>9317</v>
      </c>
      <c r="L1710" t="s">
        <v>1305</v>
      </c>
      <c r="M1710" t="s">
        <v>110</v>
      </c>
      <c r="R1710" t="s">
        <v>9318</v>
      </c>
      <c r="W1710" t="s">
        <v>9316</v>
      </c>
      <c r="X1710" t="s">
        <v>9319</v>
      </c>
      <c r="Y1710" t="s">
        <v>1150</v>
      </c>
      <c r="Z1710" t="s">
        <v>114</v>
      </c>
      <c r="AA1710">
        <v>11364</v>
      </c>
      <c r="AB1710" t="s">
        <v>128</v>
      </c>
      <c r="AC1710" t="s">
        <v>117</v>
      </c>
      <c r="AD1710" t="s">
        <v>110</v>
      </c>
      <c r="AE1710" t="s">
        <v>118</v>
      </c>
      <c r="AG1710" t="s">
        <v>119</v>
      </c>
    </row>
    <row r="1711" spans="1:33" x14ac:dyDescent="0.25">
      <c r="A1711">
        <v>1235140922</v>
      </c>
      <c r="B1711">
        <v>2876319</v>
      </c>
      <c r="C1711" t="s">
        <v>9320</v>
      </c>
      <c r="D1711" t="s">
        <v>9321</v>
      </c>
      <c r="E1711" t="s">
        <v>9322</v>
      </c>
      <c r="G1711" t="s">
        <v>9323</v>
      </c>
      <c r="H1711" t="s">
        <v>1188</v>
      </c>
      <c r="I1711">
        <v>1122</v>
      </c>
      <c r="J1711" t="s">
        <v>9324</v>
      </c>
      <c r="L1711" t="s">
        <v>226</v>
      </c>
      <c r="M1711" t="s">
        <v>123</v>
      </c>
      <c r="R1711" t="s">
        <v>9325</v>
      </c>
      <c r="W1711" t="s">
        <v>9322</v>
      </c>
      <c r="X1711" t="s">
        <v>1757</v>
      </c>
      <c r="Y1711" t="s">
        <v>1758</v>
      </c>
      <c r="Z1711" t="s">
        <v>114</v>
      </c>
      <c r="AA1711" t="s">
        <v>1759</v>
      </c>
      <c r="AB1711" t="s">
        <v>128</v>
      </c>
      <c r="AC1711" t="s">
        <v>117</v>
      </c>
      <c r="AD1711" t="s">
        <v>110</v>
      </c>
      <c r="AE1711" t="s">
        <v>118</v>
      </c>
      <c r="AG1711" t="s">
        <v>119</v>
      </c>
    </row>
    <row r="1712" spans="1:33" x14ac:dyDescent="0.25">
      <c r="A1712">
        <v>1235213844</v>
      </c>
      <c r="B1712">
        <v>2126456</v>
      </c>
      <c r="C1712" t="s">
        <v>9326</v>
      </c>
      <c r="D1712" t="s">
        <v>9327</v>
      </c>
      <c r="E1712" t="s">
        <v>9328</v>
      </c>
      <c r="G1712" t="s">
        <v>9329</v>
      </c>
      <c r="H1712" t="s">
        <v>1188</v>
      </c>
      <c r="I1712">
        <v>3100</v>
      </c>
      <c r="J1712" t="s">
        <v>9330</v>
      </c>
      <c r="L1712" t="s">
        <v>122</v>
      </c>
      <c r="M1712" t="s">
        <v>123</v>
      </c>
      <c r="R1712" t="s">
        <v>9331</v>
      </c>
      <c r="W1712" t="s">
        <v>9328</v>
      </c>
      <c r="X1712" t="s">
        <v>1757</v>
      </c>
      <c r="Y1712" t="s">
        <v>1758</v>
      </c>
      <c r="Z1712" t="s">
        <v>114</v>
      </c>
      <c r="AA1712" t="s">
        <v>1759</v>
      </c>
      <c r="AB1712" t="s">
        <v>128</v>
      </c>
      <c r="AC1712" t="s">
        <v>117</v>
      </c>
      <c r="AD1712" t="s">
        <v>110</v>
      </c>
      <c r="AE1712" t="s">
        <v>118</v>
      </c>
      <c r="AG1712" t="s">
        <v>119</v>
      </c>
    </row>
    <row r="1713" spans="1:33" x14ac:dyDescent="0.25">
      <c r="A1713">
        <v>1235415126</v>
      </c>
      <c r="C1713" t="s">
        <v>9332</v>
      </c>
      <c r="H1713" t="s">
        <v>1454</v>
      </c>
      <c r="J1713" t="s">
        <v>1455</v>
      </c>
      <c r="K1713" t="s">
        <v>397</v>
      </c>
      <c r="L1713" t="s">
        <v>166</v>
      </c>
      <c r="M1713" t="s">
        <v>110</v>
      </c>
      <c r="R1713" t="s">
        <v>9333</v>
      </c>
      <c r="S1713" t="s">
        <v>1771</v>
      </c>
      <c r="T1713" t="s">
        <v>1505</v>
      </c>
      <c r="U1713" t="s">
        <v>114</v>
      </c>
      <c r="V1713">
        <v>114272128</v>
      </c>
      <c r="AC1713" t="s">
        <v>117</v>
      </c>
      <c r="AD1713" t="s">
        <v>110</v>
      </c>
      <c r="AE1713" t="s">
        <v>169</v>
      </c>
      <c r="AG1713" t="s">
        <v>119</v>
      </c>
    </row>
    <row r="1714" spans="1:33" x14ac:dyDescent="0.25">
      <c r="A1714">
        <v>1245570324</v>
      </c>
      <c r="B1714">
        <v>4400395</v>
      </c>
      <c r="C1714" t="s">
        <v>9334</v>
      </c>
      <c r="D1714" t="s">
        <v>9335</v>
      </c>
      <c r="E1714" t="s">
        <v>9336</v>
      </c>
      <c r="G1714" t="s">
        <v>9334</v>
      </c>
      <c r="H1714" t="s">
        <v>1478</v>
      </c>
      <c r="I1714">
        <v>0</v>
      </c>
      <c r="J1714" t="s">
        <v>9337</v>
      </c>
      <c r="L1714" t="s">
        <v>140</v>
      </c>
      <c r="M1714" t="s">
        <v>110</v>
      </c>
      <c r="R1714" t="s">
        <v>9338</v>
      </c>
      <c r="W1714" t="s">
        <v>9336</v>
      </c>
      <c r="X1714" t="s">
        <v>1344</v>
      </c>
      <c r="Y1714" t="s">
        <v>126</v>
      </c>
      <c r="Z1714" t="s">
        <v>114</v>
      </c>
      <c r="AA1714" t="s">
        <v>1345</v>
      </c>
      <c r="AB1714" t="s">
        <v>128</v>
      </c>
      <c r="AC1714" t="s">
        <v>117</v>
      </c>
      <c r="AD1714" t="s">
        <v>110</v>
      </c>
      <c r="AE1714" t="s">
        <v>118</v>
      </c>
      <c r="AG1714" t="s">
        <v>119</v>
      </c>
    </row>
    <row r="1715" spans="1:33" x14ac:dyDescent="0.25">
      <c r="A1715">
        <v>1255370110</v>
      </c>
      <c r="B1715">
        <v>2726781</v>
      </c>
      <c r="C1715" t="s">
        <v>9339</v>
      </c>
      <c r="D1715" t="s">
        <v>9340</v>
      </c>
      <c r="E1715" t="s">
        <v>9341</v>
      </c>
      <c r="G1715" t="s">
        <v>9339</v>
      </c>
      <c r="H1715" t="s">
        <v>1493</v>
      </c>
      <c r="I1715">
        <v>0</v>
      </c>
      <c r="J1715" t="s">
        <v>9342</v>
      </c>
      <c r="L1715" t="s">
        <v>140</v>
      </c>
      <c r="M1715" t="s">
        <v>110</v>
      </c>
      <c r="R1715" t="s">
        <v>9343</v>
      </c>
      <c r="W1715" t="s">
        <v>9341</v>
      </c>
      <c r="X1715" t="s">
        <v>9344</v>
      </c>
      <c r="Y1715" t="s">
        <v>7085</v>
      </c>
      <c r="Z1715" t="s">
        <v>114</v>
      </c>
      <c r="AA1715" t="s">
        <v>9345</v>
      </c>
      <c r="AB1715" t="s">
        <v>128</v>
      </c>
      <c r="AC1715" t="s">
        <v>117</v>
      </c>
      <c r="AD1715" t="s">
        <v>110</v>
      </c>
      <c r="AE1715" t="s">
        <v>118</v>
      </c>
      <c r="AG1715" t="s">
        <v>119</v>
      </c>
    </row>
    <row r="1716" spans="1:33" x14ac:dyDescent="0.25">
      <c r="A1716">
        <v>1265434682</v>
      </c>
      <c r="B1716">
        <v>2854979</v>
      </c>
      <c r="C1716" t="s">
        <v>9346</v>
      </c>
      <c r="D1716" t="s">
        <v>9347</v>
      </c>
      <c r="E1716" t="s">
        <v>9348</v>
      </c>
      <c r="G1716" t="s">
        <v>9349</v>
      </c>
      <c r="H1716" t="s">
        <v>1188</v>
      </c>
      <c r="I1716">
        <v>2107</v>
      </c>
      <c r="J1716" t="s">
        <v>9350</v>
      </c>
      <c r="L1716" t="s">
        <v>122</v>
      </c>
      <c r="M1716" t="s">
        <v>123</v>
      </c>
      <c r="R1716" t="s">
        <v>9351</v>
      </c>
      <c r="W1716" t="s">
        <v>9348</v>
      </c>
      <c r="X1716" t="s">
        <v>1757</v>
      </c>
      <c r="Y1716" t="s">
        <v>1758</v>
      </c>
      <c r="Z1716" t="s">
        <v>114</v>
      </c>
      <c r="AA1716" t="s">
        <v>1759</v>
      </c>
      <c r="AB1716" t="s">
        <v>128</v>
      </c>
      <c r="AC1716" t="s">
        <v>117</v>
      </c>
      <c r="AD1716" t="s">
        <v>110</v>
      </c>
      <c r="AE1716" t="s">
        <v>118</v>
      </c>
      <c r="AG1716" t="s">
        <v>119</v>
      </c>
    </row>
    <row r="1717" spans="1:33" x14ac:dyDescent="0.25">
      <c r="A1717">
        <v>1265465355</v>
      </c>
      <c r="B1717">
        <v>3072075</v>
      </c>
      <c r="C1717" t="s">
        <v>9352</v>
      </c>
      <c r="D1717" t="s">
        <v>9353</v>
      </c>
      <c r="E1717" t="s">
        <v>9354</v>
      </c>
      <c r="G1717" t="s">
        <v>9355</v>
      </c>
      <c r="H1717" t="s">
        <v>1188</v>
      </c>
      <c r="I1717">
        <v>2100</v>
      </c>
      <c r="J1717" t="s">
        <v>9356</v>
      </c>
      <c r="L1717" t="s">
        <v>226</v>
      </c>
      <c r="M1717" t="s">
        <v>123</v>
      </c>
      <c r="R1717" t="s">
        <v>9357</v>
      </c>
      <c r="W1717" t="s">
        <v>9358</v>
      </c>
      <c r="X1717" t="s">
        <v>9359</v>
      </c>
      <c r="Y1717" t="s">
        <v>143</v>
      </c>
      <c r="Z1717" t="s">
        <v>114</v>
      </c>
      <c r="AA1717" t="s">
        <v>9360</v>
      </c>
      <c r="AB1717" t="s">
        <v>128</v>
      </c>
      <c r="AC1717" t="s">
        <v>117</v>
      </c>
      <c r="AD1717" t="s">
        <v>110</v>
      </c>
      <c r="AE1717" t="s">
        <v>118</v>
      </c>
      <c r="AG1717" t="s">
        <v>119</v>
      </c>
    </row>
    <row r="1718" spans="1:33" x14ac:dyDescent="0.25">
      <c r="A1718">
        <v>1265557177</v>
      </c>
      <c r="B1718">
        <v>1005958</v>
      </c>
      <c r="C1718" t="s">
        <v>9361</v>
      </c>
      <c r="D1718" t="s">
        <v>9362</v>
      </c>
      <c r="E1718" t="s">
        <v>9363</v>
      </c>
      <c r="H1718" t="s">
        <v>1454</v>
      </c>
      <c r="J1718" t="s">
        <v>9364</v>
      </c>
      <c r="L1718" t="s">
        <v>140</v>
      </c>
      <c r="M1718" t="s">
        <v>110</v>
      </c>
      <c r="R1718" t="s">
        <v>9365</v>
      </c>
      <c r="W1718" t="s">
        <v>9363</v>
      </c>
      <c r="X1718" t="s">
        <v>1771</v>
      </c>
      <c r="Y1718" t="s">
        <v>1505</v>
      </c>
      <c r="Z1718" t="s">
        <v>114</v>
      </c>
      <c r="AA1718" t="s">
        <v>1506</v>
      </c>
      <c r="AB1718" t="s">
        <v>128</v>
      </c>
      <c r="AC1718" t="s">
        <v>117</v>
      </c>
      <c r="AD1718" t="s">
        <v>110</v>
      </c>
      <c r="AE1718" t="s">
        <v>118</v>
      </c>
      <c r="AG1718" t="s">
        <v>119</v>
      </c>
    </row>
    <row r="1719" spans="1:33" x14ac:dyDescent="0.25">
      <c r="A1719">
        <v>1265750764</v>
      </c>
      <c r="B1719">
        <v>3722350</v>
      </c>
      <c r="C1719" t="s">
        <v>9366</v>
      </c>
      <c r="D1719" t="s">
        <v>9367</v>
      </c>
      <c r="E1719" t="s">
        <v>9368</v>
      </c>
      <c r="H1719" t="s">
        <v>1454</v>
      </c>
      <c r="J1719" t="s">
        <v>9369</v>
      </c>
      <c r="L1719" t="s">
        <v>140</v>
      </c>
      <c r="M1719" t="s">
        <v>110</v>
      </c>
      <c r="R1719" t="s">
        <v>9370</v>
      </c>
      <c r="W1719" t="s">
        <v>9368</v>
      </c>
      <c r="X1719" t="s">
        <v>1771</v>
      </c>
      <c r="Y1719" t="s">
        <v>1505</v>
      </c>
      <c r="Z1719" t="s">
        <v>114</v>
      </c>
      <c r="AA1719" t="s">
        <v>1506</v>
      </c>
      <c r="AB1719" t="s">
        <v>128</v>
      </c>
      <c r="AC1719" t="s">
        <v>117</v>
      </c>
      <c r="AD1719" t="s">
        <v>110</v>
      </c>
      <c r="AE1719" t="s">
        <v>118</v>
      </c>
      <c r="AG1719" t="s">
        <v>119</v>
      </c>
    </row>
    <row r="1720" spans="1:33" x14ac:dyDescent="0.25">
      <c r="A1720">
        <v>1275673378</v>
      </c>
      <c r="B1720">
        <v>808035</v>
      </c>
      <c r="C1720" t="s">
        <v>9371</v>
      </c>
      <c r="D1720" t="s">
        <v>9372</v>
      </c>
      <c r="E1720" t="s">
        <v>9373</v>
      </c>
      <c r="G1720" t="s">
        <v>9374</v>
      </c>
      <c r="H1720" t="s">
        <v>1188</v>
      </c>
      <c r="I1720">
        <v>2104</v>
      </c>
      <c r="J1720" t="s">
        <v>9375</v>
      </c>
      <c r="L1720" t="s">
        <v>140</v>
      </c>
      <c r="M1720" t="s">
        <v>110</v>
      </c>
      <c r="R1720" t="s">
        <v>9376</v>
      </c>
      <c r="W1720" t="s">
        <v>9373</v>
      </c>
      <c r="X1720" t="s">
        <v>9377</v>
      </c>
      <c r="Y1720" t="s">
        <v>126</v>
      </c>
      <c r="Z1720" t="s">
        <v>114</v>
      </c>
      <c r="AA1720" t="s">
        <v>9378</v>
      </c>
      <c r="AB1720" t="s">
        <v>919</v>
      </c>
      <c r="AC1720" t="s">
        <v>117</v>
      </c>
      <c r="AD1720" t="s">
        <v>110</v>
      </c>
      <c r="AE1720" t="s">
        <v>118</v>
      </c>
      <c r="AG1720" t="s">
        <v>119</v>
      </c>
    </row>
    <row r="1721" spans="1:33" x14ac:dyDescent="0.25">
      <c r="A1721">
        <v>1285067769</v>
      </c>
      <c r="C1721" t="s">
        <v>9379</v>
      </c>
      <c r="H1721" t="s">
        <v>1454</v>
      </c>
      <c r="J1721" t="s">
        <v>1455</v>
      </c>
      <c r="K1721" t="s">
        <v>397</v>
      </c>
      <c r="L1721" t="s">
        <v>166</v>
      </c>
      <c r="M1721" t="s">
        <v>110</v>
      </c>
      <c r="R1721" t="s">
        <v>9380</v>
      </c>
      <c r="S1721" t="s">
        <v>9381</v>
      </c>
      <c r="T1721" t="s">
        <v>126</v>
      </c>
      <c r="U1721" t="s">
        <v>114</v>
      </c>
      <c r="V1721">
        <v>112018219</v>
      </c>
      <c r="AC1721" t="s">
        <v>117</v>
      </c>
      <c r="AD1721" t="s">
        <v>110</v>
      </c>
      <c r="AE1721" t="s">
        <v>169</v>
      </c>
      <c r="AG1721" t="s">
        <v>119</v>
      </c>
    </row>
    <row r="1722" spans="1:33" x14ac:dyDescent="0.25">
      <c r="A1722">
        <v>1285639203</v>
      </c>
      <c r="B1722">
        <v>1587686</v>
      </c>
      <c r="C1722" t="s">
        <v>9382</v>
      </c>
      <c r="D1722" t="s">
        <v>9383</v>
      </c>
      <c r="E1722" t="s">
        <v>9384</v>
      </c>
      <c r="G1722" t="s">
        <v>9385</v>
      </c>
      <c r="H1722" t="s">
        <v>1188</v>
      </c>
      <c r="I1722">
        <v>6100</v>
      </c>
      <c r="J1722" t="s">
        <v>9386</v>
      </c>
      <c r="L1722" t="s">
        <v>226</v>
      </c>
      <c r="M1722" t="s">
        <v>110</v>
      </c>
      <c r="R1722" t="s">
        <v>9387</v>
      </c>
      <c r="W1722" t="s">
        <v>9387</v>
      </c>
      <c r="X1722" t="s">
        <v>6229</v>
      </c>
      <c r="Y1722" t="s">
        <v>126</v>
      </c>
      <c r="Z1722" t="s">
        <v>114</v>
      </c>
      <c r="AA1722" t="s">
        <v>6230</v>
      </c>
      <c r="AB1722" t="s">
        <v>128</v>
      </c>
      <c r="AC1722" t="s">
        <v>117</v>
      </c>
      <c r="AD1722" t="s">
        <v>110</v>
      </c>
      <c r="AE1722" t="s">
        <v>118</v>
      </c>
      <c r="AG1722" t="s">
        <v>119</v>
      </c>
    </row>
    <row r="1723" spans="1:33" x14ac:dyDescent="0.25">
      <c r="A1723">
        <v>1295859023</v>
      </c>
      <c r="B1723">
        <v>2653670</v>
      </c>
      <c r="C1723" t="s">
        <v>9388</v>
      </c>
      <c r="D1723" t="s">
        <v>9389</v>
      </c>
      <c r="E1723" t="s">
        <v>9390</v>
      </c>
      <c r="H1723" t="s">
        <v>1454</v>
      </c>
      <c r="J1723" t="s">
        <v>9391</v>
      </c>
      <c r="L1723" t="s">
        <v>234</v>
      </c>
      <c r="M1723" t="s">
        <v>110</v>
      </c>
      <c r="R1723" t="s">
        <v>9392</v>
      </c>
      <c r="W1723" t="s">
        <v>9390</v>
      </c>
      <c r="X1723" t="s">
        <v>3951</v>
      </c>
      <c r="Y1723" t="s">
        <v>476</v>
      </c>
      <c r="Z1723" t="s">
        <v>114</v>
      </c>
      <c r="AA1723" t="s">
        <v>3952</v>
      </c>
      <c r="AB1723" t="s">
        <v>128</v>
      </c>
      <c r="AC1723" t="s">
        <v>117</v>
      </c>
      <c r="AD1723" t="s">
        <v>110</v>
      </c>
      <c r="AE1723" t="s">
        <v>118</v>
      </c>
      <c r="AG1723" t="s">
        <v>119</v>
      </c>
    </row>
    <row r="1724" spans="1:33" x14ac:dyDescent="0.25">
      <c r="A1724">
        <v>1295954352</v>
      </c>
      <c r="B1724">
        <v>914769</v>
      </c>
      <c r="C1724" t="s">
        <v>9393</v>
      </c>
      <c r="D1724" t="s">
        <v>9394</v>
      </c>
      <c r="E1724" t="s">
        <v>9395</v>
      </c>
      <c r="G1724" t="s">
        <v>9396</v>
      </c>
      <c r="H1724" t="s">
        <v>1188</v>
      </c>
      <c r="I1724">
        <v>6100</v>
      </c>
      <c r="J1724" t="s">
        <v>9397</v>
      </c>
      <c r="L1724" t="s">
        <v>140</v>
      </c>
      <c r="M1724" t="s">
        <v>123</v>
      </c>
      <c r="R1724" t="s">
        <v>9398</v>
      </c>
      <c r="W1724" t="s">
        <v>9399</v>
      </c>
      <c r="X1724" t="s">
        <v>9400</v>
      </c>
      <c r="Y1724" t="s">
        <v>126</v>
      </c>
      <c r="Z1724" t="s">
        <v>114</v>
      </c>
      <c r="AA1724" t="s">
        <v>9401</v>
      </c>
      <c r="AB1724" t="s">
        <v>919</v>
      </c>
      <c r="AC1724" t="s">
        <v>117</v>
      </c>
      <c r="AD1724" t="s">
        <v>110</v>
      </c>
      <c r="AE1724" t="s">
        <v>118</v>
      </c>
      <c r="AG1724" t="s">
        <v>119</v>
      </c>
    </row>
    <row r="1725" spans="1:33" x14ac:dyDescent="0.25">
      <c r="A1725">
        <v>1306152921</v>
      </c>
      <c r="B1725">
        <v>3539535</v>
      </c>
      <c r="C1725" t="s">
        <v>9402</v>
      </c>
      <c r="D1725" t="s">
        <v>9403</v>
      </c>
      <c r="E1725" t="s">
        <v>9404</v>
      </c>
      <c r="G1725" t="s">
        <v>9402</v>
      </c>
      <c r="H1725" t="s">
        <v>1478</v>
      </c>
      <c r="I1725">
        <v>0</v>
      </c>
      <c r="J1725" t="s">
        <v>9405</v>
      </c>
      <c r="L1725" t="s">
        <v>140</v>
      </c>
      <c r="M1725" t="s">
        <v>110</v>
      </c>
      <c r="R1725" t="s">
        <v>9406</v>
      </c>
      <c r="W1725" t="s">
        <v>9404</v>
      </c>
      <c r="X1725" t="s">
        <v>9407</v>
      </c>
      <c r="Y1725" t="s">
        <v>258</v>
      </c>
      <c r="Z1725" t="s">
        <v>114</v>
      </c>
      <c r="AA1725" t="s">
        <v>9408</v>
      </c>
      <c r="AB1725" t="s">
        <v>128</v>
      </c>
      <c r="AC1725" t="s">
        <v>117</v>
      </c>
      <c r="AD1725" t="s">
        <v>110</v>
      </c>
      <c r="AE1725" t="s">
        <v>118</v>
      </c>
      <c r="AG1725" t="s">
        <v>119</v>
      </c>
    </row>
    <row r="1726" spans="1:33" x14ac:dyDescent="0.25">
      <c r="A1726">
        <v>1306166392</v>
      </c>
      <c r="B1726">
        <v>3723255</v>
      </c>
      <c r="C1726" t="s">
        <v>9409</v>
      </c>
      <c r="D1726" t="s">
        <v>9410</v>
      </c>
      <c r="E1726" t="s">
        <v>9411</v>
      </c>
      <c r="H1726" t="s">
        <v>1454</v>
      </c>
      <c r="J1726" t="s">
        <v>9412</v>
      </c>
      <c r="L1726" t="s">
        <v>140</v>
      </c>
      <c r="M1726" t="s">
        <v>110</v>
      </c>
      <c r="R1726" t="s">
        <v>9413</v>
      </c>
      <c r="W1726" t="s">
        <v>9411</v>
      </c>
      <c r="X1726" t="s">
        <v>1771</v>
      </c>
      <c r="Y1726" t="s">
        <v>1505</v>
      </c>
      <c r="Z1726" t="s">
        <v>114</v>
      </c>
      <c r="AA1726" t="s">
        <v>1506</v>
      </c>
      <c r="AB1726" t="s">
        <v>128</v>
      </c>
      <c r="AC1726" t="s">
        <v>117</v>
      </c>
      <c r="AD1726" t="s">
        <v>110</v>
      </c>
      <c r="AE1726" t="s">
        <v>118</v>
      </c>
      <c r="AG1726" t="s">
        <v>119</v>
      </c>
    </row>
    <row r="1727" spans="1:33" x14ac:dyDescent="0.25">
      <c r="A1727">
        <v>1306930037</v>
      </c>
      <c r="B1727">
        <v>385057</v>
      </c>
      <c r="C1727" t="s">
        <v>9414</v>
      </c>
      <c r="D1727" t="s">
        <v>9415</v>
      </c>
      <c r="E1727" t="s">
        <v>9416</v>
      </c>
      <c r="H1727" t="s">
        <v>1454</v>
      </c>
      <c r="J1727" t="s">
        <v>9417</v>
      </c>
      <c r="L1727" t="s">
        <v>140</v>
      </c>
      <c r="M1727" t="s">
        <v>110</v>
      </c>
      <c r="R1727" t="s">
        <v>9418</v>
      </c>
      <c r="W1727" t="s">
        <v>9418</v>
      </c>
      <c r="X1727" t="s">
        <v>1771</v>
      </c>
      <c r="Y1727" t="s">
        <v>1505</v>
      </c>
      <c r="Z1727" t="s">
        <v>114</v>
      </c>
      <c r="AA1727" t="s">
        <v>1506</v>
      </c>
      <c r="AB1727" t="s">
        <v>128</v>
      </c>
      <c r="AC1727" t="s">
        <v>117</v>
      </c>
      <c r="AD1727" t="s">
        <v>110</v>
      </c>
      <c r="AE1727" t="s">
        <v>118</v>
      </c>
      <c r="AG1727" t="s">
        <v>119</v>
      </c>
    </row>
    <row r="1728" spans="1:33" x14ac:dyDescent="0.25">
      <c r="A1728">
        <v>1750553301</v>
      </c>
      <c r="B1728">
        <v>2057578</v>
      </c>
      <c r="C1728" t="s">
        <v>9419</v>
      </c>
      <c r="D1728" t="s">
        <v>9420</v>
      </c>
      <c r="E1728" t="s">
        <v>9421</v>
      </c>
      <c r="G1728" t="s">
        <v>9422</v>
      </c>
      <c r="H1728" t="s">
        <v>9423</v>
      </c>
      <c r="I1728">
        <v>235</v>
      </c>
      <c r="J1728" t="s">
        <v>9424</v>
      </c>
      <c r="L1728" t="s">
        <v>109</v>
      </c>
      <c r="M1728" t="s">
        <v>110</v>
      </c>
      <c r="R1728" t="s">
        <v>9425</v>
      </c>
      <c r="W1728" t="s">
        <v>9421</v>
      </c>
      <c r="X1728" t="s">
        <v>9426</v>
      </c>
      <c r="Y1728" t="s">
        <v>143</v>
      </c>
      <c r="Z1728" t="s">
        <v>114</v>
      </c>
      <c r="AA1728" t="s">
        <v>9427</v>
      </c>
      <c r="AB1728" t="s">
        <v>128</v>
      </c>
      <c r="AC1728" t="s">
        <v>117</v>
      </c>
      <c r="AD1728" t="s">
        <v>110</v>
      </c>
      <c r="AE1728" t="s">
        <v>118</v>
      </c>
      <c r="AG1728" t="s">
        <v>119</v>
      </c>
    </row>
    <row r="1729" spans="1:33" x14ac:dyDescent="0.25">
      <c r="A1729">
        <v>1780927079</v>
      </c>
      <c r="B1729">
        <v>3941779</v>
      </c>
      <c r="C1729" t="s">
        <v>9428</v>
      </c>
      <c r="D1729" t="s">
        <v>9429</v>
      </c>
      <c r="E1729" t="s">
        <v>9430</v>
      </c>
      <c r="G1729" t="s">
        <v>9422</v>
      </c>
      <c r="H1729" t="s">
        <v>9423</v>
      </c>
      <c r="I1729">
        <v>235</v>
      </c>
      <c r="J1729" t="s">
        <v>9424</v>
      </c>
      <c r="L1729" t="s">
        <v>140</v>
      </c>
      <c r="M1729" t="s">
        <v>110</v>
      </c>
      <c r="R1729" t="s">
        <v>9428</v>
      </c>
      <c r="W1729" t="s">
        <v>9430</v>
      </c>
      <c r="X1729" t="s">
        <v>9431</v>
      </c>
      <c r="Y1729" t="s">
        <v>1593</v>
      </c>
      <c r="Z1729" t="s">
        <v>114</v>
      </c>
      <c r="AA1729" t="s">
        <v>9432</v>
      </c>
      <c r="AB1729" t="s">
        <v>182</v>
      </c>
      <c r="AC1729" t="s">
        <v>117</v>
      </c>
      <c r="AD1729" t="s">
        <v>110</v>
      </c>
      <c r="AE1729" t="s">
        <v>118</v>
      </c>
      <c r="AG1729" t="s">
        <v>119</v>
      </c>
    </row>
    <row r="1730" spans="1:33" x14ac:dyDescent="0.25">
      <c r="A1730">
        <v>1861821233</v>
      </c>
      <c r="C1730" t="s">
        <v>9433</v>
      </c>
      <c r="G1730" t="s">
        <v>9422</v>
      </c>
      <c r="H1730" t="s">
        <v>9423</v>
      </c>
      <c r="I1730">
        <v>235</v>
      </c>
      <c r="J1730" t="s">
        <v>9424</v>
      </c>
      <c r="K1730" t="s">
        <v>2806</v>
      </c>
      <c r="L1730" t="s">
        <v>166</v>
      </c>
      <c r="M1730" t="s">
        <v>110</v>
      </c>
      <c r="R1730" t="s">
        <v>9434</v>
      </c>
      <c r="S1730" t="s">
        <v>9431</v>
      </c>
      <c r="T1730" t="s">
        <v>1593</v>
      </c>
      <c r="U1730" t="s">
        <v>114</v>
      </c>
      <c r="V1730">
        <v>111012822</v>
      </c>
      <c r="AC1730" t="s">
        <v>117</v>
      </c>
      <c r="AD1730" t="s">
        <v>110</v>
      </c>
      <c r="AE1730" t="s">
        <v>169</v>
      </c>
      <c r="AG1730" t="s">
        <v>119</v>
      </c>
    </row>
    <row r="1731" spans="1:33" x14ac:dyDescent="0.25">
      <c r="A1731">
        <v>1952726481</v>
      </c>
      <c r="C1731" t="s">
        <v>9435</v>
      </c>
      <c r="G1731" t="s">
        <v>9422</v>
      </c>
      <c r="H1731" t="s">
        <v>9423</v>
      </c>
      <c r="I1731">
        <v>235</v>
      </c>
      <c r="J1731" t="s">
        <v>9424</v>
      </c>
      <c r="K1731" t="s">
        <v>2806</v>
      </c>
      <c r="L1731" t="s">
        <v>166</v>
      </c>
      <c r="M1731" t="s">
        <v>110</v>
      </c>
      <c r="R1731" t="s">
        <v>9436</v>
      </c>
      <c r="S1731" t="s">
        <v>9431</v>
      </c>
      <c r="T1731" t="s">
        <v>1593</v>
      </c>
      <c r="U1731" t="s">
        <v>114</v>
      </c>
      <c r="V1731">
        <v>111012822</v>
      </c>
      <c r="AC1731" t="s">
        <v>117</v>
      </c>
      <c r="AD1731" t="s">
        <v>110</v>
      </c>
      <c r="AE1731" t="s">
        <v>169</v>
      </c>
      <c r="AG1731" t="s">
        <v>119</v>
      </c>
    </row>
    <row r="1732" spans="1:33" x14ac:dyDescent="0.25">
      <c r="A1732">
        <v>1992857171</v>
      </c>
      <c r="B1732">
        <v>2895412</v>
      </c>
      <c r="C1732" t="s">
        <v>9437</v>
      </c>
      <c r="D1732" t="s">
        <v>9438</v>
      </c>
      <c r="E1732" t="s">
        <v>9437</v>
      </c>
      <c r="G1732" t="s">
        <v>9422</v>
      </c>
      <c r="H1732" t="s">
        <v>9423</v>
      </c>
      <c r="I1732">
        <v>235</v>
      </c>
      <c r="J1732" t="s">
        <v>9424</v>
      </c>
      <c r="L1732" t="s">
        <v>109</v>
      </c>
      <c r="M1732" t="s">
        <v>110</v>
      </c>
      <c r="R1732" t="s">
        <v>9437</v>
      </c>
      <c r="W1732" t="s">
        <v>9437</v>
      </c>
      <c r="X1732" t="s">
        <v>9439</v>
      </c>
      <c r="Y1732" t="s">
        <v>551</v>
      </c>
      <c r="Z1732" t="s">
        <v>114</v>
      </c>
      <c r="AA1732" t="s">
        <v>9440</v>
      </c>
      <c r="AB1732" t="s">
        <v>116</v>
      </c>
      <c r="AC1732" t="s">
        <v>117</v>
      </c>
      <c r="AD1732" t="s">
        <v>110</v>
      </c>
      <c r="AE1732" t="s">
        <v>118</v>
      </c>
      <c r="AG1732" t="s">
        <v>119</v>
      </c>
    </row>
    <row r="1733" spans="1:33" x14ac:dyDescent="0.25">
      <c r="A1733">
        <v>1154526531</v>
      </c>
      <c r="B1733">
        <v>2963546</v>
      </c>
      <c r="C1733" t="s">
        <v>9441</v>
      </c>
      <c r="D1733" t="s">
        <v>9442</v>
      </c>
      <c r="E1733" t="s">
        <v>9441</v>
      </c>
      <c r="G1733" t="s">
        <v>9443</v>
      </c>
      <c r="H1733" t="s">
        <v>9444</v>
      </c>
      <c r="J1733" t="s">
        <v>9445</v>
      </c>
      <c r="L1733" t="s">
        <v>140</v>
      </c>
      <c r="M1733" t="s">
        <v>110</v>
      </c>
      <c r="R1733" t="s">
        <v>9441</v>
      </c>
      <c r="W1733" t="s">
        <v>9441</v>
      </c>
      <c r="X1733" t="s">
        <v>9446</v>
      </c>
      <c r="Y1733" t="s">
        <v>1505</v>
      </c>
      <c r="Z1733" t="s">
        <v>114</v>
      </c>
      <c r="AA1733" t="s">
        <v>6221</v>
      </c>
      <c r="AB1733" t="s">
        <v>128</v>
      </c>
      <c r="AC1733" t="s">
        <v>117</v>
      </c>
      <c r="AD1733" t="s">
        <v>110</v>
      </c>
      <c r="AE1733" t="s">
        <v>118</v>
      </c>
      <c r="AG1733" t="s">
        <v>119</v>
      </c>
    </row>
    <row r="1734" spans="1:33" x14ac:dyDescent="0.25">
      <c r="A1734">
        <v>1487885232</v>
      </c>
      <c r="B1734">
        <v>3720936</v>
      </c>
      <c r="C1734" t="s">
        <v>9447</v>
      </c>
      <c r="D1734" t="s">
        <v>9448</v>
      </c>
      <c r="E1734" t="s">
        <v>9449</v>
      </c>
      <c r="H1734" t="s">
        <v>1454</v>
      </c>
      <c r="J1734" t="s">
        <v>9450</v>
      </c>
      <c r="L1734" t="s">
        <v>166</v>
      </c>
      <c r="M1734" t="s">
        <v>110</v>
      </c>
      <c r="R1734" t="s">
        <v>9451</v>
      </c>
      <c r="W1734" t="s">
        <v>9449</v>
      </c>
      <c r="X1734" t="s">
        <v>1771</v>
      </c>
      <c r="Y1734" t="s">
        <v>1505</v>
      </c>
      <c r="Z1734" t="s">
        <v>114</v>
      </c>
      <c r="AA1734" t="s">
        <v>1506</v>
      </c>
      <c r="AB1734" t="s">
        <v>919</v>
      </c>
      <c r="AC1734" t="s">
        <v>117</v>
      </c>
      <c r="AD1734" t="s">
        <v>110</v>
      </c>
      <c r="AE1734" t="s">
        <v>118</v>
      </c>
      <c r="AG1734" t="s">
        <v>119</v>
      </c>
    </row>
    <row r="1735" spans="1:33" x14ac:dyDescent="0.25">
      <c r="A1735">
        <v>1497823603</v>
      </c>
      <c r="B1735">
        <v>2858524</v>
      </c>
      <c r="C1735" t="s">
        <v>9452</v>
      </c>
      <c r="D1735" t="s">
        <v>9453</v>
      </c>
      <c r="E1735" t="s">
        <v>9454</v>
      </c>
      <c r="G1735" t="s">
        <v>9455</v>
      </c>
      <c r="H1735" t="s">
        <v>1188</v>
      </c>
      <c r="I1735">
        <v>6100</v>
      </c>
      <c r="J1735" t="s">
        <v>9456</v>
      </c>
      <c r="L1735" t="s">
        <v>140</v>
      </c>
      <c r="M1735" t="s">
        <v>110</v>
      </c>
      <c r="R1735" t="s">
        <v>9457</v>
      </c>
      <c r="W1735" t="s">
        <v>9454</v>
      </c>
      <c r="X1735" t="s">
        <v>9458</v>
      </c>
      <c r="Y1735" t="s">
        <v>551</v>
      </c>
      <c r="Z1735" t="s">
        <v>114</v>
      </c>
      <c r="AA1735" t="s">
        <v>9459</v>
      </c>
      <c r="AB1735" t="s">
        <v>514</v>
      </c>
      <c r="AC1735" t="s">
        <v>117</v>
      </c>
      <c r="AD1735" t="s">
        <v>110</v>
      </c>
      <c r="AE1735" t="s">
        <v>118</v>
      </c>
      <c r="AG1735" t="s">
        <v>119</v>
      </c>
    </row>
    <row r="1736" spans="1:33" x14ac:dyDescent="0.25">
      <c r="A1736">
        <v>1508004201</v>
      </c>
      <c r="B1736">
        <v>3727406</v>
      </c>
      <c r="C1736" t="s">
        <v>9460</v>
      </c>
      <c r="D1736" t="s">
        <v>9461</v>
      </c>
      <c r="E1736" t="s">
        <v>9462</v>
      </c>
      <c r="H1736" t="s">
        <v>1454</v>
      </c>
      <c r="J1736" t="s">
        <v>9463</v>
      </c>
      <c r="L1736" t="s">
        <v>140</v>
      </c>
      <c r="M1736" t="s">
        <v>110</v>
      </c>
      <c r="R1736" t="s">
        <v>9462</v>
      </c>
      <c r="W1736" t="s">
        <v>9462</v>
      </c>
      <c r="X1736" t="s">
        <v>9464</v>
      </c>
      <c r="Y1736" t="s">
        <v>1505</v>
      </c>
      <c r="Z1736" t="s">
        <v>114</v>
      </c>
      <c r="AA1736" t="s">
        <v>1506</v>
      </c>
      <c r="AB1736" t="s">
        <v>128</v>
      </c>
      <c r="AC1736" t="s">
        <v>117</v>
      </c>
      <c r="AD1736" t="s">
        <v>110</v>
      </c>
      <c r="AE1736" t="s">
        <v>118</v>
      </c>
      <c r="AG1736" t="s">
        <v>119</v>
      </c>
    </row>
    <row r="1737" spans="1:33" x14ac:dyDescent="0.25">
      <c r="A1737">
        <v>1508110990</v>
      </c>
      <c r="C1737" t="s">
        <v>9465</v>
      </c>
      <c r="H1737" t="s">
        <v>1454</v>
      </c>
      <c r="J1737" t="s">
        <v>1455</v>
      </c>
      <c r="K1737" t="s">
        <v>397</v>
      </c>
      <c r="L1737" t="s">
        <v>166</v>
      </c>
      <c r="M1737" t="s">
        <v>110</v>
      </c>
      <c r="R1737" t="s">
        <v>9466</v>
      </c>
      <c r="S1737" t="s">
        <v>1771</v>
      </c>
      <c r="T1737" t="s">
        <v>1505</v>
      </c>
      <c r="U1737" t="s">
        <v>114</v>
      </c>
      <c r="V1737">
        <v>114272128</v>
      </c>
      <c r="AC1737" t="s">
        <v>117</v>
      </c>
      <c r="AD1737" t="s">
        <v>110</v>
      </c>
      <c r="AE1737" t="s">
        <v>169</v>
      </c>
      <c r="AG1737" t="s">
        <v>119</v>
      </c>
    </row>
    <row r="1738" spans="1:33" x14ac:dyDescent="0.25">
      <c r="A1738">
        <v>1508135823</v>
      </c>
      <c r="C1738" t="s">
        <v>9467</v>
      </c>
      <c r="H1738" t="s">
        <v>1454</v>
      </c>
      <c r="J1738" t="s">
        <v>1455</v>
      </c>
      <c r="K1738" t="s">
        <v>397</v>
      </c>
      <c r="L1738" t="s">
        <v>166</v>
      </c>
      <c r="M1738" t="s">
        <v>110</v>
      </c>
      <c r="R1738" t="s">
        <v>9468</v>
      </c>
      <c r="S1738" t="s">
        <v>9469</v>
      </c>
      <c r="T1738" t="s">
        <v>1505</v>
      </c>
      <c r="U1738" t="s">
        <v>114</v>
      </c>
      <c r="V1738">
        <v>114272128</v>
      </c>
      <c r="AC1738" t="s">
        <v>117</v>
      </c>
      <c r="AD1738" t="s">
        <v>110</v>
      </c>
      <c r="AE1738" t="s">
        <v>169</v>
      </c>
      <c r="AG1738" t="s">
        <v>119</v>
      </c>
    </row>
    <row r="1739" spans="1:33" x14ac:dyDescent="0.25">
      <c r="A1739">
        <v>1508910100</v>
      </c>
      <c r="B1739">
        <v>492613</v>
      </c>
      <c r="C1739" t="s">
        <v>9470</v>
      </c>
      <c r="D1739" t="s">
        <v>9471</v>
      </c>
      <c r="E1739" t="s">
        <v>9472</v>
      </c>
      <c r="H1739" t="s">
        <v>1454</v>
      </c>
      <c r="J1739" t="s">
        <v>9473</v>
      </c>
      <c r="L1739" t="s">
        <v>166</v>
      </c>
      <c r="M1739" t="s">
        <v>110</v>
      </c>
      <c r="R1739" t="s">
        <v>9474</v>
      </c>
      <c r="W1739" t="s">
        <v>9475</v>
      </c>
      <c r="X1739" t="s">
        <v>1771</v>
      </c>
      <c r="Y1739" t="s">
        <v>1505</v>
      </c>
      <c r="Z1739" t="s">
        <v>114</v>
      </c>
      <c r="AA1739" t="s">
        <v>1506</v>
      </c>
      <c r="AB1739" t="s">
        <v>128</v>
      </c>
      <c r="AC1739" t="s">
        <v>117</v>
      </c>
      <c r="AD1739" t="s">
        <v>110</v>
      </c>
      <c r="AE1739" t="s">
        <v>118</v>
      </c>
      <c r="AG1739" t="s">
        <v>119</v>
      </c>
    </row>
    <row r="1740" spans="1:33" x14ac:dyDescent="0.25">
      <c r="A1740">
        <v>1518010180</v>
      </c>
      <c r="B1740">
        <v>1078019</v>
      </c>
      <c r="C1740" t="s">
        <v>9476</v>
      </c>
      <c r="D1740" t="s">
        <v>9477</v>
      </c>
      <c r="E1740" t="s">
        <v>9478</v>
      </c>
      <c r="H1740" t="s">
        <v>1454</v>
      </c>
      <c r="J1740" t="s">
        <v>1455</v>
      </c>
      <c r="L1740" t="s">
        <v>166</v>
      </c>
      <c r="M1740" t="s">
        <v>110</v>
      </c>
      <c r="R1740" t="s">
        <v>9479</v>
      </c>
      <c r="W1740" t="s">
        <v>9480</v>
      </c>
      <c r="X1740" t="s">
        <v>9481</v>
      </c>
      <c r="Y1740" t="s">
        <v>258</v>
      </c>
      <c r="Z1740" t="s">
        <v>114</v>
      </c>
      <c r="AA1740" t="s">
        <v>9482</v>
      </c>
      <c r="AB1740" t="s">
        <v>128</v>
      </c>
      <c r="AC1740" t="s">
        <v>117</v>
      </c>
      <c r="AD1740" t="s">
        <v>110</v>
      </c>
      <c r="AE1740" t="s">
        <v>118</v>
      </c>
      <c r="AG1740" t="s">
        <v>119</v>
      </c>
    </row>
    <row r="1741" spans="1:33" x14ac:dyDescent="0.25">
      <c r="A1741">
        <v>1982984019</v>
      </c>
      <c r="B1741">
        <v>3436748</v>
      </c>
      <c r="C1741" t="s">
        <v>9483</v>
      </c>
      <c r="D1741" t="s">
        <v>9484</v>
      </c>
      <c r="E1741" t="s">
        <v>9483</v>
      </c>
      <c r="G1741" t="s">
        <v>379</v>
      </c>
      <c r="H1741" t="s">
        <v>380</v>
      </c>
      <c r="J1741" t="s">
        <v>381</v>
      </c>
      <c r="L1741" t="s">
        <v>37</v>
      </c>
      <c r="M1741" t="s">
        <v>110</v>
      </c>
      <c r="R1741" t="s">
        <v>9483</v>
      </c>
      <c r="W1741" t="s">
        <v>9483</v>
      </c>
      <c r="X1741" t="s">
        <v>9485</v>
      </c>
      <c r="Y1741" t="s">
        <v>151</v>
      </c>
      <c r="Z1741" t="s">
        <v>114</v>
      </c>
      <c r="AA1741" t="s">
        <v>9486</v>
      </c>
      <c r="AB1741" t="s">
        <v>367</v>
      </c>
      <c r="AC1741" t="s">
        <v>117</v>
      </c>
      <c r="AD1741" t="s">
        <v>110</v>
      </c>
      <c r="AE1741" t="s">
        <v>118</v>
      </c>
      <c r="AG1741" t="s">
        <v>119</v>
      </c>
    </row>
    <row r="1742" spans="1:33" x14ac:dyDescent="0.25">
      <c r="A1742">
        <v>1992035257</v>
      </c>
      <c r="B1742">
        <v>3823970</v>
      </c>
      <c r="C1742" t="s">
        <v>9487</v>
      </c>
      <c r="D1742" t="s">
        <v>9488</v>
      </c>
      <c r="E1742" t="s">
        <v>9487</v>
      </c>
      <c r="G1742" t="s">
        <v>379</v>
      </c>
      <c r="H1742" t="s">
        <v>380</v>
      </c>
      <c r="J1742" t="s">
        <v>381</v>
      </c>
      <c r="L1742" t="s">
        <v>226</v>
      </c>
      <c r="M1742" t="s">
        <v>110</v>
      </c>
      <c r="R1742" t="s">
        <v>9487</v>
      </c>
      <c r="W1742" t="s">
        <v>9487</v>
      </c>
      <c r="X1742" t="s">
        <v>9489</v>
      </c>
      <c r="Y1742" t="s">
        <v>126</v>
      </c>
      <c r="Z1742" t="s">
        <v>114</v>
      </c>
      <c r="AA1742" t="s">
        <v>9490</v>
      </c>
      <c r="AB1742" t="s">
        <v>128</v>
      </c>
      <c r="AC1742" t="s">
        <v>117</v>
      </c>
      <c r="AD1742" t="s">
        <v>110</v>
      </c>
      <c r="AE1742" t="s">
        <v>118</v>
      </c>
      <c r="AG1742" t="s">
        <v>119</v>
      </c>
    </row>
    <row r="1743" spans="1:33" x14ac:dyDescent="0.25">
      <c r="A1743">
        <v>1952442758</v>
      </c>
      <c r="B1743">
        <v>2415438</v>
      </c>
      <c r="C1743" t="s">
        <v>9491</v>
      </c>
      <c r="D1743" t="s">
        <v>9492</v>
      </c>
      <c r="E1743" t="s">
        <v>9493</v>
      </c>
      <c r="G1743" t="s">
        <v>9185</v>
      </c>
      <c r="H1743" t="s">
        <v>9186</v>
      </c>
      <c r="I1743">
        <v>160</v>
      </c>
      <c r="J1743" t="s">
        <v>9187</v>
      </c>
      <c r="L1743" t="s">
        <v>1305</v>
      </c>
      <c r="M1743" t="s">
        <v>110</v>
      </c>
      <c r="R1743" t="s">
        <v>9491</v>
      </c>
      <c r="W1743" t="s">
        <v>9494</v>
      </c>
      <c r="X1743" t="s">
        <v>9495</v>
      </c>
      <c r="Y1743" t="s">
        <v>9496</v>
      </c>
      <c r="Z1743" t="s">
        <v>114</v>
      </c>
      <c r="AA1743" t="s">
        <v>9497</v>
      </c>
      <c r="AB1743" t="s">
        <v>128</v>
      </c>
      <c r="AC1743" t="s">
        <v>117</v>
      </c>
      <c r="AD1743" t="s">
        <v>110</v>
      </c>
      <c r="AE1743" t="s">
        <v>118</v>
      </c>
      <c r="AG1743" t="s">
        <v>119</v>
      </c>
    </row>
    <row r="1744" spans="1:33" x14ac:dyDescent="0.25">
      <c r="A1744">
        <v>1801879119</v>
      </c>
      <c r="B1744">
        <v>1946758</v>
      </c>
      <c r="C1744" t="s">
        <v>9498</v>
      </c>
      <c r="D1744" t="s">
        <v>9499</v>
      </c>
      <c r="E1744" t="s">
        <v>9500</v>
      </c>
      <c r="G1744" t="s">
        <v>379</v>
      </c>
      <c r="H1744" t="s">
        <v>380</v>
      </c>
      <c r="J1744" t="s">
        <v>381</v>
      </c>
      <c r="L1744" t="s">
        <v>122</v>
      </c>
      <c r="M1744" t="s">
        <v>123</v>
      </c>
      <c r="R1744" t="s">
        <v>9501</v>
      </c>
      <c r="W1744" t="s">
        <v>9500</v>
      </c>
      <c r="X1744" t="s">
        <v>9502</v>
      </c>
      <c r="Y1744" t="s">
        <v>258</v>
      </c>
      <c r="Z1744" t="s">
        <v>114</v>
      </c>
      <c r="AA1744" t="s">
        <v>9503</v>
      </c>
      <c r="AB1744" t="s">
        <v>128</v>
      </c>
      <c r="AC1744" t="s">
        <v>117</v>
      </c>
      <c r="AD1744" t="s">
        <v>110</v>
      </c>
      <c r="AE1744" t="s">
        <v>118</v>
      </c>
      <c r="AG1744" t="s">
        <v>119</v>
      </c>
    </row>
    <row r="1745" spans="1:33" x14ac:dyDescent="0.25">
      <c r="A1745">
        <v>1396849733</v>
      </c>
      <c r="B1745">
        <v>138885</v>
      </c>
      <c r="C1745" t="s">
        <v>9504</v>
      </c>
      <c r="D1745" t="s">
        <v>9505</v>
      </c>
      <c r="E1745" t="s">
        <v>9506</v>
      </c>
      <c r="G1745" t="s">
        <v>361</v>
      </c>
      <c r="H1745" t="s">
        <v>1304</v>
      </c>
      <c r="J1745" t="s">
        <v>363</v>
      </c>
      <c r="L1745" t="s">
        <v>226</v>
      </c>
      <c r="M1745" t="s">
        <v>110</v>
      </c>
      <c r="R1745" t="s">
        <v>9504</v>
      </c>
      <c r="W1745" t="s">
        <v>9506</v>
      </c>
      <c r="X1745" t="s">
        <v>5096</v>
      </c>
      <c r="Y1745" t="s">
        <v>384</v>
      </c>
      <c r="Z1745" t="s">
        <v>114</v>
      </c>
      <c r="AA1745" t="s">
        <v>5097</v>
      </c>
      <c r="AB1745" t="s">
        <v>128</v>
      </c>
      <c r="AC1745" t="s">
        <v>117</v>
      </c>
      <c r="AD1745" t="s">
        <v>110</v>
      </c>
      <c r="AE1745" t="s">
        <v>118</v>
      </c>
      <c r="AF1745" t="s">
        <v>368</v>
      </c>
      <c r="AG1745" t="s">
        <v>119</v>
      </c>
    </row>
    <row r="1746" spans="1:33" x14ac:dyDescent="0.25">
      <c r="A1746">
        <v>1396895405</v>
      </c>
      <c r="B1746">
        <v>1848517</v>
      </c>
      <c r="C1746" t="s">
        <v>9507</v>
      </c>
      <c r="D1746" t="s">
        <v>9508</v>
      </c>
      <c r="E1746" t="s">
        <v>9509</v>
      </c>
      <c r="G1746" t="s">
        <v>361</v>
      </c>
      <c r="H1746" t="s">
        <v>1304</v>
      </c>
      <c r="J1746" t="s">
        <v>1333</v>
      </c>
      <c r="L1746" t="s">
        <v>234</v>
      </c>
      <c r="M1746" t="s">
        <v>110</v>
      </c>
      <c r="R1746" t="s">
        <v>9507</v>
      </c>
      <c r="W1746" t="s">
        <v>9509</v>
      </c>
      <c r="X1746" t="s">
        <v>9510</v>
      </c>
      <c r="Y1746" t="s">
        <v>258</v>
      </c>
      <c r="Z1746" t="s">
        <v>114</v>
      </c>
      <c r="AA1746" t="s">
        <v>9511</v>
      </c>
      <c r="AB1746" t="s">
        <v>128</v>
      </c>
      <c r="AC1746" t="s">
        <v>117</v>
      </c>
      <c r="AD1746" t="s">
        <v>110</v>
      </c>
      <c r="AE1746" t="s">
        <v>118</v>
      </c>
      <c r="AF1746" t="s">
        <v>368</v>
      </c>
      <c r="AG1746" t="s">
        <v>119</v>
      </c>
    </row>
    <row r="1747" spans="1:33" x14ac:dyDescent="0.25">
      <c r="A1747">
        <v>1407015142</v>
      </c>
      <c r="B1747">
        <v>3186298</v>
      </c>
      <c r="C1747" t="s">
        <v>9512</v>
      </c>
      <c r="D1747" t="s">
        <v>9513</v>
      </c>
      <c r="E1747" t="s">
        <v>9514</v>
      </c>
      <c r="G1747" t="s">
        <v>361</v>
      </c>
      <c r="H1747" t="s">
        <v>362</v>
      </c>
      <c r="J1747" t="s">
        <v>363</v>
      </c>
      <c r="L1747" t="s">
        <v>37</v>
      </c>
      <c r="M1747" t="s">
        <v>110</v>
      </c>
      <c r="R1747" t="s">
        <v>9512</v>
      </c>
      <c r="W1747" t="s">
        <v>9514</v>
      </c>
      <c r="X1747" t="s">
        <v>501</v>
      </c>
      <c r="Y1747" t="s">
        <v>258</v>
      </c>
      <c r="Z1747" t="s">
        <v>114</v>
      </c>
      <c r="AA1747" t="s">
        <v>502</v>
      </c>
      <c r="AB1747" t="s">
        <v>367</v>
      </c>
      <c r="AC1747" t="s">
        <v>117</v>
      </c>
      <c r="AD1747" t="s">
        <v>110</v>
      </c>
      <c r="AE1747" t="s">
        <v>118</v>
      </c>
      <c r="AF1747" t="s">
        <v>368</v>
      </c>
      <c r="AG1747" t="s">
        <v>119</v>
      </c>
    </row>
    <row r="1748" spans="1:33" x14ac:dyDescent="0.25">
      <c r="A1748">
        <v>1407278229</v>
      </c>
      <c r="B1748">
        <v>3756530</v>
      </c>
      <c r="C1748" t="s">
        <v>9515</v>
      </c>
      <c r="D1748" t="s">
        <v>9516</v>
      </c>
      <c r="E1748" t="s">
        <v>9517</v>
      </c>
      <c r="G1748" t="s">
        <v>9518</v>
      </c>
      <c r="H1748" t="s">
        <v>9519</v>
      </c>
      <c r="J1748" t="s">
        <v>9520</v>
      </c>
      <c r="L1748" t="s">
        <v>37</v>
      </c>
      <c r="M1748" t="s">
        <v>110</v>
      </c>
      <c r="R1748" t="s">
        <v>9515</v>
      </c>
      <c r="W1748" t="s">
        <v>9517</v>
      </c>
      <c r="X1748" t="s">
        <v>9521</v>
      </c>
      <c r="Y1748" t="s">
        <v>135</v>
      </c>
      <c r="Z1748" t="s">
        <v>114</v>
      </c>
      <c r="AA1748" t="s">
        <v>9522</v>
      </c>
      <c r="AB1748" t="s">
        <v>367</v>
      </c>
      <c r="AC1748" t="s">
        <v>117</v>
      </c>
      <c r="AD1748" t="s">
        <v>110</v>
      </c>
      <c r="AE1748" t="s">
        <v>118</v>
      </c>
      <c r="AF1748" t="s">
        <v>368</v>
      </c>
      <c r="AG1748" t="s">
        <v>119</v>
      </c>
    </row>
    <row r="1749" spans="1:33" x14ac:dyDescent="0.25">
      <c r="A1749">
        <v>1649225236</v>
      </c>
      <c r="B1749">
        <v>1936332</v>
      </c>
      <c r="C1749" t="s">
        <v>9523</v>
      </c>
      <c r="D1749" t="s">
        <v>9524</v>
      </c>
      <c r="E1749" t="s">
        <v>9525</v>
      </c>
      <c r="G1749" t="s">
        <v>361</v>
      </c>
      <c r="H1749" t="s">
        <v>362</v>
      </c>
      <c r="J1749" t="s">
        <v>363</v>
      </c>
      <c r="L1749" t="s">
        <v>109</v>
      </c>
      <c r="M1749" t="s">
        <v>110</v>
      </c>
      <c r="R1749" t="s">
        <v>9523</v>
      </c>
      <c r="W1749" t="s">
        <v>9526</v>
      </c>
      <c r="X1749" t="s">
        <v>9527</v>
      </c>
      <c r="Y1749" t="s">
        <v>9528</v>
      </c>
      <c r="Z1749" t="s">
        <v>5872</v>
      </c>
      <c r="AA1749" t="s">
        <v>9529</v>
      </c>
      <c r="AB1749" t="s">
        <v>128</v>
      </c>
      <c r="AC1749" t="s">
        <v>117</v>
      </c>
      <c r="AD1749" t="s">
        <v>110</v>
      </c>
      <c r="AE1749" t="s">
        <v>118</v>
      </c>
      <c r="AF1749" t="s">
        <v>368</v>
      </c>
      <c r="AG1749" t="s">
        <v>119</v>
      </c>
    </row>
    <row r="1750" spans="1:33" x14ac:dyDescent="0.25">
      <c r="A1750">
        <v>1649259730</v>
      </c>
      <c r="B1750">
        <v>3193368</v>
      </c>
      <c r="C1750" t="s">
        <v>9530</v>
      </c>
      <c r="D1750" t="s">
        <v>9531</v>
      </c>
      <c r="E1750" t="s">
        <v>9532</v>
      </c>
      <c r="G1750" t="s">
        <v>361</v>
      </c>
      <c r="H1750" t="s">
        <v>362</v>
      </c>
      <c r="J1750" t="s">
        <v>678</v>
      </c>
      <c r="L1750" t="s">
        <v>37</v>
      </c>
      <c r="M1750" t="s">
        <v>110</v>
      </c>
      <c r="R1750" t="s">
        <v>9530</v>
      </c>
      <c r="W1750" t="s">
        <v>9532</v>
      </c>
      <c r="X1750" t="s">
        <v>9533</v>
      </c>
      <c r="Y1750" t="s">
        <v>143</v>
      </c>
      <c r="Z1750" t="s">
        <v>114</v>
      </c>
      <c r="AA1750" t="s">
        <v>9534</v>
      </c>
      <c r="AB1750" t="s">
        <v>367</v>
      </c>
      <c r="AC1750" t="s">
        <v>117</v>
      </c>
      <c r="AD1750" t="s">
        <v>110</v>
      </c>
      <c r="AE1750" t="s">
        <v>118</v>
      </c>
      <c r="AF1750" t="s">
        <v>368</v>
      </c>
      <c r="AG1750" t="s">
        <v>119</v>
      </c>
    </row>
    <row r="1751" spans="1:33" x14ac:dyDescent="0.25">
      <c r="A1751">
        <v>1043357163</v>
      </c>
      <c r="B1751">
        <v>131613</v>
      </c>
      <c r="C1751" t="s">
        <v>9535</v>
      </c>
      <c r="D1751" t="s">
        <v>9536</v>
      </c>
      <c r="E1751" t="s">
        <v>9537</v>
      </c>
      <c r="G1751" t="s">
        <v>9538</v>
      </c>
      <c r="H1751" t="s">
        <v>9539</v>
      </c>
      <c r="J1751" t="s">
        <v>9540</v>
      </c>
      <c r="L1751" t="s">
        <v>226</v>
      </c>
      <c r="M1751" t="s">
        <v>110</v>
      </c>
      <c r="R1751" t="s">
        <v>9541</v>
      </c>
      <c r="W1751" t="s">
        <v>9537</v>
      </c>
      <c r="X1751" t="s">
        <v>9542</v>
      </c>
      <c r="Y1751" t="s">
        <v>143</v>
      </c>
      <c r="Z1751" t="s">
        <v>114</v>
      </c>
      <c r="AA1751" t="s">
        <v>9543</v>
      </c>
      <c r="AB1751" t="s">
        <v>128</v>
      </c>
      <c r="AC1751" t="s">
        <v>117</v>
      </c>
      <c r="AD1751" t="s">
        <v>110</v>
      </c>
      <c r="AE1751" t="s">
        <v>118</v>
      </c>
      <c r="AF1751" t="s">
        <v>368</v>
      </c>
      <c r="AG1751" t="s">
        <v>119</v>
      </c>
    </row>
    <row r="1752" spans="1:33" x14ac:dyDescent="0.25">
      <c r="A1752">
        <v>1104879030</v>
      </c>
      <c r="B1752">
        <v>411005</v>
      </c>
      <c r="C1752" t="s">
        <v>9544</v>
      </c>
      <c r="D1752" t="s">
        <v>9545</v>
      </c>
      <c r="E1752" t="s">
        <v>9546</v>
      </c>
      <c r="G1752" t="s">
        <v>9547</v>
      </c>
      <c r="H1752" t="s">
        <v>8127</v>
      </c>
      <c r="L1752" t="s">
        <v>122</v>
      </c>
      <c r="M1752" t="s">
        <v>110</v>
      </c>
      <c r="R1752" t="s">
        <v>9548</v>
      </c>
      <c r="W1752" t="s">
        <v>9546</v>
      </c>
      <c r="X1752" t="s">
        <v>9549</v>
      </c>
      <c r="Y1752" t="s">
        <v>258</v>
      </c>
      <c r="Z1752" t="s">
        <v>114</v>
      </c>
      <c r="AA1752" t="s">
        <v>9550</v>
      </c>
      <c r="AB1752" t="s">
        <v>128</v>
      </c>
      <c r="AC1752" t="s">
        <v>117</v>
      </c>
      <c r="AD1752" t="s">
        <v>110</v>
      </c>
      <c r="AE1752" t="s">
        <v>118</v>
      </c>
      <c r="AF1752" t="s">
        <v>368</v>
      </c>
      <c r="AG1752" t="s">
        <v>119</v>
      </c>
    </row>
    <row r="1753" spans="1:33" x14ac:dyDescent="0.25">
      <c r="A1753">
        <v>1134284284</v>
      </c>
      <c r="B1753">
        <v>952130</v>
      </c>
      <c r="C1753" t="s">
        <v>9551</v>
      </c>
      <c r="D1753" t="s">
        <v>9552</v>
      </c>
      <c r="E1753" t="s">
        <v>9553</v>
      </c>
      <c r="G1753" t="s">
        <v>9554</v>
      </c>
      <c r="H1753" t="s">
        <v>9555</v>
      </c>
      <c r="J1753" t="s">
        <v>9556</v>
      </c>
      <c r="L1753" t="s">
        <v>226</v>
      </c>
      <c r="M1753" t="s">
        <v>110</v>
      </c>
      <c r="R1753" t="s">
        <v>9557</v>
      </c>
      <c r="W1753" t="s">
        <v>9553</v>
      </c>
      <c r="X1753" t="s">
        <v>9558</v>
      </c>
      <c r="Y1753" t="s">
        <v>126</v>
      </c>
      <c r="Z1753" t="s">
        <v>114</v>
      </c>
      <c r="AA1753" t="s">
        <v>9559</v>
      </c>
      <c r="AB1753" t="s">
        <v>128</v>
      </c>
      <c r="AC1753" t="s">
        <v>117</v>
      </c>
      <c r="AD1753" t="s">
        <v>110</v>
      </c>
      <c r="AE1753" t="s">
        <v>118</v>
      </c>
      <c r="AF1753" t="s">
        <v>368</v>
      </c>
      <c r="AG1753" t="s">
        <v>119</v>
      </c>
    </row>
    <row r="1754" spans="1:33" x14ac:dyDescent="0.25">
      <c r="A1754">
        <v>1144207168</v>
      </c>
      <c r="B1754">
        <v>881681</v>
      </c>
      <c r="C1754" t="s">
        <v>9560</v>
      </c>
      <c r="D1754" t="s">
        <v>9561</v>
      </c>
      <c r="E1754" t="s">
        <v>9562</v>
      </c>
      <c r="G1754" t="s">
        <v>9563</v>
      </c>
      <c r="H1754" t="s">
        <v>9564</v>
      </c>
      <c r="J1754" t="s">
        <v>9565</v>
      </c>
      <c r="L1754" t="s">
        <v>122</v>
      </c>
      <c r="M1754" t="s">
        <v>110</v>
      </c>
      <c r="R1754" t="s">
        <v>9566</v>
      </c>
      <c r="W1754" t="s">
        <v>9562</v>
      </c>
      <c r="X1754" t="s">
        <v>9567</v>
      </c>
      <c r="Y1754" t="s">
        <v>126</v>
      </c>
      <c r="Z1754" t="s">
        <v>114</v>
      </c>
      <c r="AA1754" t="s">
        <v>5249</v>
      </c>
      <c r="AB1754" t="s">
        <v>128</v>
      </c>
      <c r="AC1754" t="s">
        <v>117</v>
      </c>
      <c r="AD1754" t="s">
        <v>110</v>
      </c>
      <c r="AE1754" t="s">
        <v>118</v>
      </c>
      <c r="AG1754" t="s">
        <v>119</v>
      </c>
    </row>
    <row r="1755" spans="1:33" x14ac:dyDescent="0.25">
      <c r="A1755">
        <v>1245597608</v>
      </c>
      <c r="B1755">
        <v>3835590</v>
      </c>
      <c r="C1755" t="s">
        <v>9568</v>
      </c>
      <c r="D1755" t="s">
        <v>9569</v>
      </c>
      <c r="E1755" t="s">
        <v>9570</v>
      </c>
      <c r="G1755" t="s">
        <v>702</v>
      </c>
      <c r="H1755" t="s">
        <v>703</v>
      </c>
      <c r="J1755" t="s">
        <v>704</v>
      </c>
      <c r="L1755" t="s">
        <v>122</v>
      </c>
      <c r="M1755" t="s">
        <v>110</v>
      </c>
      <c r="R1755" t="s">
        <v>9571</v>
      </c>
      <c r="W1755" t="s">
        <v>9572</v>
      </c>
      <c r="X1755" t="s">
        <v>6636</v>
      </c>
      <c r="Y1755" t="s">
        <v>258</v>
      </c>
      <c r="Z1755" t="s">
        <v>114</v>
      </c>
      <c r="AA1755" t="s">
        <v>653</v>
      </c>
      <c r="AB1755" t="s">
        <v>514</v>
      </c>
      <c r="AC1755" t="s">
        <v>117</v>
      </c>
      <c r="AD1755" t="s">
        <v>110</v>
      </c>
      <c r="AE1755" t="s">
        <v>118</v>
      </c>
      <c r="AG1755" t="s">
        <v>119</v>
      </c>
    </row>
    <row r="1756" spans="1:33" x14ac:dyDescent="0.25">
      <c r="A1756">
        <v>1396701678</v>
      </c>
      <c r="B1756">
        <v>1813809</v>
      </c>
      <c r="C1756" t="s">
        <v>9573</v>
      </c>
      <c r="D1756" t="s">
        <v>9574</v>
      </c>
      <c r="E1756" t="s">
        <v>9575</v>
      </c>
      <c r="G1756" t="s">
        <v>9576</v>
      </c>
      <c r="H1756" t="s">
        <v>7961</v>
      </c>
      <c r="L1756" t="s">
        <v>122</v>
      </c>
      <c r="M1756" t="s">
        <v>110</v>
      </c>
      <c r="R1756" t="s">
        <v>9577</v>
      </c>
      <c r="W1756" t="s">
        <v>9575</v>
      </c>
      <c r="X1756" t="s">
        <v>9578</v>
      </c>
      <c r="Y1756" t="s">
        <v>1067</v>
      </c>
      <c r="Z1756" t="s">
        <v>114</v>
      </c>
      <c r="AA1756" t="s">
        <v>9579</v>
      </c>
      <c r="AB1756" t="s">
        <v>128</v>
      </c>
      <c r="AC1756" t="s">
        <v>117</v>
      </c>
      <c r="AD1756" t="s">
        <v>110</v>
      </c>
      <c r="AE1756" t="s">
        <v>118</v>
      </c>
      <c r="AF1756" t="s">
        <v>368</v>
      </c>
      <c r="AG1756" t="s">
        <v>119</v>
      </c>
    </row>
    <row r="1757" spans="1:33" x14ac:dyDescent="0.25">
      <c r="A1757">
        <v>1588919559</v>
      </c>
      <c r="B1757">
        <v>3536436</v>
      </c>
      <c r="C1757" t="s">
        <v>9580</v>
      </c>
      <c r="D1757" t="s">
        <v>9581</v>
      </c>
      <c r="E1757" t="s">
        <v>9582</v>
      </c>
      <c r="G1757" t="s">
        <v>9583</v>
      </c>
      <c r="H1757" t="s">
        <v>9070</v>
      </c>
      <c r="J1757" t="s">
        <v>9584</v>
      </c>
      <c r="L1757" t="s">
        <v>226</v>
      </c>
      <c r="M1757" t="s">
        <v>110</v>
      </c>
      <c r="R1757" t="s">
        <v>9585</v>
      </c>
      <c r="W1757" t="s">
        <v>9582</v>
      </c>
      <c r="X1757" t="s">
        <v>3009</v>
      </c>
      <c r="Y1757" t="s">
        <v>143</v>
      </c>
      <c r="Z1757" t="s">
        <v>114</v>
      </c>
      <c r="AA1757" t="s">
        <v>3010</v>
      </c>
      <c r="AB1757" t="s">
        <v>128</v>
      </c>
      <c r="AC1757" t="s">
        <v>117</v>
      </c>
      <c r="AD1757" t="s">
        <v>110</v>
      </c>
      <c r="AE1757" t="s">
        <v>118</v>
      </c>
      <c r="AF1757" t="s">
        <v>368</v>
      </c>
      <c r="AG1757" t="s">
        <v>119</v>
      </c>
    </row>
    <row r="1758" spans="1:33" x14ac:dyDescent="0.25">
      <c r="A1758">
        <v>1427210293</v>
      </c>
      <c r="B1758">
        <v>3441361</v>
      </c>
      <c r="C1758" t="s">
        <v>9586</v>
      </c>
      <c r="D1758" t="s">
        <v>9587</v>
      </c>
      <c r="E1758" t="s">
        <v>9588</v>
      </c>
      <c r="G1758" t="s">
        <v>9589</v>
      </c>
      <c r="H1758" t="s">
        <v>9519</v>
      </c>
      <c r="J1758" t="s">
        <v>9590</v>
      </c>
      <c r="L1758" t="s">
        <v>226</v>
      </c>
      <c r="M1758" t="s">
        <v>123</v>
      </c>
      <c r="R1758" t="s">
        <v>9591</v>
      </c>
      <c r="W1758" t="s">
        <v>9592</v>
      </c>
      <c r="X1758" t="s">
        <v>9521</v>
      </c>
      <c r="Y1758" t="s">
        <v>135</v>
      </c>
      <c r="Z1758" t="s">
        <v>114</v>
      </c>
      <c r="AA1758" t="s">
        <v>9522</v>
      </c>
      <c r="AB1758" t="s">
        <v>128</v>
      </c>
      <c r="AC1758" t="s">
        <v>117</v>
      </c>
      <c r="AD1758" t="s">
        <v>110</v>
      </c>
      <c r="AE1758" t="s">
        <v>118</v>
      </c>
      <c r="AG1758" t="s">
        <v>119</v>
      </c>
    </row>
    <row r="1759" spans="1:33" x14ac:dyDescent="0.25">
      <c r="A1759">
        <v>1790981488</v>
      </c>
      <c r="B1759">
        <v>3189411</v>
      </c>
      <c r="C1759" t="s">
        <v>9593</v>
      </c>
      <c r="D1759" t="s">
        <v>9594</v>
      </c>
      <c r="E1759" t="s">
        <v>9595</v>
      </c>
      <c r="G1759" t="s">
        <v>106</v>
      </c>
      <c r="H1759" t="s">
        <v>107</v>
      </c>
      <c r="J1759" t="s">
        <v>108</v>
      </c>
      <c r="L1759" t="s">
        <v>122</v>
      </c>
      <c r="M1759" t="s">
        <v>110</v>
      </c>
      <c r="R1759" t="s">
        <v>9596</v>
      </c>
      <c r="W1759" t="s">
        <v>9597</v>
      </c>
      <c r="X1759" t="s">
        <v>9598</v>
      </c>
      <c r="Y1759" t="s">
        <v>9599</v>
      </c>
      <c r="Z1759" t="s">
        <v>114</v>
      </c>
      <c r="AA1759" t="s">
        <v>9600</v>
      </c>
      <c r="AB1759" t="s">
        <v>182</v>
      </c>
      <c r="AC1759" t="s">
        <v>117</v>
      </c>
      <c r="AD1759" t="s">
        <v>110</v>
      </c>
      <c r="AE1759" t="s">
        <v>118</v>
      </c>
      <c r="AG1759" t="s">
        <v>119</v>
      </c>
    </row>
    <row r="1760" spans="1:33" x14ac:dyDescent="0.25">
      <c r="A1760">
        <v>1376682989</v>
      </c>
      <c r="B1760">
        <v>2540852</v>
      </c>
      <c r="C1760" t="s">
        <v>9601</v>
      </c>
      <c r="D1760" t="s">
        <v>9602</v>
      </c>
      <c r="E1760" t="s">
        <v>9603</v>
      </c>
      <c r="G1760" t="s">
        <v>106</v>
      </c>
      <c r="H1760" t="s">
        <v>107</v>
      </c>
      <c r="J1760" t="s">
        <v>108</v>
      </c>
      <c r="L1760" t="s">
        <v>109</v>
      </c>
      <c r="M1760" t="s">
        <v>110</v>
      </c>
      <c r="R1760" t="s">
        <v>9604</v>
      </c>
      <c r="W1760" t="s">
        <v>9603</v>
      </c>
      <c r="X1760" t="s">
        <v>9605</v>
      </c>
      <c r="Y1760" t="s">
        <v>126</v>
      </c>
      <c r="Z1760" t="s">
        <v>114</v>
      </c>
      <c r="AA1760" t="s">
        <v>1345</v>
      </c>
      <c r="AB1760" t="s">
        <v>128</v>
      </c>
      <c r="AC1760" t="s">
        <v>117</v>
      </c>
      <c r="AD1760" t="s">
        <v>110</v>
      </c>
      <c r="AE1760" t="s">
        <v>118</v>
      </c>
      <c r="AG1760" t="s">
        <v>119</v>
      </c>
    </row>
    <row r="1761" spans="1:33" x14ac:dyDescent="0.25">
      <c r="A1761">
        <v>1376987008</v>
      </c>
      <c r="B1761">
        <v>3919519</v>
      </c>
      <c r="C1761" t="s">
        <v>9606</v>
      </c>
      <c r="D1761" t="s">
        <v>9607</v>
      </c>
      <c r="E1761" t="s">
        <v>9608</v>
      </c>
      <c r="G1761" t="s">
        <v>106</v>
      </c>
      <c r="H1761" t="s">
        <v>107</v>
      </c>
      <c r="J1761" t="s">
        <v>108</v>
      </c>
      <c r="L1761" t="s">
        <v>109</v>
      </c>
      <c r="M1761" t="s">
        <v>110</v>
      </c>
      <c r="R1761" t="s">
        <v>9609</v>
      </c>
      <c r="W1761" t="s">
        <v>9608</v>
      </c>
      <c r="X1761" t="s">
        <v>9610</v>
      </c>
      <c r="Y1761" t="s">
        <v>135</v>
      </c>
      <c r="Z1761" t="s">
        <v>114</v>
      </c>
      <c r="AA1761" t="s">
        <v>9611</v>
      </c>
      <c r="AB1761" t="s">
        <v>128</v>
      </c>
      <c r="AC1761" t="s">
        <v>117</v>
      </c>
      <c r="AD1761" t="s">
        <v>110</v>
      </c>
      <c r="AE1761" t="s">
        <v>118</v>
      </c>
      <c r="AG1761" t="s">
        <v>119</v>
      </c>
    </row>
    <row r="1762" spans="1:33" x14ac:dyDescent="0.25">
      <c r="A1762">
        <v>1396159299</v>
      </c>
      <c r="B1762">
        <v>3989186</v>
      </c>
      <c r="C1762" t="s">
        <v>9612</v>
      </c>
      <c r="D1762" t="s">
        <v>9613</v>
      </c>
      <c r="E1762" t="s">
        <v>9614</v>
      </c>
      <c r="G1762" t="s">
        <v>106</v>
      </c>
      <c r="H1762" t="s">
        <v>107</v>
      </c>
      <c r="J1762" t="s">
        <v>108</v>
      </c>
      <c r="L1762" t="s">
        <v>234</v>
      </c>
      <c r="M1762" t="s">
        <v>110</v>
      </c>
      <c r="R1762" t="s">
        <v>9612</v>
      </c>
      <c r="W1762" t="s">
        <v>9614</v>
      </c>
      <c r="X1762" t="s">
        <v>150</v>
      </c>
      <c r="Y1762" t="s">
        <v>151</v>
      </c>
      <c r="Z1762" t="s">
        <v>114</v>
      </c>
      <c r="AA1762" t="s">
        <v>152</v>
      </c>
      <c r="AB1762" t="s">
        <v>128</v>
      </c>
      <c r="AC1762" t="s">
        <v>117</v>
      </c>
      <c r="AD1762" t="s">
        <v>110</v>
      </c>
      <c r="AE1762" t="s">
        <v>118</v>
      </c>
      <c r="AG1762" t="s">
        <v>119</v>
      </c>
    </row>
    <row r="1763" spans="1:33" x14ac:dyDescent="0.25">
      <c r="A1763">
        <v>1629278643</v>
      </c>
      <c r="B1763">
        <v>3307320</v>
      </c>
      <c r="C1763" t="s">
        <v>9615</v>
      </c>
      <c r="D1763" t="s">
        <v>9616</v>
      </c>
      <c r="E1763" t="s">
        <v>9617</v>
      </c>
      <c r="G1763" t="s">
        <v>591</v>
      </c>
      <c r="H1763" t="s">
        <v>592</v>
      </c>
      <c r="L1763" t="s">
        <v>37</v>
      </c>
      <c r="M1763" t="s">
        <v>110</v>
      </c>
      <c r="R1763" t="s">
        <v>9615</v>
      </c>
      <c r="W1763" t="s">
        <v>9618</v>
      </c>
      <c r="X1763" t="s">
        <v>9619</v>
      </c>
      <c r="Y1763" t="s">
        <v>1811</v>
      </c>
      <c r="Z1763" t="s">
        <v>114</v>
      </c>
      <c r="AA1763" t="s">
        <v>9620</v>
      </c>
      <c r="AB1763" t="s">
        <v>367</v>
      </c>
      <c r="AC1763" t="s">
        <v>117</v>
      </c>
      <c r="AD1763" t="s">
        <v>110</v>
      </c>
      <c r="AE1763" t="s">
        <v>118</v>
      </c>
      <c r="AF1763" t="s">
        <v>822</v>
      </c>
      <c r="AG1763" t="s">
        <v>119</v>
      </c>
    </row>
    <row r="1764" spans="1:33" x14ac:dyDescent="0.25">
      <c r="A1764">
        <v>1093815771</v>
      </c>
      <c r="C1764" t="s">
        <v>9621</v>
      </c>
      <c r="G1764" t="s">
        <v>361</v>
      </c>
      <c r="H1764" t="s">
        <v>362</v>
      </c>
      <c r="J1764" t="s">
        <v>363</v>
      </c>
      <c r="K1764" t="s">
        <v>165</v>
      </c>
      <c r="L1764" t="s">
        <v>166</v>
      </c>
      <c r="M1764" t="s">
        <v>110</v>
      </c>
      <c r="R1764" t="s">
        <v>9621</v>
      </c>
      <c r="S1764" t="s">
        <v>9622</v>
      </c>
      <c r="T1764" t="s">
        <v>258</v>
      </c>
      <c r="U1764" t="s">
        <v>114</v>
      </c>
      <c r="V1764">
        <v>100333102</v>
      </c>
      <c r="AC1764" t="s">
        <v>117</v>
      </c>
      <c r="AD1764" t="s">
        <v>110</v>
      </c>
      <c r="AE1764" t="s">
        <v>169</v>
      </c>
      <c r="AF1764" t="s">
        <v>368</v>
      </c>
      <c r="AG1764" t="s">
        <v>119</v>
      </c>
    </row>
    <row r="1765" spans="1:33" x14ac:dyDescent="0.25">
      <c r="A1765">
        <v>1124265848</v>
      </c>
      <c r="B1765">
        <v>4086540</v>
      </c>
      <c r="C1765" t="s">
        <v>9623</v>
      </c>
      <c r="D1765" t="s">
        <v>9624</v>
      </c>
      <c r="E1765" t="s">
        <v>9625</v>
      </c>
      <c r="G1765" t="s">
        <v>361</v>
      </c>
      <c r="H1765" t="s">
        <v>362</v>
      </c>
      <c r="J1765" t="s">
        <v>363</v>
      </c>
      <c r="L1765" t="s">
        <v>37</v>
      </c>
      <c r="M1765" t="s">
        <v>110</v>
      </c>
      <c r="R1765" t="s">
        <v>9623</v>
      </c>
      <c r="W1765" t="s">
        <v>9626</v>
      </c>
      <c r="X1765" t="s">
        <v>9627</v>
      </c>
      <c r="Y1765" t="s">
        <v>374</v>
      </c>
      <c r="Z1765" t="s">
        <v>114</v>
      </c>
      <c r="AA1765" t="s">
        <v>9628</v>
      </c>
      <c r="AB1765" t="s">
        <v>367</v>
      </c>
      <c r="AC1765" t="s">
        <v>117</v>
      </c>
      <c r="AD1765" t="s">
        <v>110</v>
      </c>
      <c r="AE1765" t="s">
        <v>118</v>
      </c>
      <c r="AF1765" t="s">
        <v>368</v>
      </c>
      <c r="AG1765" t="s">
        <v>119</v>
      </c>
    </row>
    <row r="1766" spans="1:33" x14ac:dyDescent="0.25">
      <c r="A1766">
        <v>1144418864</v>
      </c>
      <c r="C1766" t="s">
        <v>9629</v>
      </c>
      <c r="G1766" t="s">
        <v>361</v>
      </c>
      <c r="H1766" t="s">
        <v>362</v>
      </c>
      <c r="J1766" t="s">
        <v>363</v>
      </c>
      <c r="K1766" t="s">
        <v>165</v>
      </c>
      <c r="L1766" t="s">
        <v>166</v>
      </c>
      <c r="M1766" t="s">
        <v>110</v>
      </c>
      <c r="R1766" t="s">
        <v>9629</v>
      </c>
      <c r="S1766" t="s">
        <v>9630</v>
      </c>
      <c r="T1766" t="s">
        <v>258</v>
      </c>
      <c r="U1766" t="s">
        <v>114</v>
      </c>
      <c r="V1766">
        <v>100251737</v>
      </c>
      <c r="AC1766" t="s">
        <v>117</v>
      </c>
      <c r="AD1766" t="s">
        <v>110</v>
      </c>
      <c r="AE1766" t="s">
        <v>169</v>
      </c>
      <c r="AF1766" t="s">
        <v>368</v>
      </c>
      <c r="AG1766" t="s">
        <v>119</v>
      </c>
    </row>
    <row r="1767" spans="1:33" x14ac:dyDescent="0.25">
      <c r="A1767">
        <v>1124259601</v>
      </c>
      <c r="B1767">
        <v>3542023</v>
      </c>
      <c r="C1767" t="s">
        <v>9631</v>
      </c>
      <c r="D1767" t="s">
        <v>9632</v>
      </c>
      <c r="E1767" t="s">
        <v>9633</v>
      </c>
      <c r="G1767" t="s">
        <v>379</v>
      </c>
      <c r="H1767" t="s">
        <v>380</v>
      </c>
      <c r="J1767" t="s">
        <v>381</v>
      </c>
      <c r="L1767" t="s">
        <v>226</v>
      </c>
      <c r="M1767" t="s">
        <v>123</v>
      </c>
      <c r="R1767" t="s">
        <v>9634</v>
      </c>
      <c r="W1767" t="s">
        <v>9635</v>
      </c>
      <c r="X1767" t="s">
        <v>9636</v>
      </c>
      <c r="Y1767" t="s">
        <v>151</v>
      </c>
      <c r="Z1767" t="s">
        <v>114</v>
      </c>
      <c r="AA1767" t="s">
        <v>9637</v>
      </c>
      <c r="AB1767" t="s">
        <v>128</v>
      </c>
      <c r="AC1767" t="s">
        <v>117</v>
      </c>
      <c r="AD1767" t="s">
        <v>110</v>
      </c>
      <c r="AE1767" t="s">
        <v>118</v>
      </c>
      <c r="AF1767" t="s">
        <v>340</v>
      </c>
      <c r="AG1767" t="s">
        <v>119</v>
      </c>
    </row>
    <row r="1768" spans="1:33" x14ac:dyDescent="0.25">
      <c r="A1768">
        <v>1174575989</v>
      </c>
      <c r="B1768">
        <v>1001358</v>
      </c>
      <c r="C1768" t="s">
        <v>9638</v>
      </c>
      <c r="D1768" t="s">
        <v>9639</v>
      </c>
      <c r="E1768" t="s">
        <v>9640</v>
      </c>
      <c r="G1768" t="s">
        <v>379</v>
      </c>
      <c r="H1768" t="s">
        <v>380</v>
      </c>
      <c r="J1768" t="s">
        <v>381</v>
      </c>
      <c r="L1768" t="s">
        <v>37</v>
      </c>
      <c r="M1768" t="s">
        <v>110</v>
      </c>
      <c r="R1768" t="s">
        <v>9638</v>
      </c>
      <c r="W1768" t="s">
        <v>9638</v>
      </c>
      <c r="X1768" t="s">
        <v>9641</v>
      </c>
      <c r="Y1768" t="s">
        <v>374</v>
      </c>
      <c r="Z1768" t="s">
        <v>114</v>
      </c>
      <c r="AA1768" t="s">
        <v>6608</v>
      </c>
      <c r="AB1768" t="s">
        <v>3039</v>
      </c>
      <c r="AC1768" t="s">
        <v>117</v>
      </c>
      <c r="AD1768" t="s">
        <v>110</v>
      </c>
      <c r="AE1768" t="s">
        <v>118</v>
      </c>
      <c r="AG1768" t="s">
        <v>119</v>
      </c>
    </row>
    <row r="1769" spans="1:33" x14ac:dyDescent="0.25">
      <c r="A1769">
        <v>1659626968</v>
      </c>
      <c r="C1769" t="s">
        <v>9642</v>
      </c>
      <c r="G1769" t="s">
        <v>591</v>
      </c>
      <c r="H1769" t="s">
        <v>592</v>
      </c>
      <c r="K1769" t="s">
        <v>165</v>
      </c>
      <c r="L1769" t="s">
        <v>166</v>
      </c>
      <c r="M1769" t="s">
        <v>110</v>
      </c>
      <c r="R1769" t="s">
        <v>9642</v>
      </c>
      <c r="S1769" t="s">
        <v>7210</v>
      </c>
      <c r="T1769" t="s">
        <v>151</v>
      </c>
      <c r="U1769" t="s">
        <v>114</v>
      </c>
      <c r="V1769">
        <v>113555318</v>
      </c>
      <c r="AC1769" t="s">
        <v>117</v>
      </c>
      <c r="AD1769" t="s">
        <v>110</v>
      </c>
      <c r="AE1769" t="s">
        <v>169</v>
      </c>
      <c r="AF1769" t="s">
        <v>822</v>
      </c>
      <c r="AG1769" t="s">
        <v>119</v>
      </c>
    </row>
    <row r="1770" spans="1:33" x14ac:dyDescent="0.25">
      <c r="A1770">
        <v>1679731624</v>
      </c>
      <c r="B1770">
        <v>3436091</v>
      </c>
      <c r="C1770" t="s">
        <v>9643</v>
      </c>
      <c r="D1770" t="s">
        <v>9644</v>
      </c>
      <c r="E1770" t="s">
        <v>9645</v>
      </c>
      <c r="G1770" t="s">
        <v>591</v>
      </c>
      <c r="H1770" t="s">
        <v>592</v>
      </c>
      <c r="L1770" t="s">
        <v>122</v>
      </c>
      <c r="M1770" t="s">
        <v>110</v>
      </c>
      <c r="R1770" t="s">
        <v>9643</v>
      </c>
      <c r="W1770" t="s">
        <v>9645</v>
      </c>
      <c r="X1770" t="s">
        <v>9646</v>
      </c>
      <c r="Y1770" t="s">
        <v>143</v>
      </c>
      <c r="Z1770" t="s">
        <v>114</v>
      </c>
      <c r="AA1770" t="s">
        <v>4168</v>
      </c>
      <c r="AB1770" t="s">
        <v>128</v>
      </c>
      <c r="AC1770" t="s">
        <v>117</v>
      </c>
      <c r="AD1770" t="s">
        <v>110</v>
      </c>
      <c r="AE1770" t="s">
        <v>118</v>
      </c>
      <c r="AF1770" t="s">
        <v>822</v>
      </c>
      <c r="AG1770" t="s">
        <v>119</v>
      </c>
    </row>
    <row r="1771" spans="1:33" x14ac:dyDescent="0.25">
      <c r="A1771">
        <v>1023208048</v>
      </c>
      <c r="B1771">
        <v>1312954</v>
      </c>
      <c r="C1771" t="s">
        <v>9647</v>
      </c>
      <c r="D1771" t="s">
        <v>9648</v>
      </c>
      <c r="E1771" t="s">
        <v>9649</v>
      </c>
      <c r="G1771" t="s">
        <v>9650</v>
      </c>
      <c r="H1771" t="s">
        <v>9651</v>
      </c>
      <c r="I1771">
        <v>3608</v>
      </c>
      <c r="J1771" t="s">
        <v>9652</v>
      </c>
      <c r="L1771" t="s">
        <v>14</v>
      </c>
      <c r="M1771" t="s">
        <v>123</v>
      </c>
      <c r="R1771" t="s">
        <v>9653</v>
      </c>
      <c r="W1771" t="s">
        <v>9649</v>
      </c>
      <c r="X1771" t="s">
        <v>9654</v>
      </c>
      <c r="Y1771" t="s">
        <v>615</v>
      </c>
      <c r="Z1771" t="s">
        <v>114</v>
      </c>
      <c r="AA1771" t="s">
        <v>9655</v>
      </c>
      <c r="AB1771" t="s">
        <v>470</v>
      </c>
      <c r="AC1771" t="s">
        <v>117</v>
      </c>
      <c r="AD1771" t="s">
        <v>110</v>
      </c>
      <c r="AE1771" t="s">
        <v>118</v>
      </c>
      <c r="AG1771" t="s">
        <v>119</v>
      </c>
    </row>
    <row r="1772" spans="1:33" x14ac:dyDescent="0.25">
      <c r="A1772">
        <v>1952334518</v>
      </c>
      <c r="B1772">
        <v>312987</v>
      </c>
      <c r="C1772" t="s">
        <v>9656</v>
      </c>
      <c r="D1772" t="s">
        <v>9657</v>
      </c>
      <c r="E1772" t="s">
        <v>9658</v>
      </c>
      <c r="G1772" t="s">
        <v>1572</v>
      </c>
      <c r="H1772" t="s">
        <v>1573</v>
      </c>
      <c r="J1772" t="s">
        <v>1574</v>
      </c>
      <c r="L1772" t="s">
        <v>1039</v>
      </c>
      <c r="M1772" t="s">
        <v>123</v>
      </c>
      <c r="R1772" t="s">
        <v>9659</v>
      </c>
      <c r="W1772" t="s">
        <v>9658</v>
      </c>
      <c r="X1772" t="s">
        <v>9660</v>
      </c>
      <c r="Y1772" t="s">
        <v>126</v>
      </c>
      <c r="Z1772" t="s">
        <v>114</v>
      </c>
      <c r="AA1772" t="s">
        <v>9661</v>
      </c>
      <c r="AB1772" t="s">
        <v>849</v>
      </c>
      <c r="AC1772" t="s">
        <v>117</v>
      </c>
      <c r="AD1772" t="s">
        <v>110</v>
      </c>
      <c r="AE1772" t="s">
        <v>118</v>
      </c>
      <c r="AG1772" t="s">
        <v>119</v>
      </c>
    </row>
    <row r="1773" spans="1:33" x14ac:dyDescent="0.25">
      <c r="A1773">
        <v>1093759326</v>
      </c>
      <c r="C1773" t="s">
        <v>9662</v>
      </c>
      <c r="G1773" t="s">
        <v>1623</v>
      </c>
      <c r="H1773" t="s">
        <v>1624</v>
      </c>
      <c r="J1773" t="s">
        <v>4557</v>
      </c>
      <c r="K1773" t="s">
        <v>165</v>
      </c>
      <c r="L1773" t="s">
        <v>166</v>
      </c>
      <c r="M1773" t="s">
        <v>110</v>
      </c>
      <c r="R1773" t="s">
        <v>9662</v>
      </c>
      <c r="S1773" t="s">
        <v>9663</v>
      </c>
      <c r="T1773" t="s">
        <v>3934</v>
      </c>
      <c r="U1773" t="s">
        <v>114</v>
      </c>
      <c r="V1773">
        <v>114152600</v>
      </c>
      <c r="AC1773" t="s">
        <v>117</v>
      </c>
      <c r="AD1773" t="s">
        <v>110</v>
      </c>
      <c r="AE1773" t="s">
        <v>169</v>
      </c>
      <c r="AG1773" t="s">
        <v>119</v>
      </c>
    </row>
    <row r="1774" spans="1:33" x14ac:dyDescent="0.25">
      <c r="A1774">
        <v>1114282399</v>
      </c>
      <c r="B1774">
        <v>3641792</v>
      </c>
      <c r="C1774" t="s">
        <v>9664</v>
      </c>
      <c r="D1774" t="s">
        <v>9665</v>
      </c>
      <c r="E1774" t="s">
        <v>9666</v>
      </c>
      <c r="G1774" t="s">
        <v>9667</v>
      </c>
      <c r="H1774" t="s">
        <v>7100</v>
      </c>
      <c r="J1774" t="s">
        <v>9668</v>
      </c>
      <c r="L1774" t="s">
        <v>140</v>
      </c>
      <c r="M1774" t="s">
        <v>110</v>
      </c>
      <c r="R1774" t="s">
        <v>9669</v>
      </c>
      <c r="W1774" t="s">
        <v>9666</v>
      </c>
      <c r="X1774" t="s">
        <v>7102</v>
      </c>
      <c r="Y1774" t="s">
        <v>258</v>
      </c>
      <c r="Z1774" t="s">
        <v>114</v>
      </c>
      <c r="AA1774" t="s">
        <v>7103</v>
      </c>
      <c r="AB1774" t="s">
        <v>9670</v>
      </c>
      <c r="AC1774" t="s">
        <v>117</v>
      </c>
      <c r="AD1774" t="s">
        <v>110</v>
      </c>
      <c r="AE1774" t="s">
        <v>118</v>
      </c>
      <c r="AG1774" t="s">
        <v>119</v>
      </c>
    </row>
    <row r="1775" spans="1:33" x14ac:dyDescent="0.25">
      <c r="A1775">
        <v>1346281813</v>
      </c>
      <c r="B1775">
        <v>232531</v>
      </c>
      <c r="C1775" t="s">
        <v>9671</v>
      </c>
      <c r="D1775" t="s">
        <v>9672</v>
      </c>
      <c r="E1775" t="s">
        <v>9673</v>
      </c>
      <c r="G1775" t="s">
        <v>2748</v>
      </c>
      <c r="H1775" t="s">
        <v>426</v>
      </c>
      <c r="J1775" t="s">
        <v>2749</v>
      </c>
      <c r="L1775" t="s">
        <v>226</v>
      </c>
      <c r="M1775" t="s">
        <v>110</v>
      </c>
      <c r="R1775" t="s">
        <v>9671</v>
      </c>
      <c r="W1775" t="s">
        <v>9674</v>
      </c>
      <c r="X1775" t="s">
        <v>9675</v>
      </c>
      <c r="Y1775" t="s">
        <v>258</v>
      </c>
      <c r="Z1775" t="s">
        <v>114</v>
      </c>
      <c r="AA1775" t="s">
        <v>8026</v>
      </c>
      <c r="AB1775" t="s">
        <v>128</v>
      </c>
      <c r="AC1775" t="s">
        <v>117</v>
      </c>
      <c r="AD1775" t="s">
        <v>110</v>
      </c>
      <c r="AE1775" t="s">
        <v>118</v>
      </c>
      <c r="AG1775" t="s">
        <v>119</v>
      </c>
    </row>
    <row r="1776" spans="1:33" x14ac:dyDescent="0.25">
      <c r="A1776">
        <v>1396756524</v>
      </c>
      <c r="B1776">
        <v>2023403</v>
      </c>
      <c r="C1776" t="s">
        <v>9676</v>
      </c>
      <c r="D1776" t="s">
        <v>9677</v>
      </c>
      <c r="E1776" t="s">
        <v>9676</v>
      </c>
      <c r="G1776" t="s">
        <v>7134</v>
      </c>
      <c r="H1776" t="s">
        <v>7135</v>
      </c>
      <c r="J1776" t="s">
        <v>7136</v>
      </c>
      <c r="L1776" t="s">
        <v>4910</v>
      </c>
      <c r="M1776" t="s">
        <v>110</v>
      </c>
      <c r="R1776" t="s">
        <v>9678</v>
      </c>
      <c r="W1776" t="s">
        <v>9676</v>
      </c>
      <c r="X1776" t="s">
        <v>7138</v>
      </c>
      <c r="Y1776" t="s">
        <v>143</v>
      </c>
      <c r="Z1776" t="s">
        <v>114</v>
      </c>
      <c r="AA1776" t="s">
        <v>9679</v>
      </c>
      <c r="AB1776" t="s">
        <v>432</v>
      </c>
      <c r="AC1776" t="s">
        <v>117</v>
      </c>
      <c r="AD1776" t="s">
        <v>110</v>
      </c>
      <c r="AE1776" t="s">
        <v>118</v>
      </c>
      <c r="AG1776" t="s">
        <v>119</v>
      </c>
    </row>
    <row r="1777" spans="1:33" x14ac:dyDescent="0.25">
      <c r="A1777">
        <v>1407054158</v>
      </c>
      <c r="C1777" t="s">
        <v>9680</v>
      </c>
      <c r="G1777" t="s">
        <v>9681</v>
      </c>
      <c r="H1777" t="s">
        <v>9682</v>
      </c>
      <c r="J1777" t="s">
        <v>9683</v>
      </c>
      <c r="K1777" t="s">
        <v>9684</v>
      </c>
      <c r="L1777" t="s">
        <v>166</v>
      </c>
      <c r="M1777" t="s">
        <v>110</v>
      </c>
      <c r="R1777" t="s">
        <v>9685</v>
      </c>
      <c r="S1777" t="s">
        <v>9686</v>
      </c>
      <c r="T1777" t="s">
        <v>365</v>
      </c>
      <c r="U1777" t="s">
        <v>114</v>
      </c>
      <c r="V1777">
        <v>113742742</v>
      </c>
      <c r="AC1777" t="s">
        <v>117</v>
      </c>
      <c r="AD1777" t="s">
        <v>110</v>
      </c>
      <c r="AE1777" t="s">
        <v>169</v>
      </c>
      <c r="AG1777" t="s">
        <v>119</v>
      </c>
    </row>
    <row r="1778" spans="1:33" x14ac:dyDescent="0.25">
      <c r="A1778">
        <v>1407140841</v>
      </c>
      <c r="B1778">
        <v>3847481</v>
      </c>
      <c r="C1778" t="s">
        <v>9687</v>
      </c>
      <c r="D1778" t="s">
        <v>9688</v>
      </c>
      <c r="E1778" t="s">
        <v>9689</v>
      </c>
      <c r="G1778" t="s">
        <v>9690</v>
      </c>
      <c r="H1778" t="s">
        <v>7100</v>
      </c>
      <c r="J1778" t="s">
        <v>9691</v>
      </c>
      <c r="L1778" t="s">
        <v>140</v>
      </c>
      <c r="M1778" t="s">
        <v>110</v>
      </c>
      <c r="R1778" t="s">
        <v>9692</v>
      </c>
      <c r="W1778" t="s">
        <v>9689</v>
      </c>
      <c r="X1778" t="s">
        <v>7102</v>
      </c>
      <c r="Y1778" t="s">
        <v>258</v>
      </c>
      <c r="Z1778" t="s">
        <v>114</v>
      </c>
      <c r="AA1778" t="s">
        <v>7103</v>
      </c>
      <c r="AB1778" t="s">
        <v>182</v>
      </c>
      <c r="AC1778" t="s">
        <v>117</v>
      </c>
      <c r="AD1778" t="s">
        <v>110</v>
      </c>
      <c r="AE1778" t="s">
        <v>118</v>
      </c>
      <c r="AG1778" t="s">
        <v>119</v>
      </c>
    </row>
    <row r="1779" spans="1:33" x14ac:dyDescent="0.25">
      <c r="A1779">
        <v>1639321268</v>
      </c>
      <c r="B1779">
        <v>3107788</v>
      </c>
      <c r="C1779" t="s">
        <v>9693</v>
      </c>
      <c r="D1779" t="s">
        <v>9694</v>
      </c>
      <c r="E1779" t="s">
        <v>9695</v>
      </c>
      <c r="G1779" t="s">
        <v>156</v>
      </c>
      <c r="H1779" t="s">
        <v>157</v>
      </c>
      <c r="J1779" t="s">
        <v>158</v>
      </c>
      <c r="L1779" t="s">
        <v>109</v>
      </c>
      <c r="M1779" t="s">
        <v>123</v>
      </c>
      <c r="R1779" t="s">
        <v>9696</v>
      </c>
      <c r="W1779" t="s">
        <v>9697</v>
      </c>
      <c r="X1779" t="s">
        <v>217</v>
      </c>
      <c r="Y1779" t="s">
        <v>135</v>
      </c>
      <c r="Z1779" t="s">
        <v>114</v>
      </c>
      <c r="AA1779" t="s">
        <v>115</v>
      </c>
      <c r="AB1779" t="s">
        <v>128</v>
      </c>
      <c r="AC1779" t="s">
        <v>117</v>
      </c>
      <c r="AD1779" t="s">
        <v>110</v>
      </c>
      <c r="AE1779" t="s">
        <v>118</v>
      </c>
      <c r="AG1779" t="s">
        <v>119</v>
      </c>
    </row>
    <row r="1780" spans="1:33" x14ac:dyDescent="0.25">
      <c r="A1780">
        <v>1669667325</v>
      </c>
      <c r="B1780">
        <v>2942258</v>
      </c>
      <c r="C1780" t="s">
        <v>9698</v>
      </c>
      <c r="D1780" t="s">
        <v>9699</v>
      </c>
      <c r="E1780" t="s">
        <v>9700</v>
      </c>
      <c r="G1780" t="s">
        <v>106</v>
      </c>
      <c r="H1780" t="s">
        <v>107</v>
      </c>
      <c r="J1780" t="s">
        <v>108</v>
      </c>
      <c r="L1780" t="s">
        <v>226</v>
      </c>
      <c r="M1780" t="s">
        <v>123</v>
      </c>
      <c r="R1780" t="s">
        <v>9701</v>
      </c>
      <c r="W1780" t="s">
        <v>9701</v>
      </c>
      <c r="X1780" t="s">
        <v>2466</v>
      </c>
      <c r="Y1780" t="s">
        <v>135</v>
      </c>
      <c r="Z1780" t="s">
        <v>114</v>
      </c>
      <c r="AA1780" t="s">
        <v>136</v>
      </c>
      <c r="AB1780" t="s">
        <v>128</v>
      </c>
      <c r="AC1780" t="s">
        <v>117</v>
      </c>
      <c r="AD1780" t="s">
        <v>110</v>
      </c>
      <c r="AE1780" t="s">
        <v>118</v>
      </c>
      <c r="AG1780" t="s">
        <v>119</v>
      </c>
    </row>
    <row r="1781" spans="1:33" x14ac:dyDescent="0.25">
      <c r="A1781">
        <v>1801868419</v>
      </c>
      <c r="B1781">
        <v>1755619</v>
      </c>
      <c r="C1781" t="s">
        <v>9702</v>
      </c>
      <c r="D1781" t="s">
        <v>9703</v>
      </c>
      <c r="E1781" t="s">
        <v>9704</v>
      </c>
      <c r="G1781" t="s">
        <v>106</v>
      </c>
      <c r="H1781" t="s">
        <v>107</v>
      </c>
      <c r="J1781" t="s">
        <v>108</v>
      </c>
      <c r="L1781" t="s">
        <v>234</v>
      </c>
      <c r="M1781" t="s">
        <v>110</v>
      </c>
      <c r="R1781" t="s">
        <v>9705</v>
      </c>
      <c r="W1781" t="s">
        <v>9706</v>
      </c>
      <c r="X1781" t="s">
        <v>2615</v>
      </c>
      <c r="Y1781" t="s">
        <v>126</v>
      </c>
      <c r="Z1781" t="s">
        <v>114</v>
      </c>
      <c r="AA1781" t="s">
        <v>9707</v>
      </c>
      <c r="AB1781" t="s">
        <v>128</v>
      </c>
      <c r="AC1781" t="s">
        <v>117</v>
      </c>
      <c r="AD1781" t="s">
        <v>110</v>
      </c>
      <c r="AE1781" t="s">
        <v>118</v>
      </c>
      <c r="AG1781" t="s">
        <v>119</v>
      </c>
    </row>
    <row r="1782" spans="1:33" x14ac:dyDescent="0.25">
      <c r="A1782">
        <v>1083676597</v>
      </c>
      <c r="B1782">
        <v>1598810</v>
      </c>
      <c r="C1782" t="s">
        <v>9708</v>
      </c>
      <c r="D1782" t="s">
        <v>9709</v>
      </c>
      <c r="E1782" t="s">
        <v>9710</v>
      </c>
      <c r="G1782" t="s">
        <v>106</v>
      </c>
      <c r="H1782" t="s">
        <v>107</v>
      </c>
      <c r="J1782" t="s">
        <v>108</v>
      </c>
      <c r="L1782" t="s">
        <v>226</v>
      </c>
      <c r="M1782" t="s">
        <v>123</v>
      </c>
      <c r="R1782" t="s">
        <v>9711</v>
      </c>
      <c r="W1782" t="s">
        <v>9710</v>
      </c>
      <c r="X1782" t="s">
        <v>2466</v>
      </c>
      <c r="Y1782" t="s">
        <v>135</v>
      </c>
      <c r="Z1782" t="s">
        <v>114</v>
      </c>
      <c r="AA1782" t="s">
        <v>136</v>
      </c>
      <c r="AB1782" t="s">
        <v>128</v>
      </c>
      <c r="AC1782" t="s">
        <v>117</v>
      </c>
      <c r="AD1782" t="s">
        <v>110</v>
      </c>
      <c r="AE1782" t="s">
        <v>118</v>
      </c>
      <c r="AG1782" t="s">
        <v>119</v>
      </c>
    </row>
    <row r="1783" spans="1:33" x14ac:dyDescent="0.25">
      <c r="C1783" t="s">
        <v>9712</v>
      </c>
      <c r="G1783" t="s">
        <v>1572</v>
      </c>
      <c r="H1783" t="s">
        <v>1573</v>
      </c>
      <c r="J1783" t="s">
        <v>1574</v>
      </c>
      <c r="K1783" t="s">
        <v>397</v>
      </c>
      <c r="L1783" t="s">
        <v>446</v>
      </c>
      <c r="M1783" t="s">
        <v>110</v>
      </c>
      <c r="N1783" t="s">
        <v>9713</v>
      </c>
      <c r="O1783" t="s">
        <v>771</v>
      </c>
      <c r="P1783" t="s">
        <v>114</v>
      </c>
      <c r="Q1783">
        <v>10016</v>
      </c>
      <c r="AC1783" t="s">
        <v>117</v>
      </c>
      <c r="AD1783" t="s">
        <v>110</v>
      </c>
      <c r="AE1783" t="s">
        <v>449</v>
      </c>
      <c r="AG1783" t="s">
        <v>119</v>
      </c>
    </row>
    <row r="1784" spans="1:33" x14ac:dyDescent="0.25">
      <c r="A1784">
        <v>1124220652</v>
      </c>
      <c r="B1784">
        <v>3232877</v>
      </c>
      <c r="C1784" t="s">
        <v>9714</v>
      </c>
      <c r="D1784" t="s">
        <v>9715</v>
      </c>
      <c r="E1784" t="s">
        <v>9716</v>
      </c>
      <c r="G1784" t="s">
        <v>106</v>
      </c>
      <c r="H1784" t="s">
        <v>107</v>
      </c>
      <c r="J1784" t="s">
        <v>108</v>
      </c>
      <c r="L1784" t="s">
        <v>122</v>
      </c>
      <c r="M1784" t="s">
        <v>123</v>
      </c>
      <c r="R1784" t="s">
        <v>9716</v>
      </c>
      <c r="W1784" t="s">
        <v>9717</v>
      </c>
      <c r="X1784" t="s">
        <v>9718</v>
      </c>
      <c r="Y1784" t="s">
        <v>135</v>
      </c>
      <c r="Z1784" t="s">
        <v>114</v>
      </c>
      <c r="AA1784" t="s">
        <v>946</v>
      </c>
      <c r="AB1784" t="s">
        <v>128</v>
      </c>
      <c r="AC1784" t="s">
        <v>117</v>
      </c>
      <c r="AD1784" t="s">
        <v>110</v>
      </c>
      <c r="AE1784" t="s">
        <v>118</v>
      </c>
      <c r="AG1784" t="s">
        <v>119</v>
      </c>
    </row>
    <row r="1785" spans="1:33" x14ac:dyDescent="0.25">
      <c r="A1785">
        <v>1396881264</v>
      </c>
      <c r="B1785">
        <v>2864088</v>
      </c>
      <c r="C1785" t="s">
        <v>9719</v>
      </c>
      <c r="D1785" t="s">
        <v>9720</v>
      </c>
      <c r="E1785" t="s">
        <v>9721</v>
      </c>
      <c r="G1785" t="s">
        <v>106</v>
      </c>
      <c r="H1785" t="s">
        <v>107</v>
      </c>
      <c r="J1785" t="s">
        <v>108</v>
      </c>
      <c r="L1785" t="s">
        <v>122</v>
      </c>
      <c r="M1785" t="s">
        <v>110</v>
      </c>
      <c r="R1785" t="s">
        <v>9719</v>
      </c>
      <c r="W1785" t="s">
        <v>9722</v>
      </c>
      <c r="X1785" t="s">
        <v>9723</v>
      </c>
      <c r="Y1785" t="s">
        <v>135</v>
      </c>
      <c r="Z1785" t="s">
        <v>114</v>
      </c>
      <c r="AA1785" t="s">
        <v>9724</v>
      </c>
      <c r="AB1785" t="s">
        <v>514</v>
      </c>
      <c r="AC1785" t="s">
        <v>117</v>
      </c>
      <c r="AD1785" t="s">
        <v>110</v>
      </c>
      <c r="AE1785" t="s">
        <v>118</v>
      </c>
      <c r="AG1785" t="s">
        <v>119</v>
      </c>
    </row>
    <row r="1786" spans="1:33" x14ac:dyDescent="0.25">
      <c r="A1786">
        <v>1548530181</v>
      </c>
      <c r="B1786">
        <v>3916603</v>
      </c>
      <c r="C1786" t="s">
        <v>9725</v>
      </c>
      <c r="D1786" t="s">
        <v>9726</v>
      </c>
      <c r="E1786" t="s">
        <v>9727</v>
      </c>
      <c r="G1786" t="s">
        <v>9728</v>
      </c>
      <c r="H1786" t="s">
        <v>1188</v>
      </c>
      <c r="I1786">
        <v>2100</v>
      </c>
      <c r="J1786" t="s">
        <v>9729</v>
      </c>
      <c r="L1786" t="s">
        <v>234</v>
      </c>
      <c r="M1786" t="s">
        <v>110</v>
      </c>
      <c r="R1786" t="s">
        <v>9727</v>
      </c>
      <c r="W1786" t="s">
        <v>9730</v>
      </c>
      <c r="X1786" t="s">
        <v>2312</v>
      </c>
      <c r="Y1786" t="s">
        <v>1466</v>
      </c>
      <c r="Z1786" t="s">
        <v>114</v>
      </c>
      <c r="AA1786" t="s">
        <v>2313</v>
      </c>
      <c r="AB1786" t="s">
        <v>128</v>
      </c>
      <c r="AC1786" t="s">
        <v>117</v>
      </c>
      <c r="AD1786" t="s">
        <v>110</v>
      </c>
      <c r="AE1786" t="s">
        <v>118</v>
      </c>
      <c r="AG1786" t="s">
        <v>119</v>
      </c>
    </row>
    <row r="1787" spans="1:33" x14ac:dyDescent="0.25">
      <c r="A1787">
        <v>1558369397</v>
      </c>
      <c r="B1787">
        <v>1696753</v>
      </c>
      <c r="C1787" t="s">
        <v>9731</v>
      </c>
      <c r="D1787" t="s">
        <v>9732</v>
      </c>
      <c r="E1787" t="s">
        <v>9733</v>
      </c>
      <c r="G1787" t="s">
        <v>9734</v>
      </c>
      <c r="H1787" t="s">
        <v>1188</v>
      </c>
      <c r="I1787">
        <v>1400</v>
      </c>
      <c r="J1787" t="s">
        <v>9735</v>
      </c>
      <c r="L1787" t="s">
        <v>226</v>
      </c>
      <c r="M1787" t="s">
        <v>123</v>
      </c>
      <c r="R1787" t="s">
        <v>9736</v>
      </c>
      <c r="W1787" t="s">
        <v>9733</v>
      </c>
      <c r="X1787" t="s">
        <v>1757</v>
      </c>
      <c r="Y1787" t="s">
        <v>1758</v>
      </c>
      <c r="Z1787" t="s">
        <v>114</v>
      </c>
      <c r="AA1787" t="s">
        <v>1759</v>
      </c>
      <c r="AB1787" t="s">
        <v>128</v>
      </c>
      <c r="AC1787" t="s">
        <v>117</v>
      </c>
      <c r="AD1787" t="s">
        <v>110</v>
      </c>
      <c r="AE1787" t="s">
        <v>118</v>
      </c>
      <c r="AG1787" t="s">
        <v>119</v>
      </c>
    </row>
    <row r="1788" spans="1:33" x14ac:dyDescent="0.25">
      <c r="A1788">
        <v>1568463545</v>
      </c>
      <c r="B1788">
        <v>1824928</v>
      </c>
      <c r="C1788" t="s">
        <v>9737</v>
      </c>
      <c r="D1788" t="s">
        <v>9738</v>
      </c>
      <c r="E1788" t="s">
        <v>9739</v>
      </c>
      <c r="G1788" t="s">
        <v>9740</v>
      </c>
      <c r="H1788" t="s">
        <v>1188</v>
      </c>
      <c r="I1788">
        <v>1400</v>
      </c>
      <c r="J1788" t="s">
        <v>8670</v>
      </c>
      <c r="L1788" t="s">
        <v>226</v>
      </c>
      <c r="M1788" t="s">
        <v>123</v>
      </c>
      <c r="R1788" t="s">
        <v>9741</v>
      </c>
      <c r="W1788" t="s">
        <v>9739</v>
      </c>
      <c r="X1788" t="s">
        <v>302</v>
      </c>
      <c r="Y1788" t="s">
        <v>303</v>
      </c>
      <c r="Z1788" t="s">
        <v>114</v>
      </c>
      <c r="AA1788" t="s">
        <v>304</v>
      </c>
      <c r="AB1788" t="s">
        <v>128</v>
      </c>
      <c r="AC1788" t="s">
        <v>117</v>
      </c>
      <c r="AD1788" t="s">
        <v>110</v>
      </c>
      <c r="AE1788" t="s">
        <v>118</v>
      </c>
      <c r="AG1788" t="s">
        <v>119</v>
      </c>
    </row>
    <row r="1789" spans="1:33" x14ac:dyDescent="0.25">
      <c r="A1789">
        <v>1568490076</v>
      </c>
      <c r="B1789">
        <v>1776163</v>
      </c>
      <c r="C1789" t="s">
        <v>9742</v>
      </c>
      <c r="D1789" t="s">
        <v>9743</v>
      </c>
      <c r="E1789" t="s">
        <v>9744</v>
      </c>
      <c r="H1789" t="s">
        <v>1454</v>
      </c>
      <c r="J1789" t="s">
        <v>9745</v>
      </c>
      <c r="L1789" t="s">
        <v>226</v>
      </c>
      <c r="M1789" t="s">
        <v>110</v>
      </c>
      <c r="R1789" t="s">
        <v>9746</v>
      </c>
      <c r="W1789" t="s">
        <v>9744</v>
      </c>
      <c r="X1789" t="s">
        <v>9747</v>
      </c>
      <c r="Y1789" t="s">
        <v>174</v>
      </c>
      <c r="Z1789" t="s">
        <v>114</v>
      </c>
      <c r="AA1789" t="s">
        <v>9748</v>
      </c>
      <c r="AB1789" t="s">
        <v>128</v>
      </c>
      <c r="AC1789" t="s">
        <v>117</v>
      </c>
      <c r="AD1789" t="s">
        <v>110</v>
      </c>
      <c r="AE1789" t="s">
        <v>118</v>
      </c>
      <c r="AG1789" t="s">
        <v>119</v>
      </c>
    </row>
    <row r="1790" spans="1:33" x14ac:dyDescent="0.25">
      <c r="A1790">
        <v>1578596375</v>
      </c>
      <c r="B1790">
        <v>2653478</v>
      </c>
      <c r="C1790" t="s">
        <v>9749</v>
      </c>
      <c r="D1790" t="s">
        <v>9750</v>
      </c>
      <c r="E1790" t="s">
        <v>9751</v>
      </c>
      <c r="G1790" t="s">
        <v>9749</v>
      </c>
      <c r="H1790" t="s">
        <v>1493</v>
      </c>
      <c r="I1790">
        <v>0</v>
      </c>
      <c r="J1790" t="s">
        <v>9752</v>
      </c>
      <c r="L1790" t="s">
        <v>140</v>
      </c>
      <c r="M1790" t="s">
        <v>110</v>
      </c>
      <c r="R1790" t="s">
        <v>9751</v>
      </c>
      <c r="W1790" t="s">
        <v>9751</v>
      </c>
      <c r="X1790" t="s">
        <v>9753</v>
      </c>
      <c r="Y1790" t="s">
        <v>258</v>
      </c>
      <c r="Z1790" t="s">
        <v>114</v>
      </c>
      <c r="AA1790" t="s">
        <v>9754</v>
      </c>
      <c r="AB1790" t="s">
        <v>128</v>
      </c>
      <c r="AC1790" t="s">
        <v>117</v>
      </c>
      <c r="AD1790" t="s">
        <v>110</v>
      </c>
      <c r="AE1790" t="s">
        <v>118</v>
      </c>
      <c r="AG1790" t="s">
        <v>119</v>
      </c>
    </row>
    <row r="1791" spans="1:33" x14ac:dyDescent="0.25">
      <c r="A1791">
        <v>1578646477</v>
      </c>
      <c r="B1791">
        <v>2105388</v>
      </c>
      <c r="C1791" t="s">
        <v>9755</v>
      </c>
      <c r="D1791" t="s">
        <v>9756</v>
      </c>
      <c r="E1791" t="s">
        <v>9757</v>
      </c>
      <c r="G1791" t="s">
        <v>9758</v>
      </c>
      <c r="H1791" t="s">
        <v>1188</v>
      </c>
      <c r="I1791">
        <v>1400</v>
      </c>
      <c r="J1791" t="s">
        <v>9759</v>
      </c>
      <c r="L1791" t="s">
        <v>226</v>
      </c>
      <c r="M1791" t="s">
        <v>123</v>
      </c>
      <c r="R1791" t="s">
        <v>9760</v>
      </c>
      <c r="W1791" t="s">
        <v>9757</v>
      </c>
      <c r="X1791" t="s">
        <v>9761</v>
      </c>
      <c r="Y1791" t="s">
        <v>8638</v>
      </c>
      <c r="Z1791" t="s">
        <v>114</v>
      </c>
      <c r="AA1791" t="s">
        <v>9762</v>
      </c>
      <c r="AB1791" t="s">
        <v>128</v>
      </c>
      <c r="AC1791" t="s">
        <v>117</v>
      </c>
      <c r="AD1791" t="s">
        <v>110</v>
      </c>
      <c r="AE1791" t="s">
        <v>118</v>
      </c>
      <c r="AG1791" t="s">
        <v>119</v>
      </c>
    </row>
    <row r="1792" spans="1:33" x14ac:dyDescent="0.25">
      <c r="A1792">
        <v>1578716486</v>
      </c>
      <c r="B1792">
        <v>2576227</v>
      </c>
      <c r="C1792" t="s">
        <v>9763</v>
      </c>
      <c r="D1792" t="s">
        <v>9764</v>
      </c>
      <c r="E1792" t="s">
        <v>9765</v>
      </c>
      <c r="H1792" t="s">
        <v>1454</v>
      </c>
      <c r="J1792" t="s">
        <v>9766</v>
      </c>
      <c r="L1792" t="s">
        <v>191</v>
      </c>
      <c r="M1792" t="s">
        <v>110</v>
      </c>
      <c r="R1792" t="s">
        <v>9767</v>
      </c>
      <c r="W1792" t="s">
        <v>9765</v>
      </c>
      <c r="X1792" t="s">
        <v>9768</v>
      </c>
      <c r="Y1792" t="s">
        <v>135</v>
      </c>
      <c r="Z1792" t="s">
        <v>114</v>
      </c>
      <c r="AA1792" t="s">
        <v>9769</v>
      </c>
      <c r="AB1792" t="s">
        <v>128</v>
      </c>
      <c r="AC1792" t="s">
        <v>117</v>
      </c>
      <c r="AD1792" t="s">
        <v>110</v>
      </c>
      <c r="AE1792" t="s">
        <v>118</v>
      </c>
      <c r="AG1792" t="s">
        <v>119</v>
      </c>
    </row>
    <row r="1793" spans="1:33" x14ac:dyDescent="0.25">
      <c r="A1793">
        <v>1588601645</v>
      </c>
      <c r="B1793">
        <v>227647</v>
      </c>
      <c r="C1793" t="s">
        <v>9770</v>
      </c>
      <c r="D1793" t="s">
        <v>9771</v>
      </c>
      <c r="E1793" t="s">
        <v>9772</v>
      </c>
      <c r="G1793" t="s">
        <v>9773</v>
      </c>
      <c r="H1793" t="s">
        <v>1188</v>
      </c>
      <c r="I1793">
        <v>1122</v>
      </c>
      <c r="J1793" t="s">
        <v>9774</v>
      </c>
      <c r="L1793" t="s">
        <v>226</v>
      </c>
      <c r="M1793" t="s">
        <v>123</v>
      </c>
      <c r="R1793" t="s">
        <v>9775</v>
      </c>
      <c r="W1793" t="s">
        <v>9776</v>
      </c>
      <c r="X1793" t="s">
        <v>1757</v>
      </c>
      <c r="Y1793" t="s">
        <v>1758</v>
      </c>
      <c r="Z1793" t="s">
        <v>114</v>
      </c>
      <c r="AA1793" t="s">
        <v>1759</v>
      </c>
      <c r="AB1793" t="s">
        <v>128</v>
      </c>
      <c r="AC1793" t="s">
        <v>117</v>
      </c>
      <c r="AD1793" t="s">
        <v>110</v>
      </c>
      <c r="AE1793" t="s">
        <v>118</v>
      </c>
      <c r="AG1793" t="s">
        <v>119</v>
      </c>
    </row>
    <row r="1794" spans="1:33" x14ac:dyDescent="0.25">
      <c r="A1794">
        <v>1588690325</v>
      </c>
      <c r="B1794">
        <v>1086584</v>
      </c>
      <c r="C1794" t="s">
        <v>9777</v>
      </c>
      <c r="D1794" t="s">
        <v>9778</v>
      </c>
      <c r="E1794" t="s">
        <v>9779</v>
      </c>
      <c r="H1794" t="s">
        <v>1454</v>
      </c>
      <c r="J1794" t="s">
        <v>9780</v>
      </c>
      <c r="L1794" t="s">
        <v>166</v>
      </c>
      <c r="M1794" t="s">
        <v>110</v>
      </c>
      <c r="R1794" t="s">
        <v>9781</v>
      </c>
      <c r="W1794" t="s">
        <v>9782</v>
      </c>
      <c r="X1794" t="s">
        <v>1771</v>
      </c>
      <c r="Y1794" t="s">
        <v>1505</v>
      </c>
      <c r="Z1794" t="s">
        <v>114</v>
      </c>
      <c r="AA1794" t="s">
        <v>1506</v>
      </c>
      <c r="AB1794" t="s">
        <v>128</v>
      </c>
      <c r="AC1794" t="s">
        <v>117</v>
      </c>
      <c r="AD1794" t="s">
        <v>110</v>
      </c>
      <c r="AE1794" t="s">
        <v>118</v>
      </c>
      <c r="AG1794" t="s">
        <v>119</v>
      </c>
    </row>
    <row r="1795" spans="1:33" x14ac:dyDescent="0.25">
      <c r="A1795">
        <v>1417128331</v>
      </c>
      <c r="B1795">
        <v>3001154</v>
      </c>
      <c r="C1795" t="s">
        <v>9783</v>
      </c>
      <c r="D1795" t="s">
        <v>9784</v>
      </c>
      <c r="E1795" t="s">
        <v>9785</v>
      </c>
      <c r="G1795" t="s">
        <v>9786</v>
      </c>
      <c r="H1795" t="s">
        <v>9787</v>
      </c>
      <c r="J1795" t="s">
        <v>9788</v>
      </c>
      <c r="L1795" t="s">
        <v>166</v>
      </c>
      <c r="M1795" t="s">
        <v>123</v>
      </c>
      <c r="R1795" t="s">
        <v>9783</v>
      </c>
      <c r="W1795" t="s">
        <v>9785</v>
      </c>
      <c r="X1795" t="s">
        <v>9789</v>
      </c>
      <c r="Y1795" t="s">
        <v>258</v>
      </c>
      <c r="Z1795" t="s">
        <v>114</v>
      </c>
      <c r="AA1795" t="s">
        <v>9790</v>
      </c>
      <c r="AB1795" t="s">
        <v>9791</v>
      </c>
      <c r="AC1795" t="s">
        <v>117</v>
      </c>
      <c r="AD1795" t="s">
        <v>110</v>
      </c>
      <c r="AE1795" t="s">
        <v>118</v>
      </c>
      <c r="AG1795" t="s">
        <v>119</v>
      </c>
    </row>
    <row r="1796" spans="1:33" x14ac:dyDescent="0.25">
      <c r="A1796">
        <v>1548367873</v>
      </c>
      <c r="B1796">
        <v>243361</v>
      </c>
      <c r="C1796" t="s">
        <v>9792</v>
      </c>
      <c r="D1796" t="s">
        <v>9793</v>
      </c>
      <c r="E1796" t="s">
        <v>4547</v>
      </c>
      <c r="G1796" t="s">
        <v>9794</v>
      </c>
      <c r="J1796" t="s">
        <v>9795</v>
      </c>
      <c r="L1796" t="s">
        <v>1073</v>
      </c>
      <c r="M1796" t="s">
        <v>123</v>
      </c>
      <c r="R1796" t="s">
        <v>9796</v>
      </c>
      <c r="W1796" t="s">
        <v>4547</v>
      </c>
      <c r="X1796" t="s">
        <v>6273</v>
      </c>
      <c r="Y1796" t="s">
        <v>143</v>
      </c>
      <c r="Z1796" t="s">
        <v>114</v>
      </c>
      <c r="AA1796" t="s">
        <v>144</v>
      </c>
      <c r="AB1796" t="s">
        <v>421</v>
      </c>
      <c r="AC1796" t="s">
        <v>117</v>
      </c>
      <c r="AD1796" t="s">
        <v>110</v>
      </c>
      <c r="AE1796" t="s">
        <v>118</v>
      </c>
      <c r="AG1796" t="s">
        <v>119</v>
      </c>
    </row>
    <row r="1797" spans="1:33" x14ac:dyDescent="0.25">
      <c r="A1797">
        <v>1215207683</v>
      </c>
      <c r="B1797">
        <v>3420757</v>
      </c>
      <c r="C1797" t="s">
        <v>9797</v>
      </c>
      <c r="D1797" t="s">
        <v>9798</v>
      </c>
      <c r="E1797" t="s">
        <v>9799</v>
      </c>
      <c r="G1797" t="s">
        <v>361</v>
      </c>
      <c r="H1797" t="s">
        <v>362</v>
      </c>
      <c r="J1797" t="s">
        <v>363</v>
      </c>
      <c r="L1797" t="s">
        <v>37</v>
      </c>
      <c r="M1797" t="s">
        <v>110</v>
      </c>
      <c r="R1797" t="s">
        <v>9797</v>
      </c>
      <c r="W1797" t="s">
        <v>9799</v>
      </c>
      <c r="X1797" t="s">
        <v>9800</v>
      </c>
      <c r="Y1797" t="s">
        <v>258</v>
      </c>
      <c r="Z1797" t="s">
        <v>114</v>
      </c>
      <c r="AA1797" t="s">
        <v>9801</v>
      </c>
      <c r="AB1797" t="s">
        <v>367</v>
      </c>
      <c r="AC1797" t="s">
        <v>117</v>
      </c>
      <c r="AD1797" t="s">
        <v>110</v>
      </c>
      <c r="AE1797" t="s">
        <v>118</v>
      </c>
      <c r="AF1797" t="s">
        <v>368</v>
      </c>
      <c r="AG1797" t="s">
        <v>119</v>
      </c>
    </row>
    <row r="1798" spans="1:33" x14ac:dyDescent="0.25">
      <c r="A1798">
        <v>1245408970</v>
      </c>
      <c r="C1798" t="s">
        <v>9802</v>
      </c>
      <c r="G1798" t="s">
        <v>361</v>
      </c>
      <c r="H1798" t="s">
        <v>362</v>
      </c>
      <c r="J1798" t="s">
        <v>363</v>
      </c>
      <c r="K1798" t="s">
        <v>165</v>
      </c>
      <c r="L1798" t="s">
        <v>166</v>
      </c>
      <c r="M1798" t="s">
        <v>110</v>
      </c>
      <c r="R1798" t="s">
        <v>9802</v>
      </c>
      <c r="S1798" t="s">
        <v>9803</v>
      </c>
      <c r="T1798" t="s">
        <v>258</v>
      </c>
      <c r="U1798" t="s">
        <v>114</v>
      </c>
      <c r="V1798">
        <v>10033</v>
      </c>
      <c r="AC1798" t="s">
        <v>117</v>
      </c>
      <c r="AD1798" t="s">
        <v>110</v>
      </c>
      <c r="AE1798" t="s">
        <v>169</v>
      </c>
      <c r="AF1798" t="s">
        <v>368</v>
      </c>
      <c r="AG1798" t="s">
        <v>119</v>
      </c>
    </row>
    <row r="1799" spans="1:33" x14ac:dyDescent="0.25">
      <c r="A1799">
        <v>1295008688</v>
      </c>
      <c r="C1799" t="s">
        <v>9804</v>
      </c>
      <c r="G1799" t="s">
        <v>361</v>
      </c>
      <c r="H1799" t="s">
        <v>380</v>
      </c>
      <c r="J1799" t="s">
        <v>381</v>
      </c>
      <c r="K1799" t="s">
        <v>165</v>
      </c>
      <c r="L1799" t="s">
        <v>166</v>
      </c>
      <c r="M1799" t="s">
        <v>110</v>
      </c>
      <c r="R1799" t="s">
        <v>9804</v>
      </c>
      <c r="S1799" t="s">
        <v>9805</v>
      </c>
      <c r="T1799" t="s">
        <v>551</v>
      </c>
      <c r="U1799" t="s">
        <v>114</v>
      </c>
      <c r="V1799">
        <v>113727936</v>
      </c>
      <c r="AC1799" t="s">
        <v>117</v>
      </c>
      <c r="AD1799" t="s">
        <v>110</v>
      </c>
      <c r="AE1799" t="s">
        <v>169</v>
      </c>
      <c r="AG1799" t="s">
        <v>119</v>
      </c>
    </row>
    <row r="1800" spans="1:33" x14ac:dyDescent="0.25">
      <c r="A1800">
        <v>1316276868</v>
      </c>
      <c r="C1800" t="s">
        <v>9806</v>
      </c>
      <c r="G1800" t="s">
        <v>361</v>
      </c>
      <c r="H1800" t="s">
        <v>362</v>
      </c>
      <c r="J1800" t="s">
        <v>363</v>
      </c>
      <c r="K1800" t="s">
        <v>165</v>
      </c>
      <c r="L1800" t="s">
        <v>166</v>
      </c>
      <c r="M1800" t="s">
        <v>110</v>
      </c>
      <c r="R1800" t="s">
        <v>9806</v>
      </c>
      <c r="S1800" t="s">
        <v>9807</v>
      </c>
      <c r="T1800" t="s">
        <v>126</v>
      </c>
      <c r="U1800" t="s">
        <v>114</v>
      </c>
      <c r="V1800">
        <v>112358386</v>
      </c>
      <c r="AC1800" t="s">
        <v>117</v>
      </c>
      <c r="AD1800" t="s">
        <v>110</v>
      </c>
      <c r="AE1800" t="s">
        <v>169</v>
      </c>
      <c r="AF1800" t="s">
        <v>368</v>
      </c>
      <c r="AG1800" t="s">
        <v>119</v>
      </c>
    </row>
    <row r="1801" spans="1:33" x14ac:dyDescent="0.25">
      <c r="A1801">
        <v>1316388192</v>
      </c>
      <c r="B1801">
        <v>3881707</v>
      </c>
      <c r="C1801" t="s">
        <v>9808</v>
      </c>
      <c r="D1801" t="s">
        <v>9809</v>
      </c>
      <c r="E1801" t="s">
        <v>9810</v>
      </c>
      <c r="G1801" t="s">
        <v>361</v>
      </c>
      <c r="H1801" t="s">
        <v>362</v>
      </c>
      <c r="J1801" t="s">
        <v>363</v>
      </c>
      <c r="L1801" t="s">
        <v>226</v>
      </c>
      <c r="M1801" t="s">
        <v>110</v>
      </c>
      <c r="R1801" t="s">
        <v>9808</v>
      </c>
      <c r="W1801" t="s">
        <v>9810</v>
      </c>
      <c r="X1801" t="s">
        <v>3009</v>
      </c>
      <c r="Y1801" t="s">
        <v>143</v>
      </c>
      <c r="Z1801" t="s">
        <v>114</v>
      </c>
      <c r="AA1801" t="s">
        <v>3010</v>
      </c>
      <c r="AB1801" t="s">
        <v>128</v>
      </c>
      <c r="AC1801" t="s">
        <v>117</v>
      </c>
      <c r="AD1801" t="s">
        <v>110</v>
      </c>
      <c r="AE1801" t="s">
        <v>118</v>
      </c>
      <c r="AF1801" t="s">
        <v>368</v>
      </c>
      <c r="AG1801" t="s">
        <v>119</v>
      </c>
    </row>
    <row r="1802" spans="1:33" x14ac:dyDescent="0.25">
      <c r="A1802">
        <v>1427225788</v>
      </c>
      <c r="B1802">
        <v>3127837</v>
      </c>
      <c r="C1802" t="s">
        <v>9811</v>
      </c>
      <c r="D1802" t="s">
        <v>9812</v>
      </c>
      <c r="E1802" t="s">
        <v>9813</v>
      </c>
      <c r="G1802" t="s">
        <v>361</v>
      </c>
      <c r="H1802" t="s">
        <v>362</v>
      </c>
      <c r="J1802" t="s">
        <v>363</v>
      </c>
      <c r="L1802" t="s">
        <v>226</v>
      </c>
      <c r="M1802" t="s">
        <v>123</v>
      </c>
      <c r="R1802" t="s">
        <v>9811</v>
      </c>
      <c r="W1802" t="s">
        <v>9813</v>
      </c>
      <c r="X1802" t="s">
        <v>8980</v>
      </c>
      <c r="Y1802" t="s">
        <v>143</v>
      </c>
      <c r="Z1802" t="s">
        <v>114</v>
      </c>
      <c r="AA1802" t="s">
        <v>8981</v>
      </c>
      <c r="AB1802" t="s">
        <v>128</v>
      </c>
      <c r="AC1802" t="s">
        <v>117</v>
      </c>
      <c r="AD1802" t="s">
        <v>110</v>
      </c>
      <c r="AE1802" t="s">
        <v>118</v>
      </c>
      <c r="AF1802" t="s">
        <v>368</v>
      </c>
      <c r="AG1802" t="s">
        <v>119</v>
      </c>
    </row>
    <row r="1803" spans="1:33" x14ac:dyDescent="0.25">
      <c r="A1803">
        <v>1538343074</v>
      </c>
      <c r="B1803">
        <v>2970721</v>
      </c>
      <c r="C1803" t="s">
        <v>9814</v>
      </c>
      <c r="D1803" t="s">
        <v>9815</v>
      </c>
      <c r="E1803" t="s">
        <v>9814</v>
      </c>
      <c r="G1803" t="s">
        <v>361</v>
      </c>
      <c r="H1803" t="s">
        <v>362</v>
      </c>
      <c r="J1803" t="s">
        <v>363</v>
      </c>
      <c r="L1803" t="s">
        <v>37</v>
      </c>
      <c r="M1803" t="s">
        <v>110</v>
      </c>
      <c r="R1803" t="s">
        <v>9814</v>
      </c>
      <c r="W1803" t="s">
        <v>9814</v>
      </c>
      <c r="X1803" t="s">
        <v>9816</v>
      </c>
      <c r="Y1803" t="s">
        <v>258</v>
      </c>
      <c r="Z1803" t="s">
        <v>114</v>
      </c>
      <c r="AA1803" t="s">
        <v>9817</v>
      </c>
      <c r="AB1803" t="s">
        <v>367</v>
      </c>
      <c r="AC1803" t="s">
        <v>117</v>
      </c>
      <c r="AD1803" t="s">
        <v>110</v>
      </c>
      <c r="AE1803" t="s">
        <v>118</v>
      </c>
      <c r="AF1803" t="s">
        <v>368</v>
      </c>
      <c r="AG1803" t="s">
        <v>119</v>
      </c>
    </row>
    <row r="1804" spans="1:33" x14ac:dyDescent="0.25">
      <c r="A1804">
        <v>1619231578</v>
      </c>
      <c r="B1804">
        <v>3500772</v>
      </c>
      <c r="C1804" t="s">
        <v>9804</v>
      </c>
      <c r="D1804" t="s">
        <v>9818</v>
      </c>
      <c r="E1804" t="s">
        <v>9804</v>
      </c>
      <c r="G1804" t="s">
        <v>361</v>
      </c>
      <c r="H1804" t="s">
        <v>362</v>
      </c>
      <c r="J1804" t="s">
        <v>363</v>
      </c>
      <c r="L1804" t="s">
        <v>37</v>
      </c>
      <c r="M1804" t="s">
        <v>110</v>
      </c>
      <c r="R1804" t="s">
        <v>9804</v>
      </c>
      <c r="W1804" t="s">
        <v>9804</v>
      </c>
      <c r="X1804" t="s">
        <v>8920</v>
      </c>
      <c r="Y1804" t="s">
        <v>151</v>
      </c>
      <c r="Z1804" t="s">
        <v>114</v>
      </c>
      <c r="AA1804" t="s">
        <v>8921</v>
      </c>
      <c r="AB1804" t="s">
        <v>367</v>
      </c>
      <c r="AC1804" t="s">
        <v>117</v>
      </c>
      <c r="AD1804" t="s">
        <v>110</v>
      </c>
      <c r="AE1804" t="s">
        <v>118</v>
      </c>
      <c r="AF1804" t="s">
        <v>368</v>
      </c>
      <c r="AG1804" t="s">
        <v>119</v>
      </c>
    </row>
    <row r="1805" spans="1:33" x14ac:dyDescent="0.25">
      <c r="A1805">
        <v>1710283536</v>
      </c>
      <c r="C1805" t="s">
        <v>9819</v>
      </c>
      <c r="G1805" t="s">
        <v>361</v>
      </c>
      <c r="H1805" t="s">
        <v>362</v>
      </c>
      <c r="J1805" t="s">
        <v>363</v>
      </c>
      <c r="K1805" t="s">
        <v>165</v>
      </c>
      <c r="L1805" t="s">
        <v>166</v>
      </c>
      <c r="M1805" t="s">
        <v>110</v>
      </c>
      <c r="R1805" t="s">
        <v>9819</v>
      </c>
      <c r="S1805" t="s">
        <v>9820</v>
      </c>
      <c r="T1805" t="s">
        <v>258</v>
      </c>
      <c r="U1805" t="s">
        <v>114</v>
      </c>
      <c r="V1805">
        <v>100032634</v>
      </c>
      <c r="AC1805" t="s">
        <v>117</v>
      </c>
      <c r="AD1805" t="s">
        <v>110</v>
      </c>
      <c r="AE1805" t="s">
        <v>169</v>
      </c>
      <c r="AF1805" t="s">
        <v>368</v>
      </c>
      <c r="AG1805" t="s">
        <v>119</v>
      </c>
    </row>
    <row r="1806" spans="1:33" x14ac:dyDescent="0.25">
      <c r="A1806">
        <v>1730345521</v>
      </c>
      <c r="C1806" t="s">
        <v>9821</v>
      </c>
      <c r="G1806" t="s">
        <v>361</v>
      </c>
      <c r="H1806" t="s">
        <v>362</v>
      </c>
      <c r="J1806" t="s">
        <v>363</v>
      </c>
      <c r="K1806" t="s">
        <v>165</v>
      </c>
      <c r="L1806" t="s">
        <v>166</v>
      </c>
      <c r="M1806" t="s">
        <v>110</v>
      </c>
      <c r="R1806" t="s">
        <v>9821</v>
      </c>
      <c r="S1806" t="s">
        <v>9822</v>
      </c>
      <c r="T1806" t="s">
        <v>258</v>
      </c>
      <c r="U1806" t="s">
        <v>114</v>
      </c>
      <c r="V1806">
        <v>100196239</v>
      </c>
      <c r="AC1806" t="s">
        <v>117</v>
      </c>
      <c r="AD1806" t="s">
        <v>110</v>
      </c>
      <c r="AE1806" t="s">
        <v>169</v>
      </c>
      <c r="AF1806" t="s">
        <v>368</v>
      </c>
      <c r="AG1806" t="s">
        <v>119</v>
      </c>
    </row>
    <row r="1807" spans="1:33" x14ac:dyDescent="0.25">
      <c r="A1807">
        <v>1508097080</v>
      </c>
      <c r="B1807">
        <v>3631234</v>
      </c>
      <c r="C1807" t="s">
        <v>9823</v>
      </c>
      <c r="D1807" t="s">
        <v>9824</v>
      </c>
      <c r="E1807" t="s">
        <v>9825</v>
      </c>
      <c r="G1807" t="s">
        <v>9826</v>
      </c>
      <c r="H1807" t="s">
        <v>3015</v>
      </c>
      <c r="J1807" t="s">
        <v>9827</v>
      </c>
      <c r="L1807" t="s">
        <v>191</v>
      </c>
      <c r="M1807" t="s">
        <v>123</v>
      </c>
      <c r="R1807" t="s">
        <v>9825</v>
      </c>
      <c r="W1807" t="s">
        <v>9825</v>
      </c>
      <c r="X1807" t="s">
        <v>3009</v>
      </c>
      <c r="Y1807" t="s">
        <v>143</v>
      </c>
      <c r="Z1807" t="s">
        <v>114</v>
      </c>
      <c r="AA1807" t="s">
        <v>3010</v>
      </c>
      <c r="AB1807" t="s">
        <v>128</v>
      </c>
      <c r="AC1807" t="s">
        <v>117</v>
      </c>
      <c r="AD1807" t="s">
        <v>110</v>
      </c>
      <c r="AE1807" t="s">
        <v>118</v>
      </c>
      <c r="AG1807" t="s">
        <v>119</v>
      </c>
    </row>
    <row r="1808" spans="1:33" x14ac:dyDescent="0.25">
      <c r="A1808">
        <v>1578793410</v>
      </c>
      <c r="B1808">
        <v>1845436</v>
      </c>
      <c r="C1808" t="s">
        <v>9828</v>
      </c>
      <c r="D1808" t="s">
        <v>9829</v>
      </c>
      <c r="E1808" t="s">
        <v>9828</v>
      </c>
      <c r="G1808" t="s">
        <v>352</v>
      </c>
      <c r="H1808" t="s">
        <v>353</v>
      </c>
      <c r="J1808" t="s">
        <v>3003</v>
      </c>
      <c r="L1808" t="s">
        <v>1305</v>
      </c>
      <c r="M1808" t="s">
        <v>123</v>
      </c>
      <c r="R1808" t="s">
        <v>9828</v>
      </c>
      <c r="W1808" t="s">
        <v>9830</v>
      </c>
      <c r="X1808" t="s">
        <v>3009</v>
      </c>
      <c r="Y1808" t="s">
        <v>143</v>
      </c>
      <c r="Z1808" t="s">
        <v>114</v>
      </c>
      <c r="AA1808" t="s">
        <v>3010</v>
      </c>
      <c r="AB1808" t="s">
        <v>128</v>
      </c>
      <c r="AC1808" t="s">
        <v>117</v>
      </c>
      <c r="AD1808" t="s">
        <v>110</v>
      </c>
      <c r="AE1808" t="s">
        <v>118</v>
      </c>
      <c r="AG1808" t="s">
        <v>119</v>
      </c>
    </row>
    <row r="1809" spans="1:33" x14ac:dyDescent="0.25">
      <c r="A1809">
        <v>1588813208</v>
      </c>
      <c r="B1809">
        <v>3068146</v>
      </c>
      <c r="C1809" t="s">
        <v>9831</v>
      </c>
      <c r="D1809" t="s">
        <v>9832</v>
      </c>
      <c r="E1809" t="s">
        <v>9833</v>
      </c>
      <c r="G1809" t="s">
        <v>352</v>
      </c>
      <c r="H1809" t="s">
        <v>353</v>
      </c>
      <c r="J1809" t="s">
        <v>3003</v>
      </c>
      <c r="L1809" t="s">
        <v>191</v>
      </c>
      <c r="M1809" t="s">
        <v>123</v>
      </c>
      <c r="R1809" t="s">
        <v>9831</v>
      </c>
      <c r="W1809" t="s">
        <v>9834</v>
      </c>
      <c r="X1809" t="s">
        <v>9835</v>
      </c>
      <c r="Y1809" t="s">
        <v>143</v>
      </c>
      <c r="Z1809" t="s">
        <v>114</v>
      </c>
      <c r="AA1809" t="s">
        <v>914</v>
      </c>
      <c r="AB1809" t="s">
        <v>128</v>
      </c>
      <c r="AC1809" t="s">
        <v>117</v>
      </c>
      <c r="AD1809" t="s">
        <v>110</v>
      </c>
      <c r="AE1809" t="s">
        <v>118</v>
      </c>
      <c r="AG1809" t="s">
        <v>119</v>
      </c>
    </row>
    <row r="1810" spans="1:33" x14ac:dyDescent="0.25">
      <c r="A1810">
        <v>1609940121</v>
      </c>
      <c r="B1810">
        <v>2909768</v>
      </c>
      <c r="C1810" t="s">
        <v>9836</v>
      </c>
      <c r="D1810" t="s">
        <v>9837</v>
      </c>
      <c r="E1810" t="s">
        <v>9838</v>
      </c>
      <c r="G1810" t="s">
        <v>352</v>
      </c>
      <c r="H1810" t="s">
        <v>353</v>
      </c>
      <c r="J1810" t="s">
        <v>3003</v>
      </c>
      <c r="L1810" t="s">
        <v>1305</v>
      </c>
      <c r="M1810" t="s">
        <v>110</v>
      </c>
      <c r="R1810" t="s">
        <v>9836</v>
      </c>
      <c r="W1810" t="s">
        <v>9838</v>
      </c>
      <c r="X1810" t="s">
        <v>3009</v>
      </c>
      <c r="Y1810" t="s">
        <v>143</v>
      </c>
      <c r="Z1810" t="s">
        <v>114</v>
      </c>
      <c r="AA1810" t="s">
        <v>3010</v>
      </c>
      <c r="AB1810" t="s">
        <v>128</v>
      </c>
      <c r="AC1810" t="s">
        <v>117</v>
      </c>
      <c r="AD1810" t="s">
        <v>110</v>
      </c>
      <c r="AE1810" t="s">
        <v>118</v>
      </c>
      <c r="AG1810" t="s">
        <v>119</v>
      </c>
    </row>
    <row r="1811" spans="1:33" x14ac:dyDescent="0.25">
      <c r="A1811">
        <v>1619175460</v>
      </c>
      <c r="B1811">
        <v>1732076</v>
      </c>
      <c r="C1811" t="s">
        <v>9839</v>
      </c>
      <c r="D1811" t="s">
        <v>9840</v>
      </c>
      <c r="E1811" t="s">
        <v>9841</v>
      </c>
      <c r="G1811" t="s">
        <v>352</v>
      </c>
      <c r="H1811" t="s">
        <v>353</v>
      </c>
      <c r="J1811" t="s">
        <v>3003</v>
      </c>
      <c r="L1811" t="s">
        <v>234</v>
      </c>
      <c r="M1811" t="s">
        <v>110</v>
      </c>
      <c r="R1811" t="s">
        <v>9839</v>
      </c>
      <c r="W1811" t="s">
        <v>9842</v>
      </c>
      <c r="AB1811" t="s">
        <v>128</v>
      </c>
      <c r="AC1811" t="s">
        <v>117</v>
      </c>
      <c r="AD1811" t="s">
        <v>110</v>
      </c>
      <c r="AE1811" t="s">
        <v>118</v>
      </c>
      <c r="AG1811" t="s">
        <v>119</v>
      </c>
    </row>
    <row r="1812" spans="1:33" x14ac:dyDescent="0.25">
      <c r="A1812">
        <v>1629371463</v>
      </c>
      <c r="B1812">
        <v>3581899</v>
      </c>
      <c r="C1812" t="s">
        <v>9843</v>
      </c>
      <c r="D1812" t="s">
        <v>9844</v>
      </c>
      <c r="E1812" t="s">
        <v>9845</v>
      </c>
      <c r="G1812" t="s">
        <v>9846</v>
      </c>
      <c r="H1812" t="s">
        <v>3015</v>
      </c>
      <c r="J1812" t="s">
        <v>9847</v>
      </c>
      <c r="L1812" t="s">
        <v>226</v>
      </c>
      <c r="M1812" t="s">
        <v>123</v>
      </c>
      <c r="R1812" t="s">
        <v>9845</v>
      </c>
      <c r="W1812" t="s">
        <v>9845</v>
      </c>
      <c r="X1812" t="s">
        <v>3009</v>
      </c>
      <c r="Y1812" t="s">
        <v>143</v>
      </c>
      <c r="Z1812" t="s">
        <v>114</v>
      </c>
      <c r="AA1812" t="s">
        <v>3010</v>
      </c>
      <c r="AB1812" t="s">
        <v>128</v>
      </c>
      <c r="AC1812" t="s">
        <v>117</v>
      </c>
      <c r="AD1812" t="s">
        <v>110</v>
      </c>
      <c r="AE1812" t="s">
        <v>118</v>
      </c>
      <c r="AG1812" t="s">
        <v>119</v>
      </c>
    </row>
    <row r="1813" spans="1:33" x14ac:dyDescent="0.25">
      <c r="A1813">
        <v>1730501354</v>
      </c>
      <c r="B1813">
        <v>3795879</v>
      </c>
      <c r="C1813" t="s">
        <v>9848</v>
      </c>
      <c r="D1813" t="s">
        <v>9849</v>
      </c>
      <c r="E1813" t="s">
        <v>9850</v>
      </c>
      <c r="G1813" t="s">
        <v>352</v>
      </c>
      <c r="H1813" t="s">
        <v>353</v>
      </c>
      <c r="J1813" t="s">
        <v>3003</v>
      </c>
      <c r="L1813" t="s">
        <v>234</v>
      </c>
      <c r="M1813" t="s">
        <v>110</v>
      </c>
      <c r="R1813" t="s">
        <v>9848</v>
      </c>
      <c r="W1813" t="s">
        <v>9850</v>
      </c>
      <c r="X1813" t="s">
        <v>3009</v>
      </c>
      <c r="Y1813" t="s">
        <v>143</v>
      </c>
      <c r="Z1813" t="s">
        <v>114</v>
      </c>
      <c r="AA1813" t="s">
        <v>3010</v>
      </c>
      <c r="AB1813" t="s">
        <v>128</v>
      </c>
      <c r="AC1813" t="s">
        <v>117</v>
      </c>
      <c r="AD1813" t="s">
        <v>110</v>
      </c>
      <c r="AE1813" t="s">
        <v>118</v>
      </c>
      <c r="AG1813" t="s">
        <v>119</v>
      </c>
    </row>
    <row r="1814" spans="1:33" x14ac:dyDescent="0.25">
      <c r="A1814">
        <v>1780002303</v>
      </c>
      <c r="B1814">
        <v>3880999</v>
      </c>
      <c r="C1814" t="s">
        <v>9851</v>
      </c>
      <c r="D1814" t="s">
        <v>9852</v>
      </c>
      <c r="E1814" t="s">
        <v>9851</v>
      </c>
      <c r="G1814" t="s">
        <v>352</v>
      </c>
      <c r="H1814" t="s">
        <v>353</v>
      </c>
      <c r="J1814" t="s">
        <v>3003</v>
      </c>
      <c r="L1814" t="s">
        <v>191</v>
      </c>
      <c r="M1814" t="s">
        <v>110</v>
      </c>
      <c r="R1814" t="s">
        <v>9851</v>
      </c>
      <c r="W1814" t="s">
        <v>9851</v>
      </c>
      <c r="X1814" t="s">
        <v>3009</v>
      </c>
      <c r="Y1814" t="s">
        <v>143</v>
      </c>
      <c r="Z1814" t="s">
        <v>114</v>
      </c>
      <c r="AA1814" t="s">
        <v>3010</v>
      </c>
      <c r="AB1814" t="s">
        <v>128</v>
      </c>
      <c r="AC1814" t="s">
        <v>117</v>
      </c>
      <c r="AD1814" t="s">
        <v>110</v>
      </c>
      <c r="AE1814" t="s">
        <v>118</v>
      </c>
      <c r="AG1814" t="s">
        <v>119</v>
      </c>
    </row>
    <row r="1815" spans="1:33" x14ac:dyDescent="0.25">
      <c r="A1815">
        <v>1821306994</v>
      </c>
      <c r="B1815">
        <v>3887161</v>
      </c>
      <c r="C1815" t="s">
        <v>9853</v>
      </c>
      <c r="D1815" t="s">
        <v>9854</v>
      </c>
      <c r="E1815" t="s">
        <v>9855</v>
      </c>
      <c r="G1815" t="s">
        <v>352</v>
      </c>
      <c r="H1815" t="s">
        <v>353</v>
      </c>
      <c r="J1815" t="s">
        <v>3003</v>
      </c>
      <c r="L1815" t="s">
        <v>234</v>
      </c>
      <c r="M1815" t="s">
        <v>110</v>
      </c>
      <c r="R1815" t="s">
        <v>9853</v>
      </c>
      <c r="W1815" t="s">
        <v>9855</v>
      </c>
      <c r="X1815" t="s">
        <v>3009</v>
      </c>
      <c r="Y1815" t="s">
        <v>143</v>
      </c>
      <c r="Z1815" t="s">
        <v>114</v>
      </c>
      <c r="AA1815" t="s">
        <v>3010</v>
      </c>
      <c r="AB1815" t="s">
        <v>128</v>
      </c>
      <c r="AC1815" t="s">
        <v>117</v>
      </c>
      <c r="AD1815" t="s">
        <v>110</v>
      </c>
      <c r="AE1815" t="s">
        <v>118</v>
      </c>
      <c r="AG1815" t="s">
        <v>119</v>
      </c>
    </row>
    <row r="1816" spans="1:33" x14ac:dyDescent="0.25">
      <c r="A1816">
        <v>1831511278</v>
      </c>
      <c r="B1816">
        <v>3794263</v>
      </c>
      <c r="C1816" t="s">
        <v>9856</v>
      </c>
      <c r="D1816" t="s">
        <v>9857</v>
      </c>
      <c r="E1816" t="s">
        <v>9856</v>
      </c>
      <c r="G1816" t="s">
        <v>352</v>
      </c>
      <c r="H1816" t="s">
        <v>353</v>
      </c>
      <c r="J1816" t="s">
        <v>3003</v>
      </c>
      <c r="L1816" t="s">
        <v>226</v>
      </c>
      <c r="M1816" t="s">
        <v>123</v>
      </c>
      <c r="R1816" t="s">
        <v>9856</v>
      </c>
      <c r="W1816" t="s">
        <v>9856</v>
      </c>
      <c r="X1816" t="s">
        <v>3009</v>
      </c>
      <c r="Y1816" t="s">
        <v>143</v>
      </c>
      <c r="Z1816" t="s">
        <v>114</v>
      </c>
      <c r="AA1816" t="s">
        <v>3010</v>
      </c>
      <c r="AB1816" t="s">
        <v>128</v>
      </c>
      <c r="AC1816" t="s">
        <v>117</v>
      </c>
      <c r="AD1816" t="s">
        <v>110</v>
      </c>
      <c r="AE1816" t="s">
        <v>118</v>
      </c>
      <c r="AG1816" t="s">
        <v>119</v>
      </c>
    </row>
    <row r="1817" spans="1:33" x14ac:dyDescent="0.25">
      <c r="A1817">
        <v>1912311457</v>
      </c>
      <c r="B1817">
        <v>3912723</v>
      </c>
      <c r="C1817" t="s">
        <v>9858</v>
      </c>
      <c r="D1817" t="s">
        <v>9859</v>
      </c>
      <c r="E1817" t="s">
        <v>9860</v>
      </c>
      <c r="G1817" t="s">
        <v>352</v>
      </c>
      <c r="H1817" t="s">
        <v>353</v>
      </c>
      <c r="J1817" t="s">
        <v>3003</v>
      </c>
      <c r="L1817" t="s">
        <v>1305</v>
      </c>
      <c r="M1817" t="s">
        <v>110</v>
      </c>
      <c r="R1817" t="s">
        <v>9858</v>
      </c>
      <c r="W1817" t="s">
        <v>9860</v>
      </c>
      <c r="X1817" t="s">
        <v>3009</v>
      </c>
      <c r="Y1817" t="s">
        <v>143</v>
      </c>
      <c r="Z1817" t="s">
        <v>114</v>
      </c>
      <c r="AA1817" t="s">
        <v>3010</v>
      </c>
      <c r="AB1817" t="s">
        <v>128</v>
      </c>
      <c r="AC1817" t="s">
        <v>117</v>
      </c>
      <c r="AD1817" t="s">
        <v>110</v>
      </c>
      <c r="AE1817" t="s">
        <v>118</v>
      </c>
      <c r="AG1817" t="s">
        <v>119</v>
      </c>
    </row>
    <row r="1818" spans="1:33" x14ac:dyDescent="0.25">
      <c r="A1818">
        <v>1952545840</v>
      </c>
      <c r="B1818">
        <v>3124334</v>
      </c>
      <c r="C1818" t="s">
        <v>9861</v>
      </c>
      <c r="D1818" t="s">
        <v>9862</v>
      </c>
      <c r="E1818" t="s">
        <v>9863</v>
      </c>
      <c r="G1818" t="s">
        <v>9864</v>
      </c>
      <c r="H1818" t="s">
        <v>3015</v>
      </c>
      <c r="J1818" t="s">
        <v>9865</v>
      </c>
      <c r="L1818" t="s">
        <v>226</v>
      </c>
      <c r="M1818" t="s">
        <v>123</v>
      </c>
      <c r="R1818" t="s">
        <v>9866</v>
      </c>
      <c r="W1818" t="s">
        <v>9863</v>
      </c>
      <c r="X1818" t="s">
        <v>9867</v>
      </c>
      <c r="Y1818" t="s">
        <v>3518</v>
      </c>
      <c r="Z1818" t="s">
        <v>114</v>
      </c>
      <c r="AA1818" t="s">
        <v>9868</v>
      </c>
      <c r="AB1818" t="s">
        <v>128</v>
      </c>
      <c r="AC1818" t="s">
        <v>117</v>
      </c>
      <c r="AD1818" t="s">
        <v>110</v>
      </c>
      <c r="AE1818" t="s">
        <v>118</v>
      </c>
      <c r="AG1818" t="s">
        <v>119</v>
      </c>
    </row>
    <row r="1819" spans="1:33" x14ac:dyDescent="0.25">
      <c r="A1819">
        <v>1295099281</v>
      </c>
      <c r="B1819">
        <v>3604359</v>
      </c>
      <c r="C1819" t="s">
        <v>9869</v>
      </c>
      <c r="D1819" t="s">
        <v>9870</v>
      </c>
      <c r="E1819" t="s">
        <v>9871</v>
      </c>
      <c r="G1819" t="s">
        <v>352</v>
      </c>
      <c r="H1819" t="s">
        <v>353</v>
      </c>
      <c r="J1819" t="s">
        <v>3003</v>
      </c>
      <c r="L1819" t="s">
        <v>234</v>
      </c>
      <c r="M1819" t="s">
        <v>123</v>
      </c>
      <c r="R1819" t="s">
        <v>9869</v>
      </c>
      <c r="W1819" t="s">
        <v>9871</v>
      </c>
      <c r="X1819" t="s">
        <v>3009</v>
      </c>
      <c r="Y1819" t="s">
        <v>143</v>
      </c>
      <c r="Z1819" t="s">
        <v>114</v>
      </c>
      <c r="AA1819" t="s">
        <v>3010</v>
      </c>
      <c r="AB1819" t="s">
        <v>128</v>
      </c>
      <c r="AC1819" t="s">
        <v>117</v>
      </c>
      <c r="AD1819" t="s">
        <v>110</v>
      </c>
      <c r="AE1819" t="s">
        <v>118</v>
      </c>
      <c r="AG1819" t="s">
        <v>119</v>
      </c>
    </row>
    <row r="1820" spans="1:33" x14ac:dyDescent="0.25">
      <c r="A1820">
        <v>1093137655</v>
      </c>
      <c r="B1820">
        <v>3841150</v>
      </c>
      <c r="C1820" t="s">
        <v>9872</v>
      </c>
      <c r="D1820" t="s">
        <v>9873</v>
      </c>
      <c r="E1820" t="s">
        <v>9874</v>
      </c>
      <c r="G1820" t="s">
        <v>352</v>
      </c>
      <c r="H1820" t="s">
        <v>353</v>
      </c>
      <c r="J1820" t="s">
        <v>3003</v>
      </c>
      <c r="L1820" t="s">
        <v>122</v>
      </c>
      <c r="M1820" t="s">
        <v>123</v>
      </c>
      <c r="R1820" t="s">
        <v>9872</v>
      </c>
      <c r="W1820" t="s">
        <v>9874</v>
      </c>
      <c r="X1820" t="s">
        <v>3009</v>
      </c>
      <c r="Y1820" t="s">
        <v>143</v>
      </c>
      <c r="Z1820" t="s">
        <v>114</v>
      </c>
      <c r="AA1820" t="s">
        <v>3010</v>
      </c>
      <c r="AB1820" t="s">
        <v>128</v>
      </c>
      <c r="AC1820" t="s">
        <v>117</v>
      </c>
      <c r="AD1820" t="s">
        <v>110</v>
      </c>
      <c r="AE1820" t="s">
        <v>118</v>
      </c>
      <c r="AG1820" t="s">
        <v>119</v>
      </c>
    </row>
    <row r="1821" spans="1:33" x14ac:dyDescent="0.25">
      <c r="A1821">
        <v>1538191143</v>
      </c>
      <c r="B1821">
        <v>1591964</v>
      </c>
      <c r="C1821" t="s">
        <v>9875</v>
      </c>
      <c r="D1821" t="s">
        <v>9876</v>
      </c>
      <c r="E1821" t="s">
        <v>9877</v>
      </c>
      <c r="G1821" t="s">
        <v>352</v>
      </c>
      <c r="H1821" t="s">
        <v>353</v>
      </c>
      <c r="J1821" t="s">
        <v>3003</v>
      </c>
      <c r="L1821" t="s">
        <v>226</v>
      </c>
      <c r="M1821" t="s">
        <v>123</v>
      </c>
      <c r="R1821" t="s">
        <v>9875</v>
      </c>
      <c r="W1821" t="s">
        <v>9877</v>
      </c>
      <c r="Y1821" t="s">
        <v>9878</v>
      </c>
      <c r="Z1821" t="s">
        <v>114</v>
      </c>
      <c r="AA1821" t="s">
        <v>9879</v>
      </c>
      <c r="AB1821" t="s">
        <v>128</v>
      </c>
      <c r="AC1821" t="s">
        <v>117</v>
      </c>
      <c r="AD1821" t="s">
        <v>110</v>
      </c>
      <c r="AE1821" t="s">
        <v>118</v>
      </c>
      <c r="AG1821" t="s">
        <v>119</v>
      </c>
    </row>
    <row r="1822" spans="1:33" x14ac:dyDescent="0.25">
      <c r="A1822">
        <v>1558432260</v>
      </c>
      <c r="B1822">
        <v>2045632</v>
      </c>
      <c r="C1822" t="s">
        <v>9880</v>
      </c>
      <c r="D1822" t="s">
        <v>9881</v>
      </c>
      <c r="E1822" t="s">
        <v>9882</v>
      </c>
      <c r="G1822" t="s">
        <v>361</v>
      </c>
      <c r="H1822" t="s">
        <v>362</v>
      </c>
      <c r="J1822" t="s">
        <v>363</v>
      </c>
      <c r="L1822" t="s">
        <v>226</v>
      </c>
      <c r="M1822" t="s">
        <v>123</v>
      </c>
      <c r="R1822" t="s">
        <v>9880</v>
      </c>
      <c r="W1822" t="s">
        <v>9882</v>
      </c>
      <c r="X1822" t="s">
        <v>9883</v>
      </c>
      <c r="Y1822" t="s">
        <v>391</v>
      </c>
      <c r="Z1822" t="s">
        <v>114</v>
      </c>
      <c r="AA1822" t="s">
        <v>9884</v>
      </c>
      <c r="AB1822" t="s">
        <v>128</v>
      </c>
      <c r="AC1822" t="s">
        <v>117</v>
      </c>
      <c r="AD1822" t="s">
        <v>110</v>
      </c>
      <c r="AE1822" t="s">
        <v>118</v>
      </c>
      <c r="AF1822" t="s">
        <v>368</v>
      </c>
      <c r="AG1822" t="s">
        <v>119</v>
      </c>
    </row>
    <row r="1823" spans="1:33" x14ac:dyDescent="0.25">
      <c r="A1823">
        <v>1245255611</v>
      </c>
      <c r="B1823">
        <v>1485107</v>
      </c>
      <c r="C1823" t="s">
        <v>9885</v>
      </c>
      <c r="D1823" t="s">
        <v>9886</v>
      </c>
      <c r="E1823" t="s">
        <v>9887</v>
      </c>
      <c r="G1823" t="s">
        <v>9888</v>
      </c>
      <c r="H1823" t="s">
        <v>9889</v>
      </c>
      <c r="J1823" t="s">
        <v>9890</v>
      </c>
      <c r="L1823" t="s">
        <v>226</v>
      </c>
      <c r="M1823" t="s">
        <v>123</v>
      </c>
      <c r="R1823" t="s">
        <v>9891</v>
      </c>
      <c r="W1823" t="s">
        <v>9892</v>
      </c>
      <c r="X1823" t="s">
        <v>9893</v>
      </c>
      <c r="Y1823" t="s">
        <v>532</v>
      </c>
      <c r="Z1823" t="s">
        <v>114</v>
      </c>
      <c r="AA1823" t="s">
        <v>533</v>
      </c>
      <c r="AB1823" t="s">
        <v>128</v>
      </c>
      <c r="AC1823" t="s">
        <v>117</v>
      </c>
      <c r="AD1823" t="s">
        <v>110</v>
      </c>
      <c r="AE1823" t="s">
        <v>118</v>
      </c>
      <c r="AF1823" t="s">
        <v>368</v>
      </c>
      <c r="AG1823" t="s">
        <v>119</v>
      </c>
    </row>
    <row r="1824" spans="1:33" x14ac:dyDescent="0.25">
      <c r="A1824">
        <v>1609085810</v>
      </c>
      <c r="B1824">
        <v>3874586</v>
      </c>
      <c r="C1824" t="s">
        <v>9894</v>
      </c>
      <c r="D1824" t="s">
        <v>9895</v>
      </c>
      <c r="E1824" t="s">
        <v>9896</v>
      </c>
      <c r="G1824" t="s">
        <v>334</v>
      </c>
      <c r="H1824" t="s">
        <v>335</v>
      </c>
      <c r="J1824" t="s">
        <v>336</v>
      </c>
      <c r="L1824" t="s">
        <v>37</v>
      </c>
      <c r="M1824" t="s">
        <v>110</v>
      </c>
      <c r="R1824" t="s">
        <v>9894</v>
      </c>
      <c r="W1824" t="s">
        <v>9896</v>
      </c>
      <c r="X1824" t="s">
        <v>9897</v>
      </c>
      <c r="Y1824" t="s">
        <v>151</v>
      </c>
      <c r="Z1824" t="s">
        <v>114</v>
      </c>
      <c r="AA1824" t="s">
        <v>9898</v>
      </c>
      <c r="AB1824" t="s">
        <v>367</v>
      </c>
      <c r="AC1824" t="s">
        <v>117</v>
      </c>
      <c r="AD1824" t="s">
        <v>110</v>
      </c>
      <c r="AE1824" t="s">
        <v>118</v>
      </c>
      <c r="AG1824" t="s">
        <v>119</v>
      </c>
    </row>
    <row r="1825" spans="1:33" x14ac:dyDescent="0.25">
      <c r="A1825">
        <v>1588752521</v>
      </c>
      <c r="B1825">
        <v>2197244</v>
      </c>
      <c r="C1825" t="s">
        <v>9899</v>
      </c>
      <c r="D1825" t="s">
        <v>9900</v>
      </c>
      <c r="E1825" t="s">
        <v>9899</v>
      </c>
      <c r="G1825" t="s">
        <v>334</v>
      </c>
      <c r="H1825" t="s">
        <v>335</v>
      </c>
      <c r="J1825" t="s">
        <v>336</v>
      </c>
      <c r="L1825" t="s">
        <v>226</v>
      </c>
      <c r="M1825" t="s">
        <v>123</v>
      </c>
      <c r="R1825" t="s">
        <v>9901</v>
      </c>
      <c r="W1825" t="s">
        <v>9899</v>
      </c>
      <c r="X1825" t="s">
        <v>9902</v>
      </c>
      <c r="Y1825" t="s">
        <v>374</v>
      </c>
      <c r="Z1825" t="s">
        <v>114</v>
      </c>
      <c r="AA1825" t="s">
        <v>3243</v>
      </c>
      <c r="AB1825" t="s">
        <v>128</v>
      </c>
      <c r="AC1825" t="s">
        <v>117</v>
      </c>
      <c r="AD1825" t="s">
        <v>110</v>
      </c>
      <c r="AE1825" t="s">
        <v>118</v>
      </c>
      <c r="AF1825" t="s">
        <v>340</v>
      </c>
      <c r="AG1825" t="s">
        <v>119</v>
      </c>
    </row>
    <row r="1826" spans="1:33" x14ac:dyDescent="0.25">
      <c r="A1826">
        <v>1215956354</v>
      </c>
      <c r="B1826">
        <v>2234393</v>
      </c>
      <c r="C1826" t="s">
        <v>9903</v>
      </c>
      <c r="D1826" t="s">
        <v>9904</v>
      </c>
      <c r="E1826" t="s">
        <v>9903</v>
      </c>
      <c r="G1826" t="s">
        <v>334</v>
      </c>
      <c r="H1826" t="s">
        <v>335</v>
      </c>
      <c r="J1826" t="s">
        <v>336</v>
      </c>
      <c r="L1826" t="s">
        <v>122</v>
      </c>
      <c r="M1826" t="s">
        <v>123</v>
      </c>
      <c r="R1826" t="s">
        <v>9905</v>
      </c>
      <c r="W1826" t="s">
        <v>9906</v>
      </c>
      <c r="X1826" t="s">
        <v>9907</v>
      </c>
      <c r="Y1826" t="s">
        <v>151</v>
      </c>
      <c r="Z1826" t="s">
        <v>114</v>
      </c>
      <c r="AA1826" t="s">
        <v>7440</v>
      </c>
      <c r="AB1826" t="s">
        <v>128</v>
      </c>
      <c r="AC1826" t="s">
        <v>117</v>
      </c>
      <c r="AD1826" t="s">
        <v>110</v>
      </c>
      <c r="AE1826" t="s">
        <v>118</v>
      </c>
      <c r="AF1826" t="s">
        <v>340</v>
      </c>
      <c r="AG1826" t="s">
        <v>119</v>
      </c>
    </row>
    <row r="1827" spans="1:33" x14ac:dyDescent="0.25">
      <c r="A1827">
        <v>1023099389</v>
      </c>
      <c r="B1827">
        <v>2172269</v>
      </c>
      <c r="C1827" t="s">
        <v>9908</v>
      </c>
      <c r="D1827" t="s">
        <v>9909</v>
      </c>
      <c r="E1827" t="s">
        <v>7989</v>
      </c>
      <c r="G1827" t="s">
        <v>334</v>
      </c>
      <c r="H1827" t="s">
        <v>335</v>
      </c>
      <c r="J1827" t="s">
        <v>336</v>
      </c>
      <c r="L1827" t="s">
        <v>140</v>
      </c>
      <c r="M1827" t="s">
        <v>123</v>
      </c>
      <c r="R1827" t="s">
        <v>9910</v>
      </c>
      <c r="W1827" t="s">
        <v>9911</v>
      </c>
      <c r="X1827" t="s">
        <v>9912</v>
      </c>
      <c r="Y1827" t="s">
        <v>258</v>
      </c>
      <c r="Z1827" t="s">
        <v>114</v>
      </c>
      <c r="AA1827" t="s">
        <v>9913</v>
      </c>
      <c r="AB1827" t="s">
        <v>128</v>
      </c>
      <c r="AC1827" t="s">
        <v>117</v>
      </c>
      <c r="AD1827" t="s">
        <v>110</v>
      </c>
      <c r="AE1827" t="s">
        <v>118</v>
      </c>
      <c r="AG1827" t="s">
        <v>119</v>
      </c>
    </row>
    <row r="1828" spans="1:33" x14ac:dyDescent="0.25">
      <c r="A1828">
        <v>1811921711</v>
      </c>
      <c r="B1828">
        <v>2771204</v>
      </c>
      <c r="C1828" t="s">
        <v>9914</v>
      </c>
      <c r="D1828" t="s">
        <v>9915</v>
      </c>
      <c r="E1828" t="s">
        <v>9914</v>
      </c>
      <c r="G1828" t="s">
        <v>334</v>
      </c>
      <c r="H1828" t="s">
        <v>335</v>
      </c>
      <c r="J1828" t="s">
        <v>336</v>
      </c>
      <c r="L1828" t="s">
        <v>122</v>
      </c>
      <c r="M1828" t="s">
        <v>123</v>
      </c>
      <c r="R1828" t="s">
        <v>9916</v>
      </c>
      <c r="W1828" t="s">
        <v>9914</v>
      </c>
      <c r="X1828" t="s">
        <v>9917</v>
      </c>
      <c r="Y1828" t="s">
        <v>258</v>
      </c>
      <c r="Z1828" t="s">
        <v>114</v>
      </c>
      <c r="AA1828" t="s">
        <v>6816</v>
      </c>
      <c r="AB1828" t="s">
        <v>128</v>
      </c>
      <c r="AC1828" t="s">
        <v>117</v>
      </c>
      <c r="AD1828" t="s">
        <v>110</v>
      </c>
      <c r="AE1828" t="s">
        <v>118</v>
      </c>
      <c r="AF1828" t="s">
        <v>340</v>
      </c>
      <c r="AG1828" t="s">
        <v>119</v>
      </c>
    </row>
    <row r="1829" spans="1:33" x14ac:dyDescent="0.25">
      <c r="A1829">
        <v>1043206469</v>
      </c>
      <c r="B1829">
        <v>1415030</v>
      </c>
      <c r="C1829" t="s">
        <v>9918</v>
      </c>
      <c r="D1829" t="s">
        <v>9919</v>
      </c>
      <c r="E1829" t="s">
        <v>9920</v>
      </c>
      <c r="G1829" t="s">
        <v>9921</v>
      </c>
      <c r="H1829" t="s">
        <v>9922</v>
      </c>
      <c r="L1829" t="s">
        <v>122</v>
      </c>
      <c r="M1829" t="s">
        <v>110</v>
      </c>
      <c r="R1829" t="s">
        <v>9923</v>
      </c>
      <c r="W1829" t="s">
        <v>9920</v>
      </c>
      <c r="X1829" t="s">
        <v>9924</v>
      </c>
      <c r="Y1829" t="s">
        <v>258</v>
      </c>
      <c r="Z1829" t="s">
        <v>114</v>
      </c>
      <c r="AA1829" t="s">
        <v>9801</v>
      </c>
      <c r="AB1829" t="s">
        <v>128</v>
      </c>
      <c r="AC1829" t="s">
        <v>117</v>
      </c>
      <c r="AD1829" t="s">
        <v>110</v>
      </c>
      <c r="AE1829" t="s">
        <v>118</v>
      </c>
      <c r="AF1829" t="s">
        <v>368</v>
      </c>
      <c r="AG1829" t="s">
        <v>119</v>
      </c>
    </row>
    <row r="1830" spans="1:33" x14ac:dyDescent="0.25">
      <c r="A1830">
        <v>1194876870</v>
      </c>
      <c r="B1830">
        <v>2458859</v>
      </c>
      <c r="C1830" t="s">
        <v>9925</v>
      </c>
      <c r="D1830" t="s">
        <v>9926</v>
      </c>
      <c r="E1830" t="s">
        <v>9927</v>
      </c>
      <c r="G1830" t="s">
        <v>106</v>
      </c>
      <c r="H1830" t="s">
        <v>107</v>
      </c>
      <c r="J1830" t="s">
        <v>108</v>
      </c>
      <c r="L1830" t="s">
        <v>140</v>
      </c>
      <c r="M1830" t="s">
        <v>110</v>
      </c>
      <c r="R1830" t="s">
        <v>9925</v>
      </c>
      <c r="W1830" t="s">
        <v>9927</v>
      </c>
      <c r="X1830" t="s">
        <v>9928</v>
      </c>
      <c r="Y1830" t="s">
        <v>135</v>
      </c>
      <c r="Z1830" t="s">
        <v>114</v>
      </c>
      <c r="AA1830">
        <v>11418</v>
      </c>
      <c r="AB1830" t="s">
        <v>128</v>
      </c>
      <c r="AC1830" t="s">
        <v>117</v>
      </c>
      <c r="AD1830" t="s">
        <v>110</v>
      </c>
      <c r="AE1830" t="s">
        <v>118</v>
      </c>
      <c r="AG1830" t="s">
        <v>119</v>
      </c>
    </row>
    <row r="1831" spans="1:33" x14ac:dyDescent="0.25">
      <c r="A1831">
        <v>1235205709</v>
      </c>
      <c r="B1831">
        <v>2804699</v>
      </c>
      <c r="C1831" t="s">
        <v>9929</v>
      </c>
      <c r="D1831" t="s">
        <v>9930</v>
      </c>
      <c r="E1831" t="s">
        <v>9931</v>
      </c>
      <c r="G1831" t="s">
        <v>106</v>
      </c>
      <c r="H1831" t="s">
        <v>107</v>
      </c>
      <c r="J1831" t="s">
        <v>108</v>
      </c>
      <c r="L1831" t="s">
        <v>140</v>
      </c>
      <c r="M1831" t="s">
        <v>110</v>
      </c>
      <c r="R1831" t="s">
        <v>9932</v>
      </c>
      <c r="W1831" t="s">
        <v>9931</v>
      </c>
      <c r="X1831" t="s">
        <v>9933</v>
      </c>
      <c r="Y1831" t="s">
        <v>1593</v>
      </c>
      <c r="Z1831" t="s">
        <v>114</v>
      </c>
      <c r="AA1831" t="s">
        <v>3952</v>
      </c>
      <c r="AB1831" t="s">
        <v>128</v>
      </c>
      <c r="AC1831" t="s">
        <v>117</v>
      </c>
      <c r="AD1831" t="s">
        <v>110</v>
      </c>
      <c r="AE1831" t="s">
        <v>118</v>
      </c>
      <c r="AG1831" t="s">
        <v>119</v>
      </c>
    </row>
    <row r="1832" spans="1:33" x14ac:dyDescent="0.25">
      <c r="A1832">
        <v>1245298108</v>
      </c>
      <c r="B1832">
        <v>2735399</v>
      </c>
      <c r="C1832" t="s">
        <v>9934</v>
      </c>
      <c r="D1832" t="s">
        <v>9935</v>
      </c>
      <c r="E1832" t="s">
        <v>9936</v>
      </c>
      <c r="G1832" t="s">
        <v>106</v>
      </c>
      <c r="H1832" t="s">
        <v>107</v>
      </c>
      <c r="J1832" t="s">
        <v>108</v>
      </c>
      <c r="L1832" t="s">
        <v>122</v>
      </c>
      <c r="M1832" t="s">
        <v>123</v>
      </c>
      <c r="R1832" t="s">
        <v>9934</v>
      </c>
      <c r="W1832" t="s">
        <v>9936</v>
      </c>
      <c r="X1832" t="s">
        <v>134</v>
      </c>
      <c r="Y1832" t="s">
        <v>135</v>
      </c>
      <c r="Z1832" t="s">
        <v>114</v>
      </c>
      <c r="AA1832" t="s">
        <v>136</v>
      </c>
      <c r="AB1832" t="s">
        <v>128</v>
      </c>
      <c r="AC1832" t="s">
        <v>117</v>
      </c>
      <c r="AD1832" t="s">
        <v>110</v>
      </c>
      <c r="AE1832" t="s">
        <v>118</v>
      </c>
      <c r="AG1832" t="s">
        <v>119</v>
      </c>
    </row>
    <row r="1833" spans="1:33" x14ac:dyDescent="0.25">
      <c r="A1833">
        <v>1457481707</v>
      </c>
      <c r="B1833">
        <v>1535946</v>
      </c>
      <c r="C1833" t="s">
        <v>9937</v>
      </c>
      <c r="D1833" t="s">
        <v>9938</v>
      </c>
      <c r="E1833" t="s">
        <v>9939</v>
      </c>
      <c r="G1833" t="s">
        <v>9940</v>
      </c>
      <c r="H1833" t="s">
        <v>9941</v>
      </c>
      <c r="J1833" t="s">
        <v>9942</v>
      </c>
      <c r="L1833" t="s">
        <v>226</v>
      </c>
      <c r="M1833" t="s">
        <v>110</v>
      </c>
      <c r="R1833" t="s">
        <v>9943</v>
      </c>
      <c r="W1833" t="s">
        <v>9939</v>
      </c>
      <c r="X1833" t="s">
        <v>3167</v>
      </c>
      <c r="Y1833" t="s">
        <v>258</v>
      </c>
      <c r="Z1833" t="s">
        <v>114</v>
      </c>
      <c r="AA1833" t="s">
        <v>3168</v>
      </c>
      <c r="AB1833" t="s">
        <v>128</v>
      </c>
      <c r="AC1833" t="s">
        <v>117</v>
      </c>
      <c r="AD1833" t="s">
        <v>110</v>
      </c>
      <c r="AE1833" t="s">
        <v>118</v>
      </c>
      <c r="AF1833" t="s">
        <v>368</v>
      </c>
      <c r="AG1833" t="s">
        <v>119</v>
      </c>
    </row>
    <row r="1834" spans="1:33" x14ac:dyDescent="0.25">
      <c r="A1834">
        <v>1639346869</v>
      </c>
      <c r="B1834">
        <v>3637116</v>
      </c>
      <c r="C1834" t="s">
        <v>9944</v>
      </c>
      <c r="D1834" t="s">
        <v>9945</v>
      </c>
      <c r="E1834" t="s">
        <v>9946</v>
      </c>
      <c r="G1834" t="s">
        <v>9947</v>
      </c>
      <c r="H1834" t="s">
        <v>9948</v>
      </c>
      <c r="J1834" t="s">
        <v>9949</v>
      </c>
      <c r="L1834" t="s">
        <v>226</v>
      </c>
      <c r="M1834" t="s">
        <v>110</v>
      </c>
      <c r="R1834" t="s">
        <v>9950</v>
      </c>
      <c r="W1834" t="s">
        <v>9951</v>
      </c>
      <c r="X1834" t="s">
        <v>2987</v>
      </c>
      <c r="Y1834" t="s">
        <v>143</v>
      </c>
      <c r="Z1834" t="s">
        <v>114</v>
      </c>
      <c r="AA1834" t="s">
        <v>2988</v>
      </c>
      <c r="AB1834" t="s">
        <v>128</v>
      </c>
      <c r="AC1834" t="s">
        <v>117</v>
      </c>
      <c r="AD1834" t="s">
        <v>110</v>
      </c>
      <c r="AE1834" t="s">
        <v>118</v>
      </c>
      <c r="AF1834" t="s">
        <v>368</v>
      </c>
      <c r="AG1834" t="s">
        <v>119</v>
      </c>
    </row>
    <row r="1835" spans="1:33" x14ac:dyDescent="0.25">
      <c r="A1835">
        <v>1912980897</v>
      </c>
      <c r="B1835">
        <v>1266279</v>
      </c>
      <c r="C1835" t="s">
        <v>9952</v>
      </c>
      <c r="D1835" t="s">
        <v>9953</v>
      </c>
      <c r="E1835" t="s">
        <v>9954</v>
      </c>
      <c r="G1835" t="s">
        <v>9955</v>
      </c>
      <c r="H1835" t="s">
        <v>636</v>
      </c>
      <c r="J1835" t="s">
        <v>9956</v>
      </c>
      <c r="L1835" t="s">
        <v>226</v>
      </c>
      <c r="M1835" t="s">
        <v>123</v>
      </c>
      <c r="R1835" t="s">
        <v>9957</v>
      </c>
      <c r="W1835" t="s">
        <v>9958</v>
      </c>
      <c r="X1835" t="s">
        <v>6531</v>
      </c>
      <c r="Y1835" t="s">
        <v>143</v>
      </c>
      <c r="Z1835" t="s">
        <v>114</v>
      </c>
      <c r="AA1835" t="s">
        <v>6532</v>
      </c>
      <c r="AB1835" t="s">
        <v>128</v>
      </c>
      <c r="AC1835" t="s">
        <v>117</v>
      </c>
      <c r="AD1835" t="s">
        <v>110</v>
      </c>
      <c r="AE1835" t="s">
        <v>118</v>
      </c>
      <c r="AF1835" t="s">
        <v>368</v>
      </c>
      <c r="AG1835" t="s">
        <v>119</v>
      </c>
    </row>
    <row r="1836" spans="1:33" x14ac:dyDescent="0.25">
      <c r="A1836">
        <v>1922087766</v>
      </c>
      <c r="B1836">
        <v>993375</v>
      </c>
      <c r="C1836" t="s">
        <v>9959</v>
      </c>
      <c r="D1836" t="s">
        <v>9960</v>
      </c>
      <c r="E1836" t="s">
        <v>9961</v>
      </c>
      <c r="G1836" t="s">
        <v>9962</v>
      </c>
      <c r="H1836" t="s">
        <v>9963</v>
      </c>
      <c r="J1836" t="s">
        <v>9964</v>
      </c>
      <c r="L1836" t="s">
        <v>122</v>
      </c>
      <c r="M1836" t="s">
        <v>110</v>
      </c>
      <c r="R1836" t="s">
        <v>9965</v>
      </c>
      <c r="W1836" t="s">
        <v>9966</v>
      </c>
      <c r="X1836" t="s">
        <v>9924</v>
      </c>
      <c r="Y1836" t="s">
        <v>258</v>
      </c>
      <c r="Z1836" t="s">
        <v>114</v>
      </c>
      <c r="AA1836" t="s">
        <v>9801</v>
      </c>
      <c r="AB1836" t="s">
        <v>128</v>
      </c>
      <c r="AC1836" t="s">
        <v>117</v>
      </c>
      <c r="AD1836" t="s">
        <v>110</v>
      </c>
      <c r="AE1836" t="s">
        <v>118</v>
      </c>
      <c r="AF1836" t="s">
        <v>368</v>
      </c>
      <c r="AG1836" t="s">
        <v>119</v>
      </c>
    </row>
    <row r="1837" spans="1:33" x14ac:dyDescent="0.25">
      <c r="A1837">
        <v>1003906801</v>
      </c>
      <c r="B1837">
        <v>2635885</v>
      </c>
      <c r="C1837" t="s">
        <v>9967</v>
      </c>
      <c r="D1837" t="s">
        <v>9968</v>
      </c>
      <c r="E1837" t="s">
        <v>9969</v>
      </c>
      <c r="G1837" t="s">
        <v>9970</v>
      </c>
      <c r="H1837" t="s">
        <v>9971</v>
      </c>
      <c r="J1837" t="s">
        <v>9972</v>
      </c>
      <c r="L1837" t="s">
        <v>234</v>
      </c>
      <c r="M1837" t="s">
        <v>110</v>
      </c>
      <c r="R1837" t="s">
        <v>9973</v>
      </c>
      <c r="W1837" t="s">
        <v>9969</v>
      </c>
      <c r="X1837" t="s">
        <v>9974</v>
      </c>
      <c r="Y1837" t="s">
        <v>9975</v>
      </c>
      <c r="Z1837" t="s">
        <v>114</v>
      </c>
      <c r="AA1837" t="s">
        <v>9976</v>
      </c>
      <c r="AB1837" t="s">
        <v>128</v>
      </c>
      <c r="AC1837" t="s">
        <v>117</v>
      </c>
      <c r="AD1837" t="s">
        <v>110</v>
      </c>
      <c r="AE1837" t="s">
        <v>118</v>
      </c>
      <c r="AF1837" t="s">
        <v>368</v>
      </c>
      <c r="AG1837" t="s">
        <v>119</v>
      </c>
    </row>
    <row r="1838" spans="1:33" x14ac:dyDescent="0.25">
      <c r="A1838">
        <v>1750300950</v>
      </c>
      <c r="B1838">
        <v>775553</v>
      </c>
      <c r="C1838" t="s">
        <v>9977</v>
      </c>
      <c r="D1838" t="s">
        <v>9978</v>
      </c>
      <c r="E1838" t="s">
        <v>9979</v>
      </c>
      <c r="G1838" t="s">
        <v>9980</v>
      </c>
      <c r="H1838" t="s">
        <v>644</v>
      </c>
      <c r="J1838" t="s">
        <v>9981</v>
      </c>
      <c r="L1838" t="s">
        <v>122</v>
      </c>
      <c r="M1838" t="s">
        <v>110</v>
      </c>
      <c r="R1838" t="s">
        <v>9982</v>
      </c>
      <c r="W1838" t="s">
        <v>9979</v>
      </c>
      <c r="X1838" t="s">
        <v>9983</v>
      </c>
      <c r="Y1838" t="s">
        <v>126</v>
      </c>
      <c r="Z1838" t="s">
        <v>114</v>
      </c>
      <c r="AA1838" t="s">
        <v>9984</v>
      </c>
      <c r="AB1838" t="s">
        <v>128</v>
      </c>
      <c r="AC1838" t="s">
        <v>117</v>
      </c>
      <c r="AD1838" t="s">
        <v>110</v>
      </c>
      <c r="AE1838" t="s">
        <v>118</v>
      </c>
      <c r="AF1838" t="s">
        <v>368</v>
      </c>
      <c r="AG1838" t="s">
        <v>119</v>
      </c>
    </row>
    <row r="1839" spans="1:33" x14ac:dyDescent="0.25">
      <c r="A1839">
        <v>1033214317</v>
      </c>
      <c r="B1839">
        <v>1525828</v>
      </c>
      <c r="C1839" t="s">
        <v>9985</v>
      </c>
      <c r="D1839" t="s">
        <v>9986</v>
      </c>
      <c r="E1839" t="s">
        <v>9987</v>
      </c>
      <c r="G1839" t="s">
        <v>9988</v>
      </c>
      <c r="H1839" t="s">
        <v>9989</v>
      </c>
      <c r="J1839" t="s">
        <v>9990</v>
      </c>
      <c r="L1839" t="s">
        <v>226</v>
      </c>
      <c r="M1839" t="s">
        <v>123</v>
      </c>
      <c r="R1839" t="s">
        <v>9991</v>
      </c>
      <c r="W1839" t="s">
        <v>9987</v>
      </c>
      <c r="X1839" t="s">
        <v>6559</v>
      </c>
      <c r="Y1839" t="s">
        <v>126</v>
      </c>
      <c r="Z1839" t="s">
        <v>114</v>
      </c>
      <c r="AA1839" t="s">
        <v>6560</v>
      </c>
      <c r="AB1839" t="s">
        <v>128</v>
      </c>
      <c r="AC1839" t="s">
        <v>117</v>
      </c>
      <c r="AD1839" t="s">
        <v>110</v>
      </c>
      <c r="AE1839" t="s">
        <v>118</v>
      </c>
      <c r="AF1839" t="s">
        <v>368</v>
      </c>
      <c r="AG1839" t="s">
        <v>119</v>
      </c>
    </row>
    <row r="1840" spans="1:33" x14ac:dyDescent="0.25">
      <c r="A1840">
        <v>1225146939</v>
      </c>
      <c r="B1840">
        <v>1900247</v>
      </c>
      <c r="C1840" t="s">
        <v>9992</v>
      </c>
      <c r="D1840" t="s">
        <v>9993</v>
      </c>
      <c r="E1840" t="s">
        <v>9994</v>
      </c>
      <c r="G1840" t="s">
        <v>9995</v>
      </c>
      <c r="H1840" t="s">
        <v>8006</v>
      </c>
      <c r="J1840" t="s">
        <v>9996</v>
      </c>
      <c r="L1840" t="s">
        <v>122</v>
      </c>
      <c r="M1840" t="s">
        <v>110</v>
      </c>
      <c r="R1840" t="s">
        <v>9997</v>
      </c>
      <c r="W1840" t="s">
        <v>9994</v>
      </c>
      <c r="X1840" t="s">
        <v>9998</v>
      </c>
      <c r="Y1840" t="s">
        <v>143</v>
      </c>
      <c r="Z1840" t="s">
        <v>114</v>
      </c>
      <c r="AA1840" t="s">
        <v>4201</v>
      </c>
      <c r="AB1840" t="s">
        <v>128</v>
      </c>
      <c r="AC1840" t="s">
        <v>117</v>
      </c>
      <c r="AD1840" t="s">
        <v>110</v>
      </c>
      <c r="AE1840" t="s">
        <v>118</v>
      </c>
      <c r="AF1840" t="s">
        <v>368</v>
      </c>
      <c r="AG1840" t="s">
        <v>119</v>
      </c>
    </row>
    <row r="1841" spans="1:33" x14ac:dyDescent="0.25">
      <c r="A1841">
        <v>1326147778</v>
      </c>
      <c r="B1841">
        <v>1722912</v>
      </c>
      <c r="C1841" t="s">
        <v>9999</v>
      </c>
      <c r="D1841" t="s">
        <v>10000</v>
      </c>
      <c r="E1841" t="s">
        <v>10001</v>
      </c>
      <c r="G1841" t="s">
        <v>10002</v>
      </c>
      <c r="H1841" t="s">
        <v>10003</v>
      </c>
      <c r="J1841" t="s">
        <v>10004</v>
      </c>
      <c r="L1841" t="s">
        <v>226</v>
      </c>
      <c r="M1841" t="s">
        <v>123</v>
      </c>
      <c r="R1841" t="s">
        <v>10001</v>
      </c>
      <c r="W1841" t="s">
        <v>10005</v>
      </c>
      <c r="X1841" t="s">
        <v>10006</v>
      </c>
      <c r="Y1841" t="s">
        <v>258</v>
      </c>
      <c r="Z1841" t="s">
        <v>114</v>
      </c>
      <c r="AA1841" t="s">
        <v>10007</v>
      </c>
      <c r="AB1841" t="s">
        <v>128</v>
      </c>
      <c r="AC1841" t="s">
        <v>117</v>
      </c>
      <c r="AD1841" t="s">
        <v>110</v>
      </c>
      <c r="AE1841" t="s">
        <v>118</v>
      </c>
      <c r="AF1841" t="s">
        <v>368</v>
      </c>
      <c r="AG1841" t="s">
        <v>119</v>
      </c>
    </row>
    <row r="1842" spans="1:33" x14ac:dyDescent="0.25">
      <c r="A1842">
        <v>1669670352</v>
      </c>
      <c r="B1842">
        <v>3579926</v>
      </c>
      <c r="C1842" t="s">
        <v>10008</v>
      </c>
      <c r="D1842" t="s">
        <v>10009</v>
      </c>
      <c r="E1842" t="s">
        <v>10008</v>
      </c>
      <c r="G1842" t="s">
        <v>352</v>
      </c>
      <c r="H1842" t="s">
        <v>353</v>
      </c>
      <c r="J1842" t="s">
        <v>354</v>
      </c>
      <c r="L1842" t="s">
        <v>109</v>
      </c>
      <c r="M1842" t="s">
        <v>110</v>
      </c>
      <c r="R1842" t="s">
        <v>10008</v>
      </c>
      <c r="W1842" t="s">
        <v>10010</v>
      </c>
      <c r="X1842" t="s">
        <v>3740</v>
      </c>
      <c r="Y1842" t="s">
        <v>143</v>
      </c>
      <c r="Z1842" t="s">
        <v>114</v>
      </c>
      <c r="AA1842" t="s">
        <v>3741</v>
      </c>
      <c r="AB1842" t="s">
        <v>116</v>
      </c>
      <c r="AC1842" t="s">
        <v>117</v>
      </c>
      <c r="AD1842" t="s">
        <v>110</v>
      </c>
      <c r="AE1842" t="s">
        <v>118</v>
      </c>
      <c r="AG1842" t="s">
        <v>119</v>
      </c>
    </row>
    <row r="1843" spans="1:33" x14ac:dyDescent="0.25">
      <c r="A1843">
        <v>1679534143</v>
      </c>
      <c r="B1843">
        <v>1990858</v>
      </c>
      <c r="C1843" t="s">
        <v>10011</v>
      </c>
      <c r="D1843" t="s">
        <v>10012</v>
      </c>
      <c r="E1843" t="s">
        <v>10011</v>
      </c>
      <c r="G1843" t="s">
        <v>352</v>
      </c>
      <c r="H1843" t="s">
        <v>353</v>
      </c>
      <c r="J1843" t="s">
        <v>354</v>
      </c>
      <c r="L1843" t="s">
        <v>226</v>
      </c>
      <c r="M1843" t="s">
        <v>123</v>
      </c>
      <c r="R1843" t="s">
        <v>10011</v>
      </c>
      <c r="W1843" t="s">
        <v>10011</v>
      </c>
      <c r="X1843" t="s">
        <v>6153</v>
      </c>
      <c r="Y1843" t="s">
        <v>143</v>
      </c>
      <c r="Z1843" t="s">
        <v>114</v>
      </c>
      <c r="AA1843" t="s">
        <v>6154</v>
      </c>
      <c r="AB1843" t="s">
        <v>128</v>
      </c>
      <c r="AC1843" t="s">
        <v>117</v>
      </c>
      <c r="AD1843" t="s">
        <v>110</v>
      </c>
      <c r="AE1843" t="s">
        <v>118</v>
      </c>
      <c r="AG1843" t="s">
        <v>119</v>
      </c>
    </row>
    <row r="1844" spans="1:33" x14ac:dyDescent="0.25">
      <c r="A1844">
        <v>1679702625</v>
      </c>
      <c r="B1844">
        <v>3268480</v>
      </c>
      <c r="C1844" t="s">
        <v>10013</v>
      </c>
      <c r="D1844" t="s">
        <v>10014</v>
      </c>
      <c r="E1844" t="s">
        <v>10015</v>
      </c>
      <c r="G1844" t="s">
        <v>352</v>
      </c>
      <c r="H1844" t="s">
        <v>353</v>
      </c>
      <c r="J1844" t="s">
        <v>354</v>
      </c>
      <c r="L1844" t="s">
        <v>122</v>
      </c>
      <c r="M1844" t="s">
        <v>123</v>
      </c>
      <c r="R1844" t="s">
        <v>10013</v>
      </c>
      <c r="W1844" t="s">
        <v>10015</v>
      </c>
      <c r="X1844" t="s">
        <v>3009</v>
      </c>
      <c r="Y1844" t="s">
        <v>143</v>
      </c>
      <c r="Z1844" t="s">
        <v>114</v>
      </c>
      <c r="AA1844" t="s">
        <v>3010</v>
      </c>
      <c r="AB1844" t="s">
        <v>128</v>
      </c>
      <c r="AC1844" t="s">
        <v>117</v>
      </c>
      <c r="AD1844" t="s">
        <v>110</v>
      </c>
      <c r="AE1844" t="s">
        <v>118</v>
      </c>
      <c r="AG1844" t="s">
        <v>119</v>
      </c>
    </row>
    <row r="1845" spans="1:33" x14ac:dyDescent="0.25">
      <c r="A1845">
        <v>1679752547</v>
      </c>
      <c r="B1845">
        <v>3557224</v>
      </c>
      <c r="C1845" t="s">
        <v>10016</v>
      </c>
      <c r="D1845" t="s">
        <v>10017</v>
      </c>
      <c r="E1845" t="s">
        <v>10018</v>
      </c>
      <c r="G1845" t="s">
        <v>352</v>
      </c>
      <c r="H1845" t="s">
        <v>353</v>
      </c>
      <c r="J1845" t="s">
        <v>354</v>
      </c>
      <c r="L1845" t="s">
        <v>226</v>
      </c>
      <c r="M1845" t="s">
        <v>123</v>
      </c>
      <c r="R1845" t="s">
        <v>10016</v>
      </c>
      <c r="W1845" t="s">
        <v>10018</v>
      </c>
      <c r="X1845" t="s">
        <v>8064</v>
      </c>
      <c r="Y1845" t="s">
        <v>143</v>
      </c>
      <c r="Z1845" t="s">
        <v>114</v>
      </c>
      <c r="AA1845" t="s">
        <v>8065</v>
      </c>
      <c r="AB1845" t="s">
        <v>128</v>
      </c>
      <c r="AC1845" t="s">
        <v>117</v>
      </c>
      <c r="AD1845" t="s">
        <v>110</v>
      </c>
      <c r="AE1845" t="s">
        <v>118</v>
      </c>
      <c r="AG1845" t="s">
        <v>119</v>
      </c>
    </row>
    <row r="1846" spans="1:33" x14ac:dyDescent="0.25">
      <c r="A1846">
        <v>1689642639</v>
      </c>
      <c r="B1846">
        <v>2360103</v>
      </c>
      <c r="C1846" t="s">
        <v>10019</v>
      </c>
      <c r="D1846" t="s">
        <v>10020</v>
      </c>
      <c r="E1846" t="s">
        <v>10021</v>
      </c>
      <c r="G1846" t="s">
        <v>352</v>
      </c>
      <c r="H1846" t="s">
        <v>353</v>
      </c>
      <c r="J1846" t="s">
        <v>354</v>
      </c>
      <c r="L1846" t="s">
        <v>226</v>
      </c>
      <c r="M1846" t="s">
        <v>123</v>
      </c>
      <c r="R1846" t="s">
        <v>10019</v>
      </c>
      <c r="W1846" t="s">
        <v>10021</v>
      </c>
      <c r="X1846" t="s">
        <v>383</v>
      </c>
      <c r="Y1846" t="s">
        <v>384</v>
      </c>
      <c r="Z1846" t="s">
        <v>114</v>
      </c>
      <c r="AA1846" t="s">
        <v>385</v>
      </c>
      <c r="AB1846" t="s">
        <v>128</v>
      </c>
      <c r="AC1846" t="s">
        <v>117</v>
      </c>
      <c r="AD1846" t="s">
        <v>110</v>
      </c>
      <c r="AE1846" t="s">
        <v>118</v>
      </c>
      <c r="AG1846" t="s">
        <v>119</v>
      </c>
    </row>
    <row r="1847" spans="1:33" x14ac:dyDescent="0.25">
      <c r="A1847">
        <v>1780789651</v>
      </c>
      <c r="B1847">
        <v>853287</v>
      </c>
      <c r="C1847" t="s">
        <v>10022</v>
      </c>
      <c r="D1847" t="s">
        <v>10023</v>
      </c>
      <c r="E1847" t="s">
        <v>10024</v>
      </c>
      <c r="G1847" t="s">
        <v>352</v>
      </c>
      <c r="H1847" t="s">
        <v>353</v>
      </c>
      <c r="J1847" t="s">
        <v>354</v>
      </c>
      <c r="L1847" t="s">
        <v>122</v>
      </c>
      <c r="M1847" t="s">
        <v>123</v>
      </c>
      <c r="R1847" t="s">
        <v>10022</v>
      </c>
      <c r="W1847" t="s">
        <v>10025</v>
      </c>
      <c r="X1847" t="s">
        <v>10026</v>
      </c>
      <c r="Y1847" t="s">
        <v>143</v>
      </c>
      <c r="Z1847" t="s">
        <v>114</v>
      </c>
      <c r="AA1847" t="s">
        <v>10027</v>
      </c>
      <c r="AB1847" t="s">
        <v>128</v>
      </c>
      <c r="AC1847" t="s">
        <v>117</v>
      </c>
      <c r="AD1847" t="s">
        <v>110</v>
      </c>
      <c r="AE1847" t="s">
        <v>118</v>
      </c>
      <c r="AG1847" t="s">
        <v>119</v>
      </c>
    </row>
    <row r="1848" spans="1:33" x14ac:dyDescent="0.25">
      <c r="A1848">
        <v>1497994081</v>
      </c>
      <c r="B1848">
        <v>1867638</v>
      </c>
      <c r="C1848" t="s">
        <v>10028</v>
      </c>
      <c r="D1848" t="s">
        <v>10029</v>
      </c>
      <c r="E1848" t="s">
        <v>10028</v>
      </c>
      <c r="G1848" t="s">
        <v>9443</v>
      </c>
      <c r="H1848" t="s">
        <v>10030</v>
      </c>
      <c r="J1848" t="s">
        <v>10031</v>
      </c>
      <c r="L1848" t="s">
        <v>140</v>
      </c>
      <c r="M1848" t="s">
        <v>110</v>
      </c>
      <c r="R1848" t="s">
        <v>10032</v>
      </c>
      <c r="W1848" t="s">
        <v>10028</v>
      </c>
      <c r="X1848" t="s">
        <v>10033</v>
      </c>
      <c r="Y1848" t="s">
        <v>258</v>
      </c>
      <c r="Z1848" t="s">
        <v>114</v>
      </c>
      <c r="AA1848" t="s">
        <v>10034</v>
      </c>
      <c r="AB1848" t="s">
        <v>128</v>
      </c>
      <c r="AC1848" t="s">
        <v>117</v>
      </c>
      <c r="AD1848" t="s">
        <v>110</v>
      </c>
      <c r="AE1848" t="s">
        <v>118</v>
      </c>
      <c r="AG1848" t="s">
        <v>119</v>
      </c>
    </row>
    <row r="1849" spans="1:33" x14ac:dyDescent="0.25">
      <c r="A1849">
        <v>1659408383</v>
      </c>
      <c r="B1849">
        <v>1624120</v>
      </c>
      <c r="C1849" t="s">
        <v>10035</v>
      </c>
      <c r="D1849" t="s">
        <v>10036</v>
      </c>
      <c r="E1849" t="s">
        <v>10037</v>
      </c>
      <c r="G1849" t="s">
        <v>10038</v>
      </c>
      <c r="H1849" t="s">
        <v>10039</v>
      </c>
      <c r="L1849" t="s">
        <v>226</v>
      </c>
      <c r="M1849" t="s">
        <v>123</v>
      </c>
      <c r="R1849" t="s">
        <v>10040</v>
      </c>
      <c r="W1849" t="s">
        <v>10037</v>
      </c>
      <c r="X1849" t="s">
        <v>10041</v>
      </c>
      <c r="Y1849" t="s">
        <v>10042</v>
      </c>
      <c r="Z1849" t="s">
        <v>114</v>
      </c>
      <c r="AA1849" t="s">
        <v>10043</v>
      </c>
      <c r="AB1849" t="s">
        <v>128</v>
      </c>
      <c r="AC1849" t="s">
        <v>117</v>
      </c>
      <c r="AD1849" t="s">
        <v>110</v>
      </c>
      <c r="AE1849" t="s">
        <v>118</v>
      </c>
      <c r="AG1849" t="s">
        <v>119</v>
      </c>
    </row>
    <row r="1850" spans="1:33" x14ac:dyDescent="0.25">
      <c r="A1850">
        <v>1407829856</v>
      </c>
      <c r="B1850">
        <v>244528</v>
      </c>
      <c r="C1850" t="s">
        <v>10044</v>
      </c>
      <c r="D1850" t="s">
        <v>10045</v>
      </c>
      <c r="E1850" t="s">
        <v>10044</v>
      </c>
      <c r="G1850" t="s">
        <v>10046</v>
      </c>
      <c r="H1850" t="s">
        <v>10047</v>
      </c>
      <c r="J1850" t="s">
        <v>10048</v>
      </c>
      <c r="L1850" t="s">
        <v>427</v>
      </c>
      <c r="M1850" t="s">
        <v>123</v>
      </c>
      <c r="R1850" t="s">
        <v>10049</v>
      </c>
      <c r="W1850" t="s">
        <v>10044</v>
      </c>
      <c r="X1850" t="s">
        <v>10050</v>
      </c>
      <c r="Y1850" t="s">
        <v>258</v>
      </c>
      <c r="Z1850" t="s">
        <v>114</v>
      </c>
      <c r="AA1850" t="s">
        <v>10051</v>
      </c>
      <c r="AB1850" t="s">
        <v>348</v>
      </c>
      <c r="AC1850" t="s">
        <v>117</v>
      </c>
      <c r="AD1850" t="s">
        <v>110</v>
      </c>
      <c r="AE1850" t="s">
        <v>118</v>
      </c>
      <c r="AG1850" t="s">
        <v>119</v>
      </c>
    </row>
    <row r="1851" spans="1:33" x14ac:dyDescent="0.25">
      <c r="B1851">
        <v>3191848</v>
      </c>
      <c r="C1851" t="s">
        <v>10052</v>
      </c>
      <c r="D1851" t="s">
        <v>10053</v>
      </c>
      <c r="E1851" t="s">
        <v>10054</v>
      </c>
      <c r="G1851" t="s">
        <v>10055</v>
      </c>
      <c r="H1851" t="s">
        <v>1244</v>
      </c>
      <c r="J1851" t="s">
        <v>1245</v>
      </c>
      <c r="L1851" t="s">
        <v>37</v>
      </c>
      <c r="M1851" t="s">
        <v>110</v>
      </c>
      <c r="W1851" t="s">
        <v>10054</v>
      </c>
      <c r="X1851" t="s">
        <v>1247</v>
      </c>
      <c r="Y1851" t="s">
        <v>258</v>
      </c>
      <c r="Z1851" t="s">
        <v>114</v>
      </c>
      <c r="AA1851" t="s">
        <v>1248</v>
      </c>
      <c r="AB1851" t="s">
        <v>470</v>
      </c>
      <c r="AC1851" t="s">
        <v>117</v>
      </c>
      <c r="AD1851" t="s">
        <v>110</v>
      </c>
      <c r="AE1851" t="s">
        <v>118</v>
      </c>
      <c r="AG1851" t="s">
        <v>119</v>
      </c>
    </row>
    <row r="1852" spans="1:33" x14ac:dyDescent="0.25">
      <c r="A1852">
        <v>1609888932</v>
      </c>
      <c r="B1852">
        <v>3519880</v>
      </c>
      <c r="C1852" t="s">
        <v>10056</v>
      </c>
      <c r="D1852" t="s">
        <v>10057</v>
      </c>
      <c r="E1852" t="s">
        <v>10056</v>
      </c>
      <c r="G1852" t="s">
        <v>379</v>
      </c>
      <c r="H1852" t="s">
        <v>380</v>
      </c>
      <c r="J1852" t="s">
        <v>381</v>
      </c>
      <c r="L1852" t="s">
        <v>166</v>
      </c>
      <c r="M1852" t="s">
        <v>110</v>
      </c>
      <c r="R1852" t="s">
        <v>10058</v>
      </c>
      <c r="W1852" t="s">
        <v>10056</v>
      </c>
      <c r="X1852" t="s">
        <v>10059</v>
      </c>
      <c r="Y1852" t="s">
        <v>258</v>
      </c>
      <c r="Z1852" t="s">
        <v>114</v>
      </c>
      <c r="AA1852" t="s">
        <v>10060</v>
      </c>
      <c r="AB1852" t="s">
        <v>357</v>
      </c>
      <c r="AC1852" t="s">
        <v>117</v>
      </c>
      <c r="AD1852" t="s">
        <v>110</v>
      </c>
      <c r="AE1852" t="s">
        <v>118</v>
      </c>
      <c r="AG1852" t="s">
        <v>119</v>
      </c>
    </row>
    <row r="1853" spans="1:33" x14ac:dyDescent="0.25">
      <c r="A1853">
        <v>1619053071</v>
      </c>
      <c r="B1853">
        <v>3304074</v>
      </c>
      <c r="C1853" t="s">
        <v>788</v>
      </c>
      <c r="D1853" t="s">
        <v>10061</v>
      </c>
      <c r="E1853" t="s">
        <v>788</v>
      </c>
      <c r="G1853" t="s">
        <v>379</v>
      </c>
      <c r="H1853" t="s">
        <v>380</v>
      </c>
      <c r="J1853" t="s">
        <v>381</v>
      </c>
      <c r="L1853" t="s">
        <v>37</v>
      </c>
      <c r="M1853" t="s">
        <v>110</v>
      </c>
      <c r="R1853" t="s">
        <v>788</v>
      </c>
      <c r="W1853" t="s">
        <v>788</v>
      </c>
      <c r="X1853" t="s">
        <v>10062</v>
      </c>
      <c r="Y1853" t="s">
        <v>151</v>
      </c>
      <c r="Z1853" t="s">
        <v>114</v>
      </c>
      <c r="AA1853" t="s">
        <v>792</v>
      </c>
      <c r="AB1853" t="s">
        <v>367</v>
      </c>
      <c r="AC1853" t="s">
        <v>117</v>
      </c>
      <c r="AD1853" t="s">
        <v>110</v>
      </c>
      <c r="AE1853" t="s">
        <v>118</v>
      </c>
      <c r="AG1853" t="s">
        <v>119</v>
      </c>
    </row>
    <row r="1854" spans="1:33" x14ac:dyDescent="0.25">
      <c r="A1854">
        <v>1760654636</v>
      </c>
      <c r="B1854">
        <v>3486335</v>
      </c>
      <c r="C1854" t="s">
        <v>10063</v>
      </c>
      <c r="D1854" t="s">
        <v>10064</v>
      </c>
      <c r="E1854" t="s">
        <v>10065</v>
      </c>
      <c r="G1854" t="s">
        <v>379</v>
      </c>
      <c r="H1854" t="s">
        <v>380</v>
      </c>
      <c r="J1854" t="s">
        <v>381</v>
      </c>
      <c r="L1854" t="s">
        <v>122</v>
      </c>
      <c r="M1854" t="s">
        <v>123</v>
      </c>
      <c r="R1854" t="s">
        <v>10065</v>
      </c>
      <c r="W1854" t="s">
        <v>10065</v>
      </c>
      <c r="X1854" t="s">
        <v>10066</v>
      </c>
      <c r="Y1854" t="s">
        <v>151</v>
      </c>
      <c r="Z1854" t="s">
        <v>114</v>
      </c>
      <c r="AA1854" t="s">
        <v>10067</v>
      </c>
      <c r="AB1854" t="s">
        <v>128</v>
      </c>
      <c r="AC1854" t="s">
        <v>117</v>
      </c>
      <c r="AD1854" t="s">
        <v>110</v>
      </c>
      <c r="AE1854" t="s">
        <v>118</v>
      </c>
      <c r="AG1854" t="s">
        <v>119</v>
      </c>
    </row>
    <row r="1855" spans="1:33" x14ac:dyDescent="0.25">
      <c r="A1855">
        <v>1255347761</v>
      </c>
      <c r="B1855">
        <v>1584505</v>
      </c>
      <c r="C1855" t="s">
        <v>10068</v>
      </c>
      <c r="D1855" t="s">
        <v>10069</v>
      </c>
      <c r="E1855" t="s">
        <v>10070</v>
      </c>
      <c r="G1855" t="s">
        <v>379</v>
      </c>
      <c r="H1855" t="s">
        <v>380</v>
      </c>
      <c r="J1855" t="s">
        <v>381</v>
      </c>
      <c r="L1855" t="s">
        <v>226</v>
      </c>
      <c r="M1855" t="s">
        <v>123</v>
      </c>
      <c r="R1855" t="s">
        <v>10071</v>
      </c>
      <c r="W1855" t="s">
        <v>10070</v>
      </c>
      <c r="X1855" t="s">
        <v>10072</v>
      </c>
      <c r="Y1855" t="s">
        <v>151</v>
      </c>
      <c r="Z1855" t="s">
        <v>114</v>
      </c>
      <c r="AA1855" t="s">
        <v>10073</v>
      </c>
      <c r="AB1855" t="s">
        <v>128</v>
      </c>
      <c r="AC1855" t="s">
        <v>117</v>
      </c>
      <c r="AD1855" t="s">
        <v>110</v>
      </c>
      <c r="AE1855" t="s">
        <v>118</v>
      </c>
      <c r="AF1855" t="s">
        <v>340</v>
      </c>
      <c r="AG1855" t="s">
        <v>119</v>
      </c>
    </row>
    <row r="1856" spans="1:33" x14ac:dyDescent="0.25">
      <c r="A1856">
        <v>1023069002</v>
      </c>
      <c r="B1856">
        <v>1771177</v>
      </c>
      <c r="C1856" t="s">
        <v>10074</v>
      </c>
      <c r="D1856" t="s">
        <v>10075</v>
      </c>
      <c r="E1856" t="s">
        <v>10076</v>
      </c>
      <c r="G1856" t="s">
        <v>379</v>
      </c>
      <c r="H1856" t="s">
        <v>380</v>
      </c>
      <c r="J1856" t="s">
        <v>381</v>
      </c>
      <c r="L1856" t="s">
        <v>234</v>
      </c>
      <c r="M1856" t="s">
        <v>123</v>
      </c>
      <c r="R1856" t="s">
        <v>10077</v>
      </c>
      <c r="W1856" t="s">
        <v>10076</v>
      </c>
      <c r="X1856" t="s">
        <v>6289</v>
      </c>
      <c r="Y1856" t="s">
        <v>126</v>
      </c>
      <c r="Z1856" t="s">
        <v>114</v>
      </c>
      <c r="AA1856" t="s">
        <v>4845</v>
      </c>
      <c r="AB1856" t="s">
        <v>128</v>
      </c>
      <c r="AC1856" t="s">
        <v>117</v>
      </c>
      <c r="AD1856" t="s">
        <v>110</v>
      </c>
      <c r="AE1856" t="s">
        <v>118</v>
      </c>
      <c r="AF1856" t="s">
        <v>340</v>
      </c>
      <c r="AG1856" t="s">
        <v>119</v>
      </c>
    </row>
    <row r="1857" spans="1:33" x14ac:dyDescent="0.25">
      <c r="A1857">
        <v>1730477274</v>
      </c>
      <c r="B1857">
        <v>3810139</v>
      </c>
      <c r="C1857" t="s">
        <v>10078</v>
      </c>
      <c r="D1857" t="s">
        <v>10079</v>
      </c>
      <c r="E1857" t="s">
        <v>10080</v>
      </c>
      <c r="G1857" t="s">
        <v>379</v>
      </c>
      <c r="H1857" t="s">
        <v>380</v>
      </c>
      <c r="J1857" t="s">
        <v>381</v>
      </c>
      <c r="L1857" t="s">
        <v>226</v>
      </c>
      <c r="M1857" t="s">
        <v>110</v>
      </c>
      <c r="R1857" t="s">
        <v>10078</v>
      </c>
      <c r="W1857" t="s">
        <v>10080</v>
      </c>
      <c r="X1857" t="s">
        <v>10081</v>
      </c>
      <c r="Y1857" t="s">
        <v>126</v>
      </c>
      <c r="Z1857" t="s">
        <v>114</v>
      </c>
      <c r="AA1857" t="s">
        <v>2645</v>
      </c>
      <c r="AB1857" t="s">
        <v>367</v>
      </c>
      <c r="AC1857" t="s">
        <v>117</v>
      </c>
      <c r="AD1857" t="s">
        <v>110</v>
      </c>
      <c r="AE1857" t="s">
        <v>118</v>
      </c>
      <c r="AG1857" t="s">
        <v>119</v>
      </c>
    </row>
    <row r="1858" spans="1:33" x14ac:dyDescent="0.25">
      <c r="A1858">
        <v>1417016221</v>
      </c>
      <c r="B1858">
        <v>2928421</v>
      </c>
      <c r="C1858" t="s">
        <v>10082</v>
      </c>
      <c r="D1858" t="s">
        <v>10083</v>
      </c>
      <c r="E1858" t="s">
        <v>10084</v>
      </c>
      <c r="G1858" t="s">
        <v>379</v>
      </c>
      <c r="H1858" t="s">
        <v>380</v>
      </c>
      <c r="J1858" t="s">
        <v>381</v>
      </c>
      <c r="L1858" t="s">
        <v>226</v>
      </c>
      <c r="M1858" t="s">
        <v>123</v>
      </c>
      <c r="R1858" t="s">
        <v>10084</v>
      </c>
      <c r="W1858" t="s">
        <v>10084</v>
      </c>
      <c r="X1858" t="s">
        <v>10085</v>
      </c>
      <c r="Y1858" t="s">
        <v>151</v>
      </c>
      <c r="Z1858" t="s">
        <v>114</v>
      </c>
      <c r="AA1858" t="s">
        <v>804</v>
      </c>
      <c r="AB1858" t="s">
        <v>128</v>
      </c>
      <c r="AC1858" t="s">
        <v>117</v>
      </c>
      <c r="AD1858" t="s">
        <v>110</v>
      </c>
      <c r="AE1858" t="s">
        <v>118</v>
      </c>
      <c r="AF1858" t="s">
        <v>340</v>
      </c>
      <c r="AG1858" t="s">
        <v>119</v>
      </c>
    </row>
    <row r="1859" spans="1:33" x14ac:dyDescent="0.25">
      <c r="A1859">
        <v>1285705632</v>
      </c>
      <c r="B1859">
        <v>2409552</v>
      </c>
      <c r="C1859" t="s">
        <v>10086</v>
      </c>
      <c r="D1859" t="s">
        <v>10087</v>
      </c>
      <c r="E1859" t="s">
        <v>10088</v>
      </c>
      <c r="G1859" t="s">
        <v>10089</v>
      </c>
      <c r="H1859" t="s">
        <v>9889</v>
      </c>
      <c r="J1859" t="s">
        <v>9890</v>
      </c>
      <c r="L1859" t="s">
        <v>226</v>
      </c>
      <c r="M1859" t="s">
        <v>123</v>
      </c>
      <c r="R1859" t="s">
        <v>10090</v>
      </c>
      <c r="W1859" t="s">
        <v>10091</v>
      </c>
      <c r="X1859" t="s">
        <v>10092</v>
      </c>
      <c r="Y1859" t="s">
        <v>258</v>
      </c>
      <c r="Z1859" t="s">
        <v>114</v>
      </c>
      <c r="AA1859" t="s">
        <v>4694</v>
      </c>
      <c r="AB1859" t="s">
        <v>128</v>
      </c>
      <c r="AC1859" t="s">
        <v>117</v>
      </c>
      <c r="AD1859" t="s">
        <v>110</v>
      </c>
      <c r="AE1859" t="s">
        <v>118</v>
      </c>
      <c r="AF1859" t="s">
        <v>368</v>
      </c>
      <c r="AG1859" t="s">
        <v>119</v>
      </c>
    </row>
    <row r="1860" spans="1:33" x14ac:dyDescent="0.25">
      <c r="A1860">
        <v>1720421019</v>
      </c>
      <c r="B1860">
        <v>310325</v>
      </c>
      <c r="C1860" t="s">
        <v>10093</v>
      </c>
      <c r="D1860" t="s">
        <v>10094</v>
      </c>
      <c r="E1860" t="s">
        <v>10093</v>
      </c>
      <c r="G1860" t="s">
        <v>1036</v>
      </c>
      <c r="H1860" t="s">
        <v>1037</v>
      </c>
      <c r="J1860" t="s">
        <v>1038</v>
      </c>
      <c r="L1860" t="s">
        <v>1039</v>
      </c>
      <c r="M1860" t="s">
        <v>123</v>
      </c>
      <c r="R1860" t="s">
        <v>10095</v>
      </c>
      <c r="W1860" t="s">
        <v>10093</v>
      </c>
      <c r="X1860" t="s">
        <v>10096</v>
      </c>
      <c r="Y1860" t="s">
        <v>143</v>
      </c>
      <c r="Z1860" t="s">
        <v>114</v>
      </c>
      <c r="AA1860" t="s">
        <v>10097</v>
      </c>
      <c r="AB1860" t="s">
        <v>849</v>
      </c>
      <c r="AC1860" t="s">
        <v>117</v>
      </c>
      <c r="AD1860" t="s">
        <v>110</v>
      </c>
      <c r="AE1860" t="s">
        <v>118</v>
      </c>
      <c r="AG1860" t="s">
        <v>119</v>
      </c>
    </row>
    <row r="1861" spans="1:33" x14ac:dyDescent="0.25">
      <c r="A1861">
        <v>1417237389</v>
      </c>
      <c r="B1861">
        <v>3372483</v>
      </c>
      <c r="C1861" t="s">
        <v>10098</v>
      </c>
      <c r="D1861" t="s">
        <v>10099</v>
      </c>
      <c r="E1861" t="s">
        <v>10098</v>
      </c>
      <c r="G1861" t="s">
        <v>10100</v>
      </c>
      <c r="H1861" t="s">
        <v>10101</v>
      </c>
      <c r="J1861" t="s">
        <v>10102</v>
      </c>
      <c r="L1861" t="s">
        <v>166</v>
      </c>
      <c r="M1861" t="s">
        <v>110</v>
      </c>
      <c r="R1861" t="s">
        <v>10103</v>
      </c>
      <c r="W1861" t="s">
        <v>10098</v>
      </c>
      <c r="X1861" t="s">
        <v>10104</v>
      </c>
      <c r="Y1861" t="s">
        <v>126</v>
      </c>
      <c r="Z1861" t="s">
        <v>114</v>
      </c>
      <c r="AA1861" t="s">
        <v>10105</v>
      </c>
      <c r="AB1861" t="s">
        <v>367</v>
      </c>
      <c r="AC1861" t="s">
        <v>117</v>
      </c>
      <c r="AD1861" t="s">
        <v>110</v>
      </c>
      <c r="AE1861" t="s">
        <v>118</v>
      </c>
      <c r="AF1861" t="s">
        <v>822</v>
      </c>
      <c r="AG1861" t="s">
        <v>119</v>
      </c>
    </row>
    <row r="1862" spans="1:33" x14ac:dyDescent="0.25">
      <c r="A1862">
        <v>1922004860</v>
      </c>
      <c r="B1862">
        <v>708181</v>
      </c>
      <c r="C1862" t="s">
        <v>10106</v>
      </c>
      <c r="D1862" t="s">
        <v>10107</v>
      </c>
      <c r="E1862" t="s">
        <v>10108</v>
      </c>
      <c r="G1862" t="s">
        <v>6062</v>
      </c>
      <c r="H1862" t="s">
        <v>6063</v>
      </c>
      <c r="J1862" t="s">
        <v>6064</v>
      </c>
      <c r="L1862" t="s">
        <v>1039</v>
      </c>
      <c r="M1862" t="s">
        <v>123</v>
      </c>
      <c r="R1862" t="s">
        <v>10109</v>
      </c>
      <c r="W1862" t="s">
        <v>10108</v>
      </c>
      <c r="X1862" t="s">
        <v>10110</v>
      </c>
      <c r="Y1862" t="s">
        <v>126</v>
      </c>
      <c r="Z1862" t="s">
        <v>114</v>
      </c>
      <c r="AA1862" t="s">
        <v>10111</v>
      </c>
      <c r="AB1862" t="s">
        <v>849</v>
      </c>
      <c r="AC1862" t="s">
        <v>117</v>
      </c>
      <c r="AD1862" t="s">
        <v>110</v>
      </c>
      <c r="AE1862" t="s">
        <v>118</v>
      </c>
      <c r="AG1862" t="s">
        <v>119</v>
      </c>
    </row>
    <row r="1863" spans="1:33" x14ac:dyDescent="0.25">
      <c r="A1863">
        <v>1053354084</v>
      </c>
      <c r="B1863">
        <v>2580665</v>
      </c>
      <c r="C1863" t="s">
        <v>10112</v>
      </c>
      <c r="D1863" t="s">
        <v>10113</v>
      </c>
      <c r="E1863" t="s">
        <v>10114</v>
      </c>
      <c r="G1863" t="s">
        <v>10115</v>
      </c>
      <c r="H1863" t="s">
        <v>1188</v>
      </c>
      <c r="I1863">
        <v>2100</v>
      </c>
      <c r="J1863" t="s">
        <v>10116</v>
      </c>
      <c r="L1863" t="s">
        <v>226</v>
      </c>
      <c r="M1863" t="s">
        <v>110</v>
      </c>
      <c r="R1863" t="s">
        <v>10117</v>
      </c>
      <c r="W1863" t="s">
        <v>10118</v>
      </c>
      <c r="X1863" t="s">
        <v>10119</v>
      </c>
      <c r="Y1863" t="s">
        <v>143</v>
      </c>
      <c r="Z1863" t="s">
        <v>114</v>
      </c>
      <c r="AA1863" t="s">
        <v>10120</v>
      </c>
      <c r="AB1863" t="s">
        <v>128</v>
      </c>
      <c r="AC1863" t="s">
        <v>117</v>
      </c>
      <c r="AD1863" t="s">
        <v>110</v>
      </c>
      <c r="AE1863" t="s">
        <v>118</v>
      </c>
      <c r="AG1863" t="s">
        <v>119</v>
      </c>
    </row>
    <row r="1864" spans="1:33" x14ac:dyDescent="0.25">
      <c r="A1864">
        <v>1053563361</v>
      </c>
      <c r="B1864">
        <v>3403725</v>
      </c>
      <c r="C1864" t="s">
        <v>10121</v>
      </c>
      <c r="D1864" t="s">
        <v>10122</v>
      </c>
      <c r="E1864" t="s">
        <v>10123</v>
      </c>
      <c r="G1864" t="s">
        <v>10121</v>
      </c>
      <c r="H1864" t="s">
        <v>1493</v>
      </c>
      <c r="I1864">
        <v>0</v>
      </c>
      <c r="J1864" t="s">
        <v>10124</v>
      </c>
      <c r="L1864" t="s">
        <v>109</v>
      </c>
      <c r="M1864" t="s">
        <v>123</v>
      </c>
      <c r="R1864" t="s">
        <v>10125</v>
      </c>
      <c r="W1864" t="s">
        <v>10126</v>
      </c>
      <c r="X1864" t="s">
        <v>10127</v>
      </c>
      <c r="Y1864" t="s">
        <v>143</v>
      </c>
      <c r="Z1864" t="s">
        <v>114</v>
      </c>
      <c r="AA1864" t="s">
        <v>10128</v>
      </c>
      <c r="AB1864" t="s">
        <v>128</v>
      </c>
      <c r="AC1864" t="s">
        <v>117</v>
      </c>
      <c r="AD1864" t="s">
        <v>110</v>
      </c>
      <c r="AE1864" t="s">
        <v>118</v>
      </c>
      <c r="AG1864" t="s">
        <v>119</v>
      </c>
    </row>
    <row r="1865" spans="1:33" x14ac:dyDescent="0.25">
      <c r="A1865">
        <v>1053688671</v>
      </c>
      <c r="B1865">
        <v>3404973</v>
      </c>
      <c r="C1865" t="s">
        <v>10129</v>
      </c>
      <c r="D1865" t="s">
        <v>10130</v>
      </c>
      <c r="E1865" t="s">
        <v>10131</v>
      </c>
      <c r="G1865" t="s">
        <v>10132</v>
      </c>
      <c r="H1865" t="s">
        <v>1188</v>
      </c>
      <c r="I1865">
        <v>1226</v>
      </c>
      <c r="J1865" t="s">
        <v>10133</v>
      </c>
      <c r="L1865" t="s">
        <v>226</v>
      </c>
      <c r="M1865" t="s">
        <v>123</v>
      </c>
      <c r="R1865" t="s">
        <v>10131</v>
      </c>
      <c r="W1865" t="s">
        <v>10131</v>
      </c>
      <c r="X1865" t="s">
        <v>10134</v>
      </c>
      <c r="Y1865" t="s">
        <v>1758</v>
      </c>
      <c r="Z1865" t="s">
        <v>114</v>
      </c>
      <c r="AA1865" t="s">
        <v>1759</v>
      </c>
      <c r="AB1865" t="s">
        <v>128</v>
      </c>
      <c r="AC1865" t="s">
        <v>117</v>
      </c>
      <c r="AD1865" t="s">
        <v>110</v>
      </c>
      <c r="AE1865" t="s">
        <v>118</v>
      </c>
      <c r="AG1865" t="s">
        <v>119</v>
      </c>
    </row>
    <row r="1866" spans="1:33" x14ac:dyDescent="0.25">
      <c r="A1866">
        <v>1053752378</v>
      </c>
      <c r="C1866" t="s">
        <v>10135</v>
      </c>
      <c r="H1866" t="s">
        <v>1454</v>
      </c>
      <c r="J1866" t="s">
        <v>1455</v>
      </c>
      <c r="K1866" t="s">
        <v>397</v>
      </c>
      <c r="L1866" t="s">
        <v>166</v>
      </c>
      <c r="M1866" t="s">
        <v>110</v>
      </c>
      <c r="R1866" t="s">
        <v>10136</v>
      </c>
      <c r="S1866" t="s">
        <v>10137</v>
      </c>
      <c r="T1866" t="s">
        <v>7709</v>
      </c>
      <c r="U1866" t="s">
        <v>114</v>
      </c>
      <c r="V1866">
        <v>110041641</v>
      </c>
      <c r="AC1866" t="s">
        <v>117</v>
      </c>
      <c r="AD1866" t="s">
        <v>110</v>
      </c>
      <c r="AE1866" t="s">
        <v>169</v>
      </c>
      <c r="AG1866" t="s">
        <v>119</v>
      </c>
    </row>
    <row r="1867" spans="1:33" x14ac:dyDescent="0.25">
      <c r="A1867">
        <v>1063411403</v>
      </c>
      <c r="B1867">
        <v>878280</v>
      </c>
      <c r="C1867" t="s">
        <v>10138</v>
      </c>
      <c r="D1867" t="s">
        <v>10139</v>
      </c>
      <c r="E1867" t="s">
        <v>10140</v>
      </c>
      <c r="G1867" t="s">
        <v>10141</v>
      </c>
      <c r="H1867" t="s">
        <v>1188</v>
      </c>
      <c r="I1867">
        <v>1234</v>
      </c>
      <c r="J1867" t="s">
        <v>10142</v>
      </c>
      <c r="L1867" t="s">
        <v>140</v>
      </c>
      <c r="M1867" t="s">
        <v>123</v>
      </c>
      <c r="R1867" t="s">
        <v>10143</v>
      </c>
      <c r="W1867" t="s">
        <v>10140</v>
      </c>
      <c r="X1867" t="s">
        <v>2312</v>
      </c>
      <c r="Y1867" t="s">
        <v>1466</v>
      </c>
      <c r="Z1867" t="s">
        <v>114</v>
      </c>
      <c r="AA1867" t="s">
        <v>2313</v>
      </c>
      <c r="AB1867" t="s">
        <v>919</v>
      </c>
      <c r="AC1867" t="s">
        <v>117</v>
      </c>
      <c r="AD1867" t="s">
        <v>110</v>
      </c>
      <c r="AE1867" t="s">
        <v>118</v>
      </c>
      <c r="AG1867" t="s">
        <v>119</v>
      </c>
    </row>
    <row r="1868" spans="1:33" x14ac:dyDescent="0.25">
      <c r="A1868">
        <v>1063436798</v>
      </c>
      <c r="B1868">
        <v>2267527</v>
      </c>
      <c r="C1868" t="s">
        <v>10144</v>
      </c>
      <c r="D1868" t="s">
        <v>10145</v>
      </c>
      <c r="E1868" t="s">
        <v>10146</v>
      </c>
      <c r="H1868" t="s">
        <v>1454</v>
      </c>
      <c r="J1868" t="s">
        <v>10147</v>
      </c>
      <c r="L1868" t="s">
        <v>267</v>
      </c>
      <c r="M1868" t="s">
        <v>110</v>
      </c>
      <c r="R1868" t="s">
        <v>10148</v>
      </c>
      <c r="W1868" t="s">
        <v>10146</v>
      </c>
      <c r="X1868" t="s">
        <v>10149</v>
      </c>
      <c r="Y1868" t="s">
        <v>3812</v>
      </c>
      <c r="Z1868" t="s">
        <v>114</v>
      </c>
      <c r="AA1868" t="s">
        <v>10150</v>
      </c>
      <c r="AB1868" t="s">
        <v>128</v>
      </c>
      <c r="AC1868" t="s">
        <v>117</v>
      </c>
      <c r="AD1868" t="s">
        <v>110</v>
      </c>
      <c r="AE1868" t="s">
        <v>118</v>
      </c>
      <c r="AG1868" t="s">
        <v>119</v>
      </c>
    </row>
    <row r="1869" spans="1:33" x14ac:dyDescent="0.25">
      <c r="A1869">
        <v>1083749303</v>
      </c>
      <c r="B1869">
        <v>1889692</v>
      </c>
      <c r="C1869" t="s">
        <v>10151</v>
      </c>
      <c r="D1869" t="s">
        <v>10152</v>
      </c>
      <c r="E1869" t="s">
        <v>10153</v>
      </c>
      <c r="G1869" t="s">
        <v>10154</v>
      </c>
      <c r="H1869" t="s">
        <v>1188</v>
      </c>
      <c r="I1869">
        <v>3100</v>
      </c>
      <c r="J1869" t="s">
        <v>10155</v>
      </c>
      <c r="L1869" t="s">
        <v>226</v>
      </c>
      <c r="M1869" t="s">
        <v>123</v>
      </c>
      <c r="R1869" t="s">
        <v>10156</v>
      </c>
      <c r="W1869" t="s">
        <v>10153</v>
      </c>
      <c r="X1869" t="s">
        <v>4467</v>
      </c>
      <c r="Y1869" t="s">
        <v>135</v>
      </c>
      <c r="Z1869" t="s">
        <v>114</v>
      </c>
      <c r="AA1869" t="s">
        <v>1113</v>
      </c>
      <c r="AB1869" t="s">
        <v>128</v>
      </c>
      <c r="AC1869" t="s">
        <v>117</v>
      </c>
      <c r="AD1869" t="s">
        <v>110</v>
      </c>
      <c r="AE1869" t="s">
        <v>118</v>
      </c>
      <c r="AG1869" t="s">
        <v>119</v>
      </c>
    </row>
    <row r="1870" spans="1:33" x14ac:dyDescent="0.25">
      <c r="A1870">
        <v>1093058273</v>
      </c>
      <c r="B1870">
        <v>4492357</v>
      </c>
      <c r="C1870" t="s">
        <v>10157</v>
      </c>
      <c r="D1870" t="s">
        <v>10158</v>
      </c>
      <c r="E1870" t="s">
        <v>10159</v>
      </c>
      <c r="H1870" t="s">
        <v>1484</v>
      </c>
      <c r="J1870" t="s">
        <v>10160</v>
      </c>
      <c r="L1870" t="s">
        <v>109</v>
      </c>
      <c r="M1870" t="s">
        <v>110</v>
      </c>
      <c r="R1870" t="s">
        <v>10159</v>
      </c>
      <c r="W1870" t="s">
        <v>10159</v>
      </c>
      <c r="AB1870" t="s">
        <v>128</v>
      </c>
      <c r="AC1870" t="s">
        <v>117</v>
      </c>
      <c r="AD1870" t="s">
        <v>110</v>
      </c>
      <c r="AE1870" t="s">
        <v>118</v>
      </c>
      <c r="AG1870" t="s">
        <v>119</v>
      </c>
    </row>
    <row r="1871" spans="1:33" x14ac:dyDescent="0.25">
      <c r="A1871">
        <v>1093830903</v>
      </c>
      <c r="B1871">
        <v>1996730</v>
      </c>
      <c r="C1871" t="s">
        <v>10161</v>
      </c>
      <c r="D1871" t="s">
        <v>10162</v>
      </c>
      <c r="E1871" t="s">
        <v>10163</v>
      </c>
      <c r="H1871" t="s">
        <v>1454</v>
      </c>
      <c r="J1871" t="s">
        <v>10164</v>
      </c>
      <c r="L1871" t="s">
        <v>109</v>
      </c>
      <c r="M1871" t="s">
        <v>110</v>
      </c>
      <c r="R1871" t="s">
        <v>10165</v>
      </c>
      <c r="W1871" t="s">
        <v>10163</v>
      </c>
      <c r="X1871" t="s">
        <v>10166</v>
      </c>
      <c r="Y1871" t="s">
        <v>1466</v>
      </c>
      <c r="Z1871" t="s">
        <v>114</v>
      </c>
      <c r="AA1871" t="s">
        <v>10167</v>
      </c>
      <c r="AB1871" t="s">
        <v>128</v>
      </c>
      <c r="AC1871" t="s">
        <v>117</v>
      </c>
      <c r="AD1871" t="s">
        <v>110</v>
      </c>
      <c r="AE1871" t="s">
        <v>118</v>
      </c>
      <c r="AG1871" t="s">
        <v>119</v>
      </c>
    </row>
    <row r="1872" spans="1:33" x14ac:dyDescent="0.25">
      <c r="A1872">
        <v>1093923559</v>
      </c>
      <c r="B1872">
        <v>2349099</v>
      </c>
      <c r="C1872" t="s">
        <v>10168</v>
      </c>
      <c r="D1872" t="s">
        <v>10169</v>
      </c>
      <c r="E1872" t="s">
        <v>10170</v>
      </c>
      <c r="H1872" t="s">
        <v>1454</v>
      </c>
      <c r="J1872" t="s">
        <v>10171</v>
      </c>
      <c r="L1872" t="s">
        <v>1305</v>
      </c>
      <c r="M1872" t="s">
        <v>110</v>
      </c>
      <c r="R1872" t="s">
        <v>10172</v>
      </c>
      <c r="W1872" t="s">
        <v>10170</v>
      </c>
      <c r="X1872" t="s">
        <v>10173</v>
      </c>
      <c r="Y1872" t="s">
        <v>4126</v>
      </c>
      <c r="Z1872" t="s">
        <v>114</v>
      </c>
      <c r="AA1872" t="s">
        <v>10174</v>
      </c>
      <c r="AB1872" t="s">
        <v>128</v>
      </c>
      <c r="AC1872" t="s">
        <v>117</v>
      </c>
      <c r="AD1872" t="s">
        <v>110</v>
      </c>
      <c r="AE1872" t="s">
        <v>118</v>
      </c>
      <c r="AG1872" t="s">
        <v>119</v>
      </c>
    </row>
    <row r="1873" spans="1:33" x14ac:dyDescent="0.25">
      <c r="A1873">
        <v>1104182039</v>
      </c>
      <c r="B1873">
        <v>3672406</v>
      </c>
      <c r="C1873" t="s">
        <v>10175</v>
      </c>
      <c r="D1873" t="s">
        <v>10176</v>
      </c>
      <c r="E1873" t="s">
        <v>10177</v>
      </c>
      <c r="G1873" t="s">
        <v>10175</v>
      </c>
      <c r="H1873" t="s">
        <v>1478</v>
      </c>
      <c r="I1873">
        <v>0</v>
      </c>
      <c r="J1873" t="s">
        <v>10178</v>
      </c>
      <c r="L1873" t="s">
        <v>109</v>
      </c>
      <c r="M1873" t="s">
        <v>110</v>
      </c>
      <c r="R1873" t="s">
        <v>10179</v>
      </c>
      <c r="W1873" t="s">
        <v>10177</v>
      </c>
      <c r="X1873" t="s">
        <v>8622</v>
      </c>
      <c r="Y1873" t="s">
        <v>258</v>
      </c>
      <c r="Z1873" t="s">
        <v>114</v>
      </c>
      <c r="AA1873" t="s">
        <v>8623</v>
      </c>
      <c r="AB1873" t="s">
        <v>128</v>
      </c>
      <c r="AC1873" t="s">
        <v>117</v>
      </c>
      <c r="AD1873" t="s">
        <v>110</v>
      </c>
      <c r="AE1873" t="s">
        <v>118</v>
      </c>
      <c r="AG1873" t="s">
        <v>119</v>
      </c>
    </row>
    <row r="1874" spans="1:33" x14ac:dyDescent="0.25">
      <c r="A1874">
        <v>1134225733</v>
      </c>
      <c r="B1874">
        <v>1392456</v>
      </c>
      <c r="C1874" t="s">
        <v>10180</v>
      </c>
      <c r="D1874" t="s">
        <v>10181</v>
      </c>
      <c r="E1874" t="s">
        <v>10182</v>
      </c>
      <c r="H1874" t="s">
        <v>1454</v>
      </c>
      <c r="J1874" t="s">
        <v>10183</v>
      </c>
      <c r="L1874" t="s">
        <v>140</v>
      </c>
      <c r="M1874" t="s">
        <v>110</v>
      </c>
      <c r="R1874" t="s">
        <v>10184</v>
      </c>
      <c r="W1874" t="s">
        <v>10182</v>
      </c>
      <c r="X1874" t="s">
        <v>6220</v>
      </c>
      <c r="Y1874" t="s">
        <v>1505</v>
      </c>
      <c r="Z1874" t="s">
        <v>114</v>
      </c>
      <c r="AA1874" t="s">
        <v>8652</v>
      </c>
      <c r="AB1874" t="s">
        <v>128</v>
      </c>
      <c r="AC1874" t="s">
        <v>117</v>
      </c>
      <c r="AD1874" t="s">
        <v>110</v>
      </c>
      <c r="AE1874" t="s">
        <v>118</v>
      </c>
      <c r="AG1874" t="s">
        <v>119</v>
      </c>
    </row>
    <row r="1875" spans="1:33" x14ac:dyDescent="0.25">
      <c r="A1875">
        <v>1144230921</v>
      </c>
      <c r="B1875">
        <v>1828317</v>
      </c>
      <c r="C1875" t="s">
        <v>10185</v>
      </c>
      <c r="D1875" t="s">
        <v>10186</v>
      </c>
      <c r="E1875" t="s">
        <v>10187</v>
      </c>
      <c r="H1875" t="s">
        <v>1454</v>
      </c>
      <c r="J1875" t="s">
        <v>1455</v>
      </c>
      <c r="L1875" t="s">
        <v>226</v>
      </c>
      <c r="M1875" t="s">
        <v>123</v>
      </c>
      <c r="R1875" t="s">
        <v>10188</v>
      </c>
      <c r="W1875" t="s">
        <v>10187</v>
      </c>
      <c r="X1875" t="s">
        <v>10189</v>
      </c>
      <c r="Y1875" t="s">
        <v>126</v>
      </c>
      <c r="Z1875" t="s">
        <v>114</v>
      </c>
      <c r="AA1875" t="s">
        <v>2011</v>
      </c>
      <c r="AB1875" t="s">
        <v>128</v>
      </c>
      <c r="AC1875" t="s">
        <v>117</v>
      </c>
      <c r="AD1875" t="s">
        <v>110</v>
      </c>
      <c r="AE1875" t="s">
        <v>118</v>
      </c>
      <c r="AG1875" t="s">
        <v>119</v>
      </c>
    </row>
    <row r="1876" spans="1:33" x14ac:dyDescent="0.25">
      <c r="A1876">
        <v>1144369158</v>
      </c>
      <c r="B1876">
        <v>541846</v>
      </c>
      <c r="C1876" t="s">
        <v>10190</v>
      </c>
      <c r="D1876" t="s">
        <v>10191</v>
      </c>
      <c r="E1876" t="s">
        <v>10192</v>
      </c>
      <c r="H1876" t="s">
        <v>1454</v>
      </c>
      <c r="J1876" t="s">
        <v>10193</v>
      </c>
      <c r="L1876" t="s">
        <v>166</v>
      </c>
      <c r="M1876" t="s">
        <v>110</v>
      </c>
      <c r="R1876" t="s">
        <v>10194</v>
      </c>
      <c r="W1876" t="s">
        <v>10194</v>
      </c>
      <c r="X1876" t="s">
        <v>10195</v>
      </c>
      <c r="Y1876" t="s">
        <v>1505</v>
      </c>
      <c r="Z1876" t="s">
        <v>114</v>
      </c>
      <c r="AA1876" t="s">
        <v>1506</v>
      </c>
      <c r="AB1876" t="s">
        <v>128</v>
      </c>
      <c r="AC1876" t="s">
        <v>117</v>
      </c>
      <c r="AD1876" t="s">
        <v>110</v>
      </c>
      <c r="AE1876" t="s">
        <v>118</v>
      </c>
      <c r="AG1876" t="s">
        <v>119</v>
      </c>
    </row>
    <row r="1877" spans="1:33" x14ac:dyDescent="0.25">
      <c r="A1877">
        <v>1144594516</v>
      </c>
      <c r="B1877">
        <v>4153233</v>
      </c>
      <c r="C1877" t="s">
        <v>10196</v>
      </c>
      <c r="D1877" t="s">
        <v>10197</v>
      </c>
      <c r="E1877" t="s">
        <v>10198</v>
      </c>
      <c r="L1877" t="s">
        <v>140</v>
      </c>
      <c r="M1877" t="s">
        <v>110</v>
      </c>
      <c r="R1877" t="s">
        <v>10199</v>
      </c>
      <c r="W1877" t="s">
        <v>10198</v>
      </c>
      <c r="X1877" t="s">
        <v>180</v>
      </c>
      <c r="Y1877" t="s">
        <v>126</v>
      </c>
      <c r="Z1877" t="s">
        <v>114</v>
      </c>
      <c r="AA1877" t="s">
        <v>181</v>
      </c>
      <c r="AB1877" t="s">
        <v>182</v>
      </c>
      <c r="AC1877" t="s">
        <v>117</v>
      </c>
      <c r="AD1877" t="s">
        <v>110</v>
      </c>
      <c r="AE1877" t="s">
        <v>118</v>
      </c>
      <c r="AG1877" t="s">
        <v>119</v>
      </c>
    </row>
    <row r="1878" spans="1:33" x14ac:dyDescent="0.25">
      <c r="A1878">
        <v>1154400406</v>
      </c>
      <c r="B1878">
        <v>2746418</v>
      </c>
      <c r="C1878" t="s">
        <v>10200</v>
      </c>
      <c r="D1878" t="s">
        <v>10201</v>
      </c>
      <c r="E1878" t="s">
        <v>10202</v>
      </c>
      <c r="H1878" t="s">
        <v>10203</v>
      </c>
      <c r="J1878" t="s">
        <v>10204</v>
      </c>
      <c r="L1878" t="s">
        <v>140</v>
      </c>
      <c r="M1878" t="s">
        <v>110</v>
      </c>
      <c r="R1878" t="s">
        <v>10205</v>
      </c>
      <c r="W1878" t="s">
        <v>10206</v>
      </c>
      <c r="X1878" t="s">
        <v>6981</v>
      </c>
      <c r="Y1878" t="s">
        <v>135</v>
      </c>
      <c r="Z1878" t="s">
        <v>114</v>
      </c>
      <c r="AA1878" t="s">
        <v>230</v>
      </c>
      <c r="AB1878" t="s">
        <v>128</v>
      </c>
      <c r="AC1878" t="s">
        <v>117</v>
      </c>
      <c r="AD1878" t="s">
        <v>110</v>
      </c>
      <c r="AE1878" t="s">
        <v>118</v>
      </c>
      <c r="AG1878" t="s">
        <v>119</v>
      </c>
    </row>
    <row r="1879" spans="1:33" x14ac:dyDescent="0.25">
      <c r="A1879">
        <v>1154521326</v>
      </c>
      <c r="B1879">
        <v>2938856</v>
      </c>
      <c r="C1879" t="s">
        <v>10207</v>
      </c>
      <c r="D1879" t="s">
        <v>10208</v>
      </c>
      <c r="E1879" t="s">
        <v>10209</v>
      </c>
      <c r="G1879" t="s">
        <v>10210</v>
      </c>
      <c r="H1879" t="s">
        <v>1188</v>
      </c>
      <c r="I1879">
        <v>1400</v>
      </c>
      <c r="J1879" t="s">
        <v>9356</v>
      </c>
      <c r="L1879" t="s">
        <v>226</v>
      </c>
      <c r="M1879" t="s">
        <v>110</v>
      </c>
      <c r="R1879" t="s">
        <v>10211</v>
      </c>
      <c r="W1879" t="s">
        <v>10209</v>
      </c>
      <c r="X1879" t="s">
        <v>10212</v>
      </c>
      <c r="Y1879" t="s">
        <v>126</v>
      </c>
      <c r="Z1879" t="s">
        <v>114</v>
      </c>
      <c r="AA1879" t="s">
        <v>10213</v>
      </c>
      <c r="AB1879" t="s">
        <v>128</v>
      </c>
      <c r="AC1879" t="s">
        <v>117</v>
      </c>
      <c r="AD1879" t="s">
        <v>110</v>
      </c>
      <c r="AE1879" t="s">
        <v>118</v>
      </c>
      <c r="AG1879" t="s">
        <v>119</v>
      </c>
    </row>
    <row r="1880" spans="1:33" x14ac:dyDescent="0.25">
      <c r="A1880">
        <v>1912931833</v>
      </c>
      <c r="B1880">
        <v>312478</v>
      </c>
      <c r="C1880" t="s">
        <v>10214</v>
      </c>
      <c r="D1880" t="s">
        <v>10215</v>
      </c>
      <c r="E1880" t="s">
        <v>10216</v>
      </c>
      <c r="G1880" t="s">
        <v>1036</v>
      </c>
      <c r="H1880" t="s">
        <v>1037</v>
      </c>
      <c r="J1880" t="s">
        <v>1038</v>
      </c>
      <c r="L1880" t="s">
        <v>1039</v>
      </c>
      <c r="M1880" t="s">
        <v>123</v>
      </c>
      <c r="R1880" t="s">
        <v>10217</v>
      </c>
      <c r="W1880" t="s">
        <v>10218</v>
      </c>
      <c r="X1880" t="s">
        <v>10219</v>
      </c>
      <c r="Y1880" t="s">
        <v>143</v>
      </c>
      <c r="Z1880" t="s">
        <v>114</v>
      </c>
      <c r="AA1880" t="s">
        <v>10220</v>
      </c>
      <c r="AB1880" t="s">
        <v>849</v>
      </c>
      <c r="AC1880" t="s">
        <v>117</v>
      </c>
      <c r="AD1880" t="s">
        <v>110</v>
      </c>
      <c r="AE1880" t="s">
        <v>118</v>
      </c>
      <c r="AG1880" t="s">
        <v>119</v>
      </c>
    </row>
    <row r="1881" spans="1:33" x14ac:dyDescent="0.25">
      <c r="A1881">
        <v>1386725695</v>
      </c>
      <c r="B1881">
        <v>2407716</v>
      </c>
      <c r="C1881" t="s">
        <v>10221</v>
      </c>
      <c r="D1881" t="s">
        <v>10222</v>
      </c>
      <c r="E1881" t="s">
        <v>10221</v>
      </c>
      <c r="G1881" t="s">
        <v>10223</v>
      </c>
      <c r="H1881" t="s">
        <v>4083</v>
      </c>
      <c r="J1881" t="s">
        <v>10224</v>
      </c>
      <c r="L1881" t="s">
        <v>37</v>
      </c>
      <c r="M1881" t="s">
        <v>110</v>
      </c>
      <c r="R1881" t="s">
        <v>10221</v>
      </c>
      <c r="W1881" t="s">
        <v>10221</v>
      </c>
      <c r="X1881" t="s">
        <v>10225</v>
      </c>
      <c r="Y1881" t="s">
        <v>551</v>
      </c>
      <c r="Z1881" t="s">
        <v>114</v>
      </c>
      <c r="AA1881" t="s">
        <v>7165</v>
      </c>
      <c r="AB1881" t="s">
        <v>367</v>
      </c>
      <c r="AC1881" t="s">
        <v>117</v>
      </c>
      <c r="AD1881" t="s">
        <v>110</v>
      </c>
      <c r="AE1881" t="s">
        <v>118</v>
      </c>
      <c r="AF1881" t="s">
        <v>822</v>
      </c>
      <c r="AG1881" t="s">
        <v>119</v>
      </c>
    </row>
    <row r="1882" spans="1:33" x14ac:dyDescent="0.25">
      <c r="A1882">
        <v>1710149984</v>
      </c>
      <c r="B1882">
        <v>3001521</v>
      </c>
      <c r="C1882" t="s">
        <v>10226</v>
      </c>
      <c r="D1882" t="s">
        <v>10227</v>
      </c>
      <c r="E1882" t="s">
        <v>10228</v>
      </c>
      <c r="G1882" t="s">
        <v>6062</v>
      </c>
      <c r="H1882" t="s">
        <v>6063</v>
      </c>
      <c r="J1882" t="s">
        <v>6064</v>
      </c>
      <c r="L1882" t="s">
        <v>37</v>
      </c>
      <c r="M1882" t="s">
        <v>123</v>
      </c>
      <c r="R1882" t="s">
        <v>10229</v>
      </c>
      <c r="W1882" t="s">
        <v>10230</v>
      </c>
      <c r="X1882" t="s">
        <v>10231</v>
      </c>
      <c r="Y1882" t="s">
        <v>126</v>
      </c>
      <c r="Z1882" t="s">
        <v>114</v>
      </c>
      <c r="AA1882" t="s">
        <v>10232</v>
      </c>
      <c r="AB1882" t="s">
        <v>849</v>
      </c>
      <c r="AC1882" t="s">
        <v>117</v>
      </c>
      <c r="AD1882" t="s">
        <v>110</v>
      </c>
      <c r="AE1882" t="s">
        <v>118</v>
      </c>
      <c r="AG1882" t="s">
        <v>119</v>
      </c>
    </row>
    <row r="1883" spans="1:33" x14ac:dyDescent="0.25">
      <c r="A1883">
        <v>1396770863</v>
      </c>
      <c r="B1883">
        <v>1476219</v>
      </c>
      <c r="C1883" t="s">
        <v>10233</v>
      </c>
      <c r="D1883" t="s">
        <v>10234</v>
      </c>
      <c r="E1883" t="s">
        <v>10235</v>
      </c>
      <c r="G1883" t="s">
        <v>106</v>
      </c>
      <c r="H1883" t="s">
        <v>107</v>
      </c>
      <c r="J1883" t="s">
        <v>108</v>
      </c>
      <c r="L1883" t="s">
        <v>122</v>
      </c>
      <c r="M1883" t="s">
        <v>110</v>
      </c>
      <c r="R1883" t="s">
        <v>10233</v>
      </c>
      <c r="W1883" t="s">
        <v>10236</v>
      </c>
      <c r="X1883" t="s">
        <v>6229</v>
      </c>
      <c r="Y1883" t="s">
        <v>126</v>
      </c>
      <c r="Z1883" t="s">
        <v>114</v>
      </c>
      <c r="AA1883" t="s">
        <v>6230</v>
      </c>
      <c r="AB1883" t="s">
        <v>128</v>
      </c>
      <c r="AC1883" t="s">
        <v>117</v>
      </c>
      <c r="AD1883" t="s">
        <v>110</v>
      </c>
      <c r="AE1883" t="s">
        <v>118</v>
      </c>
      <c r="AG1883" t="s">
        <v>119</v>
      </c>
    </row>
    <row r="1884" spans="1:33" x14ac:dyDescent="0.25">
      <c r="A1884">
        <v>1407870157</v>
      </c>
      <c r="B1884">
        <v>3599557</v>
      </c>
      <c r="C1884" t="s">
        <v>10237</v>
      </c>
      <c r="D1884" t="s">
        <v>10238</v>
      </c>
      <c r="E1884" t="s">
        <v>10237</v>
      </c>
      <c r="G1884" t="s">
        <v>106</v>
      </c>
      <c r="H1884" t="s">
        <v>107</v>
      </c>
      <c r="J1884" t="s">
        <v>108</v>
      </c>
      <c r="L1884" t="s">
        <v>140</v>
      </c>
      <c r="M1884" t="s">
        <v>110</v>
      </c>
      <c r="R1884" t="s">
        <v>10237</v>
      </c>
      <c r="W1884" t="s">
        <v>10237</v>
      </c>
      <c r="X1884" t="s">
        <v>150</v>
      </c>
      <c r="Y1884" t="s">
        <v>151</v>
      </c>
      <c r="Z1884" t="s">
        <v>114</v>
      </c>
      <c r="AA1884" t="s">
        <v>152</v>
      </c>
      <c r="AB1884" t="s">
        <v>128</v>
      </c>
      <c r="AC1884" t="s">
        <v>117</v>
      </c>
      <c r="AD1884" t="s">
        <v>110</v>
      </c>
      <c r="AE1884" t="s">
        <v>118</v>
      </c>
      <c r="AG1884" t="s">
        <v>119</v>
      </c>
    </row>
    <row r="1885" spans="1:33" x14ac:dyDescent="0.25">
      <c r="A1885">
        <v>1417119124</v>
      </c>
      <c r="B1885">
        <v>3135875</v>
      </c>
      <c r="C1885" t="s">
        <v>10239</v>
      </c>
      <c r="D1885" t="s">
        <v>10240</v>
      </c>
      <c r="E1885" t="s">
        <v>10241</v>
      </c>
      <c r="G1885" t="s">
        <v>106</v>
      </c>
      <c r="H1885" t="s">
        <v>107</v>
      </c>
      <c r="J1885" t="s">
        <v>108</v>
      </c>
      <c r="L1885" t="s">
        <v>122</v>
      </c>
      <c r="M1885" t="s">
        <v>110</v>
      </c>
      <c r="R1885" t="s">
        <v>10242</v>
      </c>
      <c r="W1885" t="s">
        <v>10241</v>
      </c>
      <c r="X1885" t="s">
        <v>10243</v>
      </c>
      <c r="Y1885" t="s">
        <v>258</v>
      </c>
      <c r="Z1885" t="s">
        <v>114</v>
      </c>
      <c r="AA1885" t="s">
        <v>10244</v>
      </c>
      <c r="AB1885" t="s">
        <v>128</v>
      </c>
      <c r="AC1885" t="s">
        <v>117</v>
      </c>
      <c r="AD1885" t="s">
        <v>110</v>
      </c>
      <c r="AE1885" t="s">
        <v>118</v>
      </c>
      <c r="AG1885" t="s">
        <v>119</v>
      </c>
    </row>
    <row r="1886" spans="1:33" x14ac:dyDescent="0.25">
      <c r="A1886">
        <v>1437379518</v>
      </c>
      <c r="B1886">
        <v>3584416</v>
      </c>
      <c r="C1886" t="s">
        <v>10245</v>
      </c>
      <c r="D1886" t="s">
        <v>10246</v>
      </c>
      <c r="E1886" t="s">
        <v>10247</v>
      </c>
      <c r="G1886" t="s">
        <v>106</v>
      </c>
      <c r="H1886" t="s">
        <v>107</v>
      </c>
      <c r="J1886" t="s">
        <v>108</v>
      </c>
      <c r="L1886" t="s">
        <v>166</v>
      </c>
      <c r="M1886" t="s">
        <v>110</v>
      </c>
      <c r="R1886" t="s">
        <v>10248</v>
      </c>
      <c r="W1886" t="s">
        <v>10247</v>
      </c>
      <c r="X1886" t="s">
        <v>150</v>
      </c>
      <c r="Y1886" t="s">
        <v>151</v>
      </c>
      <c r="Z1886" t="s">
        <v>114</v>
      </c>
      <c r="AA1886" t="s">
        <v>152</v>
      </c>
      <c r="AB1886" t="s">
        <v>128</v>
      </c>
      <c r="AC1886" t="s">
        <v>117</v>
      </c>
      <c r="AD1886" t="s">
        <v>110</v>
      </c>
      <c r="AE1886" t="s">
        <v>118</v>
      </c>
      <c r="AG1886" t="s">
        <v>119</v>
      </c>
    </row>
    <row r="1887" spans="1:33" x14ac:dyDescent="0.25">
      <c r="A1887">
        <v>1437427564</v>
      </c>
      <c r="B1887">
        <v>3476744</v>
      </c>
      <c r="C1887" t="s">
        <v>10249</v>
      </c>
      <c r="D1887" t="s">
        <v>10250</v>
      </c>
      <c r="E1887" t="s">
        <v>10251</v>
      </c>
      <c r="G1887" t="s">
        <v>106</v>
      </c>
      <c r="H1887" t="s">
        <v>107</v>
      </c>
      <c r="J1887" t="s">
        <v>108</v>
      </c>
      <c r="L1887" t="s">
        <v>140</v>
      </c>
      <c r="M1887" t="s">
        <v>110</v>
      </c>
      <c r="R1887" t="s">
        <v>10249</v>
      </c>
      <c r="W1887" t="s">
        <v>10252</v>
      </c>
      <c r="X1887" t="s">
        <v>243</v>
      </c>
      <c r="Y1887" t="s">
        <v>135</v>
      </c>
      <c r="Z1887" t="s">
        <v>114</v>
      </c>
      <c r="AA1887" t="s">
        <v>136</v>
      </c>
      <c r="AB1887" t="s">
        <v>128</v>
      </c>
      <c r="AC1887" t="s">
        <v>117</v>
      </c>
      <c r="AD1887" t="s">
        <v>110</v>
      </c>
      <c r="AE1887" t="s">
        <v>118</v>
      </c>
      <c r="AG1887" t="s">
        <v>119</v>
      </c>
    </row>
    <row r="1888" spans="1:33" x14ac:dyDescent="0.25">
      <c r="A1888">
        <v>1437593654</v>
      </c>
      <c r="B1888">
        <v>3735513</v>
      </c>
      <c r="C1888" t="s">
        <v>10253</v>
      </c>
      <c r="D1888" t="s">
        <v>10254</v>
      </c>
      <c r="E1888" t="s">
        <v>10253</v>
      </c>
      <c r="G1888" t="s">
        <v>106</v>
      </c>
      <c r="H1888" t="s">
        <v>107</v>
      </c>
      <c r="J1888" t="s">
        <v>108</v>
      </c>
      <c r="L1888" t="s">
        <v>122</v>
      </c>
      <c r="M1888" t="s">
        <v>110</v>
      </c>
      <c r="R1888" t="s">
        <v>10253</v>
      </c>
      <c r="W1888" t="s">
        <v>10253</v>
      </c>
      <c r="X1888" t="s">
        <v>134</v>
      </c>
      <c r="Y1888" t="s">
        <v>135</v>
      </c>
      <c r="Z1888" t="s">
        <v>114</v>
      </c>
      <c r="AA1888" t="s">
        <v>136</v>
      </c>
      <c r="AB1888" t="s">
        <v>514</v>
      </c>
      <c r="AC1888" t="s">
        <v>117</v>
      </c>
      <c r="AD1888" t="s">
        <v>110</v>
      </c>
      <c r="AE1888" t="s">
        <v>118</v>
      </c>
      <c r="AG1888" t="s">
        <v>119</v>
      </c>
    </row>
    <row r="1889" spans="1:33" x14ac:dyDescent="0.25">
      <c r="A1889">
        <v>1952336877</v>
      </c>
      <c r="B1889">
        <v>2811549</v>
      </c>
      <c r="C1889" t="s">
        <v>10255</v>
      </c>
      <c r="D1889" t="s">
        <v>10256</v>
      </c>
      <c r="E1889" t="s">
        <v>10257</v>
      </c>
      <c r="G1889" t="s">
        <v>379</v>
      </c>
      <c r="H1889" t="s">
        <v>380</v>
      </c>
      <c r="J1889" t="s">
        <v>381</v>
      </c>
      <c r="L1889" t="s">
        <v>226</v>
      </c>
      <c r="M1889" t="s">
        <v>123</v>
      </c>
      <c r="R1889" t="s">
        <v>10258</v>
      </c>
      <c r="W1889" t="s">
        <v>10259</v>
      </c>
      <c r="X1889" t="s">
        <v>809</v>
      </c>
      <c r="Y1889" t="s">
        <v>258</v>
      </c>
      <c r="Z1889" t="s">
        <v>114</v>
      </c>
      <c r="AA1889" t="s">
        <v>810</v>
      </c>
      <c r="AB1889" t="s">
        <v>128</v>
      </c>
      <c r="AC1889" t="s">
        <v>117</v>
      </c>
      <c r="AD1889" t="s">
        <v>110</v>
      </c>
      <c r="AE1889" t="s">
        <v>118</v>
      </c>
      <c r="AF1889" t="s">
        <v>340</v>
      </c>
      <c r="AG1889" t="s">
        <v>119</v>
      </c>
    </row>
    <row r="1890" spans="1:33" x14ac:dyDescent="0.25">
      <c r="A1890">
        <v>1598949216</v>
      </c>
      <c r="B1890">
        <v>3564069</v>
      </c>
      <c r="C1890" t="s">
        <v>10260</v>
      </c>
      <c r="D1890" t="s">
        <v>10261</v>
      </c>
      <c r="E1890" t="s">
        <v>10262</v>
      </c>
      <c r="G1890" t="s">
        <v>379</v>
      </c>
      <c r="H1890" t="s">
        <v>380</v>
      </c>
      <c r="J1890" t="s">
        <v>381</v>
      </c>
      <c r="L1890" t="s">
        <v>37</v>
      </c>
      <c r="M1890" t="s">
        <v>110</v>
      </c>
      <c r="R1890" t="s">
        <v>10260</v>
      </c>
      <c r="W1890" t="s">
        <v>10262</v>
      </c>
      <c r="X1890" t="s">
        <v>10263</v>
      </c>
      <c r="Y1890" t="s">
        <v>151</v>
      </c>
      <c r="Z1890" t="s">
        <v>114</v>
      </c>
      <c r="AA1890" t="s">
        <v>10264</v>
      </c>
      <c r="AB1890" t="s">
        <v>357</v>
      </c>
      <c r="AC1890" t="s">
        <v>117</v>
      </c>
      <c r="AD1890" t="s">
        <v>110</v>
      </c>
      <c r="AE1890" t="s">
        <v>118</v>
      </c>
      <c r="AG1890" t="s">
        <v>119</v>
      </c>
    </row>
    <row r="1891" spans="1:33" x14ac:dyDescent="0.25">
      <c r="A1891">
        <v>1972803328</v>
      </c>
      <c r="B1891">
        <v>3529917</v>
      </c>
      <c r="C1891" t="s">
        <v>10265</v>
      </c>
      <c r="D1891" t="s">
        <v>10266</v>
      </c>
      <c r="E1891" t="s">
        <v>10265</v>
      </c>
      <c r="G1891" t="s">
        <v>379</v>
      </c>
      <c r="H1891" t="s">
        <v>380</v>
      </c>
      <c r="J1891" t="s">
        <v>381</v>
      </c>
      <c r="L1891" t="s">
        <v>37</v>
      </c>
      <c r="M1891" t="s">
        <v>110</v>
      </c>
      <c r="R1891" t="s">
        <v>10265</v>
      </c>
      <c r="W1891" t="s">
        <v>10265</v>
      </c>
      <c r="X1891" t="s">
        <v>10267</v>
      </c>
      <c r="Y1891" t="s">
        <v>126</v>
      </c>
      <c r="Z1891" t="s">
        <v>114</v>
      </c>
      <c r="AA1891" t="s">
        <v>10268</v>
      </c>
      <c r="AB1891" t="s">
        <v>367</v>
      </c>
      <c r="AC1891" t="s">
        <v>117</v>
      </c>
      <c r="AD1891" t="s">
        <v>110</v>
      </c>
      <c r="AE1891" t="s">
        <v>118</v>
      </c>
      <c r="AG1891" t="s">
        <v>119</v>
      </c>
    </row>
    <row r="1892" spans="1:33" x14ac:dyDescent="0.25">
      <c r="A1892">
        <v>1508976127</v>
      </c>
      <c r="B1892">
        <v>710421</v>
      </c>
      <c r="C1892" t="s">
        <v>10269</v>
      </c>
      <c r="D1892" t="s">
        <v>10270</v>
      </c>
      <c r="E1892" t="s">
        <v>10271</v>
      </c>
      <c r="G1892" t="s">
        <v>379</v>
      </c>
      <c r="H1892" t="s">
        <v>380</v>
      </c>
      <c r="J1892" t="s">
        <v>381</v>
      </c>
      <c r="L1892" t="s">
        <v>234</v>
      </c>
      <c r="M1892" t="s">
        <v>110</v>
      </c>
      <c r="R1892" t="s">
        <v>10269</v>
      </c>
      <c r="W1892" t="s">
        <v>10269</v>
      </c>
      <c r="X1892" t="s">
        <v>10272</v>
      </c>
      <c r="Y1892" t="s">
        <v>151</v>
      </c>
      <c r="Z1892" t="s">
        <v>114</v>
      </c>
      <c r="AA1892" t="s">
        <v>10273</v>
      </c>
      <c r="AB1892" t="s">
        <v>128</v>
      </c>
      <c r="AC1892" t="s">
        <v>117</v>
      </c>
      <c r="AD1892" t="s">
        <v>110</v>
      </c>
      <c r="AE1892" t="s">
        <v>118</v>
      </c>
      <c r="AG1892" t="s">
        <v>119</v>
      </c>
    </row>
    <row r="1893" spans="1:33" x14ac:dyDescent="0.25">
      <c r="A1893">
        <v>1528140597</v>
      </c>
      <c r="B1893">
        <v>2001063</v>
      </c>
      <c r="C1893" t="s">
        <v>10274</v>
      </c>
      <c r="D1893" t="s">
        <v>10275</v>
      </c>
      <c r="E1893" t="s">
        <v>10276</v>
      </c>
      <c r="G1893" t="s">
        <v>379</v>
      </c>
      <c r="H1893" t="s">
        <v>380</v>
      </c>
      <c r="J1893" t="s">
        <v>381</v>
      </c>
      <c r="L1893" t="s">
        <v>226</v>
      </c>
      <c r="M1893" t="s">
        <v>123</v>
      </c>
      <c r="R1893" t="s">
        <v>10277</v>
      </c>
      <c r="W1893" t="s">
        <v>10276</v>
      </c>
      <c r="X1893" t="s">
        <v>10278</v>
      </c>
      <c r="Y1893" t="s">
        <v>258</v>
      </c>
      <c r="Z1893" t="s">
        <v>114</v>
      </c>
      <c r="AA1893" t="s">
        <v>10279</v>
      </c>
      <c r="AB1893" t="s">
        <v>128</v>
      </c>
      <c r="AC1893" t="s">
        <v>117</v>
      </c>
      <c r="AD1893" t="s">
        <v>110</v>
      </c>
      <c r="AE1893" t="s">
        <v>118</v>
      </c>
      <c r="AG1893" t="s">
        <v>119</v>
      </c>
    </row>
    <row r="1894" spans="1:33" x14ac:dyDescent="0.25">
      <c r="A1894">
        <v>1629031208</v>
      </c>
      <c r="B1894">
        <v>1636575</v>
      </c>
      <c r="C1894" t="s">
        <v>10280</v>
      </c>
      <c r="D1894" t="s">
        <v>10281</v>
      </c>
      <c r="E1894" t="s">
        <v>10282</v>
      </c>
      <c r="G1894" t="s">
        <v>379</v>
      </c>
      <c r="H1894" t="s">
        <v>380</v>
      </c>
      <c r="J1894" t="s">
        <v>381</v>
      </c>
      <c r="L1894" t="s">
        <v>226</v>
      </c>
      <c r="M1894" t="s">
        <v>123</v>
      </c>
      <c r="R1894" t="s">
        <v>10283</v>
      </c>
      <c r="W1894" t="s">
        <v>10282</v>
      </c>
      <c r="X1894" t="s">
        <v>10284</v>
      </c>
      <c r="Y1894" t="s">
        <v>151</v>
      </c>
      <c r="Z1894" t="s">
        <v>114</v>
      </c>
      <c r="AA1894" t="s">
        <v>3833</v>
      </c>
      <c r="AB1894" t="s">
        <v>128</v>
      </c>
      <c r="AC1894" t="s">
        <v>117</v>
      </c>
      <c r="AD1894" t="s">
        <v>110</v>
      </c>
      <c r="AE1894" t="s">
        <v>118</v>
      </c>
      <c r="AF1894" t="s">
        <v>340</v>
      </c>
      <c r="AG1894" t="s">
        <v>119</v>
      </c>
    </row>
    <row r="1895" spans="1:33" x14ac:dyDescent="0.25">
      <c r="A1895">
        <v>1386727733</v>
      </c>
      <c r="B1895">
        <v>2932676</v>
      </c>
      <c r="C1895" t="s">
        <v>10285</v>
      </c>
      <c r="D1895" t="s">
        <v>10286</v>
      </c>
      <c r="E1895" t="s">
        <v>10287</v>
      </c>
      <c r="G1895" t="s">
        <v>379</v>
      </c>
      <c r="H1895" t="s">
        <v>380</v>
      </c>
      <c r="J1895" t="s">
        <v>381</v>
      </c>
      <c r="L1895" t="s">
        <v>37</v>
      </c>
      <c r="M1895" t="s">
        <v>110</v>
      </c>
      <c r="R1895" t="s">
        <v>10285</v>
      </c>
      <c r="W1895" t="s">
        <v>10287</v>
      </c>
      <c r="X1895" t="s">
        <v>1205</v>
      </c>
      <c r="Y1895" t="s">
        <v>258</v>
      </c>
      <c r="Z1895" t="s">
        <v>114</v>
      </c>
      <c r="AA1895" t="s">
        <v>1206</v>
      </c>
      <c r="AB1895" t="s">
        <v>367</v>
      </c>
      <c r="AC1895" t="s">
        <v>117</v>
      </c>
      <c r="AD1895" t="s">
        <v>110</v>
      </c>
      <c r="AE1895" t="s">
        <v>118</v>
      </c>
      <c r="AG1895" t="s">
        <v>119</v>
      </c>
    </row>
    <row r="1896" spans="1:33" x14ac:dyDescent="0.25">
      <c r="A1896">
        <v>1437171683</v>
      </c>
      <c r="B1896">
        <v>2577640</v>
      </c>
      <c r="C1896" t="s">
        <v>10288</v>
      </c>
      <c r="D1896" t="s">
        <v>10289</v>
      </c>
      <c r="E1896" t="s">
        <v>10290</v>
      </c>
      <c r="G1896" t="s">
        <v>379</v>
      </c>
      <c r="H1896" t="s">
        <v>380</v>
      </c>
      <c r="J1896" t="s">
        <v>381</v>
      </c>
      <c r="L1896" t="s">
        <v>122</v>
      </c>
      <c r="M1896" t="s">
        <v>123</v>
      </c>
      <c r="R1896" t="s">
        <v>10290</v>
      </c>
      <c r="W1896" t="s">
        <v>10290</v>
      </c>
      <c r="X1896" t="s">
        <v>10291</v>
      </c>
      <c r="Y1896" t="s">
        <v>10292</v>
      </c>
      <c r="Z1896" t="s">
        <v>10293</v>
      </c>
      <c r="AA1896" t="s">
        <v>10294</v>
      </c>
      <c r="AB1896" t="s">
        <v>128</v>
      </c>
      <c r="AC1896" t="s">
        <v>117</v>
      </c>
      <c r="AD1896" t="s">
        <v>110</v>
      </c>
      <c r="AE1896" t="s">
        <v>118</v>
      </c>
      <c r="AF1896" t="s">
        <v>340</v>
      </c>
      <c r="AG1896" t="s">
        <v>119</v>
      </c>
    </row>
    <row r="1897" spans="1:33" x14ac:dyDescent="0.25">
      <c r="A1897">
        <v>1306986351</v>
      </c>
      <c r="B1897">
        <v>1571517</v>
      </c>
      <c r="C1897" t="s">
        <v>10295</v>
      </c>
      <c r="D1897" t="s">
        <v>10296</v>
      </c>
      <c r="E1897" t="s">
        <v>10297</v>
      </c>
      <c r="G1897" t="s">
        <v>379</v>
      </c>
      <c r="H1897" t="s">
        <v>380</v>
      </c>
      <c r="J1897" t="s">
        <v>381</v>
      </c>
      <c r="L1897" t="s">
        <v>226</v>
      </c>
      <c r="M1897" t="s">
        <v>123</v>
      </c>
      <c r="R1897" t="s">
        <v>10298</v>
      </c>
      <c r="W1897" t="s">
        <v>10297</v>
      </c>
      <c r="X1897" t="s">
        <v>2262</v>
      </c>
      <c r="Y1897" t="s">
        <v>126</v>
      </c>
      <c r="Z1897" t="s">
        <v>114</v>
      </c>
      <c r="AA1897" t="s">
        <v>2263</v>
      </c>
      <c r="AB1897" t="s">
        <v>128</v>
      </c>
      <c r="AC1897" t="s">
        <v>117</v>
      </c>
      <c r="AD1897" t="s">
        <v>110</v>
      </c>
      <c r="AE1897" t="s">
        <v>118</v>
      </c>
      <c r="AG1897" t="s">
        <v>119</v>
      </c>
    </row>
    <row r="1898" spans="1:33" x14ac:dyDescent="0.25">
      <c r="A1898">
        <v>1629124045</v>
      </c>
      <c r="B1898">
        <v>2903226</v>
      </c>
      <c r="C1898" t="s">
        <v>10299</v>
      </c>
      <c r="D1898" t="s">
        <v>10300</v>
      </c>
      <c r="E1898" t="s">
        <v>10301</v>
      </c>
      <c r="G1898" t="s">
        <v>379</v>
      </c>
      <c r="H1898" t="s">
        <v>380</v>
      </c>
      <c r="J1898" t="s">
        <v>381</v>
      </c>
      <c r="L1898" t="s">
        <v>226</v>
      </c>
      <c r="M1898" t="s">
        <v>123</v>
      </c>
      <c r="R1898" t="s">
        <v>10302</v>
      </c>
      <c r="W1898" t="s">
        <v>10303</v>
      </c>
      <c r="X1898" t="s">
        <v>10304</v>
      </c>
      <c r="Y1898" t="s">
        <v>374</v>
      </c>
      <c r="Z1898" t="s">
        <v>114</v>
      </c>
      <c r="AA1898" t="s">
        <v>10305</v>
      </c>
      <c r="AB1898" t="s">
        <v>128</v>
      </c>
      <c r="AC1898" t="s">
        <v>117</v>
      </c>
      <c r="AD1898" t="s">
        <v>110</v>
      </c>
      <c r="AE1898" t="s">
        <v>118</v>
      </c>
      <c r="AG1898" t="s">
        <v>119</v>
      </c>
    </row>
    <row r="1899" spans="1:33" x14ac:dyDescent="0.25">
      <c r="A1899">
        <v>1023179629</v>
      </c>
      <c r="B1899">
        <v>697163</v>
      </c>
      <c r="C1899" t="s">
        <v>10306</v>
      </c>
      <c r="D1899" t="s">
        <v>10307</v>
      </c>
      <c r="E1899" t="s">
        <v>10308</v>
      </c>
      <c r="G1899" t="s">
        <v>591</v>
      </c>
      <c r="H1899" t="s">
        <v>592</v>
      </c>
      <c r="L1899" t="s">
        <v>140</v>
      </c>
      <c r="M1899" t="s">
        <v>110</v>
      </c>
      <c r="R1899" t="s">
        <v>10306</v>
      </c>
      <c r="W1899" t="s">
        <v>10309</v>
      </c>
      <c r="X1899" t="s">
        <v>10310</v>
      </c>
      <c r="Y1899" t="s">
        <v>374</v>
      </c>
      <c r="Z1899" t="s">
        <v>114</v>
      </c>
      <c r="AA1899" t="s">
        <v>10311</v>
      </c>
      <c r="AB1899" t="s">
        <v>128</v>
      </c>
      <c r="AC1899" t="s">
        <v>117</v>
      </c>
      <c r="AD1899" t="s">
        <v>110</v>
      </c>
      <c r="AE1899" t="s">
        <v>118</v>
      </c>
      <c r="AF1899" t="s">
        <v>822</v>
      </c>
      <c r="AG1899" t="s">
        <v>119</v>
      </c>
    </row>
    <row r="1900" spans="1:33" x14ac:dyDescent="0.25">
      <c r="A1900">
        <v>1841223781</v>
      </c>
      <c r="B1900">
        <v>1795371</v>
      </c>
      <c r="C1900" t="s">
        <v>559</v>
      </c>
      <c r="D1900" t="s">
        <v>10312</v>
      </c>
      <c r="E1900" t="s">
        <v>10313</v>
      </c>
      <c r="G1900" t="s">
        <v>591</v>
      </c>
      <c r="H1900" t="s">
        <v>592</v>
      </c>
      <c r="L1900" t="s">
        <v>122</v>
      </c>
      <c r="M1900" t="s">
        <v>123</v>
      </c>
      <c r="R1900" t="s">
        <v>559</v>
      </c>
      <c r="W1900" t="s">
        <v>10313</v>
      </c>
      <c r="X1900" t="s">
        <v>10314</v>
      </c>
      <c r="Y1900" t="s">
        <v>126</v>
      </c>
      <c r="Z1900" t="s">
        <v>114</v>
      </c>
      <c r="AA1900" t="s">
        <v>10315</v>
      </c>
      <c r="AB1900" t="s">
        <v>128</v>
      </c>
      <c r="AC1900" t="s">
        <v>117</v>
      </c>
      <c r="AD1900" t="s">
        <v>110</v>
      </c>
      <c r="AE1900" t="s">
        <v>118</v>
      </c>
      <c r="AF1900" t="s">
        <v>822</v>
      </c>
      <c r="AG1900" t="s">
        <v>119</v>
      </c>
    </row>
    <row r="1901" spans="1:33" x14ac:dyDescent="0.25">
      <c r="A1901">
        <v>1255417176</v>
      </c>
      <c r="B1901">
        <v>2643598</v>
      </c>
      <c r="C1901" t="s">
        <v>10316</v>
      </c>
      <c r="D1901" t="s">
        <v>10317</v>
      </c>
      <c r="E1901" t="s">
        <v>10318</v>
      </c>
      <c r="G1901" t="s">
        <v>591</v>
      </c>
      <c r="H1901" t="s">
        <v>592</v>
      </c>
      <c r="L1901" t="s">
        <v>226</v>
      </c>
      <c r="M1901" t="s">
        <v>123</v>
      </c>
      <c r="R1901" t="s">
        <v>10316</v>
      </c>
      <c r="W1901" t="s">
        <v>10318</v>
      </c>
      <c r="X1901" t="s">
        <v>10319</v>
      </c>
      <c r="Y1901" t="s">
        <v>258</v>
      </c>
      <c r="Z1901" t="s">
        <v>114</v>
      </c>
      <c r="AA1901" t="s">
        <v>10320</v>
      </c>
      <c r="AB1901" t="s">
        <v>128</v>
      </c>
      <c r="AC1901" t="s">
        <v>117</v>
      </c>
      <c r="AD1901" t="s">
        <v>110</v>
      </c>
      <c r="AE1901" t="s">
        <v>118</v>
      </c>
      <c r="AF1901" t="s">
        <v>822</v>
      </c>
      <c r="AG1901" t="s">
        <v>119</v>
      </c>
    </row>
    <row r="1902" spans="1:33" x14ac:dyDescent="0.25">
      <c r="A1902">
        <v>1851346043</v>
      </c>
      <c r="B1902">
        <v>1453167</v>
      </c>
      <c r="C1902" t="s">
        <v>10321</v>
      </c>
      <c r="D1902" t="s">
        <v>10322</v>
      </c>
      <c r="E1902" t="s">
        <v>10323</v>
      </c>
      <c r="G1902" t="s">
        <v>591</v>
      </c>
      <c r="H1902" t="s">
        <v>592</v>
      </c>
      <c r="L1902" t="s">
        <v>122</v>
      </c>
      <c r="M1902" t="s">
        <v>110</v>
      </c>
      <c r="R1902" t="s">
        <v>10321</v>
      </c>
      <c r="W1902" t="s">
        <v>10323</v>
      </c>
      <c r="X1902" t="s">
        <v>2615</v>
      </c>
      <c r="Y1902" t="s">
        <v>126</v>
      </c>
      <c r="Z1902" t="s">
        <v>114</v>
      </c>
      <c r="AA1902" t="s">
        <v>2616</v>
      </c>
      <c r="AB1902" t="s">
        <v>128</v>
      </c>
      <c r="AC1902" t="s">
        <v>117</v>
      </c>
      <c r="AD1902" t="s">
        <v>110</v>
      </c>
      <c r="AE1902" t="s">
        <v>118</v>
      </c>
      <c r="AF1902" t="s">
        <v>822</v>
      </c>
      <c r="AG1902" t="s">
        <v>119</v>
      </c>
    </row>
    <row r="1903" spans="1:33" x14ac:dyDescent="0.25">
      <c r="A1903">
        <v>1174773758</v>
      </c>
      <c r="B1903">
        <v>3500552</v>
      </c>
      <c r="C1903" t="s">
        <v>10324</v>
      </c>
      <c r="D1903" t="s">
        <v>10325</v>
      </c>
      <c r="E1903" t="s">
        <v>10326</v>
      </c>
      <c r="G1903" t="s">
        <v>361</v>
      </c>
      <c r="H1903" t="s">
        <v>362</v>
      </c>
      <c r="J1903" t="s">
        <v>363</v>
      </c>
      <c r="L1903" t="s">
        <v>234</v>
      </c>
      <c r="M1903" t="s">
        <v>123</v>
      </c>
      <c r="R1903" t="s">
        <v>10324</v>
      </c>
      <c r="W1903" t="s">
        <v>10326</v>
      </c>
      <c r="X1903" t="s">
        <v>10327</v>
      </c>
      <c r="Y1903" t="s">
        <v>958</v>
      </c>
      <c r="Z1903" t="s">
        <v>114</v>
      </c>
      <c r="AA1903" t="s">
        <v>10328</v>
      </c>
      <c r="AB1903" t="s">
        <v>128</v>
      </c>
      <c r="AC1903" t="s">
        <v>117</v>
      </c>
      <c r="AD1903" t="s">
        <v>110</v>
      </c>
      <c r="AE1903" t="s">
        <v>118</v>
      </c>
      <c r="AF1903" t="s">
        <v>368</v>
      </c>
      <c r="AG1903" t="s">
        <v>119</v>
      </c>
    </row>
    <row r="1904" spans="1:33" x14ac:dyDescent="0.25">
      <c r="A1904">
        <v>1841363579</v>
      </c>
      <c r="B1904">
        <v>1241354</v>
      </c>
      <c r="C1904" t="s">
        <v>10329</v>
      </c>
      <c r="D1904" t="s">
        <v>10330</v>
      </c>
      <c r="E1904" t="s">
        <v>10331</v>
      </c>
      <c r="G1904" t="s">
        <v>591</v>
      </c>
      <c r="H1904" t="s">
        <v>592</v>
      </c>
      <c r="L1904" t="s">
        <v>226</v>
      </c>
      <c r="M1904" t="s">
        <v>123</v>
      </c>
      <c r="R1904" t="s">
        <v>10329</v>
      </c>
      <c r="W1904" t="s">
        <v>10331</v>
      </c>
      <c r="X1904" t="s">
        <v>10332</v>
      </c>
      <c r="Y1904" t="s">
        <v>126</v>
      </c>
      <c r="Z1904" t="s">
        <v>114</v>
      </c>
      <c r="AA1904" t="s">
        <v>10333</v>
      </c>
      <c r="AB1904" t="s">
        <v>128</v>
      </c>
      <c r="AC1904" t="s">
        <v>117</v>
      </c>
      <c r="AD1904" t="s">
        <v>110</v>
      </c>
      <c r="AE1904" t="s">
        <v>118</v>
      </c>
      <c r="AF1904" t="s">
        <v>822</v>
      </c>
      <c r="AG1904" t="s">
        <v>119</v>
      </c>
    </row>
    <row r="1905" spans="1:33" x14ac:dyDescent="0.25">
      <c r="A1905">
        <v>1790881027</v>
      </c>
      <c r="B1905">
        <v>237518</v>
      </c>
      <c r="C1905" t="s">
        <v>10334</v>
      </c>
      <c r="D1905" t="s">
        <v>10335</v>
      </c>
      <c r="E1905" t="s">
        <v>10336</v>
      </c>
      <c r="G1905" t="s">
        <v>591</v>
      </c>
      <c r="H1905" t="s">
        <v>592</v>
      </c>
      <c r="L1905" t="s">
        <v>226</v>
      </c>
      <c r="M1905" t="s">
        <v>123</v>
      </c>
      <c r="R1905" t="s">
        <v>10334</v>
      </c>
      <c r="W1905" t="s">
        <v>10336</v>
      </c>
      <c r="X1905" t="s">
        <v>10104</v>
      </c>
      <c r="Y1905" t="s">
        <v>126</v>
      </c>
      <c r="Z1905" t="s">
        <v>114</v>
      </c>
      <c r="AA1905" t="s">
        <v>10105</v>
      </c>
      <c r="AB1905" t="s">
        <v>128</v>
      </c>
      <c r="AC1905" t="s">
        <v>117</v>
      </c>
      <c r="AD1905" t="s">
        <v>110</v>
      </c>
      <c r="AE1905" t="s">
        <v>118</v>
      </c>
      <c r="AF1905" t="s">
        <v>822</v>
      </c>
      <c r="AG1905" t="s">
        <v>119</v>
      </c>
    </row>
    <row r="1906" spans="1:33" x14ac:dyDescent="0.25">
      <c r="A1906">
        <v>1720235153</v>
      </c>
      <c r="B1906">
        <v>3184847</v>
      </c>
      <c r="C1906" t="s">
        <v>10337</v>
      </c>
      <c r="D1906" t="s">
        <v>10338</v>
      </c>
      <c r="E1906" t="s">
        <v>10339</v>
      </c>
      <c r="G1906" t="s">
        <v>591</v>
      </c>
      <c r="H1906" t="s">
        <v>592</v>
      </c>
      <c r="L1906" t="s">
        <v>37</v>
      </c>
      <c r="M1906" t="s">
        <v>110</v>
      </c>
      <c r="R1906" t="s">
        <v>10337</v>
      </c>
      <c r="W1906" t="s">
        <v>10340</v>
      </c>
      <c r="X1906" t="s">
        <v>10341</v>
      </c>
      <c r="Y1906" t="s">
        <v>476</v>
      </c>
      <c r="Z1906" t="s">
        <v>114</v>
      </c>
      <c r="AA1906" t="s">
        <v>10342</v>
      </c>
      <c r="AB1906" t="s">
        <v>367</v>
      </c>
      <c r="AC1906" t="s">
        <v>117</v>
      </c>
      <c r="AD1906" t="s">
        <v>110</v>
      </c>
      <c r="AE1906" t="s">
        <v>118</v>
      </c>
      <c r="AF1906" t="s">
        <v>822</v>
      </c>
      <c r="AG1906" t="s">
        <v>119</v>
      </c>
    </row>
    <row r="1907" spans="1:33" x14ac:dyDescent="0.25">
      <c r="A1907">
        <v>1033222831</v>
      </c>
      <c r="B1907">
        <v>1849985</v>
      </c>
      <c r="C1907" t="s">
        <v>10343</v>
      </c>
      <c r="D1907" t="s">
        <v>10344</v>
      </c>
      <c r="E1907" t="s">
        <v>10345</v>
      </c>
      <c r="G1907" t="s">
        <v>379</v>
      </c>
      <c r="H1907" t="s">
        <v>819</v>
      </c>
      <c r="J1907" t="s">
        <v>381</v>
      </c>
      <c r="L1907" t="s">
        <v>226</v>
      </c>
      <c r="M1907" t="s">
        <v>110</v>
      </c>
      <c r="R1907" t="s">
        <v>10343</v>
      </c>
      <c r="W1907" t="s">
        <v>10343</v>
      </c>
      <c r="X1907" t="s">
        <v>10346</v>
      </c>
      <c r="Y1907" t="s">
        <v>151</v>
      </c>
      <c r="Z1907" t="s">
        <v>114</v>
      </c>
      <c r="AA1907" t="s">
        <v>10347</v>
      </c>
      <c r="AB1907" t="s">
        <v>128</v>
      </c>
      <c r="AC1907" t="s">
        <v>117</v>
      </c>
      <c r="AD1907" t="s">
        <v>110</v>
      </c>
      <c r="AE1907" t="s">
        <v>118</v>
      </c>
      <c r="AG1907" t="s">
        <v>119</v>
      </c>
    </row>
    <row r="1908" spans="1:33" x14ac:dyDescent="0.25">
      <c r="A1908">
        <v>1518911239</v>
      </c>
      <c r="B1908">
        <v>2103620</v>
      </c>
      <c r="C1908" t="s">
        <v>10348</v>
      </c>
      <c r="D1908" t="s">
        <v>10349</v>
      </c>
      <c r="E1908" t="s">
        <v>10350</v>
      </c>
      <c r="G1908" t="s">
        <v>379</v>
      </c>
      <c r="H1908" t="s">
        <v>819</v>
      </c>
      <c r="J1908" t="s">
        <v>381</v>
      </c>
      <c r="L1908" t="s">
        <v>226</v>
      </c>
      <c r="M1908" t="s">
        <v>123</v>
      </c>
      <c r="R1908" t="s">
        <v>10348</v>
      </c>
      <c r="W1908" t="s">
        <v>10350</v>
      </c>
      <c r="X1908" t="s">
        <v>10351</v>
      </c>
      <c r="Y1908" t="s">
        <v>258</v>
      </c>
      <c r="Z1908" t="s">
        <v>114</v>
      </c>
      <c r="AA1908" t="s">
        <v>2328</v>
      </c>
      <c r="AB1908" t="s">
        <v>128</v>
      </c>
      <c r="AC1908" t="s">
        <v>117</v>
      </c>
      <c r="AD1908" t="s">
        <v>110</v>
      </c>
      <c r="AE1908" t="s">
        <v>118</v>
      </c>
      <c r="AG1908" t="s">
        <v>119</v>
      </c>
    </row>
    <row r="1909" spans="1:33" x14ac:dyDescent="0.25">
      <c r="A1909">
        <v>1427070853</v>
      </c>
      <c r="B1909">
        <v>1854228</v>
      </c>
      <c r="C1909" t="s">
        <v>10352</v>
      </c>
      <c r="D1909" t="s">
        <v>10353</v>
      </c>
      <c r="E1909" t="s">
        <v>10354</v>
      </c>
      <c r="G1909" t="s">
        <v>106</v>
      </c>
      <c r="H1909" t="s">
        <v>107</v>
      </c>
      <c r="J1909" t="s">
        <v>108</v>
      </c>
      <c r="L1909" t="s">
        <v>140</v>
      </c>
      <c r="M1909" t="s">
        <v>123</v>
      </c>
      <c r="R1909" t="s">
        <v>10355</v>
      </c>
      <c r="W1909" t="s">
        <v>10354</v>
      </c>
      <c r="X1909" t="s">
        <v>1892</v>
      </c>
      <c r="Y1909" t="s">
        <v>151</v>
      </c>
      <c r="Z1909" t="s">
        <v>114</v>
      </c>
      <c r="AA1909" t="s">
        <v>1893</v>
      </c>
      <c r="AB1909" t="s">
        <v>128</v>
      </c>
      <c r="AC1909" t="s">
        <v>117</v>
      </c>
      <c r="AD1909" t="s">
        <v>110</v>
      </c>
      <c r="AE1909" t="s">
        <v>118</v>
      </c>
      <c r="AG1909" t="s">
        <v>119</v>
      </c>
    </row>
    <row r="1910" spans="1:33" x14ac:dyDescent="0.25">
      <c r="A1910">
        <v>1700838695</v>
      </c>
      <c r="B1910">
        <v>2723302</v>
      </c>
      <c r="C1910" t="s">
        <v>10356</v>
      </c>
      <c r="D1910" t="s">
        <v>10357</v>
      </c>
      <c r="E1910" t="s">
        <v>10358</v>
      </c>
      <c r="G1910" t="s">
        <v>106</v>
      </c>
      <c r="H1910" t="s">
        <v>107</v>
      </c>
      <c r="J1910" t="s">
        <v>108</v>
      </c>
      <c r="L1910" t="s">
        <v>122</v>
      </c>
      <c r="M1910" t="s">
        <v>110</v>
      </c>
      <c r="R1910" t="s">
        <v>10356</v>
      </c>
      <c r="W1910" t="s">
        <v>10358</v>
      </c>
      <c r="X1910" t="s">
        <v>10359</v>
      </c>
      <c r="Y1910" t="s">
        <v>151</v>
      </c>
      <c r="Z1910" t="s">
        <v>114</v>
      </c>
      <c r="AA1910" t="s">
        <v>152</v>
      </c>
      <c r="AB1910" t="s">
        <v>128</v>
      </c>
      <c r="AC1910" t="s">
        <v>117</v>
      </c>
      <c r="AD1910" t="s">
        <v>110</v>
      </c>
      <c r="AE1910" t="s">
        <v>118</v>
      </c>
      <c r="AG1910" t="s">
        <v>119</v>
      </c>
    </row>
    <row r="1911" spans="1:33" x14ac:dyDescent="0.25">
      <c r="A1911">
        <v>1821057373</v>
      </c>
      <c r="B1911">
        <v>249541</v>
      </c>
      <c r="C1911" t="s">
        <v>10360</v>
      </c>
      <c r="D1911" t="s">
        <v>10361</v>
      </c>
      <c r="E1911" t="s">
        <v>10362</v>
      </c>
      <c r="G1911" t="s">
        <v>106</v>
      </c>
      <c r="H1911" t="s">
        <v>107</v>
      </c>
      <c r="J1911" t="s">
        <v>108</v>
      </c>
      <c r="L1911" t="s">
        <v>122</v>
      </c>
      <c r="M1911" t="s">
        <v>123</v>
      </c>
      <c r="R1911" t="s">
        <v>10363</v>
      </c>
      <c r="W1911" t="s">
        <v>10362</v>
      </c>
      <c r="X1911" t="s">
        <v>10364</v>
      </c>
      <c r="Y1911" t="s">
        <v>174</v>
      </c>
      <c r="Z1911" t="s">
        <v>114</v>
      </c>
      <c r="AA1911" t="s">
        <v>10365</v>
      </c>
      <c r="AB1911" t="s">
        <v>128</v>
      </c>
      <c r="AC1911" t="s">
        <v>117</v>
      </c>
      <c r="AD1911" t="s">
        <v>110</v>
      </c>
      <c r="AE1911" t="s">
        <v>118</v>
      </c>
      <c r="AG1911" t="s">
        <v>119</v>
      </c>
    </row>
    <row r="1912" spans="1:33" x14ac:dyDescent="0.25">
      <c r="A1912">
        <v>1043374986</v>
      </c>
      <c r="B1912">
        <v>3437845</v>
      </c>
      <c r="C1912" t="s">
        <v>10366</v>
      </c>
      <c r="D1912" t="s">
        <v>10367</v>
      </c>
      <c r="E1912" t="s">
        <v>10368</v>
      </c>
      <c r="G1912" t="s">
        <v>106</v>
      </c>
      <c r="H1912" t="s">
        <v>107</v>
      </c>
      <c r="J1912" t="s">
        <v>108</v>
      </c>
      <c r="L1912" t="s">
        <v>226</v>
      </c>
      <c r="M1912" t="s">
        <v>123</v>
      </c>
      <c r="R1912" t="s">
        <v>10369</v>
      </c>
      <c r="W1912" t="s">
        <v>10368</v>
      </c>
      <c r="X1912" t="s">
        <v>10370</v>
      </c>
      <c r="Y1912" t="s">
        <v>10371</v>
      </c>
      <c r="Z1912" t="s">
        <v>114</v>
      </c>
      <c r="AA1912" t="s">
        <v>10372</v>
      </c>
      <c r="AB1912" t="s">
        <v>128</v>
      </c>
      <c r="AC1912" t="s">
        <v>117</v>
      </c>
      <c r="AD1912" t="s">
        <v>110</v>
      </c>
      <c r="AE1912" t="s">
        <v>118</v>
      </c>
      <c r="AG1912" t="s">
        <v>119</v>
      </c>
    </row>
    <row r="1913" spans="1:33" x14ac:dyDescent="0.25">
      <c r="A1913">
        <v>1104886159</v>
      </c>
      <c r="B1913">
        <v>219058</v>
      </c>
      <c r="C1913" t="s">
        <v>10373</v>
      </c>
      <c r="D1913" t="s">
        <v>10374</v>
      </c>
      <c r="E1913" t="s">
        <v>10375</v>
      </c>
      <c r="G1913" t="s">
        <v>106</v>
      </c>
      <c r="H1913" t="s">
        <v>107</v>
      </c>
      <c r="J1913" t="s">
        <v>108</v>
      </c>
      <c r="L1913" t="s">
        <v>122</v>
      </c>
      <c r="M1913" t="s">
        <v>123</v>
      </c>
      <c r="R1913" t="s">
        <v>10376</v>
      </c>
      <c r="W1913" t="s">
        <v>10375</v>
      </c>
      <c r="X1913" t="s">
        <v>10377</v>
      </c>
      <c r="Y1913" t="s">
        <v>10378</v>
      </c>
      <c r="Z1913" t="s">
        <v>114</v>
      </c>
      <c r="AA1913" t="s">
        <v>10379</v>
      </c>
      <c r="AB1913" t="s">
        <v>128</v>
      </c>
      <c r="AC1913" t="s">
        <v>117</v>
      </c>
      <c r="AD1913" t="s">
        <v>110</v>
      </c>
      <c r="AE1913" t="s">
        <v>118</v>
      </c>
      <c r="AG1913" t="s">
        <v>119</v>
      </c>
    </row>
    <row r="1914" spans="1:33" x14ac:dyDescent="0.25">
      <c r="A1914">
        <v>1083839831</v>
      </c>
      <c r="B1914">
        <v>2932070</v>
      </c>
      <c r="C1914" t="s">
        <v>10380</v>
      </c>
      <c r="D1914" t="s">
        <v>10381</v>
      </c>
      <c r="E1914" t="s">
        <v>10382</v>
      </c>
      <c r="G1914" t="s">
        <v>106</v>
      </c>
      <c r="H1914" t="s">
        <v>107</v>
      </c>
      <c r="J1914" t="s">
        <v>108</v>
      </c>
      <c r="L1914" t="s">
        <v>122</v>
      </c>
      <c r="M1914" t="s">
        <v>123</v>
      </c>
      <c r="R1914" t="s">
        <v>10382</v>
      </c>
      <c r="W1914" t="s">
        <v>10383</v>
      </c>
      <c r="X1914" t="s">
        <v>1137</v>
      </c>
      <c r="Y1914" t="s">
        <v>135</v>
      </c>
      <c r="Z1914" t="s">
        <v>114</v>
      </c>
      <c r="AA1914" t="s">
        <v>959</v>
      </c>
      <c r="AB1914" t="s">
        <v>182</v>
      </c>
      <c r="AC1914" t="s">
        <v>117</v>
      </c>
      <c r="AD1914" t="s">
        <v>110</v>
      </c>
      <c r="AE1914" t="s">
        <v>118</v>
      </c>
      <c r="AG1914" t="s">
        <v>119</v>
      </c>
    </row>
    <row r="1915" spans="1:33" x14ac:dyDescent="0.25">
      <c r="A1915">
        <v>1679582456</v>
      </c>
      <c r="B1915">
        <v>200115</v>
      </c>
      <c r="C1915" t="s">
        <v>10384</v>
      </c>
      <c r="D1915" t="s">
        <v>10385</v>
      </c>
      <c r="E1915" t="s">
        <v>10386</v>
      </c>
      <c r="G1915" t="s">
        <v>106</v>
      </c>
      <c r="H1915" t="s">
        <v>107</v>
      </c>
      <c r="J1915" t="s">
        <v>108</v>
      </c>
      <c r="L1915" t="s">
        <v>234</v>
      </c>
      <c r="M1915" t="s">
        <v>123</v>
      </c>
      <c r="R1915" t="s">
        <v>10387</v>
      </c>
      <c r="W1915" t="s">
        <v>10388</v>
      </c>
      <c r="X1915" t="s">
        <v>4778</v>
      </c>
      <c r="Y1915" t="s">
        <v>126</v>
      </c>
      <c r="Z1915" t="s">
        <v>114</v>
      </c>
      <c r="AA1915" t="s">
        <v>4779</v>
      </c>
      <c r="AB1915" t="s">
        <v>128</v>
      </c>
      <c r="AC1915" t="s">
        <v>117</v>
      </c>
      <c r="AD1915" t="s">
        <v>110</v>
      </c>
      <c r="AE1915" t="s">
        <v>118</v>
      </c>
      <c r="AG1915" t="s">
        <v>119</v>
      </c>
    </row>
    <row r="1916" spans="1:33" x14ac:dyDescent="0.25">
      <c r="A1916">
        <v>1538230099</v>
      </c>
      <c r="B1916">
        <v>1166361</v>
      </c>
      <c r="C1916" t="s">
        <v>10389</v>
      </c>
      <c r="D1916" t="s">
        <v>10390</v>
      </c>
      <c r="E1916" t="s">
        <v>10391</v>
      </c>
      <c r="G1916" t="s">
        <v>106</v>
      </c>
      <c r="H1916" t="s">
        <v>107</v>
      </c>
      <c r="J1916" t="s">
        <v>108</v>
      </c>
      <c r="L1916" t="s">
        <v>226</v>
      </c>
      <c r="M1916" t="s">
        <v>123</v>
      </c>
      <c r="R1916" t="s">
        <v>10392</v>
      </c>
      <c r="W1916" t="s">
        <v>10393</v>
      </c>
      <c r="X1916" t="s">
        <v>10394</v>
      </c>
      <c r="Y1916" t="s">
        <v>151</v>
      </c>
      <c r="Z1916" t="s">
        <v>114</v>
      </c>
      <c r="AA1916" t="s">
        <v>152</v>
      </c>
      <c r="AB1916" t="s">
        <v>128</v>
      </c>
      <c r="AC1916" t="s">
        <v>117</v>
      </c>
      <c r="AD1916" t="s">
        <v>110</v>
      </c>
      <c r="AE1916" t="s">
        <v>118</v>
      </c>
      <c r="AG1916" t="s">
        <v>119</v>
      </c>
    </row>
    <row r="1917" spans="1:33" x14ac:dyDescent="0.25">
      <c r="A1917">
        <v>1780640300</v>
      </c>
      <c r="B1917">
        <v>782018</v>
      </c>
      <c r="C1917" t="s">
        <v>10395</v>
      </c>
      <c r="D1917" t="s">
        <v>10396</v>
      </c>
      <c r="E1917" t="s">
        <v>10397</v>
      </c>
      <c r="G1917" t="s">
        <v>106</v>
      </c>
      <c r="H1917" t="s">
        <v>107</v>
      </c>
      <c r="J1917" t="s">
        <v>108</v>
      </c>
      <c r="L1917" t="s">
        <v>140</v>
      </c>
      <c r="M1917" t="s">
        <v>123</v>
      </c>
      <c r="R1917" t="s">
        <v>10398</v>
      </c>
      <c r="W1917" t="s">
        <v>10397</v>
      </c>
      <c r="X1917" t="s">
        <v>150</v>
      </c>
      <c r="Y1917" t="s">
        <v>151</v>
      </c>
      <c r="Z1917" t="s">
        <v>114</v>
      </c>
      <c r="AA1917" t="s">
        <v>152</v>
      </c>
      <c r="AB1917" t="s">
        <v>128</v>
      </c>
      <c r="AC1917" t="s">
        <v>117</v>
      </c>
      <c r="AD1917" t="s">
        <v>110</v>
      </c>
      <c r="AE1917" t="s">
        <v>118</v>
      </c>
      <c r="AG1917" t="s">
        <v>119</v>
      </c>
    </row>
    <row r="1918" spans="1:33" x14ac:dyDescent="0.25">
      <c r="A1918">
        <v>1881650422</v>
      </c>
      <c r="B1918">
        <v>1683169</v>
      </c>
      <c r="C1918" t="s">
        <v>10399</v>
      </c>
      <c r="D1918" t="s">
        <v>10400</v>
      </c>
      <c r="E1918" t="s">
        <v>10401</v>
      </c>
      <c r="G1918" t="s">
        <v>106</v>
      </c>
      <c r="H1918" t="s">
        <v>107</v>
      </c>
      <c r="J1918" t="s">
        <v>108</v>
      </c>
      <c r="L1918" t="s">
        <v>122</v>
      </c>
      <c r="M1918" t="s">
        <v>123</v>
      </c>
      <c r="R1918" t="s">
        <v>10402</v>
      </c>
      <c r="W1918" t="s">
        <v>10401</v>
      </c>
      <c r="X1918" t="s">
        <v>150</v>
      </c>
      <c r="Y1918" t="s">
        <v>151</v>
      </c>
      <c r="Z1918" t="s">
        <v>114</v>
      </c>
      <c r="AA1918" t="s">
        <v>152</v>
      </c>
      <c r="AB1918" t="s">
        <v>128</v>
      </c>
      <c r="AC1918" t="s">
        <v>117</v>
      </c>
      <c r="AD1918" t="s">
        <v>110</v>
      </c>
      <c r="AE1918" t="s">
        <v>118</v>
      </c>
      <c r="AG1918" t="s">
        <v>119</v>
      </c>
    </row>
    <row r="1919" spans="1:33" x14ac:dyDescent="0.25">
      <c r="A1919">
        <v>1447560370</v>
      </c>
      <c r="B1919">
        <v>3545457</v>
      </c>
      <c r="C1919" t="s">
        <v>10403</v>
      </c>
      <c r="D1919" t="s">
        <v>10404</v>
      </c>
      <c r="E1919" t="s">
        <v>10403</v>
      </c>
      <c r="G1919" t="s">
        <v>106</v>
      </c>
      <c r="H1919" t="s">
        <v>107</v>
      </c>
      <c r="J1919" t="s">
        <v>108</v>
      </c>
      <c r="L1919" t="s">
        <v>140</v>
      </c>
      <c r="M1919" t="s">
        <v>110</v>
      </c>
      <c r="R1919" t="s">
        <v>10403</v>
      </c>
      <c r="W1919" t="s">
        <v>10403</v>
      </c>
      <c r="X1919" t="s">
        <v>2814</v>
      </c>
      <c r="Y1919" t="s">
        <v>303</v>
      </c>
      <c r="Z1919" t="s">
        <v>114</v>
      </c>
      <c r="AA1919" t="s">
        <v>897</v>
      </c>
      <c r="AB1919" t="s">
        <v>116</v>
      </c>
      <c r="AC1919" t="s">
        <v>117</v>
      </c>
      <c r="AD1919" t="s">
        <v>110</v>
      </c>
      <c r="AE1919" t="s">
        <v>118</v>
      </c>
      <c r="AG1919" t="s">
        <v>119</v>
      </c>
    </row>
    <row r="1920" spans="1:33" x14ac:dyDescent="0.25">
      <c r="A1920">
        <v>1457484776</v>
      </c>
      <c r="C1920" t="s">
        <v>10405</v>
      </c>
      <c r="G1920" t="s">
        <v>6315</v>
      </c>
      <c r="H1920" t="s">
        <v>6316</v>
      </c>
      <c r="J1920" t="s">
        <v>6317</v>
      </c>
      <c r="K1920" t="s">
        <v>397</v>
      </c>
      <c r="L1920" t="s">
        <v>166</v>
      </c>
      <c r="M1920" t="s">
        <v>110</v>
      </c>
      <c r="R1920" t="s">
        <v>1010</v>
      </c>
      <c r="S1920" t="s">
        <v>134</v>
      </c>
      <c r="T1920" t="s">
        <v>135</v>
      </c>
      <c r="U1920" t="s">
        <v>114</v>
      </c>
      <c r="V1920">
        <v>114182897</v>
      </c>
      <c r="AC1920" t="s">
        <v>117</v>
      </c>
      <c r="AD1920" t="s">
        <v>110</v>
      </c>
      <c r="AE1920" t="s">
        <v>169</v>
      </c>
      <c r="AG1920" t="s">
        <v>119</v>
      </c>
    </row>
    <row r="1921" spans="1:33" x14ac:dyDescent="0.25">
      <c r="A1921">
        <v>1457490625</v>
      </c>
      <c r="B1921">
        <v>1765397</v>
      </c>
      <c r="C1921" t="s">
        <v>10406</v>
      </c>
      <c r="D1921" t="s">
        <v>10407</v>
      </c>
      <c r="E1921" t="s">
        <v>10408</v>
      </c>
      <c r="G1921" t="s">
        <v>106</v>
      </c>
      <c r="H1921" t="s">
        <v>107</v>
      </c>
      <c r="J1921" t="s">
        <v>108</v>
      </c>
      <c r="L1921" t="s">
        <v>140</v>
      </c>
      <c r="M1921" t="s">
        <v>123</v>
      </c>
      <c r="R1921" t="s">
        <v>10409</v>
      </c>
      <c r="W1921" t="s">
        <v>10410</v>
      </c>
      <c r="X1921" t="s">
        <v>134</v>
      </c>
      <c r="Y1921" t="s">
        <v>958</v>
      </c>
      <c r="Z1921" t="s">
        <v>114</v>
      </c>
      <c r="AA1921" t="s">
        <v>136</v>
      </c>
      <c r="AB1921" t="s">
        <v>128</v>
      </c>
      <c r="AC1921" t="s">
        <v>117</v>
      </c>
      <c r="AD1921" t="s">
        <v>110</v>
      </c>
      <c r="AE1921" t="s">
        <v>118</v>
      </c>
      <c r="AG1921" t="s">
        <v>119</v>
      </c>
    </row>
    <row r="1922" spans="1:33" x14ac:dyDescent="0.25">
      <c r="A1922">
        <v>1457502676</v>
      </c>
      <c r="B1922">
        <v>3150929</v>
      </c>
      <c r="C1922" t="s">
        <v>10411</v>
      </c>
      <c r="D1922" t="s">
        <v>10412</v>
      </c>
      <c r="E1922" t="s">
        <v>10411</v>
      </c>
      <c r="G1922" t="s">
        <v>106</v>
      </c>
      <c r="H1922" t="s">
        <v>107</v>
      </c>
      <c r="J1922" t="s">
        <v>108</v>
      </c>
      <c r="L1922" t="s">
        <v>109</v>
      </c>
      <c r="M1922" t="s">
        <v>110</v>
      </c>
      <c r="R1922" t="s">
        <v>10411</v>
      </c>
      <c r="W1922" t="s">
        <v>10411</v>
      </c>
      <c r="X1922" t="s">
        <v>10413</v>
      </c>
      <c r="Y1922" t="s">
        <v>854</v>
      </c>
      <c r="Z1922" t="s">
        <v>114</v>
      </c>
      <c r="AA1922" t="s">
        <v>1032</v>
      </c>
      <c r="AB1922" t="s">
        <v>116</v>
      </c>
      <c r="AC1922" t="s">
        <v>117</v>
      </c>
      <c r="AD1922" t="s">
        <v>110</v>
      </c>
      <c r="AE1922" t="s">
        <v>118</v>
      </c>
      <c r="AG1922" t="s">
        <v>119</v>
      </c>
    </row>
    <row r="1923" spans="1:33" x14ac:dyDescent="0.25">
      <c r="A1923">
        <v>1467873497</v>
      </c>
      <c r="B1923">
        <v>3855236</v>
      </c>
      <c r="C1923" t="s">
        <v>10414</v>
      </c>
      <c r="D1923" t="s">
        <v>10415</v>
      </c>
      <c r="E1923" t="s">
        <v>10414</v>
      </c>
      <c r="G1923" t="s">
        <v>106</v>
      </c>
      <c r="H1923" t="s">
        <v>107</v>
      </c>
      <c r="J1923" t="s">
        <v>108</v>
      </c>
      <c r="L1923" t="s">
        <v>140</v>
      </c>
      <c r="M1923" t="s">
        <v>110</v>
      </c>
      <c r="R1923" t="s">
        <v>10414</v>
      </c>
      <c r="W1923" t="s">
        <v>10414</v>
      </c>
      <c r="X1923" t="s">
        <v>10416</v>
      </c>
      <c r="Y1923" t="s">
        <v>143</v>
      </c>
      <c r="Z1923" t="s">
        <v>114</v>
      </c>
      <c r="AA1923" t="s">
        <v>10417</v>
      </c>
      <c r="AB1923" t="s">
        <v>182</v>
      </c>
      <c r="AC1923" t="s">
        <v>117</v>
      </c>
      <c r="AD1923" t="s">
        <v>110</v>
      </c>
      <c r="AE1923" t="s">
        <v>118</v>
      </c>
      <c r="AG1923" t="s">
        <v>119</v>
      </c>
    </row>
    <row r="1924" spans="1:33" x14ac:dyDescent="0.25">
      <c r="A1924">
        <v>1467890426</v>
      </c>
      <c r="B1924">
        <v>3767186</v>
      </c>
      <c r="C1924" t="s">
        <v>10418</v>
      </c>
      <c r="D1924" t="s">
        <v>10419</v>
      </c>
      <c r="E1924" t="s">
        <v>10420</v>
      </c>
      <c r="G1924" t="s">
        <v>106</v>
      </c>
      <c r="H1924" t="s">
        <v>107</v>
      </c>
      <c r="J1924" t="s">
        <v>108</v>
      </c>
      <c r="L1924" t="s">
        <v>140</v>
      </c>
      <c r="M1924" t="s">
        <v>110</v>
      </c>
      <c r="R1924" t="s">
        <v>10421</v>
      </c>
      <c r="W1924" t="s">
        <v>10420</v>
      </c>
      <c r="X1924" t="s">
        <v>134</v>
      </c>
      <c r="Y1924" t="s">
        <v>135</v>
      </c>
      <c r="Z1924" t="s">
        <v>114</v>
      </c>
      <c r="AA1924" t="s">
        <v>136</v>
      </c>
      <c r="AB1924" t="s">
        <v>128</v>
      </c>
      <c r="AC1924" t="s">
        <v>117</v>
      </c>
      <c r="AD1924" t="s">
        <v>110</v>
      </c>
      <c r="AE1924" t="s">
        <v>118</v>
      </c>
      <c r="AG1924" t="s">
        <v>119</v>
      </c>
    </row>
    <row r="1925" spans="1:33" x14ac:dyDescent="0.25">
      <c r="A1925">
        <v>1477678761</v>
      </c>
      <c r="B1925">
        <v>3784829</v>
      </c>
      <c r="C1925" t="s">
        <v>10422</v>
      </c>
      <c r="D1925" t="s">
        <v>10423</v>
      </c>
      <c r="E1925" t="s">
        <v>10424</v>
      </c>
      <c r="G1925" t="s">
        <v>106</v>
      </c>
      <c r="H1925" t="s">
        <v>107</v>
      </c>
      <c r="J1925" t="s">
        <v>108</v>
      </c>
      <c r="L1925" t="s">
        <v>109</v>
      </c>
      <c r="M1925" t="s">
        <v>110</v>
      </c>
      <c r="R1925" t="s">
        <v>10425</v>
      </c>
      <c r="W1925" t="s">
        <v>10424</v>
      </c>
      <c r="X1925" t="s">
        <v>2814</v>
      </c>
      <c r="Y1925" t="s">
        <v>303</v>
      </c>
      <c r="Z1925" t="s">
        <v>114</v>
      </c>
      <c r="AA1925" t="s">
        <v>897</v>
      </c>
      <c r="AB1925" t="s">
        <v>116</v>
      </c>
      <c r="AC1925" t="s">
        <v>117</v>
      </c>
      <c r="AD1925" t="s">
        <v>110</v>
      </c>
      <c r="AE1925" t="s">
        <v>118</v>
      </c>
      <c r="AG1925" t="s">
        <v>119</v>
      </c>
    </row>
    <row r="1926" spans="1:33" x14ac:dyDescent="0.25">
      <c r="A1926">
        <v>1477869220</v>
      </c>
      <c r="B1926">
        <v>3573246</v>
      </c>
      <c r="C1926" t="s">
        <v>10426</v>
      </c>
      <c r="D1926" t="s">
        <v>10427</v>
      </c>
      <c r="E1926" t="s">
        <v>10428</v>
      </c>
      <c r="G1926" t="s">
        <v>106</v>
      </c>
      <c r="H1926" t="s">
        <v>107</v>
      </c>
      <c r="J1926" t="s">
        <v>108</v>
      </c>
      <c r="L1926" t="s">
        <v>140</v>
      </c>
      <c r="M1926" t="s">
        <v>110</v>
      </c>
      <c r="R1926" t="s">
        <v>10426</v>
      </c>
      <c r="W1926" t="s">
        <v>10428</v>
      </c>
      <c r="X1926" t="s">
        <v>150</v>
      </c>
      <c r="Y1926" t="s">
        <v>151</v>
      </c>
      <c r="Z1926" t="s">
        <v>114</v>
      </c>
      <c r="AA1926" t="s">
        <v>152</v>
      </c>
      <c r="AB1926" t="s">
        <v>128</v>
      </c>
      <c r="AC1926" t="s">
        <v>117</v>
      </c>
      <c r="AD1926" t="s">
        <v>110</v>
      </c>
      <c r="AE1926" t="s">
        <v>118</v>
      </c>
      <c r="AG1926" t="s">
        <v>119</v>
      </c>
    </row>
    <row r="1927" spans="1:33" x14ac:dyDescent="0.25">
      <c r="A1927">
        <v>1083989859</v>
      </c>
      <c r="B1927">
        <v>3467512</v>
      </c>
      <c r="C1927" t="s">
        <v>10429</v>
      </c>
      <c r="D1927" t="s">
        <v>10430</v>
      </c>
      <c r="E1927" t="s">
        <v>10431</v>
      </c>
      <c r="G1927" t="s">
        <v>283</v>
      </c>
      <c r="H1927" t="s">
        <v>284</v>
      </c>
      <c r="J1927" t="s">
        <v>285</v>
      </c>
      <c r="L1927" t="s">
        <v>122</v>
      </c>
      <c r="M1927" t="s">
        <v>110</v>
      </c>
      <c r="R1927" t="s">
        <v>10429</v>
      </c>
      <c r="W1927" t="s">
        <v>10431</v>
      </c>
      <c r="X1927" t="s">
        <v>297</v>
      </c>
      <c r="Y1927" t="s">
        <v>258</v>
      </c>
      <c r="Z1927" t="s">
        <v>114</v>
      </c>
      <c r="AA1927" t="s">
        <v>298</v>
      </c>
      <c r="AB1927" t="s">
        <v>128</v>
      </c>
      <c r="AC1927" t="s">
        <v>117</v>
      </c>
      <c r="AD1927" t="s">
        <v>110</v>
      </c>
      <c r="AE1927" t="s">
        <v>118</v>
      </c>
      <c r="AG1927" t="s">
        <v>119</v>
      </c>
    </row>
    <row r="1928" spans="1:33" x14ac:dyDescent="0.25">
      <c r="A1928">
        <v>1215926696</v>
      </c>
      <c r="C1928" t="s">
        <v>10432</v>
      </c>
      <c r="G1928" t="s">
        <v>10433</v>
      </c>
      <c r="H1928" t="s">
        <v>10434</v>
      </c>
      <c r="J1928" t="s">
        <v>10435</v>
      </c>
      <c r="K1928" t="s">
        <v>397</v>
      </c>
      <c r="L1928" t="s">
        <v>166</v>
      </c>
      <c r="M1928" t="s">
        <v>123</v>
      </c>
      <c r="R1928" t="s">
        <v>10436</v>
      </c>
      <c r="S1928" t="s">
        <v>10437</v>
      </c>
      <c r="T1928" t="s">
        <v>126</v>
      </c>
      <c r="U1928" t="s">
        <v>114</v>
      </c>
      <c r="V1928">
        <v>112013904</v>
      </c>
      <c r="AC1928" t="s">
        <v>117</v>
      </c>
      <c r="AD1928" t="s">
        <v>110</v>
      </c>
      <c r="AE1928" t="s">
        <v>169</v>
      </c>
      <c r="AG1928" t="s">
        <v>119</v>
      </c>
    </row>
    <row r="1929" spans="1:33" x14ac:dyDescent="0.25">
      <c r="A1929">
        <v>1922154681</v>
      </c>
      <c r="B1929">
        <v>1652235</v>
      </c>
      <c r="C1929" t="s">
        <v>10438</v>
      </c>
      <c r="D1929" t="s">
        <v>10439</v>
      </c>
      <c r="E1929" t="s">
        <v>10440</v>
      </c>
      <c r="G1929" t="s">
        <v>10441</v>
      </c>
      <c r="H1929" t="s">
        <v>10442</v>
      </c>
      <c r="J1929" t="s">
        <v>10443</v>
      </c>
      <c r="L1929" t="s">
        <v>226</v>
      </c>
      <c r="M1929" t="s">
        <v>123</v>
      </c>
      <c r="R1929" t="s">
        <v>10444</v>
      </c>
      <c r="W1929" t="s">
        <v>10440</v>
      </c>
      <c r="X1929" t="s">
        <v>10445</v>
      </c>
      <c r="Y1929" t="s">
        <v>3934</v>
      </c>
      <c r="Z1929" t="s">
        <v>114</v>
      </c>
      <c r="AA1929" t="s">
        <v>10446</v>
      </c>
      <c r="AB1929" t="s">
        <v>128</v>
      </c>
      <c r="AC1929" t="s">
        <v>117</v>
      </c>
      <c r="AD1929" t="s">
        <v>110</v>
      </c>
      <c r="AE1929" t="s">
        <v>118</v>
      </c>
      <c r="AF1929" t="s">
        <v>822</v>
      </c>
      <c r="AG1929" t="s">
        <v>119</v>
      </c>
    </row>
    <row r="1930" spans="1:33" x14ac:dyDescent="0.25">
      <c r="A1930">
        <v>1902987134</v>
      </c>
      <c r="B1930">
        <v>876513</v>
      </c>
      <c r="C1930" t="s">
        <v>10447</v>
      </c>
      <c r="D1930" t="s">
        <v>10448</v>
      </c>
      <c r="E1930" t="s">
        <v>10449</v>
      </c>
      <c r="G1930" t="s">
        <v>10450</v>
      </c>
      <c r="H1930" t="s">
        <v>10451</v>
      </c>
      <c r="J1930" t="s">
        <v>10452</v>
      </c>
      <c r="L1930" t="s">
        <v>226</v>
      </c>
      <c r="M1930" t="s">
        <v>123</v>
      </c>
      <c r="R1930" t="s">
        <v>10453</v>
      </c>
      <c r="W1930" t="s">
        <v>10449</v>
      </c>
      <c r="X1930" t="s">
        <v>10454</v>
      </c>
      <c r="Y1930" t="s">
        <v>1505</v>
      </c>
      <c r="Z1930" t="s">
        <v>114</v>
      </c>
      <c r="AA1930" t="s">
        <v>10455</v>
      </c>
      <c r="AB1930" t="s">
        <v>128</v>
      </c>
      <c r="AC1930" t="s">
        <v>117</v>
      </c>
      <c r="AD1930" t="s">
        <v>110</v>
      </c>
      <c r="AE1930" t="s">
        <v>118</v>
      </c>
      <c r="AF1930" t="s">
        <v>822</v>
      </c>
      <c r="AG1930" t="s">
        <v>119</v>
      </c>
    </row>
    <row r="1931" spans="1:33" x14ac:dyDescent="0.25">
      <c r="A1931">
        <v>1396715850</v>
      </c>
      <c r="B1931">
        <v>1867376</v>
      </c>
      <c r="C1931" t="s">
        <v>10456</v>
      </c>
      <c r="D1931" t="s">
        <v>10457</v>
      </c>
      <c r="E1931" t="s">
        <v>10458</v>
      </c>
      <c r="G1931" t="s">
        <v>10459</v>
      </c>
      <c r="H1931" t="s">
        <v>10460</v>
      </c>
      <c r="J1931" t="s">
        <v>10461</v>
      </c>
      <c r="L1931" t="s">
        <v>226</v>
      </c>
      <c r="M1931" t="s">
        <v>123</v>
      </c>
      <c r="R1931" t="s">
        <v>10462</v>
      </c>
      <c r="W1931" t="s">
        <v>10458</v>
      </c>
      <c r="X1931" t="s">
        <v>10463</v>
      </c>
      <c r="Y1931" t="s">
        <v>374</v>
      </c>
      <c r="Z1931" t="s">
        <v>114</v>
      </c>
      <c r="AA1931" t="s">
        <v>699</v>
      </c>
      <c r="AB1931" t="s">
        <v>128</v>
      </c>
      <c r="AC1931" t="s">
        <v>117</v>
      </c>
      <c r="AD1931" t="s">
        <v>110</v>
      </c>
      <c r="AE1931" t="s">
        <v>118</v>
      </c>
      <c r="AF1931" t="s">
        <v>822</v>
      </c>
      <c r="AG1931" t="s">
        <v>119</v>
      </c>
    </row>
    <row r="1932" spans="1:33" x14ac:dyDescent="0.25">
      <c r="A1932">
        <v>1275657793</v>
      </c>
      <c r="B1932">
        <v>782949</v>
      </c>
      <c r="C1932" t="s">
        <v>10447</v>
      </c>
      <c r="D1932" t="s">
        <v>10464</v>
      </c>
      <c r="E1932" t="s">
        <v>10465</v>
      </c>
      <c r="G1932" t="s">
        <v>10466</v>
      </c>
      <c r="H1932" t="s">
        <v>10451</v>
      </c>
      <c r="J1932" t="s">
        <v>10467</v>
      </c>
      <c r="L1932" t="s">
        <v>226</v>
      </c>
      <c r="M1932" t="s">
        <v>123</v>
      </c>
      <c r="R1932" t="s">
        <v>10468</v>
      </c>
      <c r="W1932" t="s">
        <v>10465</v>
      </c>
      <c r="X1932" t="s">
        <v>10469</v>
      </c>
      <c r="Y1932" t="s">
        <v>532</v>
      </c>
      <c r="Z1932" t="s">
        <v>114</v>
      </c>
      <c r="AA1932" t="s">
        <v>10470</v>
      </c>
      <c r="AB1932" t="s">
        <v>128</v>
      </c>
      <c r="AC1932" t="s">
        <v>117</v>
      </c>
      <c r="AD1932" t="s">
        <v>110</v>
      </c>
      <c r="AE1932" t="s">
        <v>118</v>
      </c>
      <c r="AF1932" t="s">
        <v>822</v>
      </c>
      <c r="AG1932" t="s">
        <v>119</v>
      </c>
    </row>
    <row r="1933" spans="1:33" x14ac:dyDescent="0.25">
      <c r="A1933">
        <v>1396760757</v>
      </c>
      <c r="B1933">
        <v>1423147</v>
      </c>
      <c r="C1933" t="s">
        <v>10471</v>
      </c>
      <c r="D1933" t="s">
        <v>10472</v>
      </c>
      <c r="E1933" t="s">
        <v>10473</v>
      </c>
      <c r="G1933" t="s">
        <v>10474</v>
      </c>
      <c r="H1933" t="s">
        <v>10475</v>
      </c>
      <c r="J1933" t="s">
        <v>10476</v>
      </c>
      <c r="L1933" t="s">
        <v>226</v>
      </c>
      <c r="M1933" t="s">
        <v>123</v>
      </c>
      <c r="R1933" t="s">
        <v>10477</v>
      </c>
      <c r="W1933" t="s">
        <v>10473</v>
      </c>
      <c r="X1933" t="s">
        <v>531</v>
      </c>
      <c r="Y1933" t="s">
        <v>532</v>
      </c>
      <c r="Z1933" t="s">
        <v>114</v>
      </c>
      <c r="AA1933" t="s">
        <v>533</v>
      </c>
      <c r="AB1933" t="s">
        <v>128</v>
      </c>
      <c r="AC1933" t="s">
        <v>117</v>
      </c>
      <c r="AD1933" t="s">
        <v>110</v>
      </c>
      <c r="AE1933" t="s">
        <v>118</v>
      </c>
      <c r="AF1933" t="s">
        <v>822</v>
      </c>
      <c r="AG1933" t="s">
        <v>119</v>
      </c>
    </row>
    <row r="1934" spans="1:33" x14ac:dyDescent="0.25">
      <c r="A1934">
        <v>1952377103</v>
      </c>
      <c r="B1934">
        <v>895203</v>
      </c>
      <c r="C1934" t="s">
        <v>10478</v>
      </c>
      <c r="D1934" t="s">
        <v>10479</v>
      </c>
      <c r="E1934" t="s">
        <v>10480</v>
      </c>
      <c r="G1934" t="s">
        <v>106</v>
      </c>
      <c r="H1934" t="s">
        <v>107</v>
      </c>
      <c r="J1934" t="s">
        <v>108</v>
      </c>
      <c r="L1934" t="s">
        <v>122</v>
      </c>
      <c r="M1934" t="s">
        <v>123</v>
      </c>
      <c r="R1934" t="s">
        <v>10478</v>
      </c>
      <c r="W1934" t="s">
        <v>10480</v>
      </c>
      <c r="X1934" t="s">
        <v>10481</v>
      </c>
      <c r="Y1934" t="s">
        <v>126</v>
      </c>
      <c r="Z1934" t="s">
        <v>114</v>
      </c>
      <c r="AA1934" t="s">
        <v>10482</v>
      </c>
      <c r="AB1934" t="s">
        <v>128</v>
      </c>
      <c r="AC1934" t="s">
        <v>117</v>
      </c>
      <c r="AD1934" t="s">
        <v>110</v>
      </c>
      <c r="AE1934" t="s">
        <v>118</v>
      </c>
      <c r="AG1934" t="s">
        <v>119</v>
      </c>
    </row>
    <row r="1935" spans="1:33" x14ac:dyDescent="0.25">
      <c r="A1935">
        <v>1073576385</v>
      </c>
      <c r="B1935">
        <v>1443301</v>
      </c>
      <c r="C1935" t="s">
        <v>10483</v>
      </c>
      <c r="D1935" t="s">
        <v>10484</v>
      </c>
      <c r="E1935" t="s">
        <v>10485</v>
      </c>
      <c r="G1935" t="s">
        <v>106</v>
      </c>
      <c r="H1935" t="s">
        <v>107</v>
      </c>
      <c r="J1935" t="s">
        <v>108</v>
      </c>
      <c r="L1935" t="s">
        <v>122</v>
      </c>
      <c r="M1935" t="s">
        <v>110</v>
      </c>
      <c r="R1935" t="s">
        <v>10483</v>
      </c>
      <c r="W1935" t="s">
        <v>10485</v>
      </c>
      <c r="X1935" t="s">
        <v>5415</v>
      </c>
      <c r="Y1935" t="s">
        <v>135</v>
      </c>
      <c r="Z1935" t="s">
        <v>114</v>
      </c>
      <c r="AA1935" t="s">
        <v>230</v>
      </c>
      <c r="AB1935" t="s">
        <v>128</v>
      </c>
      <c r="AC1935" t="s">
        <v>117</v>
      </c>
      <c r="AD1935" t="s">
        <v>110</v>
      </c>
      <c r="AE1935" t="s">
        <v>118</v>
      </c>
      <c r="AG1935" t="s">
        <v>119</v>
      </c>
    </row>
    <row r="1936" spans="1:33" x14ac:dyDescent="0.25">
      <c r="A1936">
        <v>1871501478</v>
      </c>
      <c r="B1936">
        <v>1697227</v>
      </c>
      <c r="C1936" t="s">
        <v>10486</v>
      </c>
      <c r="D1936" t="s">
        <v>10487</v>
      </c>
      <c r="E1936" t="s">
        <v>10488</v>
      </c>
      <c r="G1936" t="s">
        <v>106</v>
      </c>
      <c r="H1936" t="s">
        <v>107</v>
      </c>
      <c r="J1936" t="s">
        <v>108</v>
      </c>
      <c r="L1936" t="s">
        <v>122</v>
      </c>
      <c r="M1936" t="s">
        <v>123</v>
      </c>
      <c r="R1936" t="s">
        <v>10489</v>
      </c>
      <c r="W1936" t="s">
        <v>10488</v>
      </c>
      <c r="X1936" t="s">
        <v>10490</v>
      </c>
      <c r="Y1936" t="s">
        <v>4126</v>
      </c>
      <c r="Z1936" t="s">
        <v>114</v>
      </c>
      <c r="AA1936" t="s">
        <v>4475</v>
      </c>
      <c r="AB1936" t="s">
        <v>514</v>
      </c>
      <c r="AC1936" t="s">
        <v>117</v>
      </c>
      <c r="AD1936" t="s">
        <v>110</v>
      </c>
      <c r="AE1936" t="s">
        <v>118</v>
      </c>
      <c r="AG1936" t="s">
        <v>119</v>
      </c>
    </row>
    <row r="1937" spans="1:33" x14ac:dyDescent="0.25">
      <c r="A1937">
        <v>1013105527</v>
      </c>
      <c r="B1937">
        <v>3398501</v>
      </c>
      <c r="C1937" t="s">
        <v>10491</v>
      </c>
      <c r="D1937" t="s">
        <v>10492</v>
      </c>
      <c r="E1937" t="s">
        <v>10493</v>
      </c>
      <c r="G1937" t="s">
        <v>106</v>
      </c>
      <c r="H1937" t="s">
        <v>107</v>
      </c>
      <c r="J1937" t="s">
        <v>108</v>
      </c>
      <c r="L1937" t="s">
        <v>122</v>
      </c>
      <c r="M1937" t="s">
        <v>123</v>
      </c>
      <c r="R1937" t="s">
        <v>10494</v>
      </c>
      <c r="W1937" t="s">
        <v>10493</v>
      </c>
      <c r="X1937" t="s">
        <v>1137</v>
      </c>
      <c r="Y1937" t="s">
        <v>958</v>
      </c>
      <c r="Z1937" t="s">
        <v>114</v>
      </c>
      <c r="AA1937" t="s">
        <v>959</v>
      </c>
      <c r="AB1937" t="s">
        <v>128</v>
      </c>
      <c r="AC1937" t="s">
        <v>117</v>
      </c>
      <c r="AD1937" t="s">
        <v>110</v>
      </c>
      <c r="AE1937" t="s">
        <v>118</v>
      </c>
      <c r="AG1937" t="s">
        <v>119</v>
      </c>
    </row>
    <row r="1938" spans="1:33" x14ac:dyDescent="0.25">
      <c r="A1938">
        <v>1396032207</v>
      </c>
      <c r="B1938">
        <v>3365877</v>
      </c>
      <c r="C1938" t="s">
        <v>10495</v>
      </c>
      <c r="D1938" t="s">
        <v>10496</v>
      </c>
      <c r="E1938" t="s">
        <v>10497</v>
      </c>
      <c r="G1938" t="s">
        <v>106</v>
      </c>
      <c r="H1938" t="s">
        <v>107</v>
      </c>
      <c r="J1938" t="s">
        <v>108</v>
      </c>
      <c r="L1938" t="s">
        <v>122</v>
      </c>
      <c r="M1938" t="s">
        <v>123</v>
      </c>
      <c r="R1938" t="s">
        <v>10497</v>
      </c>
      <c r="W1938" t="s">
        <v>10497</v>
      </c>
      <c r="X1938" t="s">
        <v>4343</v>
      </c>
      <c r="Y1938" t="s">
        <v>135</v>
      </c>
      <c r="Z1938" t="s">
        <v>114</v>
      </c>
      <c r="AA1938" t="s">
        <v>2181</v>
      </c>
      <c r="AB1938" t="s">
        <v>182</v>
      </c>
      <c r="AC1938" t="s">
        <v>117</v>
      </c>
      <c r="AD1938" t="s">
        <v>110</v>
      </c>
      <c r="AE1938" t="s">
        <v>118</v>
      </c>
      <c r="AG1938" t="s">
        <v>119</v>
      </c>
    </row>
    <row r="1939" spans="1:33" x14ac:dyDescent="0.25">
      <c r="A1939">
        <v>1801108238</v>
      </c>
      <c r="B1939">
        <v>3359368</v>
      </c>
      <c r="C1939" t="s">
        <v>10498</v>
      </c>
      <c r="D1939" t="s">
        <v>10499</v>
      </c>
      <c r="E1939" t="s">
        <v>10500</v>
      </c>
      <c r="G1939" t="s">
        <v>106</v>
      </c>
      <c r="H1939" t="s">
        <v>107</v>
      </c>
      <c r="J1939" t="s">
        <v>108</v>
      </c>
      <c r="L1939" t="s">
        <v>122</v>
      </c>
      <c r="M1939" t="s">
        <v>123</v>
      </c>
      <c r="R1939" t="s">
        <v>10501</v>
      </c>
      <c r="W1939" t="s">
        <v>10502</v>
      </c>
      <c r="X1939" t="s">
        <v>957</v>
      </c>
      <c r="Y1939" t="s">
        <v>958</v>
      </c>
      <c r="Z1939" t="s">
        <v>114</v>
      </c>
      <c r="AA1939" t="s">
        <v>959</v>
      </c>
      <c r="AB1939" t="s">
        <v>182</v>
      </c>
      <c r="AC1939" t="s">
        <v>117</v>
      </c>
      <c r="AD1939" t="s">
        <v>110</v>
      </c>
      <c r="AE1939" t="s">
        <v>118</v>
      </c>
      <c r="AG1939" t="s">
        <v>119</v>
      </c>
    </row>
    <row r="1940" spans="1:33" x14ac:dyDescent="0.25">
      <c r="A1940">
        <v>1356599187</v>
      </c>
      <c r="B1940">
        <v>3171400</v>
      </c>
      <c r="C1940" t="s">
        <v>10503</v>
      </c>
      <c r="D1940" t="s">
        <v>10504</v>
      </c>
      <c r="E1940" t="s">
        <v>10505</v>
      </c>
      <c r="G1940" t="s">
        <v>352</v>
      </c>
      <c r="H1940" t="s">
        <v>353</v>
      </c>
      <c r="J1940" t="s">
        <v>3003</v>
      </c>
      <c r="L1940" t="s">
        <v>1305</v>
      </c>
      <c r="M1940" t="s">
        <v>123</v>
      </c>
      <c r="R1940" t="s">
        <v>10503</v>
      </c>
      <c r="W1940" t="s">
        <v>10505</v>
      </c>
      <c r="X1940" t="s">
        <v>3009</v>
      </c>
      <c r="Y1940" t="s">
        <v>143</v>
      </c>
      <c r="Z1940" t="s">
        <v>114</v>
      </c>
      <c r="AA1940" t="s">
        <v>3010</v>
      </c>
      <c r="AB1940" t="s">
        <v>128</v>
      </c>
      <c r="AC1940" t="s">
        <v>117</v>
      </c>
      <c r="AD1940" t="s">
        <v>110</v>
      </c>
      <c r="AE1940" t="s">
        <v>118</v>
      </c>
      <c r="AG1940" t="s">
        <v>119</v>
      </c>
    </row>
    <row r="1941" spans="1:33" x14ac:dyDescent="0.25">
      <c r="A1941">
        <v>1326029570</v>
      </c>
      <c r="B1941">
        <v>696240</v>
      </c>
      <c r="C1941" t="s">
        <v>10506</v>
      </c>
      <c r="D1941" t="s">
        <v>10507</v>
      </c>
      <c r="E1941" t="s">
        <v>10508</v>
      </c>
      <c r="G1941" t="s">
        <v>352</v>
      </c>
      <c r="H1941" t="s">
        <v>353</v>
      </c>
      <c r="J1941" t="s">
        <v>3003</v>
      </c>
      <c r="L1941" t="s">
        <v>226</v>
      </c>
      <c r="M1941" t="s">
        <v>123</v>
      </c>
      <c r="R1941" t="s">
        <v>10506</v>
      </c>
      <c r="W1941" t="s">
        <v>10508</v>
      </c>
      <c r="X1941" t="s">
        <v>10509</v>
      </c>
      <c r="Y1941" t="s">
        <v>143</v>
      </c>
      <c r="Z1941" t="s">
        <v>114</v>
      </c>
      <c r="AA1941" t="s">
        <v>10510</v>
      </c>
      <c r="AB1941" t="s">
        <v>128</v>
      </c>
      <c r="AC1941" t="s">
        <v>117</v>
      </c>
      <c r="AD1941" t="s">
        <v>110</v>
      </c>
      <c r="AE1941" t="s">
        <v>118</v>
      </c>
      <c r="AG1941" t="s">
        <v>119</v>
      </c>
    </row>
    <row r="1942" spans="1:33" x14ac:dyDescent="0.25">
      <c r="A1942">
        <v>1013188317</v>
      </c>
      <c r="B1942">
        <v>3076208</v>
      </c>
      <c r="C1942" t="s">
        <v>10511</v>
      </c>
      <c r="D1942" t="s">
        <v>10512</v>
      </c>
      <c r="E1942" t="s">
        <v>10511</v>
      </c>
      <c r="G1942" t="s">
        <v>379</v>
      </c>
      <c r="H1942" t="s">
        <v>380</v>
      </c>
      <c r="J1942" t="s">
        <v>381</v>
      </c>
      <c r="L1942" t="s">
        <v>37</v>
      </c>
      <c r="M1942" t="s">
        <v>110</v>
      </c>
      <c r="R1942" t="s">
        <v>10511</v>
      </c>
      <c r="W1942" t="s">
        <v>10511</v>
      </c>
      <c r="X1942" t="s">
        <v>5850</v>
      </c>
      <c r="Y1942" t="s">
        <v>258</v>
      </c>
      <c r="Z1942" t="s">
        <v>114</v>
      </c>
      <c r="AA1942" t="s">
        <v>5851</v>
      </c>
      <c r="AB1942" t="s">
        <v>367</v>
      </c>
      <c r="AC1942" t="s">
        <v>117</v>
      </c>
      <c r="AD1942" t="s">
        <v>110</v>
      </c>
      <c r="AE1942" t="s">
        <v>118</v>
      </c>
      <c r="AG1942" t="s">
        <v>119</v>
      </c>
    </row>
    <row r="1943" spans="1:33" x14ac:dyDescent="0.25">
      <c r="A1943">
        <v>1437346095</v>
      </c>
      <c r="B1943">
        <v>3014913</v>
      </c>
      <c r="C1943" t="s">
        <v>10513</v>
      </c>
      <c r="D1943" t="s">
        <v>10514</v>
      </c>
      <c r="E1943" t="s">
        <v>10515</v>
      </c>
      <c r="G1943" t="s">
        <v>361</v>
      </c>
      <c r="H1943" t="s">
        <v>362</v>
      </c>
      <c r="J1943" t="s">
        <v>678</v>
      </c>
      <c r="L1943" t="s">
        <v>37</v>
      </c>
      <c r="M1943" t="s">
        <v>110</v>
      </c>
      <c r="R1943" t="s">
        <v>10513</v>
      </c>
      <c r="W1943" t="s">
        <v>10515</v>
      </c>
      <c r="X1943" t="s">
        <v>10516</v>
      </c>
      <c r="Y1943" t="s">
        <v>258</v>
      </c>
      <c r="Z1943" t="s">
        <v>114</v>
      </c>
      <c r="AA1943" t="s">
        <v>4658</v>
      </c>
      <c r="AB1943" t="s">
        <v>367</v>
      </c>
      <c r="AC1943" t="s">
        <v>117</v>
      </c>
      <c r="AD1943" t="s">
        <v>110</v>
      </c>
      <c r="AE1943" t="s">
        <v>118</v>
      </c>
      <c r="AF1943" t="s">
        <v>368</v>
      </c>
      <c r="AG1943" t="s">
        <v>119</v>
      </c>
    </row>
    <row r="1944" spans="1:33" x14ac:dyDescent="0.25">
      <c r="A1944">
        <v>1033234612</v>
      </c>
      <c r="B1944">
        <v>1970305</v>
      </c>
      <c r="C1944" t="s">
        <v>10517</v>
      </c>
      <c r="D1944" t="s">
        <v>10518</v>
      </c>
      <c r="E1944" t="s">
        <v>10519</v>
      </c>
      <c r="G1944" t="s">
        <v>379</v>
      </c>
      <c r="H1944" t="s">
        <v>380</v>
      </c>
      <c r="J1944" t="s">
        <v>381</v>
      </c>
      <c r="L1944" t="s">
        <v>234</v>
      </c>
      <c r="M1944" t="s">
        <v>110</v>
      </c>
      <c r="R1944" t="s">
        <v>10517</v>
      </c>
      <c r="W1944" t="s">
        <v>10519</v>
      </c>
      <c r="X1944" t="s">
        <v>10520</v>
      </c>
      <c r="Y1944" t="s">
        <v>258</v>
      </c>
      <c r="Z1944" t="s">
        <v>114</v>
      </c>
      <c r="AA1944" t="s">
        <v>10521</v>
      </c>
      <c r="AB1944" t="s">
        <v>128</v>
      </c>
      <c r="AC1944" t="s">
        <v>117</v>
      </c>
      <c r="AD1944" t="s">
        <v>110</v>
      </c>
      <c r="AE1944" t="s">
        <v>118</v>
      </c>
      <c r="AG1944" t="s">
        <v>119</v>
      </c>
    </row>
    <row r="1945" spans="1:33" x14ac:dyDescent="0.25">
      <c r="A1945">
        <v>1174600316</v>
      </c>
      <c r="B1945">
        <v>2692015</v>
      </c>
      <c r="C1945" t="s">
        <v>10522</v>
      </c>
      <c r="D1945" t="s">
        <v>10523</v>
      </c>
      <c r="E1945" t="s">
        <v>10522</v>
      </c>
      <c r="G1945" t="s">
        <v>379</v>
      </c>
      <c r="H1945" t="s">
        <v>380</v>
      </c>
      <c r="J1945" t="s">
        <v>381</v>
      </c>
      <c r="L1945" t="s">
        <v>37</v>
      </c>
      <c r="M1945" t="s">
        <v>110</v>
      </c>
      <c r="R1945" t="s">
        <v>10522</v>
      </c>
      <c r="W1945" t="s">
        <v>10522</v>
      </c>
      <c r="X1945" t="s">
        <v>7356</v>
      </c>
      <c r="Y1945" t="s">
        <v>258</v>
      </c>
      <c r="Z1945" t="s">
        <v>114</v>
      </c>
      <c r="AA1945" t="s">
        <v>7357</v>
      </c>
      <c r="AB1945" t="s">
        <v>367</v>
      </c>
      <c r="AC1945" t="s">
        <v>117</v>
      </c>
      <c r="AD1945" t="s">
        <v>110</v>
      </c>
      <c r="AE1945" t="s">
        <v>118</v>
      </c>
      <c r="AG1945" t="s">
        <v>119</v>
      </c>
    </row>
    <row r="1946" spans="1:33" x14ac:dyDescent="0.25">
      <c r="A1946">
        <v>1275725160</v>
      </c>
      <c r="B1946">
        <v>2912852</v>
      </c>
      <c r="C1946" t="s">
        <v>10524</v>
      </c>
      <c r="D1946" t="s">
        <v>10525</v>
      </c>
      <c r="E1946" t="s">
        <v>10526</v>
      </c>
      <c r="G1946" t="s">
        <v>106</v>
      </c>
      <c r="H1946" t="s">
        <v>107</v>
      </c>
      <c r="J1946" t="s">
        <v>108</v>
      </c>
      <c r="L1946" t="s">
        <v>226</v>
      </c>
      <c r="M1946" t="s">
        <v>123</v>
      </c>
      <c r="R1946" t="s">
        <v>10527</v>
      </c>
      <c r="W1946" t="s">
        <v>10526</v>
      </c>
      <c r="X1946" t="s">
        <v>10528</v>
      </c>
      <c r="Y1946" t="s">
        <v>135</v>
      </c>
      <c r="Z1946" t="s">
        <v>114</v>
      </c>
      <c r="AA1946" t="s">
        <v>136</v>
      </c>
      <c r="AB1946" t="s">
        <v>128</v>
      </c>
      <c r="AC1946" t="s">
        <v>117</v>
      </c>
      <c r="AD1946" t="s">
        <v>110</v>
      </c>
      <c r="AE1946" t="s">
        <v>118</v>
      </c>
      <c r="AG1946" t="s">
        <v>119</v>
      </c>
    </row>
    <row r="1947" spans="1:33" x14ac:dyDescent="0.25">
      <c r="A1947">
        <v>1285710038</v>
      </c>
      <c r="B1947">
        <v>2218000</v>
      </c>
      <c r="C1947" t="s">
        <v>10529</v>
      </c>
      <c r="D1947" t="s">
        <v>10530</v>
      </c>
      <c r="E1947" t="s">
        <v>10531</v>
      </c>
      <c r="G1947" t="s">
        <v>156</v>
      </c>
      <c r="H1947" t="s">
        <v>157</v>
      </c>
      <c r="J1947" t="s">
        <v>158</v>
      </c>
      <c r="L1947" t="s">
        <v>109</v>
      </c>
      <c r="M1947" t="s">
        <v>123</v>
      </c>
      <c r="R1947" t="s">
        <v>10532</v>
      </c>
      <c r="W1947" t="s">
        <v>10533</v>
      </c>
      <c r="X1947" t="s">
        <v>10534</v>
      </c>
      <c r="Y1947" t="s">
        <v>258</v>
      </c>
      <c r="Z1947" t="s">
        <v>114</v>
      </c>
      <c r="AA1947" t="s">
        <v>10535</v>
      </c>
      <c r="AB1947" t="s">
        <v>128</v>
      </c>
      <c r="AC1947" t="s">
        <v>117</v>
      </c>
      <c r="AD1947" t="s">
        <v>110</v>
      </c>
      <c r="AE1947" t="s">
        <v>118</v>
      </c>
      <c r="AG1947" t="s">
        <v>119</v>
      </c>
    </row>
    <row r="1948" spans="1:33" x14ac:dyDescent="0.25">
      <c r="A1948">
        <v>1831275403</v>
      </c>
      <c r="B1948">
        <v>1611623</v>
      </c>
      <c r="C1948" t="s">
        <v>10536</v>
      </c>
      <c r="D1948" t="s">
        <v>10537</v>
      </c>
      <c r="E1948" t="s">
        <v>10538</v>
      </c>
      <c r="G1948" t="s">
        <v>10539</v>
      </c>
      <c r="H1948" t="s">
        <v>10540</v>
      </c>
      <c r="J1948" t="s">
        <v>10541</v>
      </c>
      <c r="L1948" t="s">
        <v>226</v>
      </c>
      <c r="M1948" t="s">
        <v>123</v>
      </c>
      <c r="R1948" t="s">
        <v>10542</v>
      </c>
      <c r="W1948" t="s">
        <v>10538</v>
      </c>
      <c r="X1948" t="s">
        <v>1078</v>
      </c>
      <c r="Y1948" t="s">
        <v>374</v>
      </c>
      <c r="Z1948" t="s">
        <v>114</v>
      </c>
      <c r="AA1948" t="s">
        <v>699</v>
      </c>
      <c r="AB1948" t="s">
        <v>128</v>
      </c>
      <c r="AC1948" t="s">
        <v>117</v>
      </c>
      <c r="AD1948" t="s">
        <v>110</v>
      </c>
      <c r="AE1948" t="s">
        <v>118</v>
      </c>
      <c r="AF1948" t="s">
        <v>368</v>
      </c>
      <c r="AG1948" t="s">
        <v>119</v>
      </c>
    </row>
    <row r="1949" spans="1:33" x14ac:dyDescent="0.25">
      <c r="A1949">
        <v>1073553343</v>
      </c>
      <c r="B1949">
        <v>2191422</v>
      </c>
      <c r="C1949" t="s">
        <v>10543</v>
      </c>
      <c r="D1949" t="s">
        <v>10544</v>
      </c>
      <c r="E1949" t="s">
        <v>10545</v>
      </c>
      <c r="G1949" t="s">
        <v>283</v>
      </c>
      <c r="H1949" t="s">
        <v>284</v>
      </c>
      <c r="J1949" t="s">
        <v>285</v>
      </c>
      <c r="L1949" t="s">
        <v>140</v>
      </c>
      <c r="M1949" t="s">
        <v>110</v>
      </c>
      <c r="R1949" t="s">
        <v>10543</v>
      </c>
      <c r="W1949" t="s">
        <v>10546</v>
      </c>
      <c r="X1949" t="s">
        <v>10547</v>
      </c>
      <c r="Y1949" t="s">
        <v>126</v>
      </c>
      <c r="Z1949" t="s">
        <v>114</v>
      </c>
      <c r="AA1949" t="s">
        <v>10548</v>
      </c>
      <c r="AB1949" t="s">
        <v>128</v>
      </c>
      <c r="AC1949" t="s">
        <v>117</v>
      </c>
      <c r="AD1949" t="s">
        <v>110</v>
      </c>
      <c r="AE1949" t="s">
        <v>118</v>
      </c>
      <c r="AG1949" t="s">
        <v>119</v>
      </c>
    </row>
    <row r="1950" spans="1:33" x14ac:dyDescent="0.25">
      <c r="A1950">
        <v>1073622874</v>
      </c>
      <c r="B1950">
        <v>3416355</v>
      </c>
      <c r="C1950" t="s">
        <v>10549</v>
      </c>
      <c r="D1950" t="s">
        <v>10550</v>
      </c>
      <c r="E1950" t="s">
        <v>10551</v>
      </c>
      <c r="G1950" t="s">
        <v>283</v>
      </c>
      <c r="H1950" t="s">
        <v>284</v>
      </c>
      <c r="J1950" t="s">
        <v>285</v>
      </c>
      <c r="L1950" t="s">
        <v>226</v>
      </c>
      <c r="M1950" t="s">
        <v>110</v>
      </c>
      <c r="R1950" t="s">
        <v>10549</v>
      </c>
      <c r="W1950" t="s">
        <v>10551</v>
      </c>
      <c r="X1950" t="s">
        <v>10552</v>
      </c>
      <c r="Y1950" t="s">
        <v>258</v>
      </c>
      <c r="Z1950" t="s">
        <v>114</v>
      </c>
      <c r="AA1950" t="s">
        <v>309</v>
      </c>
      <c r="AB1950" t="s">
        <v>128</v>
      </c>
      <c r="AC1950" t="s">
        <v>117</v>
      </c>
      <c r="AD1950" t="s">
        <v>110</v>
      </c>
      <c r="AE1950" t="s">
        <v>118</v>
      </c>
      <c r="AG1950" t="s">
        <v>119</v>
      </c>
    </row>
    <row r="1951" spans="1:33" x14ac:dyDescent="0.25">
      <c r="A1951">
        <v>1073753679</v>
      </c>
      <c r="B1951">
        <v>3484677</v>
      </c>
      <c r="C1951" t="s">
        <v>10553</v>
      </c>
      <c r="D1951" t="s">
        <v>10554</v>
      </c>
      <c r="E1951" t="s">
        <v>10555</v>
      </c>
      <c r="G1951" t="s">
        <v>283</v>
      </c>
      <c r="H1951" t="s">
        <v>284</v>
      </c>
      <c r="J1951" t="s">
        <v>285</v>
      </c>
      <c r="L1951" t="s">
        <v>226</v>
      </c>
      <c r="M1951" t="s">
        <v>110</v>
      </c>
      <c r="R1951" t="s">
        <v>10553</v>
      </c>
      <c r="W1951" t="s">
        <v>10555</v>
      </c>
      <c r="X1951" t="s">
        <v>2026</v>
      </c>
      <c r="Y1951" t="s">
        <v>258</v>
      </c>
      <c r="Z1951" t="s">
        <v>114</v>
      </c>
      <c r="AA1951" t="s">
        <v>2027</v>
      </c>
      <c r="AB1951" t="s">
        <v>128</v>
      </c>
      <c r="AC1951" t="s">
        <v>117</v>
      </c>
      <c r="AD1951" t="s">
        <v>110</v>
      </c>
      <c r="AE1951" t="s">
        <v>118</v>
      </c>
      <c r="AG1951" t="s">
        <v>119</v>
      </c>
    </row>
    <row r="1952" spans="1:33" x14ac:dyDescent="0.25">
      <c r="A1952">
        <v>1073871067</v>
      </c>
      <c r="B1952">
        <v>3919555</v>
      </c>
      <c r="C1952" t="s">
        <v>10556</v>
      </c>
      <c r="D1952" t="s">
        <v>10557</v>
      </c>
      <c r="E1952" t="s">
        <v>10558</v>
      </c>
      <c r="G1952" t="s">
        <v>283</v>
      </c>
      <c r="H1952" t="s">
        <v>284</v>
      </c>
      <c r="J1952" t="s">
        <v>285</v>
      </c>
      <c r="L1952" t="s">
        <v>122</v>
      </c>
      <c r="M1952" t="s">
        <v>110</v>
      </c>
      <c r="R1952" t="s">
        <v>10556</v>
      </c>
      <c r="W1952" t="s">
        <v>10558</v>
      </c>
      <c r="X1952" t="s">
        <v>4882</v>
      </c>
      <c r="Y1952" t="s">
        <v>168</v>
      </c>
      <c r="Z1952" t="s">
        <v>114</v>
      </c>
      <c r="AA1952" t="s">
        <v>4773</v>
      </c>
      <c r="AB1952" t="s">
        <v>128</v>
      </c>
      <c r="AC1952" t="s">
        <v>117</v>
      </c>
      <c r="AD1952" t="s">
        <v>110</v>
      </c>
      <c r="AE1952" t="s">
        <v>118</v>
      </c>
      <c r="AG1952" t="s">
        <v>119</v>
      </c>
    </row>
    <row r="1953" spans="1:33" x14ac:dyDescent="0.25">
      <c r="A1953">
        <v>1568607919</v>
      </c>
      <c r="B1953">
        <v>3079747</v>
      </c>
      <c r="C1953" t="s">
        <v>10559</v>
      </c>
      <c r="D1953" t="s">
        <v>10560</v>
      </c>
      <c r="E1953" t="s">
        <v>10561</v>
      </c>
      <c r="G1953" t="s">
        <v>379</v>
      </c>
      <c r="H1953" t="s">
        <v>380</v>
      </c>
      <c r="J1953" t="s">
        <v>381</v>
      </c>
      <c r="L1953" t="s">
        <v>226</v>
      </c>
      <c r="M1953" t="s">
        <v>110</v>
      </c>
      <c r="R1953" t="s">
        <v>10562</v>
      </c>
      <c r="W1953" t="s">
        <v>10559</v>
      </c>
      <c r="X1953" t="s">
        <v>10563</v>
      </c>
      <c r="Y1953" t="s">
        <v>151</v>
      </c>
      <c r="Z1953" t="s">
        <v>114</v>
      </c>
      <c r="AA1953" t="s">
        <v>10564</v>
      </c>
      <c r="AB1953" t="s">
        <v>128</v>
      </c>
      <c r="AC1953" t="s">
        <v>117</v>
      </c>
      <c r="AD1953" t="s">
        <v>110</v>
      </c>
      <c r="AE1953" t="s">
        <v>118</v>
      </c>
      <c r="AG1953" t="s">
        <v>119</v>
      </c>
    </row>
    <row r="1954" spans="1:33" x14ac:dyDescent="0.25">
      <c r="A1954">
        <v>1700921277</v>
      </c>
      <c r="B1954">
        <v>441974</v>
      </c>
      <c r="C1954" t="s">
        <v>10565</v>
      </c>
      <c r="D1954" t="s">
        <v>10566</v>
      </c>
      <c r="E1954" t="s">
        <v>10567</v>
      </c>
      <c r="G1954" t="s">
        <v>10568</v>
      </c>
      <c r="H1954" t="s">
        <v>10569</v>
      </c>
      <c r="L1954" t="s">
        <v>226</v>
      </c>
      <c r="M1954" t="s">
        <v>110</v>
      </c>
      <c r="R1954" t="s">
        <v>10570</v>
      </c>
      <c r="W1954" t="s">
        <v>10570</v>
      </c>
      <c r="X1954" t="s">
        <v>10571</v>
      </c>
      <c r="Y1954" t="s">
        <v>1466</v>
      </c>
      <c r="Z1954" t="s">
        <v>114</v>
      </c>
      <c r="AA1954" t="s">
        <v>10572</v>
      </c>
      <c r="AB1954" t="s">
        <v>128</v>
      </c>
      <c r="AC1954" t="s">
        <v>117</v>
      </c>
      <c r="AD1954" t="s">
        <v>110</v>
      </c>
      <c r="AE1954" t="s">
        <v>118</v>
      </c>
      <c r="AG1954" t="s">
        <v>119</v>
      </c>
    </row>
    <row r="1955" spans="1:33" x14ac:dyDescent="0.25">
      <c r="A1955">
        <v>1841353745</v>
      </c>
      <c r="B1955">
        <v>1141973</v>
      </c>
      <c r="C1955" t="s">
        <v>10573</v>
      </c>
      <c r="D1955" t="s">
        <v>10574</v>
      </c>
      <c r="E1955" t="s">
        <v>10575</v>
      </c>
      <c r="G1955" t="s">
        <v>10576</v>
      </c>
      <c r="H1955" t="s">
        <v>10577</v>
      </c>
      <c r="J1955" t="s">
        <v>10578</v>
      </c>
      <c r="L1955" t="s">
        <v>226</v>
      </c>
      <c r="M1955" t="s">
        <v>110</v>
      </c>
      <c r="R1955" t="s">
        <v>10579</v>
      </c>
      <c r="W1955" t="s">
        <v>10575</v>
      </c>
      <c r="Y1955" t="s">
        <v>258</v>
      </c>
      <c r="Z1955" t="s">
        <v>114</v>
      </c>
      <c r="AA1955" t="s">
        <v>10580</v>
      </c>
      <c r="AB1955" t="s">
        <v>128</v>
      </c>
      <c r="AC1955" t="s">
        <v>117</v>
      </c>
      <c r="AD1955" t="s">
        <v>110</v>
      </c>
      <c r="AE1955" t="s">
        <v>118</v>
      </c>
      <c r="AF1955" t="s">
        <v>368</v>
      </c>
      <c r="AG1955" t="s">
        <v>119</v>
      </c>
    </row>
    <row r="1956" spans="1:33" x14ac:dyDescent="0.25">
      <c r="A1956">
        <v>1255453031</v>
      </c>
      <c r="B1956">
        <v>2926878</v>
      </c>
      <c r="C1956" t="s">
        <v>10581</v>
      </c>
      <c r="D1956" t="s">
        <v>10582</v>
      </c>
      <c r="E1956" t="s">
        <v>10583</v>
      </c>
      <c r="G1956" t="s">
        <v>10584</v>
      </c>
      <c r="H1956" t="s">
        <v>10585</v>
      </c>
      <c r="J1956" t="s">
        <v>10586</v>
      </c>
      <c r="L1956" t="s">
        <v>122</v>
      </c>
      <c r="M1956" t="s">
        <v>110</v>
      </c>
      <c r="R1956" t="s">
        <v>10587</v>
      </c>
      <c r="W1956" t="s">
        <v>10588</v>
      </c>
      <c r="X1956" t="s">
        <v>10589</v>
      </c>
      <c r="Y1956" t="s">
        <v>126</v>
      </c>
      <c r="Z1956" t="s">
        <v>114</v>
      </c>
      <c r="AA1956" t="s">
        <v>10590</v>
      </c>
      <c r="AB1956" t="s">
        <v>514</v>
      </c>
      <c r="AC1956" t="s">
        <v>117</v>
      </c>
      <c r="AD1956" t="s">
        <v>110</v>
      </c>
      <c r="AE1956" t="s">
        <v>118</v>
      </c>
      <c r="AF1956" t="s">
        <v>368</v>
      </c>
      <c r="AG1956" t="s">
        <v>119</v>
      </c>
    </row>
    <row r="1957" spans="1:33" x14ac:dyDescent="0.25">
      <c r="A1957">
        <v>1437172426</v>
      </c>
      <c r="B1957">
        <v>2928572</v>
      </c>
      <c r="C1957" t="s">
        <v>10591</v>
      </c>
      <c r="D1957" t="s">
        <v>10592</v>
      </c>
      <c r="E1957" t="s">
        <v>10593</v>
      </c>
      <c r="G1957" t="s">
        <v>10594</v>
      </c>
      <c r="H1957" t="s">
        <v>10595</v>
      </c>
      <c r="J1957" t="s">
        <v>10596</v>
      </c>
      <c r="L1957" t="s">
        <v>109</v>
      </c>
      <c r="M1957" t="s">
        <v>110</v>
      </c>
      <c r="R1957" t="s">
        <v>10597</v>
      </c>
      <c r="W1957" t="s">
        <v>10593</v>
      </c>
      <c r="X1957" t="s">
        <v>10598</v>
      </c>
      <c r="Y1957" t="s">
        <v>258</v>
      </c>
      <c r="Z1957" t="s">
        <v>114</v>
      </c>
      <c r="AA1957" t="s">
        <v>8433</v>
      </c>
      <c r="AB1957" t="s">
        <v>128</v>
      </c>
      <c r="AC1957" t="s">
        <v>117</v>
      </c>
      <c r="AD1957" t="s">
        <v>110</v>
      </c>
      <c r="AE1957" t="s">
        <v>118</v>
      </c>
      <c r="AF1957" t="s">
        <v>368</v>
      </c>
      <c r="AG1957" t="s">
        <v>119</v>
      </c>
    </row>
    <row r="1958" spans="1:33" x14ac:dyDescent="0.25">
      <c r="A1958">
        <v>1477623411</v>
      </c>
      <c r="B1958">
        <v>2852564</v>
      </c>
      <c r="C1958" t="s">
        <v>1716</v>
      </c>
      <c r="D1958" t="s">
        <v>10599</v>
      </c>
      <c r="E1958" t="s">
        <v>10600</v>
      </c>
      <c r="G1958" t="s">
        <v>10601</v>
      </c>
      <c r="H1958" t="s">
        <v>1720</v>
      </c>
      <c r="J1958" t="s">
        <v>10602</v>
      </c>
      <c r="L1958" t="s">
        <v>226</v>
      </c>
      <c r="M1958" t="s">
        <v>123</v>
      </c>
      <c r="R1958" t="s">
        <v>10603</v>
      </c>
      <c r="W1958" t="s">
        <v>10600</v>
      </c>
      <c r="X1958" t="s">
        <v>10604</v>
      </c>
      <c r="Y1958" t="s">
        <v>258</v>
      </c>
      <c r="Z1958" t="s">
        <v>114</v>
      </c>
      <c r="AA1958">
        <v>10031</v>
      </c>
      <c r="AB1958" t="s">
        <v>128</v>
      </c>
      <c r="AC1958" t="s">
        <v>117</v>
      </c>
      <c r="AD1958" t="s">
        <v>110</v>
      </c>
      <c r="AE1958" t="s">
        <v>118</v>
      </c>
      <c r="AF1958" t="s">
        <v>368</v>
      </c>
      <c r="AG1958" t="s">
        <v>119</v>
      </c>
    </row>
    <row r="1959" spans="1:33" x14ac:dyDescent="0.25">
      <c r="A1959">
        <v>1811060833</v>
      </c>
      <c r="B1959">
        <v>275296</v>
      </c>
      <c r="C1959" t="s">
        <v>10605</v>
      </c>
      <c r="D1959" t="s">
        <v>10606</v>
      </c>
      <c r="E1959" t="s">
        <v>10607</v>
      </c>
      <c r="G1959" t="s">
        <v>10608</v>
      </c>
      <c r="H1959" t="s">
        <v>10609</v>
      </c>
      <c r="L1959" t="s">
        <v>226</v>
      </c>
      <c r="M1959" t="s">
        <v>110</v>
      </c>
      <c r="R1959" t="s">
        <v>10610</v>
      </c>
      <c r="W1959" t="s">
        <v>10607</v>
      </c>
      <c r="X1959" t="s">
        <v>2257</v>
      </c>
      <c r="Y1959" t="s">
        <v>258</v>
      </c>
      <c r="Z1959" t="s">
        <v>114</v>
      </c>
      <c r="AA1959" t="s">
        <v>10611</v>
      </c>
      <c r="AB1959" t="s">
        <v>128</v>
      </c>
      <c r="AC1959" t="s">
        <v>117</v>
      </c>
      <c r="AD1959" t="s">
        <v>110</v>
      </c>
      <c r="AE1959" t="s">
        <v>118</v>
      </c>
      <c r="AF1959" t="s">
        <v>368</v>
      </c>
      <c r="AG1959" t="s">
        <v>119</v>
      </c>
    </row>
    <row r="1960" spans="1:33" x14ac:dyDescent="0.25">
      <c r="A1960">
        <v>1871751172</v>
      </c>
      <c r="B1960">
        <v>3439452</v>
      </c>
      <c r="C1960" t="s">
        <v>10612</v>
      </c>
      <c r="D1960" t="s">
        <v>10613</v>
      </c>
      <c r="E1960" t="s">
        <v>10614</v>
      </c>
      <c r="G1960" t="s">
        <v>10615</v>
      </c>
      <c r="H1960" t="s">
        <v>10616</v>
      </c>
      <c r="J1960" t="s">
        <v>10617</v>
      </c>
      <c r="L1960" t="s">
        <v>226</v>
      </c>
      <c r="M1960" t="s">
        <v>123</v>
      </c>
      <c r="R1960" t="s">
        <v>10618</v>
      </c>
      <c r="W1960" t="s">
        <v>10619</v>
      </c>
      <c r="X1960" t="s">
        <v>674</v>
      </c>
      <c r="Y1960" t="s">
        <v>143</v>
      </c>
      <c r="Z1960" t="s">
        <v>114</v>
      </c>
      <c r="AA1960" t="s">
        <v>675</v>
      </c>
      <c r="AB1960" t="s">
        <v>128</v>
      </c>
      <c r="AC1960" t="s">
        <v>117</v>
      </c>
      <c r="AD1960" t="s">
        <v>110</v>
      </c>
      <c r="AE1960" t="s">
        <v>118</v>
      </c>
      <c r="AF1960" t="s">
        <v>368</v>
      </c>
      <c r="AG1960" t="s">
        <v>119</v>
      </c>
    </row>
    <row r="1961" spans="1:33" x14ac:dyDescent="0.25">
      <c r="A1961">
        <v>1922307578</v>
      </c>
      <c r="B1961">
        <v>3365139</v>
      </c>
      <c r="C1961" t="s">
        <v>10620</v>
      </c>
      <c r="D1961" t="s">
        <v>10621</v>
      </c>
      <c r="E1961" t="s">
        <v>10622</v>
      </c>
      <c r="G1961" t="s">
        <v>10623</v>
      </c>
      <c r="H1961" t="s">
        <v>709</v>
      </c>
      <c r="J1961" t="s">
        <v>10624</v>
      </c>
      <c r="L1961" t="s">
        <v>226</v>
      </c>
      <c r="M1961" t="s">
        <v>123</v>
      </c>
      <c r="R1961" t="s">
        <v>10622</v>
      </c>
      <c r="W1961" t="s">
        <v>10625</v>
      </c>
      <c r="X1961" t="s">
        <v>713</v>
      </c>
      <c r="Y1961" t="s">
        <v>258</v>
      </c>
      <c r="Z1961" t="s">
        <v>114</v>
      </c>
      <c r="AA1961" t="s">
        <v>714</v>
      </c>
      <c r="AB1961" t="s">
        <v>128</v>
      </c>
      <c r="AC1961" t="s">
        <v>117</v>
      </c>
      <c r="AD1961" t="s">
        <v>110</v>
      </c>
      <c r="AE1961" t="s">
        <v>118</v>
      </c>
      <c r="AF1961" t="s">
        <v>368</v>
      </c>
      <c r="AG1961" t="s">
        <v>119</v>
      </c>
    </row>
    <row r="1962" spans="1:33" x14ac:dyDescent="0.25">
      <c r="A1962">
        <v>1356318851</v>
      </c>
      <c r="B1962">
        <v>984592</v>
      </c>
      <c r="C1962" t="s">
        <v>10626</v>
      </c>
      <c r="D1962" t="s">
        <v>10627</v>
      </c>
      <c r="E1962" t="s">
        <v>10628</v>
      </c>
      <c r="G1962" t="s">
        <v>10629</v>
      </c>
      <c r="H1962" t="s">
        <v>10630</v>
      </c>
      <c r="J1962" t="s">
        <v>10631</v>
      </c>
      <c r="L1962" t="s">
        <v>226</v>
      </c>
      <c r="M1962" t="s">
        <v>123</v>
      </c>
      <c r="R1962" t="s">
        <v>10632</v>
      </c>
      <c r="W1962" t="s">
        <v>10628</v>
      </c>
      <c r="X1962" t="s">
        <v>3145</v>
      </c>
      <c r="Y1962" t="s">
        <v>258</v>
      </c>
      <c r="Z1962" t="s">
        <v>114</v>
      </c>
      <c r="AA1962" t="s">
        <v>3146</v>
      </c>
      <c r="AB1962" t="s">
        <v>128</v>
      </c>
      <c r="AC1962" t="s">
        <v>117</v>
      </c>
      <c r="AD1962" t="s">
        <v>110</v>
      </c>
      <c r="AE1962" t="s">
        <v>118</v>
      </c>
      <c r="AG1962" t="s">
        <v>119</v>
      </c>
    </row>
    <row r="1963" spans="1:33" x14ac:dyDescent="0.25">
      <c r="A1963">
        <v>1346304292</v>
      </c>
      <c r="C1963" t="s">
        <v>10633</v>
      </c>
      <c r="G1963" t="s">
        <v>10634</v>
      </c>
      <c r="H1963" t="s">
        <v>10635</v>
      </c>
      <c r="J1963" t="s">
        <v>10636</v>
      </c>
      <c r="K1963" t="s">
        <v>397</v>
      </c>
      <c r="L1963" t="s">
        <v>166</v>
      </c>
      <c r="M1963" t="s">
        <v>123</v>
      </c>
      <c r="R1963" t="s">
        <v>10637</v>
      </c>
      <c r="S1963" t="s">
        <v>10638</v>
      </c>
      <c r="T1963" t="s">
        <v>151</v>
      </c>
      <c r="U1963" t="s">
        <v>114</v>
      </c>
      <c r="V1963">
        <v>113544236</v>
      </c>
      <c r="AC1963" t="s">
        <v>117</v>
      </c>
      <c r="AD1963" t="s">
        <v>110</v>
      </c>
      <c r="AE1963" t="s">
        <v>169</v>
      </c>
      <c r="AG1963" t="s">
        <v>119</v>
      </c>
    </row>
    <row r="1964" spans="1:33" x14ac:dyDescent="0.25">
      <c r="A1964">
        <v>1205939667</v>
      </c>
      <c r="B1964">
        <v>310316</v>
      </c>
      <c r="C1964" t="s">
        <v>10639</v>
      </c>
      <c r="D1964" t="s">
        <v>10640</v>
      </c>
      <c r="E1964" t="s">
        <v>10641</v>
      </c>
      <c r="G1964" t="s">
        <v>10642</v>
      </c>
      <c r="H1964" t="s">
        <v>10643</v>
      </c>
      <c r="J1964" t="s">
        <v>10644</v>
      </c>
      <c r="L1964" t="s">
        <v>1039</v>
      </c>
      <c r="M1964" t="s">
        <v>123</v>
      </c>
      <c r="R1964" t="s">
        <v>10645</v>
      </c>
      <c r="W1964" t="s">
        <v>10646</v>
      </c>
      <c r="X1964" t="s">
        <v>10647</v>
      </c>
      <c r="Y1964" t="s">
        <v>10648</v>
      </c>
      <c r="Z1964" t="s">
        <v>114</v>
      </c>
      <c r="AA1964" t="s">
        <v>10649</v>
      </c>
      <c r="AB1964" t="s">
        <v>849</v>
      </c>
      <c r="AC1964" t="s">
        <v>117</v>
      </c>
      <c r="AD1964" t="s">
        <v>110</v>
      </c>
      <c r="AE1964" t="s">
        <v>118</v>
      </c>
      <c r="AG1964" t="s">
        <v>119</v>
      </c>
    </row>
    <row r="1965" spans="1:33" x14ac:dyDescent="0.25">
      <c r="A1965">
        <v>1285792960</v>
      </c>
      <c r="C1965" t="s">
        <v>10650</v>
      </c>
      <c r="G1965" t="s">
        <v>10651</v>
      </c>
      <c r="H1965" t="s">
        <v>10652</v>
      </c>
      <c r="J1965" t="s">
        <v>10653</v>
      </c>
      <c r="K1965" t="s">
        <v>397</v>
      </c>
      <c r="L1965" t="s">
        <v>166</v>
      </c>
      <c r="M1965" t="s">
        <v>110</v>
      </c>
      <c r="R1965" t="s">
        <v>10654</v>
      </c>
      <c r="S1965" t="s">
        <v>10655</v>
      </c>
      <c r="T1965" t="s">
        <v>151</v>
      </c>
      <c r="U1965" t="s">
        <v>114</v>
      </c>
      <c r="V1965">
        <v>113545931</v>
      </c>
      <c r="AC1965" t="s">
        <v>117</v>
      </c>
      <c r="AD1965" t="s">
        <v>110</v>
      </c>
      <c r="AE1965" t="s">
        <v>169</v>
      </c>
      <c r="AG1965" t="s">
        <v>119</v>
      </c>
    </row>
    <row r="1966" spans="1:33" x14ac:dyDescent="0.25">
      <c r="A1966">
        <v>1952395626</v>
      </c>
      <c r="B1966">
        <v>310292</v>
      </c>
      <c r="C1966" t="s">
        <v>10656</v>
      </c>
      <c r="D1966" t="s">
        <v>10657</v>
      </c>
      <c r="E1966" t="s">
        <v>10658</v>
      </c>
      <c r="G1966" t="s">
        <v>10659</v>
      </c>
      <c r="H1966" t="s">
        <v>10660</v>
      </c>
      <c r="J1966" t="s">
        <v>10661</v>
      </c>
      <c r="L1966" t="s">
        <v>1039</v>
      </c>
      <c r="M1966" t="s">
        <v>123</v>
      </c>
      <c r="R1966" t="s">
        <v>10662</v>
      </c>
      <c r="W1966" t="s">
        <v>10658</v>
      </c>
      <c r="X1966" t="s">
        <v>10663</v>
      </c>
      <c r="Y1966" t="s">
        <v>143</v>
      </c>
      <c r="Z1966" t="s">
        <v>114</v>
      </c>
      <c r="AA1966" t="s">
        <v>10664</v>
      </c>
      <c r="AB1966" t="s">
        <v>849</v>
      </c>
      <c r="AC1966" t="s">
        <v>117</v>
      </c>
      <c r="AD1966" t="s">
        <v>110</v>
      </c>
      <c r="AE1966" t="s">
        <v>118</v>
      </c>
      <c r="AG1966" t="s">
        <v>119</v>
      </c>
    </row>
    <row r="1967" spans="1:33" x14ac:dyDescent="0.25">
      <c r="A1967">
        <v>1346239191</v>
      </c>
      <c r="C1967" t="s">
        <v>10665</v>
      </c>
      <c r="G1967" t="s">
        <v>10666</v>
      </c>
      <c r="H1967" t="s">
        <v>10667</v>
      </c>
      <c r="J1967" t="s">
        <v>10668</v>
      </c>
      <c r="K1967" t="s">
        <v>397</v>
      </c>
      <c r="L1967" t="s">
        <v>166</v>
      </c>
      <c r="M1967" t="s">
        <v>123</v>
      </c>
      <c r="R1967" t="s">
        <v>10669</v>
      </c>
      <c r="S1967" t="s">
        <v>10670</v>
      </c>
      <c r="T1967" t="s">
        <v>151</v>
      </c>
      <c r="U1967" t="s">
        <v>114</v>
      </c>
      <c r="V1967">
        <v>113543524</v>
      </c>
      <c r="AC1967" t="s">
        <v>117</v>
      </c>
      <c r="AD1967" t="s">
        <v>110</v>
      </c>
      <c r="AE1967" t="s">
        <v>169</v>
      </c>
      <c r="AG1967" t="s">
        <v>119</v>
      </c>
    </row>
    <row r="1968" spans="1:33" x14ac:dyDescent="0.25">
      <c r="A1968">
        <v>1407844194</v>
      </c>
      <c r="B1968">
        <v>3025207</v>
      </c>
      <c r="C1968" t="s">
        <v>10671</v>
      </c>
      <c r="D1968" t="s">
        <v>10672</v>
      </c>
      <c r="E1968" t="s">
        <v>10673</v>
      </c>
      <c r="G1968" t="s">
        <v>10674</v>
      </c>
      <c r="H1968" t="s">
        <v>10675</v>
      </c>
      <c r="J1968" t="s">
        <v>10676</v>
      </c>
      <c r="L1968" t="s">
        <v>1039</v>
      </c>
      <c r="M1968" t="s">
        <v>123</v>
      </c>
      <c r="R1968" t="s">
        <v>10677</v>
      </c>
      <c r="W1968" t="s">
        <v>10678</v>
      </c>
      <c r="X1968" t="s">
        <v>10679</v>
      </c>
      <c r="Y1968" t="s">
        <v>126</v>
      </c>
      <c r="Z1968" t="s">
        <v>114</v>
      </c>
      <c r="AA1968" t="s">
        <v>10680</v>
      </c>
      <c r="AB1968" t="s">
        <v>849</v>
      </c>
      <c r="AC1968" t="s">
        <v>117</v>
      </c>
      <c r="AD1968" t="s">
        <v>110</v>
      </c>
      <c r="AE1968" t="s">
        <v>118</v>
      </c>
      <c r="AG1968" t="s">
        <v>119</v>
      </c>
    </row>
    <row r="1969" spans="1:33" x14ac:dyDescent="0.25">
      <c r="A1969">
        <v>1013026863</v>
      </c>
      <c r="B1969">
        <v>309164</v>
      </c>
      <c r="C1969" t="s">
        <v>10681</v>
      </c>
      <c r="D1969" t="s">
        <v>10682</v>
      </c>
      <c r="E1969" t="s">
        <v>10683</v>
      </c>
      <c r="G1969" t="s">
        <v>10642</v>
      </c>
      <c r="H1969" t="s">
        <v>10643</v>
      </c>
      <c r="J1969" t="s">
        <v>10644</v>
      </c>
      <c r="L1969" t="s">
        <v>1039</v>
      </c>
      <c r="M1969" t="s">
        <v>123</v>
      </c>
      <c r="R1969" t="s">
        <v>10684</v>
      </c>
      <c r="W1969" t="s">
        <v>10685</v>
      </c>
      <c r="X1969" t="s">
        <v>10647</v>
      </c>
      <c r="Y1969" t="s">
        <v>10648</v>
      </c>
      <c r="Z1969" t="s">
        <v>114</v>
      </c>
      <c r="AA1969" t="s">
        <v>10649</v>
      </c>
      <c r="AB1969" t="s">
        <v>849</v>
      </c>
      <c r="AC1969" t="s">
        <v>117</v>
      </c>
      <c r="AD1969" t="s">
        <v>110</v>
      </c>
      <c r="AE1969" t="s">
        <v>118</v>
      </c>
      <c r="AG1969" t="s">
        <v>119</v>
      </c>
    </row>
    <row r="1970" spans="1:33" x14ac:dyDescent="0.25">
      <c r="A1970">
        <v>1194742742</v>
      </c>
      <c r="B1970">
        <v>2900883</v>
      </c>
      <c r="C1970" t="s">
        <v>10686</v>
      </c>
      <c r="D1970" t="s">
        <v>10687</v>
      </c>
      <c r="E1970" t="s">
        <v>10688</v>
      </c>
      <c r="G1970" t="s">
        <v>334</v>
      </c>
      <c r="H1970" t="s">
        <v>335</v>
      </c>
      <c r="J1970" t="s">
        <v>336</v>
      </c>
      <c r="L1970" t="s">
        <v>234</v>
      </c>
      <c r="M1970" t="s">
        <v>123</v>
      </c>
      <c r="R1970" t="s">
        <v>10686</v>
      </c>
      <c r="W1970" t="s">
        <v>10689</v>
      </c>
      <c r="X1970" t="s">
        <v>10690</v>
      </c>
      <c r="Y1970" t="s">
        <v>151</v>
      </c>
      <c r="Z1970" t="s">
        <v>114</v>
      </c>
      <c r="AA1970" t="s">
        <v>10691</v>
      </c>
      <c r="AB1970" t="s">
        <v>128</v>
      </c>
      <c r="AC1970" t="s">
        <v>117</v>
      </c>
      <c r="AD1970" t="s">
        <v>110</v>
      </c>
      <c r="AE1970" t="s">
        <v>118</v>
      </c>
      <c r="AF1970" t="s">
        <v>340</v>
      </c>
      <c r="AG1970" t="s">
        <v>119</v>
      </c>
    </row>
    <row r="1971" spans="1:33" x14ac:dyDescent="0.25">
      <c r="A1971">
        <v>1225329055</v>
      </c>
      <c r="B1971">
        <v>3460648</v>
      </c>
      <c r="C1971" t="s">
        <v>10692</v>
      </c>
      <c r="D1971" t="s">
        <v>10693</v>
      </c>
      <c r="E1971" t="s">
        <v>10694</v>
      </c>
      <c r="G1971" t="s">
        <v>334</v>
      </c>
      <c r="H1971" t="s">
        <v>335</v>
      </c>
      <c r="J1971" t="s">
        <v>336</v>
      </c>
      <c r="L1971" t="s">
        <v>14</v>
      </c>
      <c r="M1971" t="s">
        <v>110</v>
      </c>
      <c r="R1971" t="s">
        <v>10692</v>
      </c>
      <c r="W1971" t="s">
        <v>10694</v>
      </c>
      <c r="X1971" t="s">
        <v>10695</v>
      </c>
      <c r="Y1971" t="s">
        <v>258</v>
      </c>
      <c r="Z1971" t="s">
        <v>114</v>
      </c>
      <c r="AA1971" t="s">
        <v>6019</v>
      </c>
      <c r="AB1971" t="s">
        <v>367</v>
      </c>
      <c r="AC1971" t="s">
        <v>117</v>
      </c>
      <c r="AD1971" t="s">
        <v>110</v>
      </c>
      <c r="AE1971" t="s">
        <v>118</v>
      </c>
      <c r="AG1971" t="s">
        <v>119</v>
      </c>
    </row>
    <row r="1972" spans="1:33" x14ac:dyDescent="0.25">
      <c r="A1972">
        <v>1326058546</v>
      </c>
      <c r="C1972" t="s">
        <v>10696</v>
      </c>
      <c r="G1972" t="s">
        <v>334</v>
      </c>
      <c r="H1972" t="s">
        <v>1907</v>
      </c>
      <c r="J1972" t="s">
        <v>1908</v>
      </c>
      <c r="K1972" t="s">
        <v>165</v>
      </c>
      <c r="L1972" t="s">
        <v>1305</v>
      </c>
      <c r="M1972" t="s">
        <v>110</v>
      </c>
      <c r="R1972" t="s">
        <v>10696</v>
      </c>
      <c r="S1972" t="s">
        <v>10697</v>
      </c>
      <c r="T1972" t="s">
        <v>151</v>
      </c>
      <c r="U1972" t="s">
        <v>114</v>
      </c>
      <c r="V1972">
        <v>113553981</v>
      </c>
      <c r="AC1972" t="s">
        <v>117</v>
      </c>
      <c r="AD1972" t="s">
        <v>110</v>
      </c>
      <c r="AE1972" t="s">
        <v>169</v>
      </c>
      <c r="AG1972" t="s">
        <v>119</v>
      </c>
    </row>
    <row r="1973" spans="1:33" x14ac:dyDescent="0.25">
      <c r="A1973">
        <v>1790747343</v>
      </c>
      <c r="B1973">
        <v>406560</v>
      </c>
      <c r="C1973" t="s">
        <v>10698</v>
      </c>
      <c r="D1973" t="s">
        <v>10699</v>
      </c>
      <c r="E1973" t="s">
        <v>10700</v>
      </c>
      <c r="G1973" t="s">
        <v>10701</v>
      </c>
      <c r="H1973" t="s">
        <v>10702</v>
      </c>
      <c r="J1973" t="s">
        <v>10703</v>
      </c>
      <c r="L1973" t="s">
        <v>226</v>
      </c>
      <c r="M1973" t="s">
        <v>123</v>
      </c>
      <c r="R1973" t="s">
        <v>10704</v>
      </c>
      <c r="W1973" t="s">
        <v>10705</v>
      </c>
      <c r="X1973" t="s">
        <v>10706</v>
      </c>
      <c r="Y1973" t="s">
        <v>143</v>
      </c>
      <c r="Z1973" t="s">
        <v>114</v>
      </c>
      <c r="AA1973" t="s">
        <v>10707</v>
      </c>
      <c r="AB1973" t="s">
        <v>128</v>
      </c>
      <c r="AC1973" t="s">
        <v>117</v>
      </c>
      <c r="AD1973" t="s">
        <v>110</v>
      </c>
      <c r="AE1973" t="s">
        <v>118</v>
      </c>
      <c r="AF1973" t="s">
        <v>368</v>
      </c>
      <c r="AG1973" t="s">
        <v>119</v>
      </c>
    </row>
    <row r="1974" spans="1:33" x14ac:dyDescent="0.25">
      <c r="A1974">
        <v>1285891754</v>
      </c>
      <c r="B1974">
        <v>3610464</v>
      </c>
      <c r="C1974" t="s">
        <v>10708</v>
      </c>
      <c r="D1974" t="s">
        <v>10709</v>
      </c>
      <c r="E1974" t="s">
        <v>10710</v>
      </c>
      <c r="G1974" t="s">
        <v>10711</v>
      </c>
      <c r="H1974" t="s">
        <v>1704</v>
      </c>
      <c r="J1974" t="s">
        <v>10712</v>
      </c>
      <c r="L1974" t="s">
        <v>109</v>
      </c>
      <c r="M1974" t="s">
        <v>110</v>
      </c>
      <c r="R1974" t="s">
        <v>10713</v>
      </c>
      <c r="W1974" t="s">
        <v>10710</v>
      </c>
      <c r="X1974" t="s">
        <v>10714</v>
      </c>
      <c r="Y1974" t="s">
        <v>143</v>
      </c>
      <c r="Z1974" t="s">
        <v>114</v>
      </c>
      <c r="AA1974" t="s">
        <v>8538</v>
      </c>
      <c r="AB1974" t="s">
        <v>128</v>
      </c>
      <c r="AC1974" t="s">
        <v>117</v>
      </c>
      <c r="AD1974" t="s">
        <v>110</v>
      </c>
      <c r="AE1974" t="s">
        <v>118</v>
      </c>
      <c r="AG1974" t="s">
        <v>119</v>
      </c>
    </row>
    <row r="1975" spans="1:33" x14ac:dyDescent="0.25">
      <c r="A1975">
        <v>1558424606</v>
      </c>
      <c r="B1975">
        <v>3612764</v>
      </c>
      <c r="C1975" t="s">
        <v>10715</v>
      </c>
      <c r="D1975" t="s">
        <v>10716</v>
      </c>
      <c r="E1975" t="s">
        <v>10717</v>
      </c>
      <c r="G1975" t="s">
        <v>334</v>
      </c>
      <c r="H1975" t="s">
        <v>1907</v>
      </c>
      <c r="J1975" t="s">
        <v>1908</v>
      </c>
      <c r="L1975" t="s">
        <v>166</v>
      </c>
      <c r="M1975" t="s">
        <v>110</v>
      </c>
      <c r="R1975" t="s">
        <v>10715</v>
      </c>
      <c r="W1975" t="s">
        <v>10717</v>
      </c>
      <c r="X1975" t="s">
        <v>10718</v>
      </c>
      <c r="Y1975" t="s">
        <v>126</v>
      </c>
      <c r="Z1975" t="s">
        <v>114</v>
      </c>
      <c r="AA1975" t="s">
        <v>10719</v>
      </c>
      <c r="AB1975" t="s">
        <v>367</v>
      </c>
      <c r="AC1975" t="s">
        <v>117</v>
      </c>
      <c r="AD1975" t="s">
        <v>110</v>
      </c>
      <c r="AE1975" t="s">
        <v>118</v>
      </c>
      <c r="AG1975" t="s">
        <v>119</v>
      </c>
    </row>
    <row r="1976" spans="1:33" x14ac:dyDescent="0.25">
      <c r="A1976">
        <v>1568633659</v>
      </c>
      <c r="C1976" t="s">
        <v>10720</v>
      </c>
      <c r="G1976" t="s">
        <v>361</v>
      </c>
      <c r="H1976" t="s">
        <v>1304</v>
      </c>
      <c r="J1976" t="s">
        <v>678</v>
      </c>
      <c r="K1976" t="s">
        <v>165</v>
      </c>
      <c r="L1976" t="s">
        <v>166</v>
      </c>
      <c r="M1976" t="s">
        <v>110</v>
      </c>
      <c r="R1976" t="s">
        <v>10720</v>
      </c>
      <c r="S1976" t="s">
        <v>10721</v>
      </c>
      <c r="T1976" t="s">
        <v>258</v>
      </c>
      <c r="U1976" t="s">
        <v>114</v>
      </c>
      <c r="V1976">
        <v>100302250</v>
      </c>
      <c r="AC1976" t="s">
        <v>117</v>
      </c>
      <c r="AD1976" t="s">
        <v>110</v>
      </c>
      <c r="AE1976" t="s">
        <v>169</v>
      </c>
      <c r="AF1976" t="s">
        <v>368</v>
      </c>
      <c r="AG1976" t="s">
        <v>119</v>
      </c>
    </row>
    <row r="1977" spans="1:33" x14ac:dyDescent="0.25">
      <c r="A1977">
        <v>1568648665</v>
      </c>
      <c r="C1977" t="s">
        <v>10722</v>
      </c>
      <c r="G1977" t="s">
        <v>361</v>
      </c>
      <c r="H1977" t="s">
        <v>1304</v>
      </c>
      <c r="J1977" t="s">
        <v>678</v>
      </c>
      <c r="K1977" t="s">
        <v>165</v>
      </c>
      <c r="L1977" t="s">
        <v>166</v>
      </c>
      <c r="M1977" t="s">
        <v>110</v>
      </c>
      <c r="R1977" t="s">
        <v>10722</v>
      </c>
      <c r="S1977" t="s">
        <v>10723</v>
      </c>
      <c r="T1977" t="s">
        <v>258</v>
      </c>
      <c r="U1977" t="s">
        <v>114</v>
      </c>
      <c r="V1977">
        <v>100334828</v>
      </c>
      <c r="AC1977" t="s">
        <v>117</v>
      </c>
      <c r="AD1977" t="s">
        <v>110</v>
      </c>
      <c r="AE1977" t="s">
        <v>169</v>
      </c>
      <c r="AF1977" t="s">
        <v>368</v>
      </c>
      <c r="AG1977" t="s">
        <v>119</v>
      </c>
    </row>
    <row r="1978" spans="1:33" x14ac:dyDescent="0.25">
      <c r="A1978">
        <v>1053319749</v>
      </c>
      <c r="B1978">
        <v>545166</v>
      </c>
      <c r="C1978" t="s">
        <v>10724</v>
      </c>
      <c r="D1978" t="s">
        <v>10725</v>
      </c>
      <c r="E1978" t="s">
        <v>10726</v>
      </c>
      <c r="G1978" t="s">
        <v>10727</v>
      </c>
      <c r="H1978" t="s">
        <v>10728</v>
      </c>
      <c r="L1978" t="s">
        <v>226</v>
      </c>
      <c r="M1978" t="s">
        <v>110</v>
      </c>
      <c r="R1978" t="s">
        <v>10729</v>
      </c>
      <c r="W1978" t="s">
        <v>10730</v>
      </c>
      <c r="X1978" t="s">
        <v>10731</v>
      </c>
      <c r="Y1978" t="s">
        <v>847</v>
      </c>
      <c r="Z1978" t="s">
        <v>114</v>
      </c>
      <c r="AA1978" t="s">
        <v>10732</v>
      </c>
      <c r="AB1978" t="s">
        <v>128</v>
      </c>
      <c r="AC1978" t="s">
        <v>117</v>
      </c>
      <c r="AD1978" t="s">
        <v>110</v>
      </c>
      <c r="AE1978" t="s">
        <v>118</v>
      </c>
      <c r="AG1978" t="s">
        <v>119</v>
      </c>
    </row>
    <row r="1979" spans="1:33" x14ac:dyDescent="0.25">
      <c r="A1979">
        <v>1508895251</v>
      </c>
      <c r="B1979">
        <v>203118</v>
      </c>
      <c r="C1979" t="s">
        <v>10733</v>
      </c>
      <c r="D1979" t="s">
        <v>10734</v>
      </c>
      <c r="E1979" t="s">
        <v>10735</v>
      </c>
      <c r="G1979" t="s">
        <v>5329</v>
      </c>
      <c r="H1979" t="s">
        <v>5330</v>
      </c>
      <c r="J1979" t="s">
        <v>5331</v>
      </c>
      <c r="L1979" t="s">
        <v>226</v>
      </c>
      <c r="M1979" t="s">
        <v>123</v>
      </c>
      <c r="R1979" t="s">
        <v>10735</v>
      </c>
      <c r="W1979" t="s">
        <v>10735</v>
      </c>
      <c r="X1979" t="s">
        <v>4778</v>
      </c>
      <c r="Y1979" t="s">
        <v>126</v>
      </c>
      <c r="Z1979" t="s">
        <v>114</v>
      </c>
      <c r="AA1979" t="s">
        <v>3056</v>
      </c>
      <c r="AB1979" t="s">
        <v>128</v>
      </c>
      <c r="AC1979" t="s">
        <v>117</v>
      </c>
      <c r="AD1979" t="s">
        <v>110</v>
      </c>
      <c r="AE1979" t="s">
        <v>118</v>
      </c>
      <c r="AG1979" t="s">
        <v>119</v>
      </c>
    </row>
    <row r="1980" spans="1:33" x14ac:dyDescent="0.25">
      <c r="A1980">
        <v>1366591679</v>
      </c>
      <c r="B1980">
        <v>1321686</v>
      </c>
      <c r="C1980" t="s">
        <v>10736</v>
      </c>
      <c r="D1980" t="s">
        <v>10737</v>
      </c>
      <c r="E1980" t="s">
        <v>10738</v>
      </c>
      <c r="G1980" t="s">
        <v>10739</v>
      </c>
      <c r="H1980" t="s">
        <v>10740</v>
      </c>
      <c r="L1980" t="s">
        <v>226</v>
      </c>
      <c r="M1980" t="s">
        <v>123</v>
      </c>
      <c r="R1980" t="s">
        <v>10736</v>
      </c>
      <c r="W1980" t="s">
        <v>10738</v>
      </c>
      <c r="X1980" t="s">
        <v>10741</v>
      </c>
      <c r="Y1980" t="s">
        <v>551</v>
      </c>
      <c r="Z1980" t="s">
        <v>114</v>
      </c>
      <c r="AA1980" t="s">
        <v>10742</v>
      </c>
      <c r="AB1980" t="s">
        <v>128</v>
      </c>
      <c r="AC1980" t="s">
        <v>117</v>
      </c>
      <c r="AD1980" t="s">
        <v>110</v>
      </c>
      <c r="AE1980" t="s">
        <v>118</v>
      </c>
      <c r="AG1980" t="s">
        <v>119</v>
      </c>
    </row>
    <row r="1981" spans="1:33" x14ac:dyDescent="0.25">
      <c r="A1981">
        <v>1184789778</v>
      </c>
      <c r="B1981">
        <v>1580318</v>
      </c>
      <c r="C1981" t="s">
        <v>10743</v>
      </c>
      <c r="D1981" t="s">
        <v>10744</v>
      </c>
      <c r="E1981" t="s">
        <v>10745</v>
      </c>
      <c r="G1981" t="s">
        <v>10746</v>
      </c>
      <c r="H1981" t="s">
        <v>10747</v>
      </c>
      <c r="L1981" t="s">
        <v>226</v>
      </c>
      <c r="M1981" t="s">
        <v>110</v>
      </c>
      <c r="R1981" t="s">
        <v>10748</v>
      </c>
      <c r="W1981" t="s">
        <v>10749</v>
      </c>
      <c r="X1981" t="s">
        <v>10750</v>
      </c>
      <c r="Y1981" t="s">
        <v>135</v>
      </c>
      <c r="Z1981" t="s">
        <v>114</v>
      </c>
      <c r="AA1981" t="s">
        <v>10751</v>
      </c>
      <c r="AB1981" t="s">
        <v>128</v>
      </c>
      <c r="AC1981" t="s">
        <v>117</v>
      </c>
      <c r="AD1981" t="s">
        <v>110</v>
      </c>
      <c r="AE1981" t="s">
        <v>118</v>
      </c>
      <c r="AG1981" t="s">
        <v>119</v>
      </c>
    </row>
    <row r="1982" spans="1:33" x14ac:dyDescent="0.25">
      <c r="A1982">
        <v>1780952101</v>
      </c>
      <c r="B1982">
        <v>3968581</v>
      </c>
      <c r="C1982" t="s">
        <v>10752</v>
      </c>
      <c r="D1982" t="s">
        <v>10753</v>
      </c>
      <c r="E1982" t="s">
        <v>10754</v>
      </c>
      <c r="G1982" t="s">
        <v>352</v>
      </c>
      <c r="H1982" t="s">
        <v>353</v>
      </c>
      <c r="J1982" t="s">
        <v>354</v>
      </c>
      <c r="L1982" t="s">
        <v>234</v>
      </c>
      <c r="M1982" t="s">
        <v>110</v>
      </c>
      <c r="R1982" t="s">
        <v>10752</v>
      </c>
      <c r="W1982" t="s">
        <v>10754</v>
      </c>
      <c r="X1982" t="s">
        <v>3009</v>
      </c>
      <c r="Y1982" t="s">
        <v>143</v>
      </c>
      <c r="Z1982" t="s">
        <v>114</v>
      </c>
      <c r="AA1982" t="s">
        <v>3010</v>
      </c>
      <c r="AB1982" t="s">
        <v>128</v>
      </c>
      <c r="AC1982" t="s">
        <v>117</v>
      </c>
      <c r="AD1982" t="s">
        <v>110</v>
      </c>
      <c r="AE1982" t="s">
        <v>118</v>
      </c>
      <c r="AG1982" t="s">
        <v>119</v>
      </c>
    </row>
    <row r="1983" spans="1:33" x14ac:dyDescent="0.25">
      <c r="A1983">
        <v>1427017235</v>
      </c>
      <c r="B1983">
        <v>1960970</v>
      </c>
      <c r="C1983" t="s">
        <v>10755</v>
      </c>
      <c r="D1983" t="s">
        <v>10756</v>
      </c>
      <c r="E1983" t="s">
        <v>10757</v>
      </c>
      <c r="G1983" t="s">
        <v>10758</v>
      </c>
      <c r="H1983" t="s">
        <v>3374</v>
      </c>
      <c r="J1983" t="s">
        <v>10759</v>
      </c>
      <c r="L1983" t="s">
        <v>226</v>
      </c>
      <c r="M1983" t="s">
        <v>123</v>
      </c>
      <c r="R1983" t="s">
        <v>10760</v>
      </c>
      <c r="W1983" t="s">
        <v>10761</v>
      </c>
      <c r="X1983" t="s">
        <v>736</v>
      </c>
      <c r="Y1983" t="s">
        <v>374</v>
      </c>
      <c r="Z1983" t="s">
        <v>114</v>
      </c>
      <c r="AA1983" t="s">
        <v>699</v>
      </c>
      <c r="AB1983" t="s">
        <v>128</v>
      </c>
      <c r="AC1983" t="s">
        <v>117</v>
      </c>
      <c r="AD1983" t="s">
        <v>110</v>
      </c>
      <c r="AE1983" t="s">
        <v>118</v>
      </c>
      <c r="AF1983" t="s">
        <v>368</v>
      </c>
      <c r="AG1983" t="s">
        <v>119</v>
      </c>
    </row>
    <row r="1984" spans="1:33" x14ac:dyDescent="0.25">
      <c r="A1984">
        <v>1700980059</v>
      </c>
      <c r="B1984">
        <v>1880780</v>
      </c>
      <c r="C1984" t="s">
        <v>10762</v>
      </c>
      <c r="D1984" t="s">
        <v>10763</v>
      </c>
      <c r="E1984" t="s">
        <v>10764</v>
      </c>
      <c r="G1984" t="s">
        <v>10765</v>
      </c>
      <c r="H1984" t="s">
        <v>10766</v>
      </c>
      <c r="J1984" t="s">
        <v>10767</v>
      </c>
      <c r="L1984" t="s">
        <v>226</v>
      </c>
      <c r="M1984" t="s">
        <v>110</v>
      </c>
      <c r="R1984" t="s">
        <v>10768</v>
      </c>
      <c r="W1984" t="s">
        <v>10769</v>
      </c>
      <c r="X1984" t="s">
        <v>10770</v>
      </c>
      <c r="Y1984" t="s">
        <v>9878</v>
      </c>
      <c r="Z1984" t="s">
        <v>114</v>
      </c>
      <c r="AA1984" t="s">
        <v>10771</v>
      </c>
      <c r="AB1984" t="s">
        <v>128</v>
      </c>
      <c r="AC1984" t="s">
        <v>117</v>
      </c>
      <c r="AD1984" t="s">
        <v>110</v>
      </c>
      <c r="AE1984" t="s">
        <v>118</v>
      </c>
      <c r="AF1984" t="s">
        <v>368</v>
      </c>
      <c r="AG1984" t="s">
        <v>119</v>
      </c>
    </row>
    <row r="1985" spans="1:33" x14ac:dyDescent="0.25">
      <c r="A1985">
        <v>1952348724</v>
      </c>
      <c r="B1985">
        <v>2756509</v>
      </c>
      <c r="C1985" t="s">
        <v>10772</v>
      </c>
      <c r="D1985" t="s">
        <v>10773</v>
      </c>
      <c r="E1985" t="s">
        <v>10774</v>
      </c>
      <c r="G1985" t="s">
        <v>10775</v>
      </c>
      <c r="H1985" t="s">
        <v>10776</v>
      </c>
      <c r="J1985" t="s">
        <v>10777</v>
      </c>
      <c r="L1985" t="s">
        <v>226</v>
      </c>
      <c r="M1985" t="s">
        <v>123</v>
      </c>
      <c r="R1985" t="s">
        <v>10778</v>
      </c>
      <c r="W1985" t="s">
        <v>10774</v>
      </c>
      <c r="X1985" t="s">
        <v>951</v>
      </c>
      <c r="Y1985" t="s">
        <v>143</v>
      </c>
      <c r="Z1985" t="s">
        <v>114</v>
      </c>
      <c r="AA1985" t="s">
        <v>952</v>
      </c>
      <c r="AB1985" t="s">
        <v>128</v>
      </c>
      <c r="AC1985" t="s">
        <v>117</v>
      </c>
      <c r="AD1985" t="s">
        <v>110</v>
      </c>
      <c r="AE1985" t="s">
        <v>118</v>
      </c>
      <c r="AF1985" t="s">
        <v>368</v>
      </c>
      <c r="AG1985" t="s">
        <v>119</v>
      </c>
    </row>
    <row r="1986" spans="1:33" x14ac:dyDescent="0.25">
      <c r="A1986">
        <v>1780681874</v>
      </c>
      <c r="B1986">
        <v>308205</v>
      </c>
      <c r="C1986" t="s">
        <v>10779</v>
      </c>
      <c r="D1986" t="s">
        <v>10780</v>
      </c>
      <c r="E1986" t="s">
        <v>10781</v>
      </c>
      <c r="G1986" t="s">
        <v>10782</v>
      </c>
      <c r="H1986" t="s">
        <v>10783</v>
      </c>
      <c r="I1986">
        <v>1700</v>
      </c>
      <c r="J1986" t="s">
        <v>10784</v>
      </c>
      <c r="L1986" t="s">
        <v>1039</v>
      </c>
      <c r="M1986" t="s">
        <v>123</v>
      </c>
      <c r="R1986" t="s">
        <v>10785</v>
      </c>
      <c r="W1986" t="s">
        <v>10781</v>
      </c>
      <c r="X1986" t="s">
        <v>10786</v>
      </c>
      <c r="Y1986" t="s">
        <v>143</v>
      </c>
      <c r="Z1986" t="s">
        <v>114</v>
      </c>
      <c r="AA1986" t="s">
        <v>10787</v>
      </c>
      <c r="AB1986" t="s">
        <v>849</v>
      </c>
      <c r="AC1986" t="s">
        <v>117</v>
      </c>
      <c r="AD1986" t="s">
        <v>110</v>
      </c>
      <c r="AE1986" t="s">
        <v>118</v>
      </c>
      <c r="AG1986" t="s">
        <v>119</v>
      </c>
    </row>
    <row r="1987" spans="1:33" x14ac:dyDescent="0.25">
      <c r="A1987">
        <v>1588610604</v>
      </c>
      <c r="B1987">
        <v>245143</v>
      </c>
      <c r="C1987" t="s">
        <v>10788</v>
      </c>
      <c r="D1987" t="s">
        <v>10789</v>
      </c>
      <c r="E1987" t="s">
        <v>10788</v>
      </c>
      <c r="G1987" t="s">
        <v>10790</v>
      </c>
      <c r="H1987" t="s">
        <v>10791</v>
      </c>
      <c r="J1987" t="s">
        <v>10792</v>
      </c>
      <c r="L1987" t="s">
        <v>406</v>
      </c>
      <c r="M1987" t="s">
        <v>123</v>
      </c>
      <c r="R1987" t="s">
        <v>10793</v>
      </c>
      <c r="W1987" t="s">
        <v>10788</v>
      </c>
      <c r="X1987" t="s">
        <v>10794</v>
      </c>
      <c r="Y1987" t="s">
        <v>258</v>
      </c>
      <c r="Z1987" t="s">
        <v>114</v>
      </c>
      <c r="AA1987" t="s">
        <v>10535</v>
      </c>
      <c r="AB1987" t="s">
        <v>348</v>
      </c>
      <c r="AC1987" t="s">
        <v>117</v>
      </c>
      <c r="AD1987" t="s">
        <v>110</v>
      </c>
      <c r="AE1987" t="s">
        <v>118</v>
      </c>
      <c r="AG1987" t="s">
        <v>119</v>
      </c>
    </row>
    <row r="1988" spans="1:33" x14ac:dyDescent="0.25">
      <c r="A1988">
        <v>1912965419</v>
      </c>
      <c r="B1988">
        <v>2106090</v>
      </c>
      <c r="C1988" t="s">
        <v>10795</v>
      </c>
      <c r="D1988" t="s">
        <v>10796</v>
      </c>
      <c r="E1988" t="s">
        <v>10797</v>
      </c>
      <c r="G1988" t="s">
        <v>106</v>
      </c>
      <c r="H1988" t="s">
        <v>107</v>
      </c>
      <c r="J1988" t="s">
        <v>108</v>
      </c>
      <c r="L1988" t="s">
        <v>226</v>
      </c>
      <c r="M1988" t="s">
        <v>123</v>
      </c>
      <c r="R1988" t="s">
        <v>10798</v>
      </c>
      <c r="W1988" t="s">
        <v>10797</v>
      </c>
      <c r="X1988" t="s">
        <v>10799</v>
      </c>
      <c r="Y1988" t="s">
        <v>151</v>
      </c>
      <c r="Z1988" t="s">
        <v>114</v>
      </c>
      <c r="AA1988" t="s">
        <v>10800</v>
      </c>
      <c r="AB1988" t="s">
        <v>128</v>
      </c>
      <c r="AC1988" t="s">
        <v>117</v>
      </c>
      <c r="AD1988" t="s">
        <v>110</v>
      </c>
      <c r="AE1988" t="s">
        <v>118</v>
      </c>
      <c r="AG1988" t="s">
        <v>119</v>
      </c>
    </row>
    <row r="1989" spans="1:33" x14ac:dyDescent="0.25">
      <c r="A1989">
        <v>1073812038</v>
      </c>
      <c r="B1989">
        <v>3447963</v>
      </c>
      <c r="C1989" t="s">
        <v>10801</v>
      </c>
      <c r="D1989" t="s">
        <v>10802</v>
      </c>
      <c r="E1989" t="s">
        <v>10803</v>
      </c>
      <c r="G1989" t="s">
        <v>106</v>
      </c>
      <c r="H1989" t="s">
        <v>107</v>
      </c>
      <c r="J1989" t="s">
        <v>108</v>
      </c>
      <c r="L1989" t="s">
        <v>122</v>
      </c>
      <c r="M1989" t="s">
        <v>110</v>
      </c>
      <c r="R1989" t="s">
        <v>10801</v>
      </c>
      <c r="W1989" t="s">
        <v>10803</v>
      </c>
      <c r="X1989" t="s">
        <v>134</v>
      </c>
      <c r="Y1989" t="s">
        <v>135</v>
      </c>
      <c r="Z1989" t="s">
        <v>114</v>
      </c>
      <c r="AA1989" t="s">
        <v>136</v>
      </c>
      <c r="AB1989" t="s">
        <v>128</v>
      </c>
      <c r="AC1989" t="s">
        <v>117</v>
      </c>
      <c r="AD1989" t="s">
        <v>110</v>
      </c>
      <c r="AE1989" t="s">
        <v>118</v>
      </c>
      <c r="AG1989" t="s">
        <v>119</v>
      </c>
    </row>
    <row r="1990" spans="1:33" x14ac:dyDescent="0.25">
      <c r="A1990">
        <v>1093889057</v>
      </c>
      <c r="B1990">
        <v>1579524</v>
      </c>
      <c r="C1990" t="s">
        <v>10804</v>
      </c>
      <c r="D1990" t="s">
        <v>10805</v>
      </c>
      <c r="E1990" t="s">
        <v>10806</v>
      </c>
      <c r="G1990" t="s">
        <v>106</v>
      </c>
      <c r="H1990" t="s">
        <v>107</v>
      </c>
      <c r="J1990" t="s">
        <v>108</v>
      </c>
      <c r="L1990" t="s">
        <v>234</v>
      </c>
      <c r="M1990" t="s">
        <v>110</v>
      </c>
      <c r="R1990" t="s">
        <v>10807</v>
      </c>
      <c r="W1990" t="s">
        <v>10806</v>
      </c>
      <c r="X1990" t="s">
        <v>4467</v>
      </c>
      <c r="Y1990" t="s">
        <v>135</v>
      </c>
      <c r="Z1990" t="s">
        <v>114</v>
      </c>
      <c r="AA1990" t="s">
        <v>1113</v>
      </c>
      <c r="AB1990" t="s">
        <v>128</v>
      </c>
      <c r="AC1990" t="s">
        <v>117</v>
      </c>
      <c r="AD1990" t="s">
        <v>110</v>
      </c>
      <c r="AE1990" t="s">
        <v>118</v>
      </c>
      <c r="AG1990" t="s">
        <v>119</v>
      </c>
    </row>
    <row r="1991" spans="1:33" x14ac:dyDescent="0.25">
      <c r="A1991">
        <v>1205017837</v>
      </c>
      <c r="B1991">
        <v>2788392</v>
      </c>
      <c r="C1991" t="s">
        <v>10808</v>
      </c>
      <c r="D1991" t="s">
        <v>10809</v>
      </c>
      <c r="E1991" t="s">
        <v>10810</v>
      </c>
      <c r="G1991" t="s">
        <v>106</v>
      </c>
      <c r="H1991" t="s">
        <v>107</v>
      </c>
      <c r="J1991" t="s">
        <v>108</v>
      </c>
      <c r="L1991" t="s">
        <v>109</v>
      </c>
      <c r="M1991" t="s">
        <v>110</v>
      </c>
      <c r="R1991" t="s">
        <v>10811</v>
      </c>
      <c r="W1991" t="s">
        <v>10812</v>
      </c>
      <c r="X1991" t="s">
        <v>217</v>
      </c>
      <c r="Y1991" t="s">
        <v>135</v>
      </c>
      <c r="Z1991" t="s">
        <v>114</v>
      </c>
      <c r="AA1991" t="s">
        <v>115</v>
      </c>
      <c r="AB1991" t="s">
        <v>116</v>
      </c>
      <c r="AC1991" t="s">
        <v>117</v>
      </c>
      <c r="AD1991" t="s">
        <v>110</v>
      </c>
      <c r="AE1991" t="s">
        <v>118</v>
      </c>
      <c r="AG1991" t="s">
        <v>119</v>
      </c>
    </row>
    <row r="1992" spans="1:33" x14ac:dyDescent="0.25">
      <c r="A1992">
        <v>1740582360</v>
      </c>
      <c r="C1992" t="s">
        <v>10813</v>
      </c>
      <c r="G1992" t="s">
        <v>106</v>
      </c>
      <c r="H1992" t="s">
        <v>107</v>
      </c>
      <c r="J1992" t="s">
        <v>108</v>
      </c>
      <c r="K1992" t="s">
        <v>165</v>
      </c>
      <c r="L1992" t="s">
        <v>140</v>
      </c>
      <c r="M1992" t="s">
        <v>110</v>
      </c>
      <c r="R1992" t="s">
        <v>10814</v>
      </c>
      <c r="S1992" t="s">
        <v>1465</v>
      </c>
      <c r="T1992" t="s">
        <v>1466</v>
      </c>
      <c r="U1992" t="s">
        <v>114</v>
      </c>
      <c r="V1992">
        <v>116914423</v>
      </c>
      <c r="AC1992" t="s">
        <v>117</v>
      </c>
      <c r="AD1992" t="s">
        <v>110</v>
      </c>
      <c r="AE1992" t="s">
        <v>169</v>
      </c>
      <c r="AG1992" t="s">
        <v>119</v>
      </c>
    </row>
    <row r="1993" spans="1:33" x14ac:dyDescent="0.25">
      <c r="A1993">
        <v>1750414074</v>
      </c>
      <c r="C1993" t="s">
        <v>10815</v>
      </c>
      <c r="G1993" t="s">
        <v>6315</v>
      </c>
      <c r="H1993" t="s">
        <v>6316</v>
      </c>
      <c r="J1993" t="s">
        <v>6317</v>
      </c>
      <c r="K1993" t="s">
        <v>397</v>
      </c>
      <c r="L1993" t="s">
        <v>166</v>
      </c>
      <c r="M1993" t="s">
        <v>110</v>
      </c>
      <c r="R1993" t="s">
        <v>1010</v>
      </c>
      <c r="S1993" t="s">
        <v>134</v>
      </c>
      <c r="T1993" t="s">
        <v>135</v>
      </c>
      <c r="U1993" t="s">
        <v>114</v>
      </c>
      <c r="V1993">
        <v>114182897</v>
      </c>
      <c r="AC1993" t="s">
        <v>117</v>
      </c>
      <c r="AD1993" t="s">
        <v>110</v>
      </c>
      <c r="AE1993" t="s">
        <v>169</v>
      </c>
      <c r="AG1993" t="s">
        <v>119</v>
      </c>
    </row>
    <row r="1994" spans="1:33" x14ac:dyDescent="0.25">
      <c r="A1994">
        <v>1760813000</v>
      </c>
      <c r="B1994">
        <v>3996169</v>
      </c>
      <c r="C1994" t="s">
        <v>10816</v>
      </c>
      <c r="D1994" t="s">
        <v>10817</v>
      </c>
      <c r="E1994" t="s">
        <v>10818</v>
      </c>
      <c r="G1994" t="s">
        <v>106</v>
      </c>
      <c r="H1994" t="s">
        <v>107</v>
      </c>
      <c r="J1994" t="s">
        <v>108</v>
      </c>
      <c r="L1994" t="s">
        <v>140</v>
      </c>
      <c r="M1994" t="s">
        <v>110</v>
      </c>
      <c r="R1994" t="s">
        <v>10816</v>
      </c>
      <c r="W1994" t="s">
        <v>10818</v>
      </c>
      <c r="X1994" t="s">
        <v>2804</v>
      </c>
      <c r="Y1994" t="s">
        <v>374</v>
      </c>
      <c r="Z1994" t="s">
        <v>114</v>
      </c>
      <c r="AA1994" t="s">
        <v>699</v>
      </c>
      <c r="AB1994" t="s">
        <v>182</v>
      </c>
      <c r="AC1994" t="s">
        <v>117</v>
      </c>
      <c r="AD1994" t="s">
        <v>110</v>
      </c>
      <c r="AE1994" t="s">
        <v>118</v>
      </c>
      <c r="AG1994" t="s">
        <v>119</v>
      </c>
    </row>
    <row r="1995" spans="1:33" x14ac:dyDescent="0.25">
      <c r="A1995">
        <v>1770891665</v>
      </c>
      <c r="B1995">
        <v>3915771</v>
      </c>
      <c r="C1995" t="s">
        <v>10819</v>
      </c>
      <c r="D1995" t="s">
        <v>10820</v>
      </c>
      <c r="E1995" t="s">
        <v>10821</v>
      </c>
      <c r="G1995" t="s">
        <v>106</v>
      </c>
      <c r="H1995" t="s">
        <v>107</v>
      </c>
      <c r="J1995" t="s">
        <v>108</v>
      </c>
      <c r="L1995" t="s">
        <v>140</v>
      </c>
      <c r="M1995" t="s">
        <v>123</v>
      </c>
      <c r="R1995" t="s">
        <v>10822</v>
      </c>
      <c r="W1995" t="s">
        <v>10821</v>
      </c>
      <c r="X1995" t="s">
        <v>150</v>
      </c>
      <c r="Y1995" t="s">
        <v>151</v>
      </c>
      <c r="Z1995" t="s">
        <v>114</v>
      </c>
      <c r="AA1995" t="s">
        <v>152</v>
      </c>
      <c r="AB1995" t="s">
        <v>128</v>
      </c>
      <c r="AC1995" t="s">
        <v>117</v>
      </c>
      <c r="AD1995" t="s">
        <v>110</v>
      </c>
      <c r="AE1995" t="s">
        <v>118</v>
      </c>
      <c r="AG1995" t="s">
        <v>119</v>
      </c>
    </row>
    <row r="1996" spans="1:33" x14ac:dyDescent="0.25">
      <c r="A1996">
        <v>1821269671</v>
      </c>
      <c r="B1996">
        <v>3971799</v>
      </c>
      <c r="C1996" t="s">
        <v>10823</v>
      </c>
      <c r="D1996" t="s">
        <v>10824</v>
      </c>
      <c r="E1996" t="s">
        <v>10825</v>
      </c>
      <c r="G1996" t="s">
        <v>106</v>
      </c>
      <c r="H1996" t="s">
        <v>107</v>
      </c>
      <c r="J1996" t="s">
        <v>108</v>
      </c>
      <c r="L1996" t="s">
        <v>109</v>
      </c>
      <c r="M1996" t="s">
        <v>110</v>
      </c>
      <c r="R1996" t="s">
        <v>10823</v>
      </c>
      <c r="W1996" t="s">
        <v>10825</v>
      </c>
      <c r="X1996" t="s">
        <v>2814</v>
      </c>
      <c r="Y1996" t="s">
        <v>303</v>
      </c>
      <c r="Z1996" t="s">
        <v>114</v>
      </c>
      <c r="AA1996" t="s">
        <v>897</v>
      </c>
      <c r="AB1996" t="s">
        <v>116</v>
      </c>
      <c r="AC1996" t="s">
        <v>117</v>
      </c>
      <c r="AD1996" t="s">
        <v>110</v>
      </c>
      <c r="AE1996" t="s">
        <v>118</v>
      </c>
      <c r="AG1996" t="s">
        <v>119</v>
      </c>
    </row>
    <row r="1997" spans="1:33" x14ac:dyDescent="0.25">
      <c r="A1997">
        <v>1821285032</v>
      </c>
      <c r="C1997" t="s">
        <v>10826</v>
      </c>
      <c r="G1997" t="s">
        <v>106</v>
      </c>
      <c r="H1997" t="s">
        <v>107</v>
      </c>
      <c r="J1997" t="s">
        <v>108</v>
      </c>
      <c r="K1997" t="s">
        <v>165</v>
      </c>
      <c r="L1997" t="s">
        <v>140</v>
      </c>
      <c r="M1997" t="s">
        <v>110</v>
      </c>
      <c r="R1997" t="s">
        <v>10826</v>
      </c>
      <c r="S1997" t="s">
        <v>10827</v>
      </c>
      <c r="T1997" t="s">
        <v>10828</v>
      </c>
      <c r="U1997" t="s">
        <v>114</v>
      </c>
      <c r="V1997">
        <v>122083412</v>
      </c>
      <c r="AC1997" t="s">
        <v>117</v>
      </c>
      <c r="AD1997" t="s">
        <v>110</v>
      </c>
      <c r="AE1997" t="s">
        <v>169</v>
      </c>
      <c r="AG1997" t="s">
        <v>119</v>
      </c>
    </row>
    <row r="1998" spans="1:33" x14ac:dyDescent="0.25">
      <c r="A1998">
        <v>1831350545</v>
      </c>
      <c r="B1998">
        <v>3949979</v>
      </c>
      <c r="C1998" t="s">
        <v>10829</v>
      </c>
      <c r="D1998" t="s">
        <v>10830</v>
      </c>
      <c r="E1998" t="s">
        <v>10831</v>
      </c>
      <c r="G1998" t="s">
        <v>106</v>
      </c>
      <c r="H1998" t="s">
        <v>107</v>
      </c>
      <c r="J1998" t="s">
        <v>108</v>
      </c>
      <c r="L1998" t="s">
        <v>122</v>
      </c>
      <c r="M1998" t="s">
        <v>110</v>
      </c>
      <c r="R1998" t="s">
        <v>10832</v>
      </c>
      <c r="W1998" t="s">
        <v>10831</v>
      </c>
      <c r="X1998" t="s">
        <v>150</v>
      </c>
      <c r="Y1998" t="s">
        <v>151</v>
      </c>
      <c r="Z1998" t="s">
        <v>114</v>
      </c>
      <c r="AA1998" t="s">
        <v>152</v>
      </c>
      <c r="AB1998" t="s">
        <v>514</v>
      </c>
      <c r="AC1998" t="s">
        <v>117</v>
      </c>
      <c r="AD1998" t="s">
        <v>110</v>
      </c>
      <c r="AE1998" t="s">
        <v>118</v>
      </c>
      <c r="AG1998" t="s">
        <v>119</v>
      </c>
    </row>
    <row r="1999" spans="1:33" x14ac:dyDescent="0.25">
      <c r="A1999">
        <v>1841227717</v>
      </c>
      <c r="C1999" t="s">
        <v>10833</v>
      </c>
      <c r="G1999" t="s">
        <v>106</v>
      </c>
      <c r="H1999" t="s">
        <v>107</v>
      </c>
      <c r="J1999" t="s">
        <v>108</v>
      </c>
      <c r="K1999" t="s">
        <v>165</v>
      </c>
      <c r="L1999" t="s">
        <v>166</v>
      </c>
      <c r="M1999" t="s">
        <v>110</v>
      </c>
      <c r="R1999" t="s">
        <v>10834</v>
      </c>
      <c r="S1999" t="s">
        <v>6648</v>
      </c>
      <c r="T1999" t="s">
        <v>374</v>
      </c>
      <c r="U1999" t="s">
        <v>114</v>
      </c>
      <c r="V1999">
        <v>11373</v>
      </c>
      <c r="AC1999" t="s">
        <v>117</v>
      </c>
      <c r="AD1999" t="s">
        <v>110</v>
      </c>
      <c r="AE1999" t="s">
        <v>169</v>
      </c>
      <c r="AG1999" t="s">
        <v>119</v>
      </c>
    </row>
    <row r="2000" spans="1:33" x14ac:dyDescent="0.25">
      <c r="A2000">
        <v>1841278272</v>
      </c>
      <c r="C2000" t="s">
        <v>10835</v>
      </c>
      <c r="G2000" t="s">
        <v>106</v>
      </c>
      <c r="H2000" t="s">
        <v>107</v>
      </c>
      <c r="J2000" t="s">
        <v>108</v>
      </c>
      <c r="K2000" t="s">
        <v>165</v>
      </c>
      <c r="L2000" t="s">
        <v>166</v>
      </c>
      <c r="M2000" t="s">
        <v>110</v>
      </c>
      <c r="R2000" t="s">
        <v>10835</v>
      </c>
      <c r="S2000" t="s">
        <v>4772</v>
      </c>
      <c r="T2000" t="s">
        <v>168</v>
      </c>
      <c r="U2000" t="s">
        <v>114</v>
      </c>
      <c r="V2000">
        <v>110303816</v>
      </c>
      <c r="AC2000" t="s">
        <v>117</v>
      </c>
      <c r="AD2000" t="s">
        <v>110</v>
      </c>
      <c r="AE2000" t="s">
        <v>169</v>
      </c>
      <c r="AG2000" t="s">
        <v>119</v>
      </c>
    </row>
    <row r="2001" spans="1:33" x14ac:dyDescent="0.25">
      <c r="A2001">
        <v>1841538899</v>
      </c>
      <c r="B2001">
        <v>3812291</v>
      </c>
      <c r="C2001" t="s">
        <v>10836</v>
      </c>
      <c r="D2001" t="s">
        <v>10837</v>
      </c>
      <c r="E2001" t="s">
        <v>10838</v>
      </c>
      <c r="G2001" t="s">
        <v>106</v>
      </c>
      <c r="H2001" t="s">
        <v>107</v>
      </c>
      <c r="J2001" t="s">
        <v>108</v>
      </c>
      <c r="L2001" t="s">
        <v>140</v>
      </c>
      <c r="M2001" t="s">
        <v>110</v>
      </c>
      <c r="R2001" t="s">
        <v>10839</v>
      </c>
      <c r="W2001" t="s">
        <v>10838</v>
      </c>
      <c r="X2001" t="s">
        <v>2804</v>
      </c>
      <c r="Y2001" t="s">
        <v>374</v>
      </c>
      <c r="Z2001" t="s">
        <v>114</v>
      </c>
      <c r="AA2001" t="s">
        <v>699</v>
      </c>
      <c r="AB2001" t="s">
        <v>182</v>
      </c>
      <c r="AC2001" t="s">
        <v>117</v>
      </c>
      <c r="AD2001" t="s">
        <v>110</v>
      </c>
      <c r="AE2001" t="s">
        <v>118</v>
      </c>
      <c r="AG2001" t="s">
        <v>119</v>
      </c>
    </row>
    <row r="2002" spans="1:33" x14ac:dyDescent="0.25">
      <c r="A2002">
        <v>1235167313</v>
      </c>
      <c r="B2002">
        <v>2092368</v>
      </c>
      <c r="C2002" t="s">
        <v>10840</v>
      </c>
      <c r="D2002" t="s">
        <v>10841</v>
      </c>
      <c r="E2002" t="s">
        <v>10842</v>
      </c>
      <c r="G2002" t="s">
        <v>379</v>
      </c>
      <c r="H2002" t="s">
        <v>380</v>
      </c>
      <c r="J2002" t="s">
        <v>381</v>
      </c>
      <c r="L2002" t="s">
        <v>122</v>
      </c>
      <c r="M2002" t="s">
        <v>123</v>
      </c>
      <c r="R2002" t="s">
        <v>10843</v>
      </c>
      <c r="W2002" t="s">
        <v>10843</v>
      </c>
      <c r="X2002" t="s">
        <v>10844</v>
      </c>
      <c r="Y2002" t="s">
        <v>374</v>
      </c>
      <c r="Z2002" t="s">
        <v>114</v>
      </c>
      <c r="AA2002" t="s">
        <v>699</v>
      </c>
      <c r="AB2002" t="s">
        <v>128</v>
      </c>
      <c r="AC2002" t="s">
        <v>117</v>
      </c>
      <c r="AD2002" t="s">
        <v>110</v>
      </c>
      <c r="AE2002" t="s">
        <v>118</v>
      </c>
      <c r="AF2002" t="s">
        <v>340</v>
      </c>
      <c r="AG2002" t="s">
        <v>119</v>
      </c>
    </row>
    <row r="2003" spans="1:33" x14ac:dyDescent="0.25">
      <c r="A2003">
        <v>1770616864</v>
      </c>
      <c r="B2003">
        <v>3061974</v>
      </c>
      <c r="C2003" t="s">
        <v>10845</v>
      </c>
      <c r="D2003" t="s">
        <v>10846</v>
      </c>
      <c r="E2003" t="s">
        <v>10847</v>
      </c>
      <c r="G2003" t="s">
        <v>379</v>
      </c>
      <c r="H2003" t="s">
        <v>380</v>
      </c>
      <c r="J2003" t="s">
        <v>381</v>
      </c>
      <c r="L2003" t="s">
        <v>226</v>
      </c>
      <c r="M2003" t="s">
        <v>123</v>
      </c>
      <c r="R2003" t="s">
        <v>10848</v>
      </c>
      <c r="W2003" t="s">
        <v>10849</v>
      </c>
      <c r="X2003" t="s">
        <v>2622</v>
      </c>
      <c r="Y2003" t="s">
        <v>126</v>
      </c>
      <c r="Z2003" t="s">
        <v>114</v>
      </c>
      <c r="AA2003" t="s">
        <v>2623</v>
      </c>
      <c r="AB2003" t="s">
        <v>128</v>
      </c>
      <c r="AC2003" t="s">
        <v>117</v>
      </c>
      <c r="AD2003" t="s">
        <v>110</v>
      </c>
      <c r="AE2003" t="s">
        <v>118</v>
      </c>
      <c r="AF2003" t="s">
        <v>340</v>
      </c>
      <c r="AG2003" t="s">
        <v>119</v>
      </c>
    </row>
    <row r="2004" spans="1:33" x14ac:dyDescent="0.25">
      <c r="A2004">
        <v>1265687347</v>
      </c>
      <c r="B2004">
        <v>3142376</v>
      </c>
      <c r="C2004" t="s">
        <v>10850</v>
      </c>
      <c r="D2004" t="s">
        <v>10851</v>
      </c>
      <c r="E2004" t="s">
        <v>10852</v>
      </c>
      <c r="G2004" t="s">
        <v>379</v>
      </c>
      <c r="H2004" t="s">
        <v>380</v>
      </c>
      <c r="J2004" t="s">
        <v>381</v>
      </c>
      <c r="L2004" t="s">
        <v>226</v>
      </c>
      <c r="M2004" t="s">
        <v>123</v>
      </c>
      <c r="R2004" t="s">
        <v>10853</v>
      </c>
      <c r="W2004" t="s">
        <v>10853</v>
      </c>
      <c r="X2004" t="s">
        <v>10854</v>
      </c>
      <c r="Y2004" t="s">
        <v>126</v>
      </c>
      <c r="Z2004" t="s">
        <v>114</v>
      </c>
      <c r="AA2004" t="s">
        <v>10268</v>
      </c>
      <c r="AB2004" t="s">
        <v>128</v>
      </c>
      <c r="AC2004" t="s">
        <v>117</v>
      </c>
      <c r="AD2004" t="s">
        <v>110</v>
      </c>
      <c r="AE2004" t="s">
        <v>118</v>
      </c>
      <c r="AF2004" t="s">
        <v>340</v>
      </c>
      <c r="AG2004" t="s">
        <v>119</v>
      </c>
    </row>
    <row r="2005" spans="1:33" x14ac:dyDescent="0.25">
      <c r="A2005">
        <v>1316209539</v>
      </c>
      <c r="B2005">
        <v>3741155</v>
      </c>
      <c r="C2005" t="s">
        <v>10855</v>
      </c>
      <c r="D2005" t="s">
        <v>10856</v>
      </c>
      <c r="E2005" t="s">
        <v>10855</v>
      </c>
      <c r="G2005" t="s">
        <v>379</v>
      </c>
      <c r="H2005" t="s">
        <v>819</v>
      </c>
      <c r="J2005" t="s">
        <v>381</v>
      </c>
      <c r="L2005" t="s">
        <v>37</v>
      </c>
      <c r="M2005" t="s">
        <v>110</v>
      </c>
      <c r="R2005" t="s">
        <v>10855</v>
      </c>
      <c r="W2005" t="s">
        <v>10855</v>
      </c>
      <c r="X2005" t="s">
        <v>10857</v>
      </c>
      <c r="Y2005" t="s">
        <v>258</v>
      </c>
      <c r="Z2005" t="s">
        <v>114</v>
      </c>
      <c r="AA2005" t="s">
        <v>2280</v>
      </c>
      <c r="AB2005" t="s">
        <v>367</v>
      </c>
      <c r="AC2005" t="s">
        <v>117</v>
      </c>
      <c r="AD2005" t="s">
        <v>110</v>
      </c>
      <c r="AE2005" t="s">
        <v>118</v>
      </c>
      <c r="AG2005" t="s">
        <v>119</v>
      </c>
    </row>
    <row r="2006" spans="1:33" x14ac:dyDescent="0.25">
      <c r="A2006">
        <v>1255686861</v>
      </c>
      <c r="B2006">
        <v>3535577</v>
      </c>
      <c r="C2006" t="s">
        <v>10858</v>
      </c>
      <c r="D2006" t="s">
        <v>10859</v>
      </c>
      <c r="E2006" t="s">
        <v>10858</v>
      </c>
      <c r="G2006" t="s">
        <v>106</v>
      </c>
      <c r="H2006" t="s">
        <v>107</v>
      </c>
      <c r="J2006" t="s">
        <v>108</v>
      </c>
      <c r="L2006" t="s">
        <v>267</v>
      </c>
      <c r="M2006" t="s">
        <v>110</v>
      </c>
      <c r="R2006" t="s">
        <v>10858</v>
      </c>
      <c r="W2006" t="s">
        <v>10858</v>
      </c>
      <c r="X2006" t="s">
        <v>4267</v>
      </c>
      <c r="Y2006" t="s">
        <v>113</v>
      </c>
      <c r="Z2006" t="s">
        <v>114</v>
      </c>
      <c r="AA2006" t="s">
        <v>115</v>
      </c>
      <c r="AB2006" t="s">
        <v>116</v>
      </c>
      <c r="AC2006" t="s">
        <v>117</v>
      </c>
      <c r="AD2006" t="s">
        <v>110</v>
      </c>
      <c r="AE2006" t="s">
        <v>118</v>
      </c>
      <c r="AG2006" t="s">
        <v>119</v>
      </c>
    </row>
    <row r="2007" spans="1:33" x14ac:dyDescent="0.25">
      <c r="A2007">
        <v>1124155825</v>
      </c>
      <c r="B2007">
        <v>1753020</v>
      </c>
      <c r="C2007" t="s">
        <v>10860</v>
      </c>
      <c r="D2007" t="s">
        <v>10861</v>
      </c>
      <c r="E2007" t="s">
        <v>10862</v>
      </c>
      <c r="G2007" t="s">
        <v>10863</v>
      </c>
      <c r="H2007" t="s">
        <v>10864</v>
      </c>
      <c r="J2007" t="s">
        <v>10865</v>
      </c>
      <c r="L2007" t="s">
        <v>37</v>
      </c>
      <c r="M2007" t="s">
        <v>110</v>
      </c>
      <c r="R2007" t="s">
        <v>10860</v>
      </c>
      <c r="W2007" t="s">
        <v>10862</v>
      </c>
      <c r="X2007" t="s">
        <v>10866</v>
      </c>
      <c r="Y2007" t="s">
        <v>143</v>
      </c>
      <c r="Z2007" t="s">
        <v>114</v>
      </c>
      <c r="AA2007" t="s">
        <v>10867</v>
      </c>
      <c r="AB2007" t="s">
        <v>182</v>
      </c>
      <c r="AC2007" t="s">
        <v>117</v>
      </c>
      <c r="AD2007" t="s">
        <v>110</v>
      </c>
      <c r="AE2007" t="s">
        <v>118</v>
      </c>
      <c r="AG2007" t="s">
        <v>119</v>
      </c>
    </row>
    <row r="2008" spans="1:33" x14ac:dyDescent="0.25">
      <c r="A2008">
        <v>1134277494</v>
      </c>
      <c r="B2008">
        <v>919177</v>
      </c>
      <c r="C2008" t="s">
        <v>10868</v>
      </c>
      <c r="D2008" t="s">
        <v>10869</v>
      </c>
      <c r="E2008" t="s">
        <v>10870</v>
      </c>
      <c r="G2008" t="s">
        <v>10871</v>
      </c>
      <c r="H2008" t="s">
        <v>10872</v>
      </c>
      <c r="I2008">
        <v>8745</v>
      </c>
      <c r="J2008" t="s">
        <v>10873</v>
      </c>
      <c r="L2008" t="s">
        <v>37</v>
      </c>
      <c r="M2008" t="s">
        <v>110</v>
      </c>
      <c r="R2008" t="s">
        <v>10874</v>
      </c>
      <c r="W2008" t="s">
        <v>10870</v>
      </c>
      <c r="X2008" t="s">
        <v>10875</v>
      </c>
      <c r="Y2008" t="s">
        <v>10876</v>
      </c>
      <c r="Z2008" t="s">
        <v>5872</v>
      </c>
      <c r="AA2008" t="s">
        <v>10877</v>
      </c>
      <c r="AB2008" t="s">
        <v>7201</v>
      </c>
      <c r="AC2008" t="s">
        <v>117</v>
      </c>
      <c r="AD2008" t="s">
        <v>110</v>
      </c>
      <c r="AE2008" t="s">
        <v>118</v>
      </c>
      <c r="AG2008" t="s">
        <v>119</v>
      </c>
    </row>
    <row r="2009" spans="1:33" x14ac:dyDescent="0.25">
      <c r="A2009">
        <v>1134304090</v>
      </c>
      <c r="C2009" t="s">
        <v>10878</v>
      </c>
      <c r="G2009" t="s">
        <v>2923</v>
      </c>
      <c r="H2009" t="s">
        <v>2924</v>
      </c>
      <c r="J2009" t="s">
        <v>2925</v>
      </c>
      <c r="K2009" t="s">
        <v>397</v>
      </c>
      <c r="L2009" t="s">
        <v>166</v>
      </c>
      <c r="M2009" t="s">
        <v>123</v>
      </c>
      <c r="R2009" t="s">
        <v>10879</v>
      </c>
      <c r="S2009" t="s">
        <v>10880</v>
      </c>
      <c r="T2009" t="s">
        <v>126</v>
      </c>
      <c r="U2009" t="s">
        <v>114</v>
      </c>
      <c r="V2009">
        <v>112362504</v>
      </c>
      <c r="AC2009" t="s">
        <v>117</v>
      </c>
      <c r="AD2009" t="s">
        <v>110</v>
      </c>
      <c r="AE2009" t="s">
        <v>169</v>
      </c>
      <c r="AG2009" t="s">
        <v>119</v>
      </c>
    </row>
    <row r="2010" spans="1:33" x14ac:dyDescent="0.25">
      <c r="A2010">
        <v>1144325945</v>
      </c>
      <c r="B2010">
        <v>1734087</v>
      </c>
      <c r="C2010" t="s">
        <v>10881</v>
      </c>
      <c r="D2010" t="s">
        <v>10882</v>
      </c>
      <c r="E2010" t="s">
        <v>10883</v>
      </c>
      <c r="G2010" t="s">
        <v>10884</v>
      </c>
      <c r="H2010" t="s">
        <v>10885</v>
      </c>
      <c r="J2010" t="s">
        <v>10886</v>
      </c>
      <c r="L2010" t="s">
        <v>427</v>
      </c>
      <c r="M2010" t="s">
        <v>110</v>
      </c>
      <c r="R2010" t="s">
        <v>10887</v>
      </c>
      <c r="W2010" t="s">
        <v>10888</v>
      </c>
      <c r="X2010" t="s">
        <v>10889</v>
      </c>
      <c r="Y2010" t="s">
        <v>258</v>
      </c>
      <c r="Z2010" t="s">
        <v>114</v>
      </c>
      <c r="AA2010" t="s">
        <v>10890</v>
      </c>
      <c r="AB2010" t="s">
        <v>432</v>
      </c>
      <c r="AC2010" t="s">
        <v>117</v>
      </c>
      <c r="AD2010" t="s">
        <v>110</v>
      </c>
      <c r="AE2010" t="s">
        <v>118</v>
      </c>
      <c r="AG2010" t="s">
        <v>119</v>
      </c>
    </row>
    <row r="2011" spans="1:33" x14ac:dyDescent="0.25">
      <c r="A2011">
        <v>1154648293</v>
      </c>
      <c r="B2011">
        <v>2097029</v>
      </c>
      <c r="C2011" t="s">
        <v>10881</v>
      </c>
      <c r="D2011" t="s">
        <v>10891</v>
      </c>
      <c r="E2011" t="s">
        <v>10892</v>
      </c>
      <c r="G2011" t="s">
        <v>10884</v>
      </c>
      <c r="H2011" t="s">
        <v>10885</v>
      </c>
      <c r="J2011" t="s">
        <v>10886</v>
      </c>
      <c r="L2011" t="s">
        <v>427</v>
      </c>
      <c r="M2011" t="s">
        <v>110</v>
      </c>
      <c r="R2011" t="s">
        <v>10887</v>
      </c>
      <c r="W2011" t="s">
        <v>10892</v>
      </c>
      <c r="X2011" t="s">
        <v>10893</v>
      </c>
      <c r="Y2011" t="s">
        <v>143</v>
      </c>
      <c r="Z2011" t="s">
        <v>114</v>
      </c>
      <c r="AA2011" t="s">
        <v>10894</v>
      </c>
      <c r="AB2011" t="s">
        <v>432</v>
      </c>
      <c r="AC2011" t="s">
        <v>117</v>
      </c>
      <c r="AD2011" t="s">
        <v>110</v>
      </c>
      <c r="AE2011" t="s">
        <v>118</v>
      </c>
      <c r="AG2011" t="s">
        <v>119</v>
      </c>
    </row>
    <row r="2012" spans="1:33" x14ac:dyDescent="0.25">
      <c r="A2012">
        <v>1184651747</v>
      </c>
      <c r="B2012">
        <v>2668546</v>
      </c>
      <c r="C2012" t="s">
        <v>7145</v>
      </c>
      <c r="D2012" t="s">
        <v>10895</v>
      </c>
      <c r="E2012" t="s">
        <v>10896</v>
      </c>
      <c r="G2012" t="s">
        <v>10897</v>
      </c>
      <c r="H2012" t="s">
        <v>4083</v>
      </c>
      <c r="J2012" t="s">
        <v>10898</v>
      </c>
      <c r="L2012" t="s">
        <v>226</v>
      </c>
      <c r="M2012" t="s">
        <v>123</v>
      </c>
      <c r="R2012" t="s">
        <v>10899</v>
      </c>
      <c r="W2012" t="s">
        <v>10896</v>
      </c>
      <c r="X2012" t="s">
        <v>10463</v>
      </c>
      <c r="Y2012" t="s">
        <v>374</v>
      </c>
      <c r="Z2012" t="s">
        <v>114</v>
      </c>
      <c r="AA2012" t="s">
        <v>699</v>
      </c>
      <c r="AB2012" t="s">
        <v>128</v>
      </c>
      <c r="AC2012" t="s">
        <v>117</v>
      </c>
      <c r="AD2012" t="s">
        <v>110</v>
      </c>
      <c r="AE2012" t="s">
        <v>118</v>
      </c>
      <c r="AF2012" t="s">
        <v>822</v>
      </c>
      <c r="AG2012" t="s">
        <v>119</v>
      </c>
    </row>
    <row r="2013" spans="1:33" x14ac:dyDescent="0.25">
      <c r="A2013">
        <v>1225229644</v>
      </c>
      <c r="C2013" t="s">
        <v>10900</v>
      </c>
      <c r="G2013" t="s">
        <v>10901</v>
      </c>
      <c r="H2013" t="s">
        <v>10902</v>
      </c>
      <c r="J2013" t="s">
        <v>10903</v>
      </c>
      <c r="K2013" t="s">
        <v>397</v>
      </c>
      <c r="L2013" t="s">
        <v>166</v>
      </c>
      <c r="M2013" t="s">
        <v>110</v>
      </c>
      <c r="R2013" t="s">
        <v>10904</v>
      </c>
      <c r="S2013" t="s">
        <v>10905</v>
      </c>
      <c r="T2013" t="s">
        <v>258</v>
      </c>
      <c r="U2013" t="s">
        <v>114</v>
      </c>
      <c r="V2013">
        <v>100367902</v>
      </c>
      <c r="AC2013" t="s">
        <v>117</v>
      </c>
      <c r="AD2013" t="s">
        <v>110</v>
      </c>
      <c r="AE2013" t="s">
        <v>169</v>
      </c>
      <c r="AG2013" t="s">
        <v>119</v>
      </c>
    </row>
    <row r="2014" spans="1:33" x14ac:dyDescent="0.25">
      <c r="A2014">
        <v>1538180989</v>
      </c>
      <c r="B2014">
        <v>891396</v>
      </c>
      <c r="C2014" t="s">
        <v>10906</v>
      </c>
      <c r="D2014" t="s">
        <v>10907</v>
      </c>
      <c r="E2014" t="s">
        <v>10908</v>
      </c>
      <c r="G2014" t="s">
        <v>379</v>
      </c>
      <c r="H2014" t="s">
        <v>380</v>
      </c>
      <c r="J2014" t="s">
        <v>381</v>
      </c>
      <c r="L2014" t="s">
        <v>122</v>
      </c>
      <c r="M2014" t="s">
        <v>123</v>
      </c>
      <c r="R2014" t="s">
        <v>10909</v>
      </c>
      <c r="W2014" t="s">
        <v>10908</v>
      </c>
      <c r="X2014" t="s">
        <v>10910</v>
      </c>
      <c r="Y2014" t="s">
        <v>151</v>
      </c>
      <c r="Z2014" t="s">
        <v>114</v>
      </c>
      <c r="AA2014" t="s">
        <v>10911</v>
      </c>
      <c r="AB2014" t="s">
        <v>128</v>
      </c>
      <c r="AC2014" t="s">
        <v>117</v>
      </c>
      <c r="AD2014" t="s">
        <v>110</v>
      </c>
      <c r="AE2014" t="s">
        <v>118</v>
      </c>
      <c r="AG2014" t="s">
        <v>119</v>
      </c>
    </row>
    <row r="2015" spans="1:33" x14ac:dyDescent="0.25">
      <c r="A2015">
        <v>1265749550</v>
      </c>
      <c r="B2015">
        <v>3338103</v>
      </c>
      <c r="C2015" t="s">
        <v>10912</v>
      </c>
      <c r="D2015" t="s">
        <v>10913</v>
      </c>
      <c r="E2015" t="s">
        <v>10914</v>
      </c>
      <c r="G2015" t="s">
        <v>379</v>
      </c>
      <c r="H2015" t="s">
        <v>380</v>
      </c>
      <c r="J2015" t="s">
        <v>381</v>
      </c>
      <c r="L2015" t="s">
        <v>226</v>
      </c>
      <c r="M2015" t="s">
        <v>123</v>
      </c>
      <c r="R2015" t="s">
        <v>10914</v>
      </c>
      <c r="W2015" t="s">
        <v>10914</v>
      </c>
      <c r="X2015" t="s">
        <v>2122</v>
      </c>
      <c r="Y2015" t="s">
        <v>1150</v>
      </c>
      <c r="Z2015" t="s">
        <v>114</v>
      </c>
      <c r="AA2015" t="s">
        <v>2123</v>
      </c>
      <c r="AB2015" t="s">
        <v>128</v>
      </c>
      <c r="AC2015" t="s">
        <v>117</v>
      </c>
      <c r="AD2015" t="s">
        <v>110</v>
      </c>
      <c r="AE2015" t="s">
        <v>118</v>
      </c>
      <c r="AG2015" t="s">
        <v>119</v>
      </c>
    </row>
    <row r="2016" spans="1:33" x14ac:dyDescent="0.25">
      <c r="A2016">
        <v>1598729311</v>
      </c>
      <c r="B2016">
        <v>2583484</v>
      </c>
      <c r="C2016" t="s">
        <v>10915</v>
      </c>
      <c r="D2016" t="s">
        <v>10916</v>
      </c>
      <c r="E2016" t="s">
        <v>10917</v>
      </c>
      <c r="G2016" t="s">
        <v>379</v>
      </c>
      <c r="H2016" t="s">
        <v>380</v>
      </c>
      <c r="J2016" t="s">
        <v>381</v>
      </c>
      <c r="L2016" t="s">
        <v>122</v>
      </c>
      <c r="M2016" t="s">
        <v>123</v>
      </c>
      <c r="R2016" t="s">
        <v>10918</v>
      </c>
      <c r="W2016" t="s">
        <v>10917</v>
      </c>
      <c r="X2016" t="s">
        <v>10919</v>
      </c>
      <c r="Y2016" t="s">
        <v>374</v>
      </c>
      <c r="Z2016" t="s">
        <v>114</v>
      </c>
      <c r="AA2016" t="s">
        <v>699</v>
      </c>
      <c r="AB2016" t="s">
        <v>128</v>
      </c>
      <c r="AC2016" t="s">
        <v>117</v>
      </c>
      <c r="AD2016" t="s">
        <v>110</v>
      </c>
      <c r="AE2016" t="s">
        <v>118</v>
      </c>
      <c r="AG2016" t="s">
        <v>119</v>
      </c>
    </row>
    <row r="2017" spans="1:33" x14ac:dyDescent="0.25">
      <c r="A2017">
        <v>1649248394</v>
      </c>
      <c r="B2017">
        <v>3213774</v>
      </c>
      <c r="C2017" t="s">
        <v>10920</v>
      </c>
      <c r="D2017" t="s">
        <v>10921</v>
      </c>
      <c r="E2017" t="s">
        <v>10922</v>
      </c>
      <c r="G2017" t="s">
        <v>379</v>
      </c>
      <c r="H2017" t="s">
        <v>380</v>
      </c>
      <c r="J2017" t="s">
        <v>381</v>
      </c>
      <c r="L2017" t="s">
        <v>122</v>
      </c>
      <c r="M2017" t="s">
        <v>123</v>
      </c>
      <c r="R2017" t="s">
        <v>10922</v>
      </c>
      <c r="W2017" t="s">
        <v>10923</v>
      </c>
      <c r="X2017" t="s">
        <v>1205</v>
      </c>
      <c r="Y2017" t="s">
        <v>258</v>
      </c>
      <c r="Z2017" t="s">
        <v>114</v>
      </c>
      <c r="AA2017" t="s">
        <v>821</v>
      </c>
      <c r="AB2017" t="s">
        <v>128</v>
      </c>
      <c r="AC2017" t="s">
        <v>117</v>
      </c>
      <c r="AD2017" t="s">
        <v>110</v>
      </c>
      <c r="AE2017" t="s">
        <v>118</v>
      </c>
      <c r="AG2017" t="s">
        <v>119</v>
      </c>
    </row>
    <row r="2018" spans="1:33" x14ac:dyDescent="0.25">
      <c r="A2018">
        <v>1609811231</v>
      </c>
      <c r="B2018">
        <v>1655081</v>
      </c>
      <c r="C2018" t="s">
        <v>10924</v>
      </c>
      <c r="D2018" t="s">
        <v>10925</v>
      </c>
      <c r="E2018" t="s">
        <v>10926</v>
      </c>
      <c r="G2018" t="s">
        <v>379</v>
      </c>
      <c r="H2018" t="s">
        <v>380</v>
      </c>
      <c r="J2018" t="s">
        <v>381</v>
      </c>
      <c r="L2018" t="s">
        <v>122</v>
      </c>
      <c r="M2018" t="s">
        <v>123</v>
      </c>
      <c r="R2018" t="s">
        <v>10927</v>
      </c>
      <c r="W2018" t="s">
        <v>10926</v>
      </c>
      <c r="X2018" t="s">
        <v>2327</v>
      </c>
      <c r="Y2018" t="s">
        <v>258</v>
      </c>
      <c r="Z2018" t="s">
        <v>114</v>
      </c>
      <c r="AA2018" t="s">
        <v>2328</v>
      </c>
      <c r="AB2018" t="s">
        <v>128</v>
      </c>
      <c r="AC2018" t="s">
        <v>117</v>
      </c>
      <c r="AD2018" t="s">
        <v>110</v>
      </c>
      <c r="AE2018" t="s">
        <v>118</v>
      </c>
      <c r="AG2018" t="s">
        <v>119</v>
      </c>
    </row>
    <row r="2019" spans="1:33" x14ac:dyDescent="0.25">
      <c r="A2019">
        <v>1871571372</v>
      </c>
      <c r="B2019">
        <v>221898</v>
      </c>
      <c r="C2019" t="s">
        <v>10928</v>
      </c>
      <c r="D2019" t="s">
        <v>10929</v>
      </c>
      <c r="E2019" t="s">
        <v>10930</v>
      </c>
      <c r="G2019" t="s">
        <v>379</v>
      </c>
      <c r="H2019" t="s">
        <v>380</v>
      </c>
      <c r="J2019" t="s">
        <v>381</v>
      </c>
      <c r="L2019" t="s">
        <v>122</v>
      </c>
      <c r="M2019" t="s">
        <v>123</v>
      </c>
      <c r="R2019" t="s">
        <v>10931</v>
      </c>
      <c r="W2019" t="s">
        <v>10930</v>
      </c>
      <c r="X2019" t="s">
        <v>10932</v>
      </c>
      <c r="Y2019" t="s">
        <v>258</v>
      </c>
      <c r="Z2019" t="s">
        <v>114</v>
      </c>
      <c r="AA2019" t="s">
        <v>10933</v>
      </c>
      <c r="AB2019" t="s">
        <v>128</v>
      </c>
      <c r="AC2019" t="s">
        <v>117</v>
      </c>
      <c r="AD2019" t="s">
        <v>110</v>
      </c>
      <c r="AE2019" t="s">
        <v>118</v>
      </c>
      <c r="AG2019" t="s">
        <v>119</v>
      </c>
    </row>
    <row r="2020" spans="1:33" x14ac:dyDescent="0.25">
      <c r="A2020">
        <v>1144235011</v>
      </c>
      <c r="C2020" t="s">
        <v>10934</v>
      </c>
      <c r="G2020" t="s">
        <v>379</v>
      </c>
      <c r="H2020" t="s">
        <v>380</v>
      </c>
      <c r="J2020" t="s">
        <v>381</v>
      </c>
      <c r="K2020" t="s">
        <v>165</v>
      </c>
      <c r="L2020" t="s">
        <v>166</v>
      </c>
      <c r="M2020" t="s">
        <v>110</v>
      </c>
      <c r="R2020" t="s">
        <v>10934</v>
      </c>
      <c r="S2020" t="s">
        <v>10935</v>
      </c>
      <c r="T2020" t="s">
        <v>374</v>
      </c>
      <c r="U2020" t="s">
        <v>114</v>
      </c>
      <c r="V2020">
        <v>113734576</v>
      </c>
      <c r="AC2020" t="s">
        <v>117</v>
      </c>
      <c r="AD2020" t="s">
        <v>110</v>
      </c>
      <c r="AE2020" t="s">
        <v>169</v>
      </c>
      <c r="AG2020" t="s">
        <v>119</v>
      </c>
    </row>
    <row r="2021" spans="1:33" x14ac:dyDescent="0.25">
      <c r="A2021">
        <v>1851348411</v>
      </c>
      <c r="B2021">
        <v>1925608</v>
      </c>
      <c r="C2021" t="s">
        <v>10936</v>
      </c>
      <c r="D2021" t="s">
        <v>10937</v>
      </c>
      <c r="E2021" t="s">
        <v>10938</v>
      </c>
      <c r="G2021" t="s">
        <v>379</v>
      </c>
      <c r="H2021" t="s">
        <v>380</v>
      </c>
      <c r="J2021" t="s">
        <v>381</v>
      </c>
      <c r="L2021" t="s">
        <v>226</v>
      </c>
      <c r="M2021" t="s">
        <v>123</v>
      </c>
      <c r="R2021" t="s">
        <v>10939</v>
      </c>
      <c r="W2021" t="s">
        <v>10938</v>
      </c>
      <c r="X2021" t="s">
        <v>10940</v>
      </c>
      <c r="Y2021" t="s">
        <v>258</v>
      </c>
      <c r="Z2021" t="s">
        <v>114</v>
      </c>
      <c r="AA2021" t="s">
        <v>1370</v>
      </c>
      <c r="AB2021" t="s">
        <v>128</v>
      </c>
      <c r="AC2021" t="s">
        <v>117</v>
      </c>
      <c r="AD2021" t="s">
        <v>110</v>
      </c>
      <c r="AE2021" t="s">
        <v>118</v>
      </c>
      <c r="AG2021" t="s">
        <v>119</v>
      </c>
    </row>
    <row r="2022" spans="1:33" x14ac:dyDescent="0.25">
      <c r="A2022">
        <v>1770883787</v>
      </c>
      <c r="B2022">
        <v>3391137</v>
      </c>
      <c r="C2022" t="s">
        <v>10941</v>
      </c>
      <c r="D2022" t="s">
        <v>10942</v>
      </c>
      <c r="E2022" t="s">
        <v>10943</v>
      </c>
      <c r="G2022" t="s">
        <v>379</v>
      </c>
      <c r="H2022" t="s">
        <v>380</v>
      </c>
      <c r="J2022" t="s">
        <v>381</v>
      </c>
      <c r="L2022" t="s">
        <v>226</v>
      </c>
      <c r="M2022" t="s">
        <v>123</v>
      </c>
      <c r="R2022" t="s">
        <v>10943</v>
      </c>
      <c r="W2022" t="s">
        <v>10943</v>
      </c>
      <c r="X2022" t="s">
        <v>10944</v>
      </c>
      <c r="Y2022" t="s">
        <v>126</v>
      </c>
      <c r="Z2022" t="s">
        <v>114</v>
      </c>
      <c r="AA2022" t="s">
        <v>2645</v>
      </c>
      <c r="AB2022" t="s">
        <v>128</v>
      </c>
      <c r="AC2022" t="s">
        <v>117</v>
      </c>
      <c r="AD2022" t="s">
        <v>110</v>
      </c>
      <c r="AE2022" t="s">
        <v>118</v>
      </c>
      <c r="AF2022" t="s">
        <v>340</v>
      </c>
      <c r="AG2022" t="s">
        <v>119</v>
      </c>
    </row>
    <row r="2023" spans="1:33" x14ac:dyDescent="0.25">
      <c r="A2023">
        <v>1134199920</v>
      </c>
      <c r="B2023">
        <v>2597506</v>
      </c>
      <c r="C2023" t="s">
        <v>10945</v>
      </c>
      <c r="D2023" t="s">
        <v>10946</v>
      </c>
      <c r="E2023" t="s">
        <v>10947</v>
      </c>
      <c r="G2023" t="s">
        <v>379</v>
      </c>
      <c r="H2023" t="s">
        <v>380</v>
      </c>
      <c r="J2023" t="s">
        <v>381</v>
      </c>
      <c r="L2023" t="s">
        <v>226</v>
      </c>
      <c r="M2023" t="s">
        <v>123</v>
      </c>
      <c r="R2023" t="s">
        <v>10948</v>
      </c>
      <c r="W2023" t="s">
        <v>10947</v>
      </c>
      <c r="X2023" t="s">
        <v>10949</v>
      </c>
      <c r="Y2023" t="s">
        <v>151</v>
      </c>
      <c r="Z2023" t="s">
        <v>114</v>
      </c>
      <c r="AA2023" t="s">
        <v>10911</v>
      </c>
      <c r="AB2023" t="s">
        <v>128</v>
      </c>
      <c r="AC2023" t="s">
        <v>117</v>
      </c>
      <c r="AD2023" t="s">
        <v>110</v>
      </c>
      <c r="AE2023" t="s">
        <v>118</v>
      </c>
      <c r="AG2023" t="s">
        <v>119</v>
      </c>
    </row>
    <row r="2024" spans="1:33" x14ac:dyDescent="0.25">
      <c r="A2024">
        <v>1518035740</v>
      </c>
      <c r="B2024">
        <v>2979880</v>
      </c>
      <c r="C2024" t="s">
        <v>10950</v>
      </c>
      <c r="D2024" t="s">
        <v>10951</v>
      </c>
      <c r="E2024" t="s">
        <v>10952</v>
      </c>
      <c r="G2024" t="s">
        <v>379</v>
      </c>
      <c r="H2024" t="s">
        <v>380</v>
      </c>
      <c r="J2024" t="s">
        <v>381</v>
      </c>
      <c r="L2024" t="s">
        <v>226</v>
      </c>
      <c r="M2024" t="s">
        <v>123</v>
      </c>
      <c r="R2024" t="s">
        <v>10952</v>
      </c>
      <c r="W2024" t="s">
        <v>10953</v>
      </c>
      <c r="X2024" t="s">
        <v>10954</v>
      </c>
      <c r="Y2024" t="s">
        <v>151</v>
      </c>
      <c r="Z2024" t="s">
        <v>114</v>
      </c>
      <c r="AA2024" t="s">
        <v>4444</v>
      </c>
      <c r="AB2024" t="s">
        <v>128</v>
      </c>
      <c r="AC2024" t="s">
        <v>117</v>
      </c>
      <c r="AD2024" t="s">
        <v>110</v>
      </c>
      <c r="AE2024" t="s">
        <v>118</v>
      </c>
      <c r="AG2024" t="s">
        <v>119</v>
      </c>
    </row>
    <row r="2025" spans="1:33" x14ac:dyDescent="0.25">
      <c r="A2025">
        <v>1013995836</v>
      </c>
      <c r="B2025">
        <v>2150801</v>
      </c>
      <c r="C2025" t="s">
        <v>10955</v>
      </c>
      <c r="D2025" t="s">
        <v>10956</v>
      </c>
      <c r="E2025" t="s">
        <v>10957</v>
      </c>
      <c r="G2025" t="s">
        <v>379</v>
      </c>
      <c r="H2025" t="s">
        <v>380</v>
      </c>
      <c r="J2025" t="s">
        <v>381</v>
      </c>
      <c r="L2025" t="s">
        <v>122</v>
      </c>
      <c r="M2025" t="s">
        <v>123</v>
      </c>
      <c r="R2025" t="s">
        <v>10958</v>
      </c>
      <c r="W2025" t="s">
        <v>10957</v>
      </c>
      <c r="X2025" t="s">
        <v>2327</v>
      </c>
      <c r="Y2025" t="s">
        <v>258</v>
      </c>
      <c r="Z2025" t="s">
        <v>114</v>
      </c>
      <c r="AA2025" t="s">
        <v>2328</v>
      </c>
      <c r="AB2025" t="s">
        <v>128</v>
      </c>
      <c r="AC2025" t="s">
        <v>117</v>
      </c>
      <c r="AD2025" t="s">
        <v>110</v>
      </c>
      <c r="AE2025" t="s">
        <v>118</v>
      </c>
      <c r="AG2025" t="s">
        <v>119</v>
      </c>
    </row>
    <row r="2026" spans="1:33" x14ac:dyDescent="0.25">
      <c r="A2026">
        <v>1982664611</v>
      </c>
      <c r="B2026">
        <v>2655645</v>
      </c>
      <c r="C2026" t="s">
        <v>10959</v>
      </c>
      <c r="D2026" t="s">
        <v>10960</v>
      </c>
      <c r="E2026" t="s">
        <v>10961</v>
      </c>
      <c r="G2026" t="s">
        <v>379</v>
      </c>
      <c r="H2026" t="s">
        <v>380</v>
      </c>
      <c r="J2026" t="s">
        <v>381</v>
      </c>
      <c r="L2026" t="s">
        <v>122</v>
      </c>
      <c r="M2026" t="s">
        <v>123</v>
      </c>
      <c r="R2026" t="s">
        <v>10962</v>
      </c>
      <c r="W2026" t="s">
        <v>5854</v>
      </c>
      <c r="X2026" t="s">
        <v>1126</v>
      </c>
      <c r="Y2026" t="s">
        <v>258</v>
      </c>
      <c r="Z2026" t="s">
        <v>114</v>
      </c>
      <c r="AA2026" t="s">
        <v>1127</v>
      </c>
      <c r="AB2026" t="s">
        <v>128</v>
      </c>
      <c r="AC2026" t="s">
        <v>117</v>
      </c>
      <c r="AD2026" t="s">
        <v>110</v>
      </c>
      <c r="AE2026" t="s">
        <v>118</v>
      </c>
      <c r="AG2026" t="s">
        <v>119</v>
      </c>
    </row>
    <row r="2027" spans="1:33" x14ac:dyDescent="0.25">
      <c r="A2027">
        <v>1932261716</v>
      </c>
      <c r="B2027">
        <v>2156476</v>
      </c>
      <c r="C2027" t="s">
        <v>10963</v>
      </c>
      <c r="D2027" t="s">
        <v>10964</v>
      </c>
      <c r="E2027" t="s">
        <v>10965</v>
      </c>
      <c r="G2027" t="s">
        <v>379</v>
      </c>
      <c r="H2027" t="s">
        <v>380</v>
      </c>
      <c r="J2027" t="s">
        <v>381</v>
      </c>
      <c r="L2027" t="s">
        <v>226</v>
      </c>
      <c r="M2027" t="s">
        <v>123</v>
      </c>
      <c r="R2027" t="s">
        <v>10966</v>
      </c>
      <c r="W2027" t="s">
        <v>10965</v>
      </c>
      <c r="X2027" t="s">
        <v>2514</v>
      </c>
      <c r="Y2027" t="s">
        <v>174</v>
      </c>
      <c r="Z2027" t="s">
        <v>114</v>
      </c>
      <c r="AA2027" t="s">
        <v>2515</v>
      </c>
      <c r="AB2027" t="s">
        <v>128</v>
      </c>
      <c r="AC2027" t="s">
        <v>117</v>
      </c>
      <c r="AD2027" t="s">
        <v>110</v>
      </c>
      <c r="AE2027" t="s">
        <v>118</v>
      </c>
      <c r="AG2027" t="s">
        <v>119</v>
      </c>
    </row>
    <row r="2028" spans="1:33" x14ac:dyDescent="0.25">
      <c r="A2028">
        <v>1336388057</v>
      </c>
      <c r="B2028">
        <v>3100823</v>
      </c>
      <c r="C2028" t="s">
        <v>10967</v>
      </c>
      <c r="D2028" t="s">
        <v>10968</v>
      </c>
      <c r="E2028" t="s">
        <v>10967</v>
      </c>
      <c r="G2028" t="s">
        <v>379</v>
      </c>
      <c r="H2028" t="s">
        <v>380</v>
      </c>
      <c r="J2028" t="s">
        <v>381</v>
      </c>
      <c r="L2028" t="s">
        <v>37</v>
      </c>
      <c r="M2028" t="s">
        <v>110</v>
      </c>
      <c r="R2028" t="s">
        <v>10969</v>
      </c>
      <c r="W2028" t="s">
        <v>10967</v>
      </c>
      <c r="X2028" t="s">
        <v>10970</v>
      </c>
      <c r="Y2028" t="s">
        <v>126</v>
      </c>
      <c r="Z2028" t="s">
        <v>114</v>
      </c>
      <c r="AA2028" t="s">
        <v>3229</v>
      </c>
      <c r="AB2028" t="s">
        <v>367</v>
      </c>
      <c r="AC2028" t="s">
        <v>117</v>
      </c>
      <c r="AD2028" t="s">
        <v>110</v>
      </c>
      <c r="AE2028" t="s">
        <v>118</v>
      </c>
      <c r="AG2028" t="s">
        <v>119</v>
      </c>
    </row>
    <row r="2029" spans="1:33" x14ac:dyDescent="0.25">
      <c r="A2029">
        <v>1902955768</v>
      </c>
      <c r="B2029">
        <v>842526</v>
      </c>
      <c r="C2029" t="s">
        <v>10971</v>
      </c>
      <c r="D2029" t="s">
        <v>10972</v>
      </c>
      <c r="E2029" t="s">
        <v>10973</v>
      </c>
      <c r="G2029" t="s">
        <v>379</v>
      </c>
      <c r="H2029" t="s">
        <v>380</v>
      </c>
      <c r="J2029" t="s">
        <v>381</v>
      </c>
      <c r="L2029" t="s">
        <v>226</v>
      </c>
      <c r="M2029" t="s">
        <v>123</v>
      </c>
      <c r="R2029" t="s">
        <v>10974</v>
      </c>
      <c r="W2029" t="s">
        <v>10973</v>
      </c>
      <c r="X2029" t="s">
        <v>10975</v>
      </c>
      <c r="Y2029" t="s">
        <v>151</v>
      </c>
      <c r="Z2029" t="s">
        <v>114</v>
      </c>
      <c r="AA2029" t="s">
        <v>10976</v>
      </c>
      <c r="AB2029" t="s">
        <v>128</v>
      </c>
      <c r="AC2029" t="s">
        <v>117</v>
      </c>
      <c r="AD2029" t="s">
        <v>110</v>
      </c>
      <c r="AE2029" t="s">
        <v>118</v>
      </c>
      <c r="AF2029" t="s">
        <v>340</v>
      </c>
      <c r="AG2029" t="s">
        <v>119</v>
      </c>
    </row>
    <row r="2030" spans="1:33" x14ac:dyDescent="0.25">
      <c r="A2030">
        <v>1952503476</v>
      </c>
      <c r="B2030">
        <v>1567573</v>
      </c>
      <c r="C2030" t="s">
        <v>10977</v>
      </c>
      <c r="D2030" t="s">
        <v>10978</v>
      </c>
      <c r="E2030" t="s">
        <v>10979</v>
      </c>
      <c r="G2030" t="s">
        <v>379</v>
      </c>
      <c r="H2030" t="s">
        <v>380</v>
      </c>
      <c r="J2030" t="s">
        <v>381</v>
      </c>
      <c r="L2030" t="s">
        <v>122</v>
      </c>
      <c r="M2030" t="s">
        <v>123</v>
      </c>
      <c r="R2030" t="s">
        <v>10980</v>
      </c>
      <c r="W2030" t="s">
        <v>10979</v>
      </c>
      <c r="X2030" t="s">
        <v>3529</v>
      </c>
      <c r="Y2030" t="s">
        <v>258</v>
      </c>
      <c r="Z2030" t="s">
        <v>114</v>
      </c>
      <c r="AA2030" t="s">
        <v>3530</v>
      </c>
      <c r="AB2030" t="s">
        <v>128</v>
      </c>
      <c r="AC2030" t="s">
        <v>117</v>
      </c>
      <c r="AD2030" t="s">
        <v>110</v>
      </c>
      <c r="AE2030" t="s">
        <v>118</v>
      </c>
      <c r="AG2030" t="s">
        <v>119</v>
      </c>
    </row>
    <row r="2031" spans="1:33" x14ac:dyDescent="0.25">
      <c r="A2031">
        <v>1215947429</v>
      </c>
      <c r="B2031">
        <v>1999944</v>
      </c>
      <c r="C2031" t="s">
        <v>10981</v>
      </c>
      <c r="D2031" t="s">
        <v>10982</v>
      </c>
      <c r="E2031" t="s">
        <v>10983</v>
      </c>
      <c r="G2031" t="s">
        <v>379</v>
      </c>
      <c r="H2031" t="s">
        <v>380</v>
      </c>
      <c r="J2031" t="s">
        <v>381</v>
      </c>
      <c r="L2031" t="s">
        <v>226</v>
      </c>
      <c r="M2031" t="s">
        <v>123</v>
      </c>
      <c r="R2031" t="s">
        <v>10984</v>
      </c>
      <c r="W2031" t="s">
        <v>10985</v>
      </c>
      <c r="X2031" t="s">
        <v>4844</v>
      </c>
      <c r="Y2031" t="s">
        <v>126</v>
      </c>
      <c r="Z2031" t="s">
        <v>114</v>
      </c>
      <c r="AA2031" t="s">
        <v>4845</v>
      </c>
      <c r="AB2031" t="s">
        <v>128</v>
      </c>
      <c r="AC2031" t="s">
        <v>117</v>
      </c>
      <c r="AD2031" t="s">
        <v>110</v>
      </c>
      <c r="AE2031" t="s">
        <v>118</v>
      </c>
      <c r="AF2031" t="s">
        <v>340</v>
      </c>
      <c r="AG2031" t="s">
        <v>119</v>
      </c>
    </row>
    <row r="2032" spans="1:33" x14ac:dyDescent="0.25">
      <c r="A2032">
        <v>1700828092</v>
      </c>
      <c r="B2032">
        <v>1775144</v>
      </c>
      <c r="C2032" t="s">
        <v>3844</v>
      </c>
      <c r="D2032" t="s">
        <v>10986</v>
      </c>
      <c r="E2032" t="s">
        <v>10987</v>
      </c>
      <c r="G2032" t="s">
        <v>10988</v>
      </c>
      <c r="H2032" t="s">
        <v>10989</v>
      </c>
      <c r="J2032" t="s">
        <v>10990</v>
      </c>
      <c r="L2032" t="s">
        <v>226</v>
      </c>
      <c r="M2032" t="s">
        <v>123</v>
      </c>
      <c r="R2032" t="s">
        <v>10991</v>
      </c>
      <c r="W2032" t="s">
        <v>10987</v>
      </c>
      <c r="X2032" t="s">
        <v>3859</v>
      </c>
      <c r="Y2032" t="s">
        <v>551</v>
      </c>
      <c r="Z2032" t="s">
        <v>114</v>
      </c>
      <c r="AA2032" t="s">
        <v>3860</v>
      </c>
      <c r="AB2032" t="s">
        <v>128</v>
      </c>
      <c r="AC2032" t="s">
        <v>117</v>
      </c>
      <c r="AD2032" t="s">
        <v>110</v>
      </c>
      <c r="AE2032" t="s">
        <v>118</v>
      </c>
      <c r="AF2032" t="s">
        <v>822</v>
      </c>
      <c r="AG2032" t="s">
        <v>119</v>
      </c>
    </row>
    <row r="2033" spans="1:33" x14ac:dyDescent="0.25">
      <c r="A2033">
        <v>1992899256</v>
      </c>
      <c r="B2033">
        <v>2878311</v>
      </c>
      <c r="C2033" t="s">
        <v>10992</v>
      </c>
      <c r="D2033" t="s">
        <v>10993</v>
      </c>
      <c r="E2033" t="s">
        <v>10994</v>
      </c>
      <c r="G2033" t="s">
        <v>379</v>
      </c>
      <c r="H2033" t="s">
        <v>380</v>
      </c>
      <c r="J2033" t="s">
        <v>381</v>
      </c>
      <c r="L2033" t="s">
        <v>1305</v>
      </c>
      <c r="M2033" t="s">
        <v>123</v>
      </c>
      <c r="R2033" t="s">
        <v>10995</v>
      </c>
      <c r="W2033" t="s">
        <v>10994</v>
      </c>
      <c r="X2033" t="s">
        <v>10996</v>
      </c>
      <c r="Y2033" t="s">
        <v>135</v>
      </c>
      <c r="Z2033" t="s">
        <v>114</v>
      </c>
      <c r="AA2033" t="s">
        <v>1144</v>
      </c>
      <c r="AB2033" t="s">
        <v>128</v>
      </c>
      <c r="AC2033" t="s">
        <v>117</v>
      </c>
      <c r="AD2033" t="s">
        <v>110</v>
      </c>
      <c r="AE2033" t="s">
        <v>118</v>
      </c>
      <c r="AF2033" t="s">
        <v>340</v>
      </c>
      <c r="AG2033" t="s">
        <v>119</v>
      </c>
    </row>
    <row r="2034" spans="1:33" x14ac:dyDescent="0.25">
      <c r="A2034">
        <v>1609210970</v>
      </c>
      <c r="B2034">
        <v>3582794</v>
      </c>
      <c r="C2034" t="s">
        <v>10997</v>
      </c>
      <c r="D2034" t="s">
        <v>10998</v>
      </c>
      <c r="E2034" t="s">
        <v>10997</v>
      </c>
      <c r="G2034" t="s">
        <v>352</v>
      </c>
      <c r="H2034" t="s">
        <v>353</v>
      </c>
      <c r="J2034" t="s">
        <v>3003</v>
      </c>
      <c r="L2034" t="s">
        <v>234</v>
      </c>
      <c r="M2034" t="s">
        <v>123</v>
      </c>
      <c r="R2034" t="s">
        <v>10997</v>
      </c>
      <c r="W2034" t="s">
        <v>10997</v>
      </c>
      <c r="X2034" t="s">
        <v>3009</v>
      </c>
      <c r="Y2034" t="s">
        <v>143</v>
      </c>
      <c r="Z2034" t="s">
        <v>114</v>
      </c>
      <c r="AA2034" t="s">
        <v>3010</v>
      </c>
      <c r="AB2034" t="s">
        <v>128</v>
      </c>
      <c r="AC2034" t="s">
        <v>117</v>
      </c>
      <c r="AD2034" t="s">
        <v>110</v>
      </c>
      <c r="AE2034" t="s">
        <v>118</v>
      </c>
      <c r="AG2034" t="s">
        <v>119</v>
      </c>
    </row>
    <row r="2035" spans="1:33" x14ac:dyDescent="0.25">
      <c r="A2035">
        <v>1851302616</v>
      </c>
      <c r="B2035">
        <v>2694879</v>
      </c>
      <c r="C2035" t="s">
        <v>10999</v>
      </c>
      <c r="D2035" t="s">
        <v>11000</v>
      </c>
      <c r="E2035" t="s">
        <v>11001</v>
      </c>
      <c r="G2035" t="s">
        <v>379</v>
      </c>
      <c r="H2035" t="s">
        <v>380</v>
      </c>
      <c r="J2035" t="s">
        <v>381</v>
      </c>
      <c r="L2035" t="s">
        <v>226</v>
      </c>
      <c r="M2035" t="s">
        <v>123</v>
      </c>
      <c r="R2035" t="s">
        <v>11002</v>
      </c>
      <c r="W2035" t="s">
        <v>11001</v>
      </c>
      <c r="X2035" t="s">
        <v>11003</v>
      </c>
      <c r="Y2035" t="s">
        <v>9284</v>
      </c>
      <c r="Z2035" t="s">
        <v>114</v>
      </c>
      <c r="AA2035" t="s">
        <v>11004</v>
      </c>
      <c r="AB2035" t="s">
        <v>128</v>
      </c>
      <c r="AC2035" t="s">
        <v>117</v>
      </c>
      <c r="AD2035" t="s">
        <v>110</v>
      </c>
      <c r="AE2035" t="s">
        <v>118</v>
      </c>
      <c r="AG2035" t="s">
        <v>119</v>
      </c>
    </row>
    <row r="2036" spans="1:33" x14ac:dyDescent="0.25">
      <c r="A2036">
        <v>1265429732</v>
      </c>
      <c r="B2036">
        <v>2642675</v>
      </c>
      <c r="C2036" t="s">
        <v>11005</v>
      </c>
      <c r="D2036" t="s">
        <v>11006</v>
      </c>
      <c r="E2036" t="s">
        <v>11007</v>
      </c>
      <c r="G2036" t="s">
        <v>379</v>
      </c>
      <c r="H2036" t="s">
        <v>380</v>
      </c>
      <c r="J2036" t="s">
        <v>381</v>
      </c>
      <c r="L2036" t="s">
        <v>122</v>
      </c>
      <c r="M2036" t="s">
        <v>110</v>
      </c>
      <c r="R2036" t="s">
        <v>11008</v>
      </c>
      <c r="W2036" t="s">
        <v>11007</v>
      </c>
      <c r="X2036" t="s">
        <v>11009</v>
      </c>
      <c r="Y2036" t="s">
        <v>9528</v>
      </c>
      <c r="Z2036" t="s">
        <v>5872</v>
      </c>
      <c r="AA2036" t="s">
        <v>11010</v>
      </c>
      <c r="AB2036" t="s">
        <v>128</v>
      </c>
      <c r="AC2036" t="s">
        <v>117</v>
      </c>
      <c r="AD2036" t="s">
        <v>110</v>
      </c>
      <c r="AE2036" t="s">
        <v>118</v>
      </c>
      <c r="AG2036" t="s">
        <v>119</v>
      </c>
    </row>
    <row r="2037" spans="1:33" x14ac:dyDescent="0.25">
      <c r="A2037">
        <v>1588775654</v>
      </c>
      <c r="B2037">
        <v>2714469</v>
      </c>
      <c r="C2037" t="s">
        <v>11011</v>
      </c>
      <c r="D2037" t="s">
        <v>11012</v>
      </c>
      <c r="E2037" t="s">
        <v>11013</v>
      </c>
      <c r="G2037" t="s">
        <v>11014</v>
      </c>
      <c r="H2037" t="s">
        <v>11015</v>
      </c>
      <c r="J2037" t="s">
        <v>11016</v>
      </c>
      <c r="L2037" t="s">
        <v>37</v>
      </c>
      <c r="M2037" t="s">
        <v>110</v>
      </c>
      <c r="R2037" t="s">
        <v>11017</v>
      </c>
      <c r="W2037" t="s">
        <v>11018</v>
      </c>
      <c r="X2037" t="s">
        <v>11019</v>
      </c>
      <c r="Y2037" t="s">
        <v>258</v>
      </c>
      <c r="Z2037" t="s">
        <v>114</v>
      </c>
      <c r="AA2037" t="s">
        <v>11020</v>
      </c>
      <c r="AB2037" t="s">
        <v>367</v>
      </c>
      <c r="AC2037" t="s">
        <v>117</v>
      </c>
      <c r="AD2037" t="s">
        <v>110</v>
      </c>
      <c r="AE2037" t="s">
        <v>118</v>
      </c>
      <c r="AG2037" t="s">
        <v>119</v>
      </c>
    </row>
    <row r="2038" spans="1:33" x14ac:dyDescent="0.25">
      <c r="A2038">
        <v>1730399163</v>
      </c>
      <c r="B2038">
        <v>3226726</v>
      </c>
      <c r="C2038" t="s">
        <v>11021</v>
      </c>
      <c r="D2038" t="s">
        <v>11022</v>
      </c>
      <c r="E2038" t="s">
        <v>11023</v>
      </c>
      <c r="G2038" t="s">
        <v>379</v>
      </c>
      <c r="H2038" t="s">
        <v>380</v>
      </c>
      <c r="J2038" t="s">
        <v>381</v>
      </c>
      <c r="L2038" t="s">
        <v>37</v>
      </c>
      <c r="M2038" t="s">
        <v>110</v>
      </c>
      <c r="R2038" t="s">
        <v>11021</v>
      </c>
      <c r="W2038" t="s">
        <v>11023</v>
      </c>
      <c r="X2038" t="s">
        <v>11024</v>
      </c>
      <c r="Y2038" t="s">
        <v>151</v>
      </c>
      <c r="Z2038" t="s">
        <v>114</v>
      </c>
      <c r="AA2038" t="s">
        <v>11025</v>
      </c>
      <c r="AB2038" t="s">
        <v>357</v>
      </c>
      <c r="AC2038" t="s">
        <v>117</v>
      </c>
      <c r="AD2038" t="s">
        <v>110</v>
      </c>
      <c r="AE2038" t="s">
        <v>118</v>
      </c>
      <c r="AG2038" t="s">
        <v>119</v>
      </c>
    </row>
    <row r="2039" spans="1:33" x14ac:dyDescent="0.25">
      <c r="A2039">
        <v>1831142843</v>
      </c>
      <c r="B2039">
        <v>1673569</v>
      </c>
      <c r="C2039" t="s">
        <v>11026</v>
      </c>
      <c r="D2039" t="s">
        <v>11027</v>
      </c>
      <c r="E2039" t="s">
        <v>11028</v>
      </c>
      <c r="G2039" t="s">
        <v>379</v>
      </c>
      <c r="H2039" t="s">
        <v>380</v>
      </c>
      <c r="J2039" t="s">
        <v>381</v>
      </c>
      <c r="L2039" t="s">
        <v>226</v>
      </c>
      <c r="M2039" t="s">
        <v>123</v>
      </c>
      <c r="R2039" t="s">
        <v>11029</v>
      </c>
      <c r="W2039" t="s">
        <v>11028</v>
      </c>
      <c r="X2039" t="s">
        <v>11030</v>
      </c>
      <c r="Y2039" t="s">
        <v>258</v>
      </c>
      <c r="Z2039" t="s">
        <v>114</v>
      </c>
      <c r="AA2039" t="s">
        <v>11031</v>
      </c>
      <c r="AB2039" t="s">
        <v>128</v>
      </c>
      <c r="AC2039" t="s">
        <v>117</v>
      </c>
      <c r="AD2039" t="s">
        <v>110</v>
      </c>
      <c r="AE2039" t="s">
        <v>118</v>
      </c>
      <c r="AG2039" t="s">
        <v>119</v>
      </c>
    </row>
    <row r="2040" spans="1:33" x14ac:dyDescent="0.25">
      <c r="A2040">
        <v>1750533428</v>
      </c>
      <c r="B2040">
        <v>3079536</v>
      </c>
      <c r="C2040" t="s">
        <v>11032</v>
      </c>
      <c r="D2040" t="s">
        <v>11033</v>
      </c>
      <c r="E2040" t="s">
        <v>11034</v>
      </c>
      <c r="G2040" t="s">
        <v>379</v>
      </c>
      <c r="H2040" t="s">
        <v>380</v>
      </c>
      <c r="J2040" t="s">
        <v>381</v>
      </c>
      <c r="L2040" t="s">
        <v>226</v>
      </c>
      <c r="M2040" t="s">
        <v>123</v>
      </c>
      <c r="R2040" t="s">
        <v>11035</v>
      </c>
      <c r="W2040" t="s">
        <v>11034</v>
      </c>
      <c r="X2040" t="s">
        <v>11036</v>
      </c>
      <c r="Y2040" t="s">
        <v>151</v>
      </c>
      <c r="Z2040" t="s">
        <v>114</v>
      </c>
      <c r="AA2040" t="s">
        <v>1893</v>
      </c>
      <c r="AB2040" t="s">
        <v>128</v>
      </c>
      <c r="AC2040" t="s">
        <v>117</v>
      </c>
      <c r="AD2040" t="s">
        <v>110</v>
      </c>
      <c r="AE2040" t="s">
        <v>118</v>
      </c>
      <c r="AF2040" t="s">
        <v>340</v>
      </c>
      <c r="AG2040" t="s">
        <v>119</v>
      </c>
    </row>
    <row r="2041" spans="1:33" x14ac:dyDescent="0.25">
      <c r="B2041">
        <v>2119473</v>
      </c>
      <c r="C2041" t="s">
        <v>11037</v>
      </c>
      <c r="D2041" t="s">
        <v>11038</v>
      </c>
      <c r="E2041" t="s">
        <v>11037</v>
      </c>
      <c r="G2041" t="s">
        <v>11039</v>
      </c>
      <c r="H2041" t="s">
        <v>11040</v>
      </c>
      <c r="J2041" t="s">
        <v>11041</v>
      </c>
      <c r="L2041" t="s">
        <v>37</v>
      </c>
      <c r="M2041" t="s">
        <v>110</v>
      </c>
      <c r="W2041" t="s">
        <v>11037</v>
      </c>
      <c r="X2041" t="s">
        <v>11042</v>
      </c>
      <c r="Y2041" t="s">
        <v>143</v>
      </c>
      <c r="Z2041" t="s">
        <v>114</v>
      </c>
      <c r="AA2041" t="s">
        <v>11043</v>
      </c>
      <c r="AB2041" t="s">
        <v>470</v>
      </c>
      <c r="AC2041" t="s">
        <v>117</v>
      </c>
      <c r="AD2041" t="s">
        <v>110</v>
      </c>
      <c r="AE2041" t="s">
        <v>118</v>
      </c>
      <c r="AG2041" t="s">
        <v>119</v>
      </c>
    </row>
    <row r="2042" spans="1:33" x14ac:dyDescent="0.25">
      <c r="A2042">
        <v>1306974399</v>
      </c>
      <c r="B2042">
        <v>1590514</v>
      </c>
      <c r="C2042" t="s">
        <v>11044</v>
      </c>
      <c r="D2042" t="s">
        <v>11045</v>
      </c>
      <c r="E2042" t="s">
        <v>11046</v>
      </c>
      <c r="H2042" t="s">
        <v>1454</v>
      </c>
      <c r="J2042" t="s">
        <v>11047</v>
      </c>
      <c r="L2042" t="s">
        <v>109</v>
      </c>
      <c r="M2042" t="s">
        <v>110</v>
      </c>
      <c r="R2042" t="s">
        <v>11048</v>
      </c>
      <c r="W2042" t="s">
        <v>11046</v>
      </c>
      <c r="X2042" t="s">
        <v>180</v>
      </c>
      <c r="Y2042" t="s">
        <v>126</v>
      </c>
      <c r="Z2042" t="s">
        <v>114</v>
      </c>
      <c r="AA2042" t="s">
        <v>181</v>
      </c>
      <c r="AB2042" t="s">
        <v>128</v>
      </c>
      <c r="AC2042" t="s">
        <v>117</v>
      </c>
      <c r="AD2042" t="s">
        <v>110</v>
      </c>
      <c r="AE2042" t="s">
        <v>118</v>
      </c>
      <c r="AG2042" t="s">
        <v>119</v>
      </c>
    </row>
    <row r="2043" spans="1:33" x14ac:dyDescent="0.25">
      <c r="A2043">
        <v>1316374127</v>
      </c>
      <c r="B2043">
        <v>3793359</v>
      </c>
      <c r="C2043" t="s">
        <v>11049</v>
      </c>
      <c r="D2043" t="s">
        <v>11050</v>
      </c>
      <c r="E2043" t="s">
        <v>11051</v>
      </c>
      <c r="G2043" t="s">
        <v>11049</v>
      </c>
      <c r="H2043" t="s">
        <v>1478</v>
      </c>
      <c r="I2043">
        <v>0</v>
      </c>
      <c r="J2043" t="s">
        <v>11052</v>
      </c>
      <c r="L2043" t="s">
        <v>140</v>
      </c>
      <c r="M2043" t="s">
        <v>110</v>
      </c>
      <c r="R2043" t="s">
        <v>11053</v>
      </c>
      <c r="W2043" t="s">
        <v>11051</v>
      </c>
      <c r="X2043" t="s">
        <v>8622</v>
      </c>
      <c r="Y2043" t="s">
        <v>258</v>
      </c>
      <c r="Z2043" t="s">
        <v>114</v>
      </c>
      <c r="AA2043" t="s">
        <v>8623</v>
      </c>
      <c r="AB2043" t="s">
        <v>128</v>
      </c>
      <c r="AC2043" t="s">
        <v>117</v>
      </c>
      <c r="AD2043" t="s">
        <v>110</v>
      </c>
      <c r="AE2043" t="s">
        <v>118</v>
      </c>
      <c r="AG2043" t="s">
        <v>119</v>
      </c>
    </row>
    <row r="2044" spans="1:33" x14ac:dyDescent="0.25">
      <c r="A2044">
        <v>1316947476</v>
      </c>
      <c r="B2044">
        <v>2298557</v>
      </c>
      <c r="C2044" t="s">
        <v>11054</v>
      </c>
      <c r="D2044" t="s">
        <v>11055</v>
      </c>
      <c r="E2044" t="s">
        <v>11056</v>
      </c>
      <c r="G2044" t="s">
        <v>11057</v>
      </c>
      <c r="H2044" t="s">
        <v>1188</v>
      </c>
      <c r="I2044">
        <v>3104</v>
      </c>
      <c r="J2044" t="s">
        <v>11058</v>
      </c>
      <c r="L2044" t="s">
        <v>140</v>
      </c>
      <c r="M2044" t="s">
        <v>110</v>
      </c>
      <c r="R2044" t="s">
        <v>11059</v>
      </c>
      <c r="W2044" t="s">
        <v>11056</v>
      </c>
      <c r="X2044" t="s">
        <v>2312</v>
      </c>
      <c r="Y2044" t="s">
        <v>1466</v>
      </c>
      <c r="Z2044" t="s">
        <v>114</v>
      </c>
      <c r="AA2044" t="s">
        <v>2313</v>
      </c>
      <c r="AB2044" t="s">
        <v>919</v>
      </c>
      <c r="AC2044" t="s">
        <v>117</v>
      </c>
      <c r="AD2044" t="s">
        <v>110</v>
      </c>
      <c r="AE2044" t="s">
        <v>118</v>
      </c>
      <c r="AG2044" t="s">
        <v>119</v>
      </c>
    </row>
    <row r="2045" spans="1:33" x14ac:dyDescent="0.25">
      <c r="A2045">
        <v>1518918101</v>
      </c>
      <c r="B2045">
        <v>1439087</v>
      </c>
      <c r="C2045" t="s">
        <v>11060</v>
      </c>
      <c r="D2045" t="s">
        <v>11061</v>
      </c>
      <c r="E2045" t="s">
        <v>11062</v>
      </c>
      <c r="G2045" t="s">
        <v>11063</v>
      </c>
      <c r="H2045" t="s">
        <v>11064</v>
      </c>
      <c r="J2045" t="s">
        <v>11065</v>
      </c>
      <c r="L2045" t="s">
        <v>439</v>
      </c>
      <c r="M2045" t="s">
        <v>123</v>
      </c>
      <c r="R2045" t="s">
        <v>11066</v>
      </c>
      <c r="W2045" t="s">
        <v>11062</v>
      </c>
      <c r="X2045" t="s">
        <v>11067</v>
      </c>
      <c r="Y2045" t="s">
        <v>615</v>
      </c>
      <c r="Z2045" t="s">
        <v>114</v>
      </c>
      <c r="AA2045" t="s">
        <v>11068</v>
      </c>
      <c r="AB2045" t="s">
        <v>432</v>
      </c>
      <c r="AC2045" t="s">
        <v>117</v>
      </c>
      <c r="AD2045" t="s">
        <v>110</v>
      </c>
      <c r="AE2045" t="s">
        <v>118</v>
      </c>
      <c r="AG2045" t="s">
        <v>119</v>
      </c>
    </row>
    <row r="2046" spans="1:33" x14ac:dyDescent="0.25">
      <c r="A2046">
        <v>1043431349</v>
      </c>
      <c r="B2046">
        <v>1353222</v>
      </c>
      <c r="C2046" t="s">
        <v>11069</v>
      </c>
      <c r="D2046" t="s">
        <v>11070</v>
      </c>
      <c r="E2046" t="s">
        <v>11071</v>
      </c>
      <c r="G2046" t="s">
        <v>1572</v>
      </c>
      <c r="H2046" t="s">
        <v>1573</v>
      </c>
      <c r="J2046" t="s">
        <v>1574</v>
      </c>
      <c r="L2046" t="s">
        <v>37</v>
      </c>
      <c r="M2046" t="s">
        <v>123</v>
      </c>
      <c r="R2046" t="s">
        <v>11072</v>
      </c>
      <c r="W2046" t="s">
        <v>11071</v>
      </c>
      <c r="X2046" t="s">
        <v>11073</v>
      </c>
      <c r="Y2046" t="s">
        <v>143</v>
      </c>
      <c r="Z2046" t="s">
        <v>114</v>
      </c>
      <c r="AA2046" t="s">
        <v>11074</v>
      </c>
      <c r="AB2046" t="s">
        <v>432</v>
      </c>
      <c r="AC2046" t="s">
        <v>117</v>
      </c>
      <c r="AD2046" t="s">
        <v>110</v>
      </c>
      <c r="AE2046" t="s">
        <v>118</v>
      </c>
      <c r="AG2046" t="s">
        <v>119</v>
      </c>
    </row>
    <row r="2047" spans="1:33" x14ac:dyDescent="0.25">
      <c r="A2047">
        <v>1528059805</v>
      </c>
      <c r="B2047">
        <v>2996041</v>
      </c>
      <c r="C2047" t="s">
        <v>11075</v>
      </c>
      <c r="D2047" t="s">
        <v>11076</v>
      </c>
      <c r="E2047" t="s">
        <v>11077</v>
      </c>
      <c r="G2047" t="s">
        <v>11078</v>
      </c>
      <c r="H2047" t="s">
        <v>11079</v>
      </c>
      <c r="J2047" t="s">
        <v>11080</v>
      </c>
      <c r="L2047" t="s">
        <v>11081</v>
      </c>
      <c r="M2047" t="s">
        <v>123</v>
      </c>
      <c r="R2047" t="s">
        <v>11082</v>
      </c>
      <c r="W2047" t="s">
        <v>11083</v>
      </c>
      <c r="X2047" t="s">
        <v>11084</v>
      </c>
      <c r="Y2047" t="s">
        <v>143</v>
      </c>
      <c r="Z2047" t="s">
        <v>114</v>
      </c>
      <c r="AA2047" t="s">
        <v>11085</v>
      </c>
      <c r="AB2047" t="s">
        <v>348</v>
      </c>
      <c r="AC2047" t="s">
        <v>117</v>
      </c>
      <c r="AD2047" t="s">
        <v>110</v>
      </c>
      <c r="AE2047" t="s">
        <v>118</v>
      </c>
      <c r="AG2047" t="s">
        <v>119</v>
      </c>
    </row>
    <row r="2048" spans="1:33" x14ac:dyDescent="0.25">
      <c r="A2048">
        <v>1457445108</v>
      </c>
      <c r="B2048">
        <v>718130</v>
      </c>
      <c r="C2048" t="s">
        <v>11086</v>
      </c>
      <c r="D2048" t="s">
        <v>11087</v>
      </c>
      <c r="E2048" t="s">
        <v>11088</v>
      </c>
      <c r="G2048" t="s">
        <v>379</v>
      </c>
      <c r="H2048" t="s">
        <v>380</v>
      </c>
      <c r="J2048" t="s">
        <v>381</v>
      </c>
      <c r="L2048" t="s">
        <v>122</v>
      </c>
      <c r="M2048" t="s">
        <v>123</v>
      </c>
      <c r="R2048" t="s">
        <v>11089</v>
      </c>
      <c r="W2048" t="s">
        <v>11090</v>
      </c>
      <c r="Y2048" t="s">
        <v>258</v>
      </c>
      <c r="Z2048" t="s">
        <v>114</v>
      </c>
      <c r="AA2048" t="s">
        <v>1377</v>
      </c>
      <c r="AB2048" t="s">
        <v>128</v>
      </c>
      <c r="AC2048" t="s">
        <v>117</v>
      </c>
      <c r="AD2048" t="s">
        <v>110</v>
      </c>
      <c r="AE2048" t="s">
        <v>118</v>
      </c>
      <c r="AG2048" t="s">
        <v>119</v>
      </c>
    </row>
    <row r="2049" spans="1:33" x14ac:dyDescent="0.25">
      <c r="A2049">
        <v>1578509774</v>
      </c>
      <c r="B2049">
        <v>2810768</v>
      </c>
      <c r="C2049" t="s">
        <v>11091</v>
      </c>
      <c r="D2049" t="s">
        <v>11092</v>
      </c>
      <c r="E2049" t="s">
        <v>11093</v>
      </c>
      <c r="G2049" t="s">
        <v>379</v>
      </c>
      <c r="H2049" t="s">
        <v>380</v>
      </c>
      <c r="J2049" t="s">
        <v>381</v>
      </c>
      <c r="L2049" t="s">
        <v>226</v>
      </c>
      <c r="M2049" t="s">
        <v>123</v>
      </c>
      <c r="R2049" t="s">
        <v>11094</v>
      </c>
      <c r="W2049" t="s">
        <v>11093</v>
      </c>
      <c r="X2049" t="s">
        <v>11095</v>
      </c>
      <c r="Y2049" t="s">
        <v>258</v>
      </c>
      <c r="Z2049" t="s">
        <v>114</v>
      </c>
      <c r="AA2049" t="s">
        <v>3543</v>
      </c>
      <c r="AB2049" t="s">
        <v>128</v>
      </c>
      <c r="AC2049" t="s">
        <v>117</v>
      </c>
      <c r="AD2049" t="s">
        <v>110</v>
      </c>
      <c r="AE2049" t="s">
        <v>118</v>
      </c>
      <c r="AF2049" t="s">
        <v>340</v>
      </c>
      <c r="AG2049" t="s">
        <v>119</v>
      </c>
    </row>
    <row r="2050" spans="1:33" x14ac:dyDescent="0.25">
      <c r="A2050">
        <v>1184756744</v>
      </c>
      <c r="B2050">
        <v>3035605</v>
      </c>
      <c r="C2050" t="s">
        <v>11096</v>
      </c>
      <c r="D2050" t="s">
        <v>11097</v>
      </c>
      <c r="E2050" t="s">
        <v>11098</v>
      </c>
      <c r="G2050" t="s">
        <v>379</v>
      </c>
      <c r="H2050" t="s">
        <v>380</v>
      </c>
      <c r="J2050" t="s">
        <v>381</v>
      </c>
      <c r="L2050" t="s">
        <v>122</v>
      </c>
      <c r="M2050" t="s">
        <v>123</v>
      </c>
      <c r="R2050" t="s">
        <v>11099</v>
      </c>
      <c r="W2050" t="s">
        <v>11098</v>
      </c>
      <c r="X2050" t="s">
        <v>2622</v>
      </c>
      <c r="Y2050" t="s">
        <v>126</v>
      </c>
      <c r="Z2050" t="s">
        <v>114</v>
      </c>
      <c r="AA2050" t="s">
        <v>2623</v>
      </c>
      <c r="AB2050" t="s">
        <v>128</v>
      </c>
      <c r="AC2050" t="s">
        <v>117</v>
      </c>
      <c r="AD2050" t="s">
        <v>110</v>
      </c>
      <c r="AE2050" t="s">
        <v>118</v>
      </c>
      <c r="AG2050" t="s">
        <v>119</v>
      </c>
    </row>
    <row r="2051" spans="1:33" x14ac:dyDescent="0.25">
      <c r="A2051">
        <v>1902950611</v>
      </c>
      <c r="B2051">
        <v>1562770</v>
      </c>
      <c r="C2051" t="s">
        <v>11100</v>
      </c>
      <c r="D2051" t="s">
        <v>11101</v>
      </c>
      <c r="E2051" t="s">
        <v>11102</v>
      </c>
      <c r="G2051" t="s">
        <v>379</v>
      </c>
      <c r="H2051" t="s">
        <v>380</v>
      </c>
      <c r="J2051" t="s">
        <v>381</v>
      </c>
      <c r="L2051" t="s">
        <v>226</v>
      </c>
      <c r="M2051" t="s">
        <v>123</v>
      </c>
      <c r="R2051" t="s">
        <v>11103</v>
      </c>
      <c r="W2051" t="s">
        <v>11102</v>
      </c>
      <c r="X2051" t="s">
        <v>2327</v>
      </c>
      <c r="Y2051" t="s">
        <v>258</v>
      </c>
      <c r="Z2051" t="s">
        <v>114</v>
      </c>
      <c r="AA2051" t="s">
        <v>2328</v>
      </c>
      <c r="AB2051" t="s">
        <v>128</v>
      </c>
      <c r="AC2051" t="s">
        <v>117</v>
      </c>
      <c r="AD2051" t="s">
        <v>110</v>
      </c>
      <c r="AE2051" t="s">
        <v>118</v>
      </c>
      <c r="AG2051" t="s">
        <v>119</v>
      </c>
    </row>
    <row r="2052" spans="1:33" x14ac:dyDescent="0.25">
      <c r="A2052">
        <v>1194766824</v>
      </c>
      <c r="B2052">
        <v>1769277</v>
      </c>
      <c r="C2052" t="s">
        <v>11104</v>
      </c>
      <c r="D2052" t="s">
        <v>11105</v>
      </c>
      <c r="E2052" t="s">
        <v>11106</v>
      </c>
      <c r="G2052" t="s">
        <v>379</v>
      </c>
      <c r="H2052" t="s">
        <v>380</v>
      </c>
      <c r="J2052" t="s">
        <v>381</v>
      </c>
      <c r="L2052" t="s">
        <v>122</v>
      </c>
      <c r="M2052" t="s">
        <v>123</v>
      </c>
      <c r="R2052" t="s">
        <v>11107</v>
      </c>
      <c r="W2052" t="s">
        <v>11107</v>
      </c>
      <c r="X2052" t="s">
        <v>11108</v>
      </c>
      <c r="Y2052" t="s">
        <v>258</v>
      </c>
      <c r="Z2052" t="s">
        <v>114</v>
      </c>
      <c r="AA2052" t="s">
        <v>6908</v>
      </c>
      <c r="AB2052" t="s">
        <v>128</v>
      </c>
      <c r="AC2052" t="s">
        <v>117</v>
      </c>
      <c r="AD2052" t="s">
        <v>110</v>
      </c>
      <c r="AE2052" t="s">
        <v>118</v>
      </c>
      <c r="AG2052" t="s">
        <v>119</v>
      </c>
    </row>
    <row r="2053" spans="1:33" x14ac:dyDescent="0.25">
      <c r="A2053">
        <v>1831284512</v>
      </c>
      <c r="B2053">
        <v>2867976</v>
      </c>
      <c r="C2053" t="s">
        <v>11109</v>
      </c>
      <c r="D2053" t="s">
        <v>11110</v>
      </c>
      <c r="E2053" t="s">
        <v>11109</v>
      </c>
      <c r="G2053" t="s">
        <v>379</v>
      </c>
      <c r="H2053" t="s">
        <v>380</v>
      </c>
      <c r="J2053" t="s">
        <v>381</v>
      </c>
      <c r="L2053" t="s">
        <v>37</v>
      </c>
      <c r="M2053" t="s">
        <v>110</v>
      </c>
      <c r="R2053" t="s">
        <v>11109</v>
      </c>
      <c r="W2053" t="s">
        <v>11109</v>
      </c>
      <c r="X2053" t="s">
        <v>6251</v>
      </c>
      <c r="Y2053" t="s">
        <v>126</v>
      </c>
      <c r="Z2053" t="s">
        <v>114</v>
      </c>
      <c r="AA2053" t="s">
        <v>6252</v>
      </c>
      <c r="AB2053" t="s">
        <v>367</v>
      </c>
      <c r="AC2053" t="s">
        <v>117</v>
      </c>
      <c r="AD2053" t="s">
        <v>110</v>
      </c>
      <c r="AE2053" t="s">
        <v>118</v>
      </c>
      <c r="AG2053" t="s">
        <v>119</v>
      </c>
    </row>
    <row r="2054" spans="1:33" x14ac:dyDescent="0.25">
      <c r="A2054">
        <v>1881653509</v>
      </c>
      <c r="B2054">
        <v>2423985</v>
      </c>
      <c r="C2054" t="s">
        <v>10979</v>
      </c>
      <c r="D2054" t="s">
        <v>11111</v>
      </c>
      <c r="E2054" t="s">
        <v>10979</v>
      </c>
      <c r="G2054" t="s">
        <v>379</v>
      </c>
      <c r="H2054" t="s">
        <v>380</v>
      </c>
      <c r="J2054" t="s">
        <v>381</v>
      </c>
      <c r="L2054" t="s">
        <v>37</v>
      </c>
      <c r="M2054" t="s">
        <v>110</v>
      </c>
      <c r="R2054" t="s">
        <v>11112</v>
      </c>
      <c r="W2054" t="s">
        <v>11112</v>
      </c>
      <c r="X2054" t="s">
        <v>11113</v>
      </c>
      <c r="Y2054" t="s">
        <v>258</v>
      </c>
      <c r="Z2054" t="s">
        <v>114</v>
      </c>
      <c r="AA2054" t="s">
        <v>11114</v>
      </c>
      <c r="AB2054" t="s">
        <v>367</v>
      </c>
      <c r="AC2054" t="s">
        <v>117</v>
      </c>
      <c r="AD2054" t="s">
        <v>110</v>
      </c>
      <c r="AE2054" t="s">
        <v>118</v>
      </c>
      <c r="AG2054" t="s">
        <v>119</v>
      </c>
    </row>
    <row r="2055" spans="1:33" x14ac:dyDescent="0.25">
      <c r="A2055">
        <v>1003034109</v>
      </c>
      <c r="B2055">
        <v>1880088</v>
      </c>
      <c r="C2055" t="s">
        <v>11115</v>
      </c>
      <c r="D2055" t="s">
        <v>11116</v>
      </c>
      <c r="E2055" t="s">
        <v>11117</v>
      </c>
      <c r="G2055" t="s">
        <v>11118</v>
      </c>
      <c r="H2055" t="s">
        <v>11119</v>
      </c>
      <c r="I2055">
        <v>135</v>
      </c>
      <c r="J2055" t="s">
        <v>11120</v>
      </c>
      <c r="L2055" t="s">
        <v>439</v>
      </c>
      <c r="M2055" t="s">
        <v>123</v>
      </c>
      <c r="R2055" t="s">
        <v>11121</v>
      </c>
      <c r="W2055" t="s">
        <v>11117</v>
      </c>
      <c r="X2055" t="s">
        <v>11122</v>
      </c>
      <c r="Y2055" t="s">
        <v>258</v>
      </c>
      <c r="Z2055" t="s">
        <v>114</v>
      </c>
      <c r="AA2055" t="s">
        <v>11123</v>
      </c>
      <c r="AB2055" t="s">
        <v>432</v>
      </c>
      <c r="AC2055" t="s">
        <v>117</v>
      </c>
      <c r="AD2055" t="s">
        <v>110</v>
      </c>
      <c r="AE2055" t="s">
        <v>118</v>
      </c>
      <c r="AG2055" t="s">
        <v>119</v>
      </c>
    </row>
    <row r="2056" spans="1:33" x14ac:dyDescent="0.25">
      <c r="A2056">
        <v>1235206327</v>
      </c>
      <c r="B2056">
        <v>1418611</v>
      </c>
      <c r="C2056" t="s">
        <v>11124</v>
      </c>
      <c r="D2056" t="s">
        <v>11125</v>
      </c>
      <c r="E2056" t="s">
        <v>11126</v>
      </c>
      <c r="G2056" t="s">
        <v>11127</v>
      </c>
      <c r="H2056" t="s">
        <v>11128</v>
      </c>
      <c r="I2056">
        <v>5228</v>
      </c>
      <c r="J2056" t="s">
        <v>11129</v>
      </c>
      <c r="L2056" t="s">
        <v>439</v>
      </c>
      <c r="M2056" t="s">
        <v>123</v>
      </c>
      <c r="R2056" t="s">
        <v>11130</v>
      </c>
      <c r="W2056" t="s">
        <v>11126</v>
      </c>
      <c r="X2056" t="s">
        <v>8622</v>
      </c>
      <c r="Y2056" t="s">
        <v>258</v>
      </c>
      <c r="Z2056" t="s">
        <v>114</v>
      </c>
      <c r="AA2056" t="s">
        <v>8623</v>
      </c>
      <c r="AB2056" t="s">
        <v>421</v>
      </c>
      <c r="AC2056" t="s">
        <v>117</v>
      </c>
      <c r="AD2056" t="s">
        <v>110</v>
      </c>
      <c r="AE2056" t="s">
        <v>118</v>
      </c>
      <c r="AG2056" t="s">
        <v>119</v>
      </c>
    </row>
    <row r="2057" spans="1:33" x14ac:dyDescent="0.25">
      <c r="A2057">
        <v>1467872804</v>
      </c>
      <c r="B2057">
        <v>4398147</v>
      </c>
      <c r="C2057" t="s">
        <v>11131</v>
      </c>
      <c r="D2057" t="s">
        <v>11132</v>
      </c>
      <c r="E2057" t="s">
        <v>11133</v>
      </c>
      <c r="G2057" t="s">
        <v>11134</v>
      </c>
      <c r="H2057" t="s">
        <v>11135</v>
      </c>
      <c r="J2057" t="s">
        <v>11136</v>
      </c>
      <c r="L2057" t="s">
        <v>166</v>
      </c>
      <c r="M2057" t="s">
        <v>110</v>
      </c>
      <c r="R2057" t="s">
        <v>11133</v>
      </c>
      <c r="W2057" t="s">
        <v>11133</v>
      </c>
      <c r="X2057" t="s">
        <v>11137</v>
      </c>
      <c r="Y2057" t="s">
        <v>1593</v>
      </c>
      <c r="Z2057" t="s">
        <v>114</v>
      </c>
      <c r="AA2057" t="s">
        <v>11138</v>
      </c>
      <c r="AB2057" t="s">
        <v>470</v>
      </c>
      <c r="AC2057" t="s">
        <v>117</v>
      </c>
      <c r="AD2057" t="s">
        <v>110</v>
      </c>
      <c r="AE2057" t="s">
        <v>118</v>
      </c>
      <c r="AG2057" t="s">
        <v>119</v>
      </c>
    </row>
    <row r="2058" spans="1:33" x14ac:dyDescent="0.25">
      <c r="A2058">
        <v>1447281738</v>
      </c>
      <c r="B2058">
        <v>1099063</v>
      </c>
      <c r="C2058" t="s">
        <v>11139</v>
      </c>
      <c r="D2058" t="s">
        <v>11140</v>
      </c>
      <c r="E2058" t="s">
        <v>11141</v>
      </c>
      <c r="G2058" t="s">
        <v>379</v>
      </c>
      <c r="H2058" t="s">
        <v>819</v>
      </c>
      <c r="J2058" t="s">
        <v>381</v>
      </c>
      <c r="L2058" t="s">
        <v>226</v>
      </c>
      <c r="M2058" t="s">
        <v>123</v>
      </c>
      <c r="R2058" t="s">
        <v>11139</v>
      </c>
      <c r="W2058" t="s">
        <v>11141</v>
      </c>
      <c r="X2058" t="s">
        <v>11142</v>
      </c>
      <c r="Y2058" t="s">
        <v>151</v>
      </c>
      <c r="Z2058" t="s">
        <v>114</v>
      </c>
      <c r="AA2058">
        <v>11355</v>
      </c>
      <c r="AB2058" t="s">
        <v>128</v>
      </c>
      <c r="AC2058" t="s">
        <v>117</v>
      </c>
      <c r="AD2058" t="s">
        <v>110</v>
      </c>
      <c r="AE2058" t="s">
        <v>118</v>
      </c>
      <c r="AG2058" t="s">
        <v>119</v>
      </c>
    </row>
    <row r="2059" spans="1:33" x14ac:dyDescent="0.25">
      <c r="A2059">
        <v>1326136920</v>
      </c>
      <c r="B2059">
        <v>232155</v>
      </c>
      <c r="C2059" t="s">
        <v>11143</v>
      </c>
      <c r="D2059" t="s">
        <v>11144</v>
      </c>
      <c r="E2059" t="s">
        <v>11145</v>
      </c>
      <c r="G2059" t="s">
        <v>379</v>
      </c>
      <c r="H2059" t="s">
        <v>819</v>
      </c>
      <c r="J2059" t="s">
        <v>381</v>
      </c>
      <c r="L2059" t="s">
        <v>226</v>
      </c>
      <c r="M2059" t="s">
        <v>123</v>
      </c>
      <c r="R2059" t="s">
        <v>11143</v>
      </c>
      <c r="W2059" t="s">
        <v>11146</v>
      </c>
      <c r="X2059" t="s">
        <v>11147</v>
      </c>
      <c r="Y2059" t="s">
        <v>258</v>
      </c>
      <c r="Z2059" t="s">
        <v>114</v>
      </c>
      <c r="AA2059" t="s">
        <v>11148</v>
      </c>
      <c r="AB2059" t="s">
        <v>128</v>
      </c>
      <c r="AC2059" t="s">
        <v>117</v>
      </c>
      <c r="AD2059" t="s">
        <v>110</v>
      </c>
      <c r="AE2059" t="s">
        <v>118</v>
      </c>
      <c r="AG2059" t="s">
        <v>119</v>
      </c>
    </row>
    <row r="2060" spans="1:33" x14ac:dyDescent="0.25">
      <c r="A2060">
        <v>1609861244</v>
      </c>
      <c r="B2060">
        <v>2440279</v>
      </c>
      <c r="C2060" t="s">
        <v>11149</v>
      </c>
      <c r="D2060" t="s">
        <v>11150</v>
      </c>
      <c r="E2060" t="s">
        <v>11151</v>
      </c>
      <c r="G2060" t="s">
        <v>379</v>
      </c>
      <c r="H2060" t="s">
        <v>819</v>
      </c>
      <c r="J2060" t="s">
        <v>381</v>
      </c>
      <c r="L2060" t="s">
        <v>122</v>
      </c>
      <c r="M2060" t="s">
        <v>110</v>
      </c>
      <c r="R2060" t="s">
        <v>11149</v>
      </c>
      <c r="W2060" t="s">
        <v>11151</v>
      </c>
      <c r="X2060" t="s">
        <v>11152</v>
      </c>
      <c r="Y2060" t="s">
        <v>126</v>
      </c>
      <c r="Z2060" t="s">
        <v>114</v>
      </c>
      <c r="AA2060" t="s">
        <v>2616</v>
      </c>
      <c r="AB2060" t="s">
        <v>128</v>
      </c>
      <c r="AC2060" t="s">
        <v>117</v>
      </c>
      <c r="AD2060" t="s">
        <v>110</v>
      </c>
      <c r="AE2060" t="s">
        <v>118</v>
      </c>
      <c r="AG2060" t="s">
        <v>119</v>
      </c>
    </row>
    <row r="2061" spans="1:33" x14ac:dyDescent="0.25">
      <c r="A2061">
        <v>1477737211</v>
      </c>
      <c r="B2061">
        <v>3350947</v>
      </c>
      <c r="C2061" t="s">
        <v>11153</v>
      </c>
      <c r="D2061" t="s">
        <v>11154</v>
      </c>
      <c r="E2061" t="s">
        <v>11155</v>
      </c>
      <c r="G2061" t="s">
        <v>379</v>
      </c>
      <c r="H2061" t="s">
        <v>819</v>
      </c>
      <c r="J2061" t="s">
        <v>381</v>
      </c>
      <c r="L2061" t="s">
        <v>37</v>
      </c>
      <c r="M2061" t="s">
        <v>110</v>
      </c>
      <c r="R2061" t="s">
        <v>11153</v>
      </c>
      <c r="W2061" t="s">
        <v>11155</v>
      </c>
      <c r="X2061" t="s">
        <v>11156</v>
      </c>
      <c r="Y2061" t="s">
        <v>151</v>
      </c>
      <c r="Z2061" t="s">
        <v>114</v>
      </c>
      <c r="AA2061" t="s">
        <v>5345</v>
      </c>
      <c r="AB2061" t="s">
        <v>367</v>
      </c>
      <c r="AC2061" t="s">
        <v>117</v>
      </c>
      <c r="AD2061" t="s">
        <v>110</v>
      </c>
      <c r="AE2061" t="s">
        <v>118</v>
      </c>
      <c r="AG2061" t="s">
        <v>119</v>
      </c>
    </row>
    <row r="2062" spans="1:33" x14ac:dyDescent="0.25">
      <c r="A2062">
        <v>1851475677</v>
      </c>
      <c r="B2062">
        <v>2078302</v>
      </c>
      <c r="C2062" t="s">
        <v>11157</v>
      </c>
      <c r="D2062" t="s">
        <v>11158</v>
      </c>
      <c r="E2062" t="s">
        <v>11159</v>
      </c>
      <c r="G2062" t="s">
        <v>379</v>
      </c>
      <c r="H2062" t="s">
        <v>819</v>
      </c>
      <c r="J2062" t="s">
        <v>381</v>
      </c>
      <c r="L2062" t="s">
        <v>234</v>
      </c>
      <c r="M2062" t="s">
        <v>123</v>
      </c>
      <c r="R2062" t="s">
        <v>11157</v>
      </c>
      <c r="W2062" t="s">
        <v>11159</v>
      </c>
      <c r="X2062" t="s">
        <v>11160</v>
      </c>
      <c r="Y2062" t="s">
        <v>151</v>
      </c>
      <c r="Z2062" t="s">
        <v>114</v>
      </c>
      <c r="AA2062" t="s">
        <v>4444</v>
      </c>
      <c r="AB2062" t="s">
        <v>128</v>
      </c>
      <c r="AC2062" t="s">
        <v>117</v>
      </c>
      <c r="AD2062" t="s">
        <v>110</v>
      </c>
      <c r="AE2062" t="s">
        <v>118</v>
      </c>
      <c r="AF2062" t="s">
        <v>340</v>
      </c>
      <c r="AG2062" t="s">
        <v>119</v>
      </c>
    </row>
    <row r="2063" spans="1:33" x14ac:dyDescent="0.25">
      <c r="A2063">
        <v>1447578208</v>
      </c>
      <c r="B2063">
        <v>3334681</v>
      </c>
      <c r="C2063" t="s">
        <v>11161</v>
      </c>
      <c r="D2063" t="s">
        <v>11162</v>
      </c>
      <c r="E2063" t="s">
        <v>11163</v>
      </c>
      <c r="G2063" t="s">
        <v>379</v>
      </c>
      <c r="H2063" t="s">
        <v>819</v>
      </c>
      <c r="J2063" t="s">
        <v>381</v>
      </c>
      <c r="L2063" t="s">
        <v>37</v>
      </c>
      <c r="M2063" t="s">
        <v>110</v>
      </c>
      <c r="R2063" t="s">
        <v>11161</v>
      </c>
      <c r="W2063" t="s">
        <v>11163</v>
      </c>
      <c r="X2063" t="s">
        <v>11164</v>
      </c>
      <c r="Y2063" t="s">
        <v>258</v>
      </c>
      <c r="Z2063" t="s">
        <v>114</v>
      </c>
      <c r="AA2063" t="s">
        <v>11165</v>
      </c>
      <c r="AB2063" t="s">
        <v>367</v>
      </c>
      <c r="AC2063" t="s">
        <v>117</v>
      </c>
      <c r="AD2063" t="s">
        <v>110</v>
      </c>
      <c r="AE2063" t="s">
        <v>118</v>
      </c>
      <c r="AG2063" t="s">
        <v>119</v>
      </c>
    </row>
    <row r="2064" spans="1:33" x14ac:dyDescent="0.25">
      <c r="A2064">
        <v>1174664643</v>
      </c>
      <c r="B2064">
        <v>3224619</v>
      </c>
      <c r="C2064" t="s">
        <v>11166</v>
      </c>
      <c r="D2064" t="s">
        <v>11167</v>
      </c>
      <c r="E2064" t="s">
        <v>11168</v>
      </c>
      <c r="G2064" t="s">
        <v>379</v>
      </c>
      <c r="H2064" t="s">
        <v>819</v>
      </c>
      <c r="J2064" t="s">
        <v>381</v>
      </c>
      <c r="L2064" t="s">
        <v>37</v>
      </c>
      <c r="M2064" t="s">
        <v>123</v>
      </c>
      <c r="R2064" t="s">
        <v>11166</v>
      </c>
      <c r="W2064" t="s">
        <v>11168</v>
      </c>
      <c r="X2064" t="s">
        <v>10346</v>
      </c>
      <c r="Y2064" t="s">
        <v>151</v>
      </c>
      <c r="Z2064" t="s">
        <v>114</v>
      </c>
      <c r="AA2064" t="s">
        <v>10347</v>
      </c>
      <c r="AB2064" t="s">
        <v>367</v>
      </c>
      <c r="AC2064" t="s">
        <v>117</v>
      </c>
      <c r="AD2064" t="s">
        <v>110</v>
      </c>
      <c r="AE2064" t="s">
        <v>118</v>
      </c>
      <c r="AG2064" t="s">
        <v>119</v>
      </c>
    </row>
    <row r="2065" spans="1:33" x14ac:dyDescent="0.25">
      <c r="A2065">
        <v>1376589770</v>
      </c>
      <c r="B2065">
        <v>2157179</v>
      </c>
      <c r="C2065" t="s">
        <v>11169</v>
      </c>
      <c r="D2065" t="s">
        <v>11170</v>
      </c>
      <c r="E2065" t="s">
        <v>11171</v>
      </c>
      <c r="G2065" t="s">
        <v>379</v>
      </c>
      <c r="H2065" t="s">
        <v>819</v>
      </c>
      <c r="J2065" t="s">
        <v>381</v>
      </c>
      <c r="L2065" t="s">
        <v>122</v>
      </c>
      <c r="M2065" t="s">
        <v>123</v>
      </c>
      <c r="R2065" t="s">
        <v>11169</v>
      </c>
      <c r="W2065" t="s">
        <v>11171</v>
      </c>
      <c r="X2065" t="s">
        <v>11172</v>
      </c>
      <c r="Y2065" t="s">
        <v>11173</v>
      </c>
      <c r="Z2065" t="s">
        <v>114</v>
      </c>
      <c r="AA2065" t="s">
        <v>11174</v>
      </c>
      <c r="AB2065" t="s">
        <v>128</v>
      </c>
      <c r="AC2065" t="s">
        <v>117</v>
      </c>
      <c r="AD2065" t="s">
        <v>110</v>
      </c>
      <c r="AE2065" t="s">
        <v>118</v>
      </c>
      <c r="AF2065" t="s">
        <v>340</v>
      </c>
      <c r="AG2065" t="s">
        <v>119</v>
      </c>
    </row>
    <row r="2066" spans="1:33" x14ac:dyDescent="0.25">
      <c r="A2066">
        <v>1114182441</v>
      </c>
      <c r="B2066">
        <v>3407256</v>
      </c>
      <c r="C2066" t="s">
        <v>11175</v>
      </c>
      <c r="D2066" t="s">
        <v>11176</v>
      </c>
      <c r="E2066" t="s">
        <v>11177</v>
      </c>
      <c r="G2066" t="s">
        <v>379</v>
      </c>
      <c r="H2066" t="s">
        <v>819</v>
      </c>
      <c r="J2066" t="s">
        <v>381</v>
      </c>
      <c r="L2066" t="s">
        <v>226</v>
      </c>
      <c r="M2066" t="s">
        <v>123</v>
      </c>
      <c r="R2066" t="s">
        <v>11175</v>
      </c>
      <c r="W2066" t="s">
        <v>11178</v>
      </c>
      <c r="X2066" t="s">
        <v>3009</v>
      </c>
      <c r="Y2066" t="s">
        <v>143</v>
      </c>
      <c r="Z2066" t="s">
        <v>114</v>
      </c>
      <c r="AA2066" t="s">
        <v>3010</v>
      </c>
      <c r="AB2066" t="s">
        <v>128</v>
      </c>
      <c r="AC2066" t="s">
        <v>117</v>
      </c>
      <c r="AD2066" t="s">
        <v>110</v>
      </c>
      <c r="AE2066" t="s">
        <v>118</v>
      </c>
      <c r="AG2066" t="s">
        <v>119</v>
      </c>
    </row>
    <row r="2067" spans="1:33" x14ac:dyDescent="0.25">
      <c r="A2067">
        <v>1861698490</v>
      </c>
      <c r="B2067">
        <v>3277176</v>
      </c>
      <c r="C2067" t="s">
        <v>11179</v>
      </c>
      <c r="D2067" t="s">
        <v>11180</v>
      </c>
      <c r="E2067" t="s">
        <v>11181</v>
      </c>
      <c r="G2067" t="s">
        <v>379</v>
      </c>
      <c r="H2067" t="s">
        <v>819</v>
      </c>
      <c r="J2067" t="s">
        <v>381</v>
      </c>
      <c r="L2067" t="s">
        <v>226</v>
      </c>
      <c r="M2067" t="s">
        <v>123</v>
      </c>
      <c r="R2067" t="s">
        <v>11179</v>
      </c>
      <c r="W2067" t="s">
        <v>11182</v>
      </c>
      <c r="X2067" t="s">
        <v>8064</v>
      </c>
      <c r="Y2067" t="s">
        <v>143</v>
      </c>
      <c r="Z2067" t="s">
        <v>114</v>
      </c>
      <c r="AA2067" t="s">
        <v>8065</v>
      </c>
      <c r="AB2067" t="s">
        <v>128</v>
      </c>
      <c r="AC2067" t="s">
        <v>117</v>
      </c>
      <c r="AD2067" t="s">
        <v>110</v>
      </c>
      <c r="AE2067" t="s">
        <v>118</v>
      </c>
      <c r="AG2067" t="s">
        <v>119</v>
      </c>
    </row>
    <row r="2068" spans="1:33" x14ac:dyDescent="0.25">
      <c r="A2068">
        <v>1760404529</v>
      </c>
      <c r="B2068">
        <v>1659970</v>
      </c>
      <c r="C2068" t="s">
        <v>11183</v>
      </c>
      <c r="D2068" t="s">
        <v>11184</v>
      </c>
      <c r="E2068" t="s">
        <v>11185</v>
      </c>
      <c r="G2068" t="s">
        <v>379</v>
      </c>
      <c r="H2068" t="s">
        <v>819</v>
      </c>
      <c r="J2068" t="s">
        <v>381</v>
      </c>
      <c r="L2068" t="s">
        <v>122</v>
      </c>
      <c r="M2068" t="s">
        <v>123</v>
      </c>
      <c r="R2068" t="s">
        <v>11183</v>
      </c>
      <c r="W2068" t="s">
        <v>11186</v>
      </c>
      <c r="X2068" t="s">
        <v>11187</v>
      </c>
      <c r="Y2068" t="s">
        <v>126</v>
      </c>
      <c r="Z2068" t="s">
        <v>114</v>
      </c>
      <c r="AA2068" t="s">
        <v>11188</v>
      </c>
      <c r="AB2068" t="s">
        <v>128</v>
      </c>
      <c r="AC2068" t="s">
        <v>117</v>
      </c>
      <c r="AD2068" t="s">
        <v>110</v>
      </c>
      <c r="AE2068" t="s">
        <v>118</v>
      </c>
      <c r="AG2068" t="s">
        <v>119</v>
      </c>
    </row>
    <row r="2069" spans="1:33" x14ac:dyDescent="0.25">
      <c r="A2069">
        <v>1598861106</v>
      </c>
      <c r="B2069">
        <v>2803941</v>
      </c>
      <c r="C2069" t="s">
        <v>11189</v>
      </c>
      <c r="D2069" t="s">
        <v>11190</v>
      </c>
      <c r="E2069" t="s">
        <v>11191</v>
      </c>
      <c r="G2069" t="s">
        <v>379</v>
      </c>
      <c r="H2069" t="s">
        <v>819</v>
      </c>
      <c r="J2069" t="s">
        <v>381</v>
      </c>
      <c r="L2069" t="s">
        <v>226</v>
      </c>
      <c r="M2069" t="s">
        <v>123</v>
      </c>
      <c r="R2069" t="s">
        <v>11189</v>
      </c>
      <c r="W2069" t="s">
        <v>11191</v>
      </c>
      <c r="X2069" t="s">
        <v>11192</v>
      </c>
      <c r="Y2069" t="s">
        <v>1593</v>
      </c>
      <c r="Z2069" t="s">
        <v>114</v>
      </c>
      <c r="AA2069" t="s">
        <v>11193</v>
      </c>
      <c r="AB2069" t="s">
        <v>128</v>
      </c>
      <c r="AC2069" t="s">
        <v>117</v>
      </c>
      <c r="AD2069" t="s">
        <v>110</v>
      </c>
      <c r="AE2069" t="s">
        <v>118</v>
      </c>
      <c r="AG2069" t="s">
        <v>119</v>
      </c>
    </row>
    <row r="2070" spans="1:33" x14ac:dyDescent="0.25">
      <c r="A2070">
        <v>1326233701</v>
      </c>
      <c r="C2070" t="s">
        <v>11194</v>
      </c>
      <c r="G2070" t="s">
        <v>379</v>
      </c>
      <c r="H2070" t="s">
        <v>819</v>
      </c>
      <c r="J2070" t="s">
        <v>381</v>
      </c>
      <c r="K2070" t="s">
        <v>165</v>
      </c>
      <c r="L2070" t="s">
        <v>166</v>
      </c>
      <c r="M2070" t="s">
        <v>110</v>
      </c>
      <c r="R2070" t="s">
        <v>11194</v>
      </c>
      <c r="S2070" t="s">
        <v>11195</v>
      </c>
      <c r="T2070" t="s">
        <v>551</v>
      </c>
      <c r="U2070" t="s">
        <v>114</v>
      </c>
      <c r="V2070">
        <v>113727936</v>
      </c>
      <c r="AC2070" t="s">
        <v>117</v>
      </c>
      <c r="AD2070" t="s">
        <v>110</v>
      </c>
      <c r="AE2070" t="s">
        <v>169</v>
      </c>
      <c r="AF2070" t="s">
        <v>822</v>
      </c>
      <c r="AG2070" t="s">
        <v>119</v>
      </c>
    </row>
    <row r="2071" spans="1:33" x14ac:dyDescent="0.25">
      <c r="C2071" t="s">
        <v>11196</v>
      </c>
      <c r="G2071" t="s">
        <v>11197</v>
      </c>
      <c r="H2071" t="s">
        <v>11198</v>
      </c>
      <c r="J2071" t="s">
        <v>11199</v>
      </c>
      <c r="K2071" t="s">
        <v>6101</v>
      </c>
      <c r="L2071" t="s">
        <v>446</v>
      </c>
      <c r="M2071" t="s">
        <v>110</v>
      </c>
      <c r="N2071" t="s">
        <v>11200</v>
      </c>
      <c r="O2071" t="s">
        <v>455</v>
      </c>
      <c r="P2071" t="s">
        <v>114</v>
      </c>
      <c r="Q2071">
        <v>11205</v>
      </c>
      <c r="AC2071" t="s">
        <v>117</v>
      </c>
      <c r="AD2071" t="s">
        <v>110</v>
      </c>
      <c r="AE2071" t="s">
        <v>449</v>
      </c>
      <c r="AG2071" t="s">
        <v>119</v>
      </c>
    </row>
    <row r="2072" spans="1:33" x14ac:dyDescent="0.25">
      <c r="A2072">
        <v>1417925181</v>
      </c>
      <c r="B2072">
        <v>2998589</v>
      </c>
      <c r="C2072" t="s">
        <v>11201</v>
      </c>
      <c r="D2072" t="s">
        <v>11202</v>
      </c>
      <c r="E2072" t="s">
        <v>11201</v>
      </c>
      <c r="G2072" t="s">
        <v>11203</v>
      </c>
      <c r="H2072" t="s">
        <v>11204</v>
      </c>
      <c r="L2072" t="s">
        <v>11205</v>
      </c>
      <c r="M2072" t="s">
        <v>123</v>
      </c>
      <c r="R2072" t="s">
        <v>11201</v>
      </c>
      <c r="W2072" t="s">
        <v>11201</v>
      </c>
      <c r="X2072" t="s">
        <v>7828</v>
      </c>
      <c r="Y2072" t="s">
        <v>258</v>
      </c>
      <c r="Z2072" t="s">
        <v>114</v>
      </c>
      <c r="AA2072" t="s">
        <v>798</v>
      </c>
      <c r="AB2072" t="s">
        <v>421</v>
      </c>
      <c r="AC2072" t="s">
        <v>117</v>
      </c>
      <c r="AD2072" t="s">
        <v>110</v>
      </c>
      <c r="AE2072" t="s">
        <v>118</v>
      </c>
      <c r="AG2072" t="s">
        <v>119</v>
      </c>
    </row>
    <row r="2073" spans="1:33" x14ac:dyDescent="0.25">
      <c r="A2073">
        <v>1285843904</v>
      </c>
      <c r="C2073" t="s">
        <v>11206</v>
      </c>
      <c r="G2073" t="s">
        <v>11207</v>
      </c>
      <c r="H2073" t="s">
        <v>10652</v>
      </c>
      <c r="J2073" t="s">
        <v>10653</v>
      </c>
      <c r="K2073" t="s">
        <v>397</v>
      </c>
      <c r="L2073" t="s">
        <v>166</v>
      </c>
      <c r="M2073" t="s">
        <v>110</v>
      </c>
      <c r="R2073" t="s">
        <v>11206</v>
      </c>
      <c r="S2073" t="s">
        <v>10655</v>
      </c>
      <c r="T2073" t="s">
        <v>151</v>
      </c>
      <c r="U2073" t="s">
        <v>114</v>
      </c>
      <c r="V2073">
        <v>113545931</v>
      </c>
      <c r="AC2073" t="s">
        <v>117</v>
      </c>
      <c r="AD2073" t="s">
        <v>110</v>
      </c>
      <c r="AE2073" t="s">
        <v>169</v>
      </c>
      <c r="AG2073" t="s">
        <v>119</v>
      </c>
    </row>
    <row r="2074" spans="1:33" x14ac:dyDescent="0.25">
      <c r="A2074">
        <v>1316254857</v>
      </c>
      <c r="B2074">
        <v>3380669</v>
      </c>
      <c r="C2074" t="s">
        <v>11208</v>
      </c>
      <c r="D2074" t="s">
        <v>11209</v>
      </c>
      <c r="E2074" t="s">
        <v>11208</v>
      </c>
      <c r="G2074" t="s">
        <v>11210</v>
      </c>
      <c r="H2074" t="s">
        <v>11211</v>
      </c>
      <c r="J2074" t="s">
        <v>11212</v>
      </c>
      <c r="L2074" t="s">
        <v>122</v>
      </c>
      <c r="M2074" t="s">
        <v>110</v>
      </c>
      <c r="R2074" t="s">
        <v>11208</v>
      </c>
      <c r="W2074" t="s">
        <v>11208</v>
      </c>
      <c r="X2074" t="s">
        <v>11213</v>
      </c>
      <c r="Y2074" t="s">
        <v>126</v>
      </c>
      <c r="Z2074" t="s">
        <v>114</v>
      </c>
      <c r="AA2074" t="s">
        <v>11214</v>
      </c>
      <c r="AB2074" t="s">
        <v>11215</v>
      </c>
      <c r="AC2074" t="s">
        <v>117</v>
      </c>
      <c r="AD2074" t="s">
        <v>110</v>
      </c>
      <c r="AE2074" t="s">
        <v>118</v>
      </c>
      <c r="AG2074" t="s">
        <v>119</v>
      </c>
    </row>
    <row r="2075" spans="1:33" x14ac:dyDescent="0.25">
      <c r="A2075">
        <v>1316954449</v>
      </c>
      <c r="B2075">
        <v>243889</v>
      </c>
      <c r="C2075" t="s">
        <v>11216</v>
      </c>
      <c r="D2075" t="s">
        <v>11217</v>
      </c>
      <c r="E2075" t="s">
        <v>11218</v>
      </c>
      <c r="G2075" t="s">
        <v>4106</v>
      </c>
      <c r="J2075" t="s">
        <v>4107</v>
      </c>
      <c r="L2075" t="s">
        <v>11219</v>
      </c>
      <c r="M2075" t="s">
        <v>123</v>
      </c>
      <c r="R2075" t="s">
        <v>11216</v>
      </c>
      <c r="W2075" t="s">
        <v>11218</v>
      </c>
      <c r="X2075" t="s">
        <v>302</v>
      </c>
      <c r="Y2075" t="s">
        <v>303</v>
      </c>
      <c r="Z2075" t="s">
        <v>114</v>
      </c>
      <c r="AA2075" t="s">
        <v>304</v>
      </c>
      <c r="AB2075" t="s">
        <v>421</v>
      </c>
      <c r="AC2075" t="s">
        <v>117</v>
      </c>
      <c r="AD2075" t="s">
        <v>110</v>
      </c>
      <c r="AE2075" t="s">
        <v>118</v>
      </c>
      <c r="AG2075" t="s">
        <v>119</v>
      </c>
    </row>
    <row r="2076" spans="1:33" x14ac:dyDescent="0.25">
      <c r="A2076">
        <v>1336361575</v>
      </c>
      <c r="C2076" t="s">
        <v>11220</v>
      </c>
      <c r="G2076" t="s">
        <v>11221</v>
      </c>
      <c r="H2076" t="s">
        <v>11222</v>
      </c>
      <c r="J2076" t="s">
        <v>11223</v>
      </c>
      <c r="K2076" t="s">
        <v>11224</v>
      </c>
      <c r="L2076" t="s">
        <v>166</v>
      </c>
      <c r="M2076" t="s">
        <v>110</v>
      </c>
      <c r="R2076" t="s">
        <v>11225</v>
      </c>
      <c r="S2076" t="s">
        <v>11226</v>
      </c>
      <c r="T2076" t="s">
        <v>151</v>
      </c>
      <c r="U2076" t="s">
        <v>114</v>
      </c>
      <c r="V2076">
        <v>113551735</v>
      </c>
      <c r="AC2076" t="s">
        <v>117</v>
      </c>
      <c r="AD2076" t="s">
        <v>110</v>
      </c>
      <c r="AE2076" t="s">
        <v>169</v>
      </c>
      <c r="AG2076" t="s">
        <v>119</v>
      </c>
    </row>
    <row r="2077" spans="1:33" x14ac:dyDescent="0.25">
      <c r="A2077">
        <v>1437575966</v>
      </c>
      <c r="B2077">
        <v>3833043</v>
      </c>
      <c r="C2077" t="s">
        <v>11227</v>
      </c>
      <c r="D2077" t="s">
        <v>11228</v>
      </c>
      <c r="E2077" t="s">
        <v>11229</v>
      </c>
      <c r="G2077" t="s">
        <v>11230</v>
      </c>
      <c r="H2077" t="s">
        <v>11231</v>
      </c>
      <c r="J2077" t="s">
        <v>11232</v>
      </c>
      <c r="L2077" t="s">
        <v>37</v>
      </c>
      <c r="M2077" t="s">
        <v>110</v>
      </c>
      <c r="R2077" t="s">
        <v>11233</v>
      </c>
      <c r="W2077" t="s">
        <v>11229</v>
      </c>
      <c r="X2077" t="s">
        <v>11234</v>
      </c>
      <c r="Y2077" t="s">
        <v>258</v>
      </c>
      <c r="Z2077" t="s">
        <v>114</v>
      </c>
      <c r="AA2077" t="s">
        <v>11235</v>
      </c>
      <c r="AB2077" t="s">
        <v>367</v>
      </c>
      <c r="AC2077" t="s">
        <v>117</v>
      </c>
      <c r="AD2077" t="s">
        <v>110</v>
      </c>
      <c r="AE2077" t="s">
        <v>118</v>
      </c>
      <c r="AG2077" t="s">
        <v>119</v>
      </c>
    </row>
    <row r="2078" spans="1:33" x14ac:dyDescent="0.25">
      <c r="A2078">
        <v>1447271267</v>
      </c>
      <c r="B2078">
        <v>3008160</v>
      </c>
      <c r="C2078" t="s">
        <v>11236</v>
      </c>
      <c r="D2078" t="s">
        <v>2764</v>
      </c>
      <c r="E2078" t="s">
        <v>2765</v>
      </c>
      <c r="G2078" t="s">
        <v>2766</v>
      </c>
      <c r="H2078" t="s">
        <v>2767</v>
      </c>
      <c r="J2078" t="s">
        <v>2768</v>
      </c>
      <c r="L2078" t="s">
        <v>439</v>
      </c>
      <c r="M2078" t="s">
        <v>123</v>
      </c>
      <c r="R2078" t="s">
        <v>2763</v>
      </c>
      <c r="W2078" t="s">
        <v>2765</v>
      </c>
      <c r="X2078" t="s">
        <v>2769</v>
      </c>
      <c r="Y2078" t="s">
        <v>2770</v>
      </c>
      <c r="Z2078" t="s">
        <v>114</v>
      </c>
      <c r="AA2078" t="s">
        <v>11237</v>
      </c>
      <c r="AB2078" t="s">
        <v>421</v>
      </c>
      <c r="AC2078" t="s">
        <v>117</v>
      </c>
      <c r="AD2078" t="s">
        <v>110</v>
      </c>
      <c r="AE2078" t="s">
        <v>118</v>
      </c>
      <c r="AG2078" t="s">
        <v>119</v>
      </c>
    </row>
    <row r="2079" spans="1:33" x14ac:dyDescent="0.25">
      <c r="A2079">
        <v>1700813995</v>
      </c>
      <c r="B2079">
        <v>1444146</v>
      </c>
      <c r="C2079" t="s">
        <v>11238</v>
      </c>
      <c r="D2079" t="s">
        <v>11239</v>
      </c>
      <c r="E2079" t="s">
        <v>11240</v>
      </c>
      <c r="G2079" t="s">
        <v>361</v>
      </c>
      <c r="H2079" t="s">
        <v>1304</v>
      </c>
      <c r="J2079" t="s">
        <v>363</v>
      </c>
      <c r="L2079" t="s">
        <v>226</v>
      </c>
      <c r="M2079" t="s">
        <v>123</v>
      </c>
      <c r="R2079" t="s">
        <v>11238</v>
      </c>
      <c r="W2079" t="s">
        <v>11240</v>
      </c>
      <c r="X2079" t="s">
        <v>3386</v>
      </c>
      <c r="Y2079" t="s">
        <v>143</v>
      </c>
      <c r="Z2079" t="s">
        <v>114</v>
      </c>
      <c r="AA2079" t="s">
        <v>3387</v>
      </c>
      <c r="AB2079" t="s">
        <v>128</v>
      </c>
      <c r="AC2079" t="s">
        <v>117</v>
      </c>
      <c r="AD2079" t="s">
        <v>110</v>
      </c>
      <c r="AE2079" t="s">
        <v>118</v>
      </c>
      <c r="AF2079" t="s">
        <v>368</v>
      </c>
      <c r="AG2079" t="s">
        <v>119</v>
      </c>
    </row>
    <row r="2080" spans="1:33" x14ac:dyDescent="0.25">
      <c r="A2080">
        <v>1518205814</v>
      </c>
      <c r="C2080" t="s">
        <v>11241</v>
      </c>
      <c r="G2080" t="s">
        <v>361</v>
      </c>
      <c r="H2080" t="s">
        <v>1304</v>
      </c>
      <c r="J2080" t="s">
        <v>678</v>
      </c>
      <c r="K2080" t="s">
        <v>165</v>
      </c>
      <c r="L2080" t="s">
        <v>166</v>
      </c>
      <c r="M2080" t="s">
        <v>110</v>
      </c>
      <c r="R2080" t="s">
        <v>11241</v>
      </c>
      <c r="S2080" t="s">
        <v>11242</v>
      </c>
      <c r="T2080" t="s">
        <v>258</v>
      </c>
      <c r="U2080" t="s">
        <v>114</v>
      </c>
      <c r="V2080">
        <v>100333507</v>
      </c>
      <c r="AC2080" t="s">
        <v>117</v>
      </c>
      <c r="AD2080" t="s">
        <v>110</v>
      </c>
      <c r="AE2080" t="s">
        <v>169</v>
      </c>
      <c r="AF2080" t="s">
        <v>368</v>
      </c>
      <c r="AG2080" t="s">
        <v>119</v>
      </c>
    </row>
    <row r="2081" spans="1:33" x14ac:dyDescent="0.25">
      <c r="A2081">
        <v>1518288364</v>
      </c>
      <c r="C2081" t="s">
        <v>11243</v>
      </c>
      <c r="G2081" t="s">
        <v>361</v>
      </c>
      <c r="H2081" t="s">
        <v>362</v>
      </c>
      <c r="J2081" t="s">
        <v>363</v>
      </c>
      <c r="K2081" t="s">
        <v>165</v>
      </c>
      <c r="L2081" t="s">
        <v>166</v>
      </c>
      <c r="M2081" t="s">
        <v>110</v>
      </c>
      <c r="R2081" t="s">
        <v>11243</v>
      </c>
      <c r="S2081" t="s">
        <v>11244</v>
      </c>
      <c r="T2081" t="s">
        <v>258</v>
      </c>
      <c r="U2081" t="s">
        <v>114</v>
      </c>
      <c r="V2081">
        <v>100403930</v>
      </c>
      <c r="AC2081" t="s">
        <v>117</v>
      </c>
      <c r="AD2081" t="s">
        <v>110</v>
      </c>
      <c r="AE2081" t="s">
        <v>169</v>
      </c>
      <c r="AF2081" t="s">
        <v>368</v>
      </c>
      <c r="AG2081" t="s">
        <v>119</v>
      </c>
    </row>
    <row r="2082" spans="1:33" x14ac:dyDescent="0.25">
      <c r="A2082">
        <v>1518947142</v>
      </c>
      <c r="C2082" t="s">
        <v>11245</v>
      </c>
      <c r="G2082" t="s">
        <v>361</v>
      </c>
      <c r="H2082" t="s">
        <v>1304</v>
      </c>
      <c r="J2082" t="s">
        <v>678</v>
      </c>
      <c r="K2082" t="s">
        <v>165</v>
      </c>
      <c r="L2082" t="s">
        <v>166</v>
      </c>
      <c r="M2082" t="s">
        <v>110</v>
      </c>
      <c r="R2082" t="s">
        <v>11245</v>
      </c>
      <c r="S2082" t="s">
        <v>11246</v>
      </c>
      <c r="T2082" t="s">
        <v>847</v>
      </c>
      <c r="U2082" t="s">
        <v>114</v>
      </c>
      <c r="V2082">
        <v>11417</v>
      </c>
      <c r="AC2082" t="s">
        <v>117</v>
      </c>
      <c r="AD2082" t="s">
        <v>110</v>
      </c>
      <c r="AE2082" t="s">
        <v>169</v>
      </c>
      <c r="AF2082" t="s">
        <v>368</v>
      </c>
      <c r="AG2082" t="s">
        <v>119</v>
      </c>
    </row>
    <row r="2083" spans="1:33" x14ac:dyDescent="0.25">
      <c r="A2083">
        <v>1538115837</v>
      </c>
      <c r="B2083">
        <v>3141715</v>
      </c>
      <c r="C2083" t="s">
        <v>11247</v>
      </c>
      <c r="D2083" t="s">
        <v>11248</v>
      </c>
      <c r="E2083" t="s">
        <v>11249</v>
      </c>
      <c r="G2083" t="s">
        <v>361</v>
      </c>
      <c r="H2083" t="s">
        <v>362</v>
      </c>
      <c r="J2083" t="s">
        <v>678</v>
      </c>
      <c r="L2083" t="s">
        <v>37</v>
      </c>
      <c r="M2083" t="s">
        <v>110</v>
      </c>
      <c r="R2083" t="s">
        <v>11247</v>
      </c>
      <c r="W2083" t="s">
        <v>11249</v>
      </c>
      <c r="X2083" t="s">
        <v>11250</v>
      </c>
      <c r="Y2083" t="s">
        <v>258</v>
      </c>
      <c r="Z2083" t="s">
        <v>114</v>
      </c>
      <c r="AA2083" t="s">
        <v>11251</v>
      </c>
      <c r="AB2083" t="s">
        <v>367</v>
      </c>
      <c r="AC2083" t="s">
        <v>117</v>
      </c>
      <c r="AD2083" t="s">
        <v>110</v>
      </c>
      <c r="AE2083" t="s">
        <v>118</v>
      </c>
      <c r="AF2083" t="s">
        <v>368</v>
      </c>
      <c r="AG2083" t="s">
        <v>119</v>
      </c>
    </row>
    <row r="2084" spans="1:33" x14ac:dyDescent="0.25">
      <c r="A2084">
        <v>1538222336</v>
      </c>
      <c r="B2084">
        <v>362712</v>
      </c>
      <c r="C2084" t="s">
        <v>11252</v>
      </c>
      <c r="D2084" t="s">
        <v>11253</v>
      </c>
      <c r="E2084" t="s">
        <v>11254</v>
      </c>
      <c r="G2084" t="s">
        <v>11255</v>
      </c>
      <c r="H2084" t="s">
        <v>11256</v>
      </c>
      <c r="J2084" t="s">
        <v>11257</v>
      </c>
      <c r="L2084" t="s">
        <v>140</v>
      </c>
      <c r="M2084" t="s">
        <v>110</v>
      </c>
      <c r="R2084" t="s">
        <v>11258</v>
      </c>
      <c r="W2084" t="s">
        <v>11254</v>
      </c>
      <c r="X2084" t="s">
        <v>11259</v>
      </c>
      <c r="Y2084" t="s">
        <v>258</v>
      </c>
      <c r="Z2084" t="s">
        <v>114</v>
      </c>
      <c r="AA2084" t="s">
        <v>11260</v>
      </c>
      <c r="AB2084" t="s">
        <v>128</v>
      </c>
      <c r="AC2084" t="s">
        <v>117</v>
      </c>
      <c r="AD2084" t="s">
        <v>110</v>
      </c>
      <c r="AE2084" t="s">
        <v>118</v>
      </c>
      <c r="AF2084" t="s">
        <v>368</v>
      </c>
      <c r="AG2084" t="s">
        <v>119</v>
      </c>
    </row>
    <row r="2085" spans="1:33" x14ac:dyDescent="0.25">
      <c r="A2085">
        <v>1538299805</v>
      </c>
      <c r="C2085" t="s">
        <v>11261</v>
      </c>
      <c r="G2085" t="s">
        <v>361</v>
      </c>
      <c r="H2085" t="s">
        <v>1304</v>
      </c>
      <c r="J2085" t="s">
        <v>678</v>
      </c>
      <c r="K2085" t="s">
        <v>165</v>
      </c>
      <c r="L2085" t="s">
        <v>166</v>
      </c>
      <c r="M2085" t="s">
        <v>110</v>
      </c>
      <c r="R2085" t="s">
        <v>11261</v>
      </c>
      <c r="S2085" t="s">
        <v>10006</v>
      </c>
      <c r="T2085" t="s">
        <v>258</v>
      </c>
      <c r="U2085" t="s">
        <v>114</v>
      </c>
      <c r="V2085">
        <v>100311714</v>
      </c>
      <c r="AC2085" t="s">
        <v>117</v>
      </c>
      <c r="AD2085" t="s">
        <v>110</v>
      </c>
      <c r="AE2085" t="s">
        <v>169</v>
      </c>
      <c r="AF2085" t="s">
        <v>368</v>
      </c>
      <c r="AG2085" t="s">
        <v>119</v>
      </c>
    </row>
    <row r="2086" spans="1:33" x14ac:dyDescent="0.25">
      <c r="A2086">
        <v>1538332580</v>
      </c>
      <c r="C2086" t="s">
        <v>11262</v>
      </c>
      <c r="G2086" t="s">
        <v>361</v>
      </c>
      <c r="H2086" t="s">
        <v>1304</v>
      </c>
      <c r="J2086" t="s">
        <v>678</v>
      </c>
      <c r="K2086" t="s">
        <v>165</v>
      </c>
      <c r="L2086" t="s">
        <v>166</v>
      </c>
      <c r="M2086" t="s">
        <v>110</v>
      </c>
      <c r="R2086" t="s">
        <v>11262</v>
      </c>
      <c r="S2086" t="s">
        <v>11263</v>
      </c>
      <c r="T2086" t="s">
        <v>258</v>
      </c>
      <c r="U2086" t="s">
        <v>114</v>
      </c>
      <c r="V2086">
        <v>100324721</v>
      </c>
      <c r="AC2086" t="s">
        <v>117</v>
      </c>
      <c r="AD2086" t="s">
        <v>110</v>
      </c>
      <c r="AE2086" t="s">
        <v>169</v>
      </c>
      <c r="AF2086" t="s">
        <v>368</v>
      </c>
      <c r="AG2086" t="s">
        <v>119</v>
      </c>
    </row>
    <row r="2087" spans="1:33" x14ac:dyDescent="0.25">
      <c r="A2087">
        <v>1548237167</v>
      </c>
      <c r="B2087">
        <v>609018</v>
      </c>
      <c r="C2087" t="s">
        <v>11264</v>
      </c>
      <c r="D2087" t="s">
        <v>11265</v>
      </c>
      <c r="E2087" t="s">
        <v>11266</v>
      </c>
      <c r="G2087" t="s">
        <v>361</v>
      </c>
      <c r="H2087" t="s">
        <v>1304</v>
      </c>
      <c r="J2087" t="s">
        <v>363</v>
      </c>
      <c r="L2087" t="s">
        <v>226</v>
      </c>
      <c r="M2087" t="s">
        <v>123</v>
      </c>
      <c r="R2087" t="s">
        <v>11264</v>
      </c>
      <c r="W2087" t="s">
        <v>11267</v>
      </c>
      <c r="X2087" t="s">
        <v>11268</v>
      </c>
      <c r="Y2087" t="s">
        <v>143</v>
      </c>
      <c r="Z2087" t="s">
        <v>114</v>
      </c>
      <c r="AA2087" t="s">
        <v>11269</v>
      </c>
      <c r="AB2087" t="s">
        <v>128</v>
      </c>
      <c r="AC2087" t="s">
        <v>117</v>
      </c>
      <c r="AD2087" t="s">
        <v>110</v>
      </c>
      <c r="AE2087" t="s">
        <v>118</v>
      </c>
      <c r="AF2087" t="s">
        <v>368</v>
      </c>
      <c r="AG2087" t="s">
        <v>119</v>
      </c>
    </row>
    <row r="2088" spans="1:33" x14ac:dyDescent="0.25">
      <c r="A2088">
        <v>1548476328</v>
      </c>
      <c r="C2088" t="s">
        <v>11270</v>
      </c>
      <c r="G2088" t="s">
        <v>591</v>
      </c>
      <c r="H2088" t="s">
        <v>592</v>
      </c>
      <c r="K2088" t="s">
        <v>165</v>
      </c>
      <c r="L2088" t="s">
        <v>166</v>
      </c>
      <c r="M2088" t="s">
        <v>110</v>
      </c>
      <c r="R2088" t="s">
        <v>11270</v>
      </c>
      <c r="S2088" t="s">
        <v>7151</v>
      </c>
      <c r="T2088" t="s">
        <v>551</v>
      </c>
      <c r="U2088" t="s">
        <v>114</v>
      </c>
      <c r="V2088">
        <v>113728012</v>
      </c>
      <c r="AC2088" t="s">
        <v>117</v>
      </c>
      <c r="AD2088" t="s">
        <v>110</v>
      </c>
      <c r="AE2088" t="s">
        <v>169</v>
      </c>
      <c r="AF2088" t="s">
        <v>822</v>
      </c>
      <c r="AG2088" t="s">
        <v>119</v>
      </c>
    </row>
    <row r="2089" spans="1:33" x14ac:dyDescent="0.25">
      <c r="A2089">
        <v>1558626515</v>
      </c>
      <c r="B2089">
        <v>4342247</v>
      </c>
      <c r="C2089" t="s">
        <v>11271</v>
      </c>
      <c r="D2089" t="s">
        <v>11272</v>
      </c>
      <c r="E2089" t="s">
        <v>11273</v>
      </c>
      <c r="G2089" t="s">
        <v>361</v>
      </c>
      <c r="H2089" t="s">
        <v>1304</v>
      </c>
      <c r="J2089" t="s">
        <v>678</v>
      </c>
      <c r="L2089" t="s">
        <v>37</v>
      </c>
      <c r="M2089" t="s">
        <v>110</v>
      </c>
      <c r="R2089" t="s">
        <v>11271</v>
      </c>
      <c r="W2089" t="s">
        <v>11273</v>
      </c>
      <c r="X2089" t="s">
        <v>11274</v>
      </c>
      <c r="Y2089" t="s">
        <v>143</v>
      </c>
      <c r="Z2089" t="s">
        <v>114</v>
      </c>
      <c r="AA2089" t="s">
        <v>11275</v>
      </c>
      <c r="AB2089" t="s">
        <v>367</v>
      </c>
      <c r="AC2089" t="s">
        <v>117</v>
      </c>
      <c r="AD2089" t="s">
        <v>110</v>
      </c>
      <c r="AE2089" t="s">
        <v>118</v>
      </c>
      <c r="AF2089" t="s">
        <v>368</v>
      </c>
      <c r="AG2089" t="s">
        <v>119</v>
      </c>
    </row>
    <row r="2090" spans="1:33" x14ac:dyDescent="0.25">
      <c r="A2090">
        <v>1568534337</v>
      </c>
      <c r="B2090">
        <v>2533686</v>
      </c>
      <c r="C2090" t="s">
        <v>11276</v>
      </c>
      <c r="D2090" t="s">
        <v>11277</v>
      </c>
      <c r="E2090" t="s">
        <v>11278</v>
      </c>
      <c r="G2090" t="s">
        <v>11279</v>
      </c>
      <c r="H2090" t="s">
        <v>11280</v>
      </c>
      <c r="L2090" t="s">
        <v>140</v>
      </c>
      <c r="M2090" t="s">
        <v>110</v>
      </c>
      <c r="R2090" t="s">
        <v>11281</v>
      </c>
      <c r="W2090" t="s">
        <v>11278</v>
      </c>
      <c r="X2090" t="s">
        <v>11282</v>
      </c>
      <c r="Y2090" t="s">
        <v>551</v>
      </c>
      <c r="Z2090" t="s">
        <v>114</v>
      </c>
      <c r="AA2090" t="s">
        <v>6138</v>
      </c>
      <c r="AB2090" t="s">
        <v>1316</v>
      </c>
      <c r="AC2090" t="s">
        <v>117</v>
      </c>
      <c r="AD2090" t="s">
        <v>110</v>
      </c>
      <c r="AE2090" t="s">
        <v>118</v>
      </c>
      <c r="AF2090" t="s">
        <v>368</v>
      </c>
      <c r="AG2090" t="s">
        <v>119</v>
      </c>
    </row>
    <row r="2091" spans="1:33" x14ac:dyDescent="0.25">
      <c r="A2091">
        <v>1548333552</v>
      </c>
      <c r="B2091">
        <v>1471645</v>
      </c>
      <c r="C2091" t="s">
        <v>11283</v>
      </c>
      <c r="D2091" t="s">
        <v>11284</v>
      </c>
      <c r="E2091" t="s">
        <v>11285</v>
      </c>
      <c r="G2091" t="s">
        <v>379</v>
      </c>
      <c r="H2091" t="s">
        <v>380</v>
      </c>
      <c r="J2091" t="s">
        <v>381</v>
      </c>
      <c r="L2091" t="s">
        <v>226</v>
      </c>
      <c r="M2091" t="s">
        <v>123</v>
      </c>
      <c r="R2091" t="s">
        <v>11286</v>
      </c>
      <c r="W2091" t="s">
        <v>11285</v>
      </c>
      <c r="Y2091" t="s">
        <v>258</v>
      </c>
      <c r="Z2091" t="s">
        <v>114</v>
      </c>
      <c r="AA2091" t="s">
        <v>4876</v>
      </c>
      <c r="AB2091" t="s">
        <v>128</v>
      </c>
      <c r="AC2091" t="s">
        <v>117</v>
      </c>
      <c r="AD2091" t="s">
        <v>110</v>
      </c>
      <c r="AE2091" t="s">
        <v>118</v>
      </c>
      <c r="AF2091" t="s">
        <v>340</v>
      </c>
      <c r="AG2091" t="s">
        <v>119</v>
      </c>
    </row>
    <row r="2092" spans="1:33" x14ac:dyDescent="0.25">
      <c r="A2092">
        <v>1841369360</v>
      </c>
      <c r="B2092">
        <v>3254648</v>
      </c>
      <c r="C2092" t="s">
        <v>11287</v>
      </c>
      <c r="D2092" t="s">
        <v>11288</v>
      </c>
      <c r="E2092" t="s">
        <v>11289</v>
      </c>
      <c r="G2092" t="s">
        <v>379</v>
      </c>
      <c r="H2092" t="s">
        <v>380</v>
      </c>
      <c r="J2092" t="s">
        <v>381</v>
      </c>
      <c r="L2092" t="s">
        <v>122</v>
      </c>
      <c r="M2092" t="s">
        <v>123</v>
      </c>
      <c r="R2092" t="s">
        <v>11290</v>
      </c>
      <c r="W2092" t="s">
        <v>11289</v>
      </c>
      <c r="X2092" t="s">
        <v>326</v>
      </c>
      <c r="Y2092" t="s">
        <v>258</v>
      </c>
      <c r="Z2092" t="s">
        <v>114</v>
      </c>
      <c r="AA2092" t="s">
        <v>327</v>
      </c>
      <c r="AB2092" t="s">
        <v>128</v>
      </c>
      <c r="AC2092" t="s">
        <v>117</v>
      </c>
      <c r="AD2092" t="s">
        <v>110</v>
      </c>
      <c r="AE2092" t="s">
        <v>118</v>
      </c>
      <c r="AG2092" t="s">
        <v>119</v>
      </c>
    </row>
    <row r="2093" spans="1:33" x14ac:dyDescent="0.25">
      <c r="A2093">
        <v>1659683639</v>
      </c>
      <c r="B2093">
        <v>3585797</v>
      </c>
      <c r="C2093" t="s">
        <v>11291</v>
      </c>
      <c r="D2093" t="s">
        <v>11292</v>
      </c>
      <c r="E2093" t="s">
        <v>11293</v>
      </c>
      <c r="G2093" t="s">
        <v>106</v>
      </c>
      <c r="H2093" t="s">
        <v>107</v>
      </c>
      <c r="J2093" t="s">
        <v>108</v>
      </c>
      <c r="L2093" t="s">
        <v>226</v>
      </c>
      <c r="M2093" t="s">
        <v>110</v>
      </c>
      <c r="R2093" t="s">
        <v>11294</v>
      </c>
      <c r="W2093" t="s">
        <v>11293</v>
      </c>
      <c r="X2093" t="s">
        <v>957</v>
      </c>
      <c r="Y2093" t="s">
        <v>958</v>
      </c>
      <c r="Z2093" t="s">
        <v>114</v>
      </c>
      <c r="AA2093" t="s">
        <v>959</v>
      </c>
      <c r="AB2093" t="s">
        <v>128</v>
      </c>
      <c r="AC2093" t="s">
        <v>117</v>
      </c>
      <c r="AD2093" t="s">
        <v>110</v>
      </c>
      <c r="AE2093" t="s">
        <v>118</v>
      </c>
      <c r="AG2093" t="s">
        <v>119</v>
      </c>
    </row>
    <row r="2094" spans="1:33" x14ac:dyDescent="0.25">
      <c r="A2094">
        <v>1154350312</v>
      </c>
      <c r="B2094">
        <v>2077374</v>
      </c>
      <c r="C2094" t="s">
        <v>11295</v>
      </c>
      <c r="D2094" t="s">
        <v>11296</v>
      </c>
      <c r="E2094" t="s">
        <v>11297</v>
      </c>
      <c r="G2094" t="s">
        <v>106</v>
      </c>
      <c r="H2094" t="s">
        <v>107</v>
      </c>
      <c r="J2094" t="s">
        <v>108</v>
      </c>
      <c r="L2094" t="s">
        <v>122</v>
      </c>
      <c r="M2094" t="s">
        <v>123</v>
      </c>
      <c r="R2094" t="s">
        <v>11295</v>
      </c>
      <c r="W2094" t="s">
        <v>11297</v>
      </c>
      <c r="X2094" t="s">
        <v>11298</v>
      </c>
      <c r="Y2094" t="s">
        <v>151</v>
      </c>
      <c r="Z2094" t="s">
        <v>114</v>
      </c>
      <c r="AA2094" t="s">
        <v>1530</v>
      </c>
      <c r="AB2094" t="s">
        <v>128</v>
      </c>
      <c r="AC2094" t="s">
        <v>117</v>
      </c>
      <c r="AD2094" t="s">
        <v>110</v>
      </c>
      <c r="AE2094" t="s">
        <v>118</v>
      </c>
      <c r="AG2094" t="s">
        <v>119</v>
      </c>
    </row>
    <row r="2095" spans="1:33" x14ac:dyDescent="0.25">
      <c r="A2095">
        <v>1245524230</v>
      </c>
      <c r="B2095">
        <v>3375495</v>
      </c>
      <c r="C2095" t="s">
        <v>11299</v>
      </c>
      <c r="D2095" t="s">
        <v>11300</v>
      </c>
      <c r="E2095" t="s">
        <v>11301</v>
      </c>
      <c r="G2095" t="s">
        <v>106</v>
      </c>
      <c r="H2095" t="s">
        <v>107</v>
      </c>
      <c r="J2095" t="s">
        <v>108</v>
      </c>
      <c r="L2095" t="s">
        <v>122</v>
      </c>
      <c r="M2095" t="s">
        <v>123</v>
      </c>
      <c r="R2095" t="s">
        <v>11301</v>
      </c>
      <c r="W2095" t="s">
        <v>11301</v>
      </c>
      <c r="X2095" t="s">
        <v>2682</v>
      </c>
      <c r="Y2095" t="s">
        <v>391</v>
      </c>
      <c r="Z2095" t="s">
        <v>114</v>
      </c>
      <c r="AA2095" t="s">
        <v>2683</v>
      </c>
      <c r="AB2095" t="s">
        <v>182</v>
      </c>
      <c r="AC2095" t="s">
        <v>117</v>
      </c>
      <c r="AD2095" t="s">
        <v>110</v>
      </c>
      <c r="AE2095" t="s">
        <v>118</v>
      </c>
      <c r="AG2095" t="s">
        <v>119</v>
      </c>
    </row>
    <row r="2096" spans="1:33" x14ac:dyDescent="0.25">
      <c r="A2096">
        <v>1982766697</v>
      </c>
      <c r="B2096">
        <v>2199580</v>
      </c>
      <c r="C2096" t="s">
        <v>11302</v>
      </c>
      <c r="D2096" t="s">
        <v>11303</v>
      </c>
      <c r="E2096" t="s">
        <v>11304</v>
      </c>
      <c r="G2096" t="s">
        <v>106</v>
      </c>
      <c r="H2096" t="s">
        <v>107</v>
      </c>
      <c r="J2096" t="s">
        <v>108</v>
      </c>
      <c r="L2096" t="s">
        <v>226</v>
      </c>
      <c r="M2096" t="s">
        <v>123</v>
      </c>
      <c r="R2096" t="s">
        <v>11305</v>
      </c>
      <c r="W2096" t="s">
        <v>11304</v>
      </c>
      <c r="X2096" t="s">
        <v>11306</v>
      </c>
      <c r="Y2096" t="s">
        <v>135</v>
      </c>
      <c r="Z2096" t="s">
        <v>114</v>
      </c>
      <c r="AA2096" t="s">
        <v>136</v>
      </c>
      <c r="AB2096" t="s">
        <v>128</v>
      </c>
      <c r="AC2096" t="s">
        <v>117</v>
      </c>
      <c r="AD2096" t="s">
        <v>110</v>
      </c>
      <c r="AE2096" t="s">
        <v>118</v>
      </c>
      <c r="AG2096" t="s">
        <v>119</v>
      </c>
    </row>
    <row r="2097" spans="1:33" x14ac:dyDescent="0.25">
      <c r="A2097">
        <v>1457398620</v>
      </c>
      <c r="B2097">
        <v>2685638</v>
      </c>
      <c r="C2097" t="s">
        <v>11307</v>
      </c>
      <c r="D2097" t="s">
        <v>11308</v>
      </c>
      <c r="E2097" t="s">
        <v>11309</v>
      </c>
      <c r="G2097" t="s">
        <v>106</v>
      </c>
      <c r="H2097" t="s">
        <v>107</v>
      </c>
      <c r="J2097" t="s">
        <v>108</v>
      </c>
      <c r="L2097" t="s">
        <v>122</v>
      </c>
      <c r="M2097" t="s">
        <v>123</v>
      </c>
      <c r="R2097" t="s">
        <v>11310</v>
      </c>
      <c r="W2097" t="s">
        <v>11309</v>
      </c>
      <c r="X2097" t="s">
        <v>134</v>
      </c>
      <c r="Y2097" t="s">
        <v>135</v>
      </c>
      <c r="Z2097" t="s">
        <v>114</v>
      </c>
      <c r="AA2097" t="s">
        <v>136</v>
      </c>
      <c r="AB2097" t="s">
        <v>128</v>
      </c>
      <c r="AC2097" t="s">
        <v>117</v>
      </c>
      <c r="AD2097" t="s">
        <v>110</v>
      </c>
      <c r="AE2097" t="s">
        <v>118</v>
      </c>
      <c r="AG2097" t="s">
        <v>119</v>
      </c>
    </row>
    <row r="2098" spans="1:33" x14ac:dyDescent="0.25">
      <c r="A2098">
        <v>1144282757</v>
      </c>
      <c r="B2098">
        <v>2312554</v>
      </c>
      <c r="C2098" t="s">
        <v>11311</v>
      </c>
      <c r="D2098" t="s">
        <v>11312</v>
      </c>
      <c r="E2098" t="s">
        <v>11313</v>
      </c>
      <c r="G2098" t="s">
        <v>106</v>
      </c>
      <c r="H2098" t="s">
        <v>107</v>
      </c>
      <c r="J2098" t="s">
        <v>108</v>
      </c>
      <c r="L2098" t="s">
        <v>226</v>
      </c>
      <c r="M2098" t="s">
        <v>123</v>
      </c>
      <c r="R2098" t="s">
        <v>11314</v>
      </c>
      <c r="W2098" t="s">
        <v>11315</v>
      </c>
      <c r="X2098" t="s">
        <v>957</v>
      </c>
      <c r="Y2098" t="s">
        <v>958</v>
      </c>
      <c r="Z2098" t="s">
        <v>114</v>
      </c>
      <c r="AA2098" t="s">
        <v>959</v>
      </c>
      <c r="AB2098" t="s">
        <v>128</v>
      </c>
      <c r="AC2098" t="s">
        <v>117</v>
      </c>
      <c r="AD2098" t="s">
        <v>110</v>
      </c>
      <c r="AE2098" t="s">
        <v>118</v>
      </c>
      <c r="AG2098" t="s">
        <v>119</v>
      </c>
    </row>
    <row r="2099" spans="1:33" x14ac:dyDescent="0.25">
      <c r="A2099">
        <v>1497715445</v>
      </c>
      <c r="B2099">
        <v>1393448</v>
      </c>
      <c r="C2099" t="s">
        <v>11316</v>
      </c>
      <c r="D2099" t="s">
        <v>11317</v>
      </c>
      <c r="E2099" t="s">
        <v>11318</v>
      </c>
      <c r="G2099" t="s">
        <v>106</v>
      </c>
      <c r="H2099" t="s">
        <v>107</v>
      </c>
      <c r="J2099" t="s">
        <v>108</v>
      </c>
      <c r="L2099" t="s">
        <v>122</v>
      </c>
      <c r="M2099" t="s">
        <v>123</v>
      </c>
      <c r="R2099" t="s">
        <v>11319</v>
      </c>
      <c r="W2099" t="s">
        <v>11318</v>
      </c>
      <c r="X2099" t="s">
        <v>11320</v>
      </c>
      <c r="Y2099" t="s">
        <v>135</v>
      </c>
      <c r="Z2099" t="s">
        <v>114</v>
      </c>
      <c r="AA2099" t="s">
        <v>1113</v>
      </c>
      <c r="AB2099" t="s">
        <v>128</v>
      </c>
      <c r="AC2099" t="s">
        <v>117</v>
      </c>
      <c r="AD2099" t="s">
        <v>110</v>
      </c>
      <c r="AE2099" t="s">
        <v>118</v>
      </c>
      <c r="AG2099" t="s">
        <v>119</v>
      </c>
    </row>
    <row r="2100" spans="1:33" x14ac:dyDescent="0.25">
      <c r="A2100">
        <v>1679502785</v>
      </c>
      <c r="B2100">
        <v>966261</v>
      </c>
      <c r="C2100" t="s">
        <v>11321</v>
      </c>
      <c r="D2100" t="s">
        <v>11322</v>
      </c>
      <c r="E2100" t="s">
        <v>11323</v>
      </c>
      <c r="G2100" t="s">
        <v>11324</v>
      </c>
      <c r="H2100" t="s">
        <v>11325</v>
      </c>
      <c r="J2100" t="s">
        <v>11326</v>
      </c>
      <c r="L2100" t="s">
        <v>226</v>
      </c>
      <c r="M2100" t="s">
        <v>110</v>
      </c>
      <c r="R2100" t="s">
        <v>11327</v>
      </c>
      <c r="W2100" t="s">
        <v>11323</v>
      </c>
      <c r="X2100" t="s">
        <v>11328</v>
      </c>
      <c r="Y2100" t="s">
        <v>258</v>
      </c>
      <c r="Z2100" t="s">
        <v>114</v>
      </c>
      <c r="AA2100" t="s">
        <v>11329</v>
      </c>
      <c r="AB2100" t="s">
        <v>128</v>
      </c>
      <c r="AC2100" t="s">
        <v>117</v>
      </c>
      <c r="AD2100" t="s">
        <v>110</v>
      </c>
      <c r="AE2100" t="s">
        <v>118</v>
      </c>
      <c r="AF2100" t="s">
        <v>368</v>
      </c>
      <c r="AG2100" t="s">
        <v>119</v>
      </c>
    </row>
    <row r="2101" spans="1:33" x14ac:dyDescent="0.25">
      <c r="A2101">
        <v>1023100740</v>
      </c>
      <c r="B2101">
        <v>590987</v>
      </c>
      <c r="C2101" t="s">
        <v>11330</v>
      </c>
      <c r="D2101" t="s">
        <v>11331</v>
      </c>
      <c r="E2101" t="s">
        <v>11332</v>
      </c>
      <c r="G2101" t="s">
        <v>11333</v>
      </c>
      <c r="H2101" t="s">
        <v>11334</v>
      </c>
      <c r="L2101" t="s">
        <v>226</v>
      </c>
      <c r="M2101" t="s">
        <v>110</v>
      </c>
      <c r="R2101" t="s">
        <v>11335</v>
      </c>
      <c r="W2101" t="s">
        <v>11332</v>
      </c>
      <c r="X2101" t="s">
        <v>11336</v>
      </c>
      <c r="Y2101" t="s">
        <v>143</v>
      </c>
      <c r="Z2101" t="s">
        <v>114</v>
      </c>
      <c r="AA2101" t="s">
        <v>11337</v>
      </c>
      <c r="AB2101" t="s">
        <v>128</v>
      </c>
      <c r="AC2101" t="s">
        <v>117</v>
      </c>
      <c r="AD2101" t="s">
        <v>110</v>
      </c>
      <c r="AE2101" t="s">
        <v>118</v>
      </c>
      <c r="AF2101" t="s">
        <v>368</v>
      </c>
      <c r="AG2101" t="s">
        <v>119</v>
      </c>
    </row>
    <row r="2102" spans="1:33" x14ac:dyDescent="0.25">
      <c r="A2102">
        <v>1548201619</v>
      </c>
      <c r="B2102">
        <v>2391835</v>
      </c>
      <c r="C2102" t="s">
        <v>11338</v>
      </c>
      <c r="D2102" t="s">
        <v>11339</v>
      </c>
      <c r="E2102" t="s">
        <v>11340</v>
      </c>
      <c r="G2102" t="s">
        <v>11341</v>
      </c>
      <c r="H2102" t="s">
        <v>11342</v>
      </c>
      <c r="J2102" t="s">
        <v>11343</v>
      </c>
      <c r="L2102" t="s">
        <v>122</v>
      </c>
      <c r="M2102" t="s">
        <v>110</v>
      </c>
      <c r="R2102" t="s">
        <v>11344</v>
      </c>
      <c r="W2102" t="s">
        <v>11345</v>
      </c>
      <c r="X2102" t="s">
        <v>11346</v>
      </c>
      <c r="Y2102" t="s">
        <v>258</v>
      </c>
      <c r="Z2102" t="s">
        <v>114</v>
      </c>
      <c r="AA2102">
        <v>10019</v>
      </c>
      <c r="AB2102" t="s">
        <v>128</v>
      </c>
      <c r="AC2102" t="s">
        <v>117</v>
      </c>
      <c r="AD2102" t="s">
        <v>110</v>
      </c>
      <c r="AE2102" t="s">
        <v>118</v>
      </c>
      <c r="AF2102" t="s">
        <v>368</v>
      </c>
      <c r="AG2102" t="s">
        <v>119</v>
      </c>
    </row>
    <row r="2103" spans="1:33" x14ac:dyDescent="0.25">
      <c r="A2103">
        <v>1558374033</v>
      </c>
      <c r="B2103">
        <v>767359</v>
      </c>
      <c r="C2103" t="s">
        <v>11347</v>
      </c>
      <c r="D2103" t="s">
        <v>11348</v>
      </c>
      <c r="E2103" t="s">
        <v>11349</v>
      </c>
      <c r="G2103" t="s">
        <v>11350</v>
      </c>
      <c r="H2103" t="s">
        <v>4092</v>
      </c>
      <c r="J2103" t="s">
        <v>11351</v>
      </c>
      <c r="L2103" t="s">
        <v>226</v>
      </c>
      <c r="M2103" t="s">
        <v>123</v>
      </c>
      <c r="R2103" t="s">
        <v>11352</v>
      </c>
      <c r="W2103" t="s">
        <v>11349</v>
      </c>
      <c r="X2103" t="s">
        <v>11353</v>
      </c>
      <c r="Y2103" t="s">
        <v>374</v>
      </c>
      <c r="Z2103" t="s">
        <v>114</v>
      </c>
      <c r="AA2103" t="s">
        <v>11354</v>
      </c>
      <c r="AB2103" t="s">
        <v>128</v>
      </c>
      <c r="AC2103" t="s">
        <v>117</v>
      </c>
      <c r="AD2103" t="s">
        <v>110</v>
      </c>
      <c r="AE2103" t="s">
        <v>118</v>
      </c>
      <c r="AF2103" t="s">
        <v>368</v>
      </c>
      <c r="AG2103" t="s">
        <v>119</v>
      </c>
    </row>
    <row r="2104" spans="1:33" x14ac:dyDescent="0.25">
      <c r="A2104">
        <v>1417127705</v>
      </c>
      <c r="B2104">
        <v>3074682</v>
      </c>
      <c r="C2104" t="s">
        <v>11355</v>
      </c>
      <c r="D2104" t="s">
        <v>11356</v>
      </c>
      <c r="E2104" t="s">
        <v>11357</v>
      </c>
      <c r="G2104" t="s">
        <v>11358</v>
      </c>
      <c r="H2104" t="s">
        <v>11359</v>
      </c>
      <c r="J2104" t="s">
        <v>11360</v>
      </c>
      <c r="L2104" t="s">
        <v>122</v>
      </c>
      <c r="M2104" t="s">
        <v>110</v>
      </c>
      <c r="R2104" t="s">
        <v>11361</v>
      </c>
      <c r="W2104" t="s">
        <v>11362</v>
      </c>
      <c r="X2104" t="s">
        <v>11363</v>
      </c>
      <c r="Y2104" t="s">
        <v>151</v>
      </c>
      <c r="Z2104" t="s">
        <v>114</v>
      </c>
      <c r="AA2104" t="s">
        <v>11364</v>
      </c>
      <c r="AB2104" t="s">
        <v>514</v>
      </c>
      <c r="AC2104" t="s">
        <v>117</v>
      </c>
      <c r="AD2104" t="s">
        <v>110</v>
      </c>
      <c r="AE2104" t="s">
        <v>118</v>
      </c>
      <c r="AF2104" t="s">
        <v>368</v>
      </c>
      <c r="AG2104" t="s">
        <v>119</v>
      </c>
    </row>
    <row r="2105" spans="1:33" x14ac:dyDescent="0.25">
      <c r="A2105">
        <v>1295819654</v>
      </c>
      <c r="B2105">
        <v>195419</v>
      </c>
      <c r="C2105" t="s">
        <v>11365</v>
      </c>
      <c r="D2105" t="s">
        <v>11366</v>
      </c>
      <c r="E2105" t="s">
        <v>11367</v>
      </c>
      <c r="G2105" t="s">
        <v>11368</v>
      </c>
      <c r="H2105" t="s">
        <v>11369</v>
      </c>
      <c r="L2105" t="s">
        <v>226</v>
      </c>
      <c r="M2105" t="s">
        <v>110</v>
      </c>
      <c r="R2105" t="s">
        <v>11370</v>
      </c>
      <c r="W2105" t="s">
        <v>11367</v>
      </c>
      <c r="X2105" t="s">
        <v>11371</v>
      </c>
      <c r="Y2105" t="s">
        <v>143</v>
      </c>
      <c r="Z2105" t="s">
        <v>114</v>
      </c>
      <c r="AA2105" t="s">
        <v>11372</v>
      </c>
      <c r="AB2105" t="s">
        <v>128</v>
      </c>
      <c r="AC2105" t="s">
        <v>117</v>
      </c>
      <c r="AD2105" t="s">
        <v>110</v>
      </c>
      <c r="AE2105" t="s">
        <v>118</v>
      </c>
      <c r="AF2105" t="s">
        <v>368</v>
      </c>
      <c r="AG2105" t="s">
        <v>119</v>
      </c>
    </row>
    <row r="2106" spans="1:33" x14ac:dyDescent="0.25">
      <c r="A2106">
        <v>1639122575</v>
      </c>
      <c r="B2106">
        <v>1875438</v>
      </c>
      <c r="C2106" t="s">
        <v>11373</v>
      </c>
      <c r="D2106" t="s">
        <v>11374</v>
      </c>
      <c r="E2106" t="s">
        <v>11375</v>
      </c>
      <c r="G2106" t="s">
        <v>11376</v>
      </c>
      <c r="H2106" t="s">
        <v>11377</v>
      </c>
      <c r="J2106" t="s">
        <v>11378</v>
      </c>
      <c r="L2106" t="s">
        <v>226</v>
      </c>
      <c r="M2106" t="s">
        <v>110</v>
      </c>
      <c r="R2106" t="s">
        <v>11379</v>
      </c>
      <c r="W2106" t="s">
        <v>11375</v>
      </c>
      <c r="X2106" t="s">
        <v>11380</v>
      </c>
      <c r="Y2106" t="s">
        <v>11381</v>
      </c>
      <c r="Z2106" t="s">
        <v>114</v>
      </c>
      <c r="AA2106" t="s">
        <v>11382</v>
      </c>
      <c r="AB2106" t="s">
        <v>128</v>
      </c>
      <c r="AC2106" t="s">
        <v>117</v>
      </c>
      <c r="AD2106" t="s">
        <v>110</v>
      </c>
      <c r="AE2106" t="s">
        <v>118</v>
      </c>
      <c r="AF2106" t="s">
        <v>368</v>
      </c>
      <c r="AG2106" t="s">
        <v>119</v>
      </c>
    </row>
    <row r="2107" spans="1:33" x14ac:dyDescent="0.25">
      <c r="A2107">
        <v>1952474595</v>
      </c>
      <c r="B2107">
        <v>229429</v>
      </c>
      <c r="C2107" t="s">
        <v>11383</v>
      </c>
      <c r="D2107" t="s">
        <v>11384</v>
      </c>
      <c r="E2107" t="s">
        <v>11385</v>
      </c>
      <c r="G2107" t="s">
        <v>361</v>
      </c>
      <c r="H2107" t="s">
        <v>362</v>
      </c>
      <c r="J2107" t="s">
        <v>363</v>
      </c>
      <c r="L2107" t="s">
        <v>226</v>
      </c>
      <c r="M2107" t="s">
        <v>123</v>
      </c>
      <c r="R2107" t="s">
        <v>11383</v>
      </c>
      <c r="W2107" t="s">
        <v>11385</v>
      </c>
      <c r="X2107" t="s">
        <v>11386</v>
      </c>
      <c r="Y2107" t="s">
        <v>258</v>
      </c>
      <c r="Z2107" t="s">
        <v>114</v>
      </c>
      <c r="AA2107" t="s">
        <v>730</v>
      </c>
      <c r="AB2107" t="s">
        <v>128</v>
      </c>
      <c r="AC2107" t="s">
        <v>117</v>
      </c>
      <c r="AD2107" t="s">
        <v>110</v>
      </c>
      <c r="AE2107" t="s">
        <v>118</v>
      </c>
      <c r="AF2107" t="s">
        <v>368</v>
      </c>
      <c r="AG2107" t="s">
        <v>119</v>
      </c>
    </row>
    <row r="2108" spans="1:33" x14ac:dyDescent="0.25">
      <c r="A2108">
        <v>1427151794</v>
      </c>
      <c r="B2108">
        <v>2255127</v>
      </c>
      <c r="C2108" t="s">
        <v>11387</v>
      </c>
      <c r="D2108" t="s">
        <v>11388</v>
      </c>
      <c r="E2108" t="s">
        <v>11389</v>
      </c>
      <c r="G2108" t="s">
        <v>11390</v>
      </c>
      <c r="L2108" t="s">
        <v>226</v>
      </c>
      <c r="M2108" t="s">
        <v>123</v>
      </c>
      <c r="R2108" t="s">
        <v>11391</v>
      </c>
      <c r="W2108" t="s">
        <v>11389</v>
      </c>
      <c r="X2108" t="s">
        <v>11392</v>
      </c>
      <c r="Y2108" t="s">
        <v>258</v>
      </c>
      <c r="Z2108" t="s">
        <v>114</v>
      </c>
      <c r="AA2108" t="s">
        <v>5521</v>
      </c>
      <c r="AB2108" t="s">
        <v>128</v>
      </c>
      <c r="AC2108" t="s">
        <v>117</v>
      </c>
      <c r="AD2108" t="s">
        <v>110</v>
      </c>
      <c r="AE2108" t="s">
        <v>118</v>
      </c>
      <c r="AF2108" t="s">
        <v>368</v>
      </c>
      <c r="AG2108" t="s">
        <v>119</v>
      </c>
    </row>
    <row r="2109" spans="1:33" x14ac:dyDescent="0.25">
      <c r="A2109">
        <v>1932208873</v>
      </c>
      <c r="B2109">
        <v>3457921</v>
      </c>
      <c r="C2109" t="s">
        <v>11393</v>
      </c>
      <c r="D2109" t="s">
        <v>11394</v>
      </c>
      <c r="E2109" t="s">
        <v>11395</v>
      </c>
      <c r="G2109" t="s">
        <v>8261</v>
      </c>
      <c r="H2109" t="s">
        <v>8262</v>
      </c>
      <c r="J2109" t="s">
        <v>8263</v>
      </c>
      <c r="L2109" t="s">
        <v>226</v>
      </c>
      <c r="M2109" t="s">
        <v>110</v>
      </c>
      <c r="R2109" t="s">
        <v>11396</v>
      </c>
      <c r="W2109" t="s">
        <v>11395</v>
      </c>
      <c r="X2109" t="s">
        <v>8265</v>
      </c>
      <c r="Y2109" t="s">
        <v>143</v>
      </c>
      <c r="Z2109" t="s">
        <v>114</v>
      </c>
      <c r="AA2109" t="s">
        <v>8266</v>
      </c>
      <c r="AB2109" t="s">
        <v>367</v>
      </c>
      <c r="AC2109" t="s">
        <v>117</v>
      </c>
      <c r="AD2109" t="s">
        <v>110</v>
      </c>
      <c r="AE2109" t="s">
        <v>118</v>
      </c>
      <c r="AF2109" t="s">
        <v>368</v>
      </c>
      <c r="AG2109" t="s">
        <v>119</v>
      </c>
    </row>
    <row r="2110" spans="1:33" x14ac:dyDescent="0.25">
      <c r="A2110">
        <v>1659578839</v>
      </c>
      <c r="B2110">
        <v>3331968</v>
      </c>
      <c r="C2110" t="s">
        <v>9269</v>
      </c>
      <c r="D2110" t="s">
        <v>11397</v>
      </c>
      <c r="E2110" t="s">
        <v>11398</v>
      </c>
      <c r="G2110" t="s">
        <v>11399</v>
      </c>
      <c r="H2110" t="s">
        <v>1704</v>
      </c>
      <c r="J2110" t="s">
        <v>11400</v>
      </c>
      <c r="L2110" t="s">
        <v>2137</v>
      </c>
      <c r="M2110" t="s">
        <v>110</v>
      </c>
      <c r="R2110" t="s">
        <v>11401</v>
      </c>
      <c r="W2110" t="s">
        <v>11398</v>
      </c>
      <c r="X2110" t="s">
        <v>652</v>
      </c>
      <c r="Y2110" t="s">
        <v>258</v>
      </c>
      <c r="Z2110" t="s">
        <v>114</v>
      </c>
      <c r="AA2110" t="s">
        <v>653</v>
      </c>
      <c r="AB2110" t="s">
        <v>367</v>
      </c>
      <c r="AC2110" t="s">
        <v>117</v>
      </c>
      <c r="AD2110" t="s">
        <v>110</v>
      </c>
      <c r="AE2110" t="s">
        <v>118</v>
      </c>
      <c r="AG2110" t="s">
        <v>119</v>
      </c>
    </row>
    <row r="2111" spans="1:33" x14ac:dyDescent="0.25">
      <c r="A2111">
        <v>1730239948</v>
      </c>
      <c r="B2111">
        <v>1380634</v>
      </c>
      <c r="C2111" t="s">
        <v>11402</v>
      </c>
      <c r="D2111" t="s">
        <v>11403</v>
      </c>
      <c r="E2111" t="s">
        <v>11404</v>
      </c>
      <c r="G2111" t="s">
        <v>11405</v>
      </c>
      <c r="H2111" t="s">
        <v>709</v>
      </c>
      <c r="J2111" t="s">
        <v>11406</v>
      </c>
      <c r="L2111" t="s">
        <v>226</v>
      </c>
      <c r="M2111" t="s">
        <v>123</v>
      </c>
      <c r="R2111" t="s">
        <v>11407</v>
      </c>
      <c r="W2111" t="s">
        <v>11404</v>
      </c>
      <c r="X2111" t="s">
        <v>11408</v>
      </c>
      <c r="Y2111" t="s">
        <v>258</v>
      </c>
      <c r="Z2111" t="s">
        <v>114</v>
      </c>
      <c r="AA2111" t="s">
        <v>714</v>
      </c>
      <c r="AB2111" t="s">
        <v>128</v>
      </c>
      <c r="AC2111" t="s">
        <v>117</v>
      </c>
      <c r="AD2111" t="s">
        <v>110</v>
      </c>
      <c r="AE2111" t="s">
        <v>118</v>
      </c>
      <c r="AF2111" t="s">
        <v>368</v>
      </c>
      <c r="AG2111" t="s">
        <v>119</v>
      </c>
    </row>
    <row r="2112" spans="1:33" x14ac:dyDescent="0.25">
      <c r="A2112">
        <v>1871699470</v>
      </c>
      <c r="B2112">
        <v>1381108</v>
      </c>
      <c r="C2112" t="s">
        <v>11409</v>
      </c>
      <c r="D2112" t="s">
        <v>11410</v>
      </c>
      <c r="E2112" t="s">
        <v>11411</v>
      </c>
      <c r="G2112" t="s">
        <v>361</v>
      </c>
      <c r="H2112" t="s">
        <v>362</v>
      </c>
      <c r="J2112" t="s">
        <v>363</v>
      </c>
      <c r="L2112" t="s">
        <v>226</v>
      </c>
      <c r="M2112" t="s">
        <v>123</v>
      </c>
      <c r="R2112" t="s">
        <v>11409</v>
      </c>
      <c r="W2112" t="s">
        <v>11411</v>
      </c>
      <c r="X2112" t="s">
        <v>11412</v>
      </c>
      <c r="Y2112" t="s">
        <v>847</v>
      </c>
      <c r="Z2112" t="s">
        <v>114</v>
      </c>
      <c r="AA2112" t="s">
        <v>11413</v>
      </c>
      <c r="AB2112" t="s">
        <v>128</v>
      </c>
      <c r="AC2112" t="s">
        <v>117</v>
      </c>
      <c r="AD2112" t="s">
        <v>110</v>
      </c>
      <c r="AE2112" t="s">
        <v>118</v>
      </c>
      <c r="AF2112" t="s">
        <v>368</v>
      </c>
      <c r="AG2112" t="s">
        <v>119</v>
      </c>
    </row>
    <row r="2113" spans="1:33" x14ac:dyDescent="0.25">
      <c r="A2113">
        <v>1881814036</v>
      </c>
      <c r="B2113">
        <v>1843943</v>
      </c>
      <c r="C2113" t="s">
        <v>11414</v>
      </c>
      <c r="D2113" t="s">
        <v>11415</v>
      </c>
      <c r="E2113" t="s">
        <v>11416</v>
      </c>
      <c r="G2113" t="s">
        <v>11417</v>
      </c>
      <c r="H2113" t="s">
        <v>644</v>
      </c>
      <c r="L2113" t="s">
        <v>122</v>
      </c>
      <c r="M2113" t="s">
        <v>110</v>
      </c>
      <c r="R2113" t="s">
        <v>11418</v>
      </c>
      <c r="W2113" t="s">
        <v>11416</v>
      </c>
      <c r="X2113" t="s">
        <v>680</v>
      </c>
      <c r="Y2113" t="s">
        <v>258</v>
      </c>
      <c r="Z2113" t="s">
        <v>114</v>
      </c>
      <c r="AA2113" t="s">
        <v>681</v>
      </c>
      <c r="AB2113" t="s">
        <v>128</v>
      </c>
      <c r="AC2113" t="s">
        <v>117</v>
      </c>
      <c r="AD2113" t="s">
        <v>110</v>
      </c>
      <c r="AE2113" t="s">
        <v>118</v>
      </c>
      <c r="AF2113" t="s">
        <v>368</v>
      </c>
      <c r="AG2113" t="s">
        <v>119</v>
      </c>
    </row>
    <row r="2114" spans="1:33" x14ac:dyDescent="0.25">
      <c r="A2114">
        <v>1851364806</v>
      </c>
      <c r="B2114">
        <v>1663872</v>
      </c>
      <c r="C2114" t="s">
        <v>11419</v>
      </c>
      <c r="D2114" t="s">
        <v>11420</v>
      </c>
      <c r="E2114" t="s">
        <v>11421</v>
      </c>
      <c r="G2114" t="s">
        <v>11422</v>
      </c>
      <c r="H2114" t="s">
        <v>11423</v>
      </c>
      <c r="J2114" t="s">
        <v>11424</v>
      </c>
      <c r="L2114" t="s">
        <v>226</v>
      </c>
      <c r="M2114" t="s">
        <v>123</v>
      </c>
      <c r="R2114" t="s">
        <v>11425</v>
      </c>
      <c r="W2114" t="s">
        <v>11426</v>
      </c>
      <c r="X2114" t="s">
        <v>11427</v>
      </c>
      <c r="Y2114" t="s">
        <v>258</v>
      </c>
      <c r="Z2114" t="s">
        <v>114</v>
      </c>
      <c r="AA2114" t="s">
        <v>11428</v>
      </c>
      <c r="AB2114" t="s">
        <v>128</v>
      </c>
      <c r="AC2114" t="s">
        <v>117</v>
      </c>
      <c r="AD2114" t="s">
        <v>110</v>
      </c>
      <c r="AE2114" t="s">
        <v>118</v>
      </c>
      <c r="AF2114" t="s">
        <v>368</v>
      </c>
      <c r="AG2114" t="s">
        <v>119</v>
      </c>
    </row>
    <row r="2115" spans="1:33" x14ac:dyDescent="0.25">
      <c r="A2115">
        <v>1104008325</v>
      </c>
      <c r="B2115">
        <v>840051</v>
      </c>
      <c r="C2115" t="s">
        <v>11429</v>
      </c>
      <c r="D2115" t="s">
        <v>11430</v>
      </c>
      <c r="E2115" t="s">
        <v>11431</v>
      </c>
      <c r="G2115" t="s">
        <v>11432</v>
      </c>
      <c r="H2115" t="s">
        <v>11433</v>
      </c>
      <c r="L2115" t="s">
        <v>122</v>
      </c>
      <c r="M2115" t="s">
        <v>110</v>
      </c>
      <c r="R2115" t="s">
        <v>11434</v>
      </c>
      <c r="W2115" t="s">
        <v>11431</v>
      </c>
      <c r="X2115" t="s">
        <v>11435</v>
      </c>
      <c r="Y2115" t="s">
        <v>258</v>
      </c>
      <c r="Z2115" t="s">
        <v>114</v>
      </c>
      <c r="AA2115" t="s">
        <v>11436</v>
      </c>
      <c r="AB2115" t="s">
        <v>128</v>
      </c>
      <c r="AC2115" t="s">
        <v>117</v>
      </c>
      <c r="AD2115" t="s">
        <v>110</v>
      </c>
      <c r="AE2115" t="s">
        <v>118</v>
      </c>
      <c r="AF2115" t="s">
        <v>368</v>
      </c>
      <c r="AG2115" t="s">
        <v>119</v>
      </c>
    </row>
    <row r="2116" spans="1:33" x14ac:dyDescent="0.25">
      <c r="A2116">
        <v>1447308945</v>
      </c>
      <c r="B2116">
        <v>1208566</v>
      </c>
      <c r="C2116" t="s">
        <v>11437</v>
      </c>
      <c r="D2116" t="s">
        <v>11438</v>
      </c>
      <c r="E2116" t="s">
        <v>11439</v>
      </c>
      <c r="G2116" t="s">
        <v>11440</v>
      </c>
      <c r="H2116" t="s">
        <v>11441</v>
      </c>
      <c r="J2116" t="s">
        <v>11442</v>
      </c>
      <c r="L2116" t="s">
        <v>122</v>
      </c>
      <c r="M2116" t="s">
        <v>110</v>
      </c>
      <c r="R2116" t="s">
        <v>11443</v>
      </c>
      <c r="W2116" t="s">
        <v>11439</v>
      </c>
      <c r="X2116" t="s">
        <v>11444</v>
      </c>
      <c r="Y2116" t="s">
        <v>143</v>
      </c>
      <c r="Z2116" t="s">
        <v>114</v>
      </c>
      <c r="AA2116" t="s">
        <v>11445</v>
      </c>
      <c r="AB2116" t="s">
        <v>128</v>
      </c>
      <c r="AC2116" t="s">
        <v>117</v>
      </c>
      <c r="AD2116" t="s">
        <v>110</v>
      </c>
      <c r="AE2116" t="s">
        <v>118</v>
      </c>
      <c r="AF2116" t="s">
        <v>368</v>
      </c>
      <c r="AG2116" t="s">
        <v>119</v>
      </c>
    </row>
    <row r="2117" spans="1:33" x14ac:dyDescent="0.25">
      <c r="A2117">
        <v>1528102787</v>
      </c>
      <c r="B2117">
        <v>934221</v>
      </c>
      <c r="C2117" t="s">
        <v>11446</v>
      </c>
      <c r="D2117" t="s">
        <v>11447</v>
      </c>
      <c r="E2117" t="s">
        <v>11448</v>
      </c>
      <c r="G2117" t="s">
        <v>11449</v>
      </c>
      <c r="H2117" t="s">
        <v>11450</v>
      </c>
      <c r="J2117" t="s">
        <v>11451</v>
      </c>
      <c r="L2117" t="s">
        <v>226</v>
      </c>
      <c r="M2117" t="s">
        <v>123</v>
      </c>
      <c r="R2117" t="s">
        <v>11452</v>
      </c>
      <c r="W2117" t="s">
        <v>11448</v>
      </c>
      <c r="X2117" t="s">
        <v>11453</v>
      </c>
      <c r="Y2117" t="s">
        <v>258</v>
      </c>
      <c r="Z2117" t="s">
        <v>114</v>
      </c>
      <c r="AA2117" t="s">
        <v>11454</v>
      </c>
      <c r="AB2117" t="s">
        <v>128</v>
      </c>
      <c r="AC2117" t="s">
        <v>117</v>
      </c>
      <c r="AD2117" t="s">
        <v>110</v>
      </c>
      <c r="AE2117" t="s">
        <v>118</v>
      </c>
      <c r="AF2117" t="s">
        <v>368</v>
      </c>
      <c r="AG2117" t="s">
        <v>119</v>
      </c>
    </row>
    <row r="2118" spans="1:33" x14ac:dyDescent="0.25">
      <c r="A2118">
        <v>1144534876</v>
      </c>
      <c r="B2118">
        <v>3582652</v>
      </c>
      <c r="C2118" t="s">
        <v>11455</v>
      </c>
      <c r="D2118" t="s">
        <v>11456</v>
      </c>
      <c r="E2118" t="s">
        <v>11457</v>
      </c>
      <c r="G2118" t="s">
        <v>379</v>
      </c>
      <c r="H2118" t="s">
        <v>380</v>
      </c>
      <c r="J2118" t="s">
        <v>381</v>
      </c>
      <c r="L2118" t="s">
        <v>226</v>
      </c>
      <c r="M2118" t="s">
        <v>123</v>
      </c>
      <c r="R2118" t="s">
        <v>11457</v>
      </c>
      <c r="W2118" t="s">
        <v>11457</v>
      </c>
      <c r="X2118" t="s">
        <v>11458</v>
      </c>
      <c r="Y2118" t="s">
        <v>151</v>
      </c>
      <c r="Z2118" t="s">
        <v>114</v>
      </c>
      <c r="AA2118" t="s">
        <v>3090</v>
      </c>
      <c r="AB2118" t="s">
        <v>128</v>
      </c>
      <c r="AC2118" t="s">
        <v>117</v>
      </c>
      <c r="AD2118" t="s">
        <v>110</v>
      </c>
      <c r="AE2118" t="s">
        <v>118</v>
      </c>
      <c r="AG2118" t="s">
        <v>119</v>
      </c>
    </row>
    <row r="2119" spans="1:33" x14ac:dyDescent="0.25">
      <c r="A2119">
        <v>1154565687</v>
      </c>
      <c r="B2119">
        <v>3783846</v>
      </c>
      <c r="C2119" t="s">
        <v>11459</v>
      </c>
      <c r="D2119" t="s">
        <v>11460</v>
      </c>
      <c r="E2119" t="s">
        <v>11461</v>
      </c>
      <c r="G2119" t="s">
        <v>379</v>
      </c>
      <c r="H2119" t="s">
        <v>380</v>
      </c>
      <c r="J2119" t="s">
        <v>381</v>
      </c>
      <c r="L2119" t="s">
        <v>140</v>
      </c>
      <c r="M2119" t="s">
        <v>110</v>
      </c>
      <c r="R2119" t="s">
        <v>11459</v>
      </c>
      <c r="W2119" t="s">
        <v>11462</v>
      </c>
      <c r="X2119" t="s">
        <v>3233</v>
      </c>
      <c r="Y2119" t="s">
        <v>374</v>
      </c>
      <c r="Z2119" t="s">
        <v>114</v>
      </c>
      <c r="AA2119" t="s">
        <v>3234</v>
      </c>
      <c r="AB2119" t="s">
        <v>1316</v>
      </c>
      <c r="AC2119" t="s">
        <v>117</v>
      </c>
      <c r="AD2119" t="s">
        <v>110</v>
      </c>
      <c r="AE2119" t="s">
        <v>118</v>
      </c>
      <c r="AG2119" t="s">
        <v>119</v>
      </c>
    </row>
    <row r="2120" spans="1:33" x14ac:dyDescent="0.25">
      <c r="A2120">
        <v>1164542106</v>
      </c>
      <c r="B2120">
        <v>3431803</v>
      </c>
      <c r="C2120" t="s">
        <v>11463</v>
      </c>
      <c r="D2120" t="s">
        <v>11464</v>
      </c>
      <c r="E2120" t="s">
        <v>11465</v>
      </c>
      <c r="G2120" t="s">
        <v>379</v>
      </c>
      <c r="H2120" t="s">
        <v>380</v>
      </c>
      <c r="J2120" t="s">
        <v>381</v>
      </c>
      <c r="L2120" t="s">
        <v>37</v>
      </c>
      <c r="M2120" t="s">
        <v>110</v>
      </c>
      <c r="R2120" t="s">
        <v>11463</v>
      </c>
      <c r="W2120" t="s">
        <v>11465</v>
      </c>
      <c r="X2120" t="s">
        <v>11466</v>
      </c>
      <c r="Y2120" t="s">
        <v>258</v>
      </c>
      <c r="Z2120" t="s">
        <v>114</v>
      </c>
      <c r="AA2120" t="s">
        <v>339</v>
      </c>
      <c r="AB2120" t="s">
        <v>367</v>
      </c>
      <c r="AC2120" t="s">
        <v>117</v>
      </c>
      <c r="AD2120" t="s">
        <v>110</v>
      </c>
      <c r="AE2120" t="s">
        <v>118</v>
      </c>
      <c r="AG2120" t="s">
        <v>119</v>
      </c>
    </row>
    <row r="2121" spans="1:33" x14ac:dyDescent="0.25">
      <c r="A2121">
        <v>1164634432</v>
      </c>
      <c r="B2121">
        <v>3529944</v>
      </c>
      <c r="C2121" t="s">
        <v>11467</v>
      </c>
      <c r="D2121" t="s">
        <v>11468</v>
      </c>
      <c r="E2121" t="s">
        <v>11467</v>
      </c>
      <c r="G2121" t="s">
        <v>379</v>
      </c>
      <c r="H2121" t="s">
        <v>819</v>
      </c>
      <c r="J2121" t="s">
        <v>381</v>
      </c>
      <c r="L2121" t="s">
        <v>226</v>
      </c>
      <c r="M2121" t="s">
        <v>110</v>
      </c>
      <c r="R2121" t="s">
        <v>11467</v>
      </c>
      <c r="W2121" t="s">
        <v>11467</v>
      </c>
      <c r="X2121" t="s">
        <v>11469</v>
      </c>
      <c r="Y2121" t="s">
        <v>151</v>
      </c>
      <c r="Z2121" t="s">
        <v>114</v>
      </c>
      <c r="AA2121" t="s">
        <v>3090</v>
      </c>
      <c r="AB2121" t="s">
        <v>367</v>
      </c>
      <c r="AC2121" t="s">
        <v>117</v>
      </c>
      <c r="AD2121" t="s">
        <v>110</v>
      </c>
      <c r="AE2121" t="s">
        <v>118</v>
      </c>
      <c r="AG2121" t="s">
        <v>119</v>
      </c>
    </row>
    <row r="2122" spans="1:33" x14ac:dyDescent="0.25">
      <c r="A2122">
        <v>1164664652</v>
      </c>
      <c r="B2122">
        <v>3479756</v>
      </c>
      <c r="C2122" t="s">
        <v>11470</v>
      </c>
      <c r="D2122" t="s">
        <v>11471</v>
      </c>
      <c r="E2122" t="s">
        <v>11470</v>
      </c>
      <c r="G2122" t="s">
        <v>379</v>
      </c>
      <c r="H2122" t="s">
        <v>819</v>
      </c>
      <c r="J2122" t="s">
        <v>381</v>
      </c>
      <c r="L2122" t="s">
        <v>37</v>
      </c>
      <c r="M2122" t="s">
        <v>110</v>
      </c>
      <c r="R2122" t="s">
        <v>11470</v>
      </c>
      <c r="W2122" t="s">
        <v>11470</v>
      </c>
      <c r="X2122" t="s">
        <v>11472</v>
      </c>
      <c r="Y2122" t="s">
        <v>126</v>
      </c>
      <c r="Z2122" t="s">
        <v>114</v>
      </c>
      <c r="AA2122" t="s">
        <v>10268</v>
      </c>
      <c r="AB2122" t="s">
        <v>367</v>
      </c>
      <c r="AC2122" t="s">
        <v>117</v>
      </c>
      <c r="AD2122" t="s">
        <v>110</v>
      </c>
      <c r="AE2122" t="s">
        <v>118</v>
      </c>
      <c r="AG2122" t="s">
        <v>119</v>
      </c>
    </row>
    <row r="2123" spans="1:33" x14ac:dyDescent="0.25">
      <c r="A2123">
        <v>1265667026</v>
      </c>
      <c r="B2123">
        <v>3291045</v>
      </c>
      <c r="C2123" t="s">
        <v>11473</v>
      </c>
      <c r="D2123" t="s">
        <v>11474</v>
      </c>
      <c r="E2123" t="s">
        <v>11475</v>
      </c>
      <c r="G2123" t="s">
        <v>361</v>
      </c>
      <c r="H2123" t="s">
        <v>1304</v>
      </c>
      <c r="J2123" t="s">
        <v>363</v>
      </c>
      <c r="L2123" t="s">
        <v>37</v>
      </c>
      <c r="M2123" t="s">
        <v>110</v>
      </c>
      <c r="R2123" t="s">
        <v>11473</v>
      </c>
      <c r="W2123" t="s">
        <v>11476</v>
      </c>
      <c r="X2123" t="s">
        <v>11477</v>
      </c>
      <c r="Y2123" t="s">
        <v>258</v>
      </c>
      <c r="Z2123" t="s">
        <v>114</v>
      </c>
      <c r="AA2123" t="s">
        <v>11478</v>
      </c>
      <c r="AB2123" t="s">
        <v>367</v>
      </c>
      <c r="AC2123" t="s">
        <v>117</v>
      </c>
      <c r="AD2123" t="s">
        <v>110</v>
      </c>
      <c r="AE2123" t="s">
        <v>118</v>
      </c>
      <c r="AF2123" t="s">
        <v>368</v>
      </c>
      <c r="AG2123" t="s">
        <v>119</v>
      </c>
    </row>
    <row r="2124" spans="1:33" x14ac:dyDescent="0.25">
      <c r="A2124">
        <v>1417192311</v>
      </c>
      <c r="B2124">
        <v>3103380</v>
      </c>
      <c r="C2124" t="s">
        <v>11479</v>
      </c>
      <c r="D2124" t="s">
        <v>11480</v>
      </c>
      <c r="E2124" t="s">
        <v>11481</v>
      </c>
      <c r="G2124" t="s">
        <v>11203</v>
      </c>
      <c r="H2124" t="s">
        <v>11204</v>
      </c>
      <c r="L2124" t="s">
        <v>11482</v>
      </c>
      <c r="M2124" t="s">
        <v>123</v>
      </c>
      <c r="R2124" t="s">
        <v>11479</v>
      </c>
      <c r="W2124" t="s">
        <v>11483</v>
      </c>
      <c r="X2124" t="s">
        <v>2229</v>
      </c>
      <c r="Y2124" t="s">
        <v>258</v>
      </c>
      <c r="Z2124" t="s">
        <v>114</v>
      </c>
      <c r="AA2124" t="s">
        <v>2230</v>
      </c>
      <c r="AB2124" t="s">
        <v>421</v>
      </c>
      <c r="AC2124" t="s">
        <v>117</v>
      </c>
      <c r="AD2124" t="s">
        <v>110</v>
      </c>
      <c r="AE2124" t="s">
        <v>118</v>
      </c>
      <c r="AG2124" t="s">
        <v>119</v>
      </c>
    </row>
    <row r="2125" spans="1:33" x14ac:dyDescent="0.25">
      <c r="C2125" t="s">
        <v>11484</v>
      </c>
      <c r="G2125" t="s">
        <v>11485</v>
      </c>
      <c r="H2125" t="s">
        <v>11486</v>
      </c>
      <c r="J2125" t="s">
        <v>11487</v>
      </c>
      <c r="K2125" t="s">
        <v>397</v>
      </c>
      <c r="L2125" t="s">
        <v>446</v>
      </c>
      <c r="M2125" t="s">
        <v>110</v>
      </c>
      <c r="N2125" t="s">
        <v>11488</v>
      </c>
      <c r="O2125" t="s">
        <v>455</v>
      </c>
      <c r="P2125" t="s">
        <v>114</v>
      </c>
      <c r="Q2125">
        <v>11203</v>
      </c>
      <c r="AC2125" t="s">
        <v>117</v>
      </c>
      <c r="AD2125" t="s">
        <v>110</v>
      </c>
      <c r="AE2125" t="s">
        <v>449</v>
      </c>
      <c r="AG2125" t="s">
        <v>119</v>
      </c>
    </row>
    <row r="2126" spans="1:33" x14ac:dyDescent="0.25">
      <c r="C2126" t="s">
        <v>11489</v>
      </c>
      <c r="G2126" t="s">
        <v>11490</v>
      </c>
      <c r="H2126" t="s">
        <v>11491</v>
      </c>
      <c r="I2126">
        <v>158</v>
      </c>
      <c r="J2126" t="s">
        <v>11492</v>
      </c>
      <c r="K2126" t="s">
        <v>397</v>
      </c>
      <c r="L2126" t="s">
        <v>446</v>
      </c>
      <c r="M2126" t="s">
        <v>110</v>
      </c>
      <c r="N2126" t="s">
        <v>11493</v>
      </c>
      <c r="O2126" t="s">
        <v>455</v>
      </c>
      <c r="P2126" t="s">
        <v>114</v>
      </c>
      <c r="Q2126">
        <v>11203</v>
      </c>
      <c r="AC2126" t="s">
        <v>117</v>
      </c>
      <c r="AD2126" t="s">
        <v>110</v>
      </c>
      <c r="AE2126" t="s">
        <v>449</v>
      </c>
      <c r="AG2126" t="s">
        <v>119</v>
      </c>
    </row>
    <row r="2127" spans="1:33" x14ac:dyDescent="0.25">
      <c r="A2127">
        <v>1003933029</v>
      </c>
      <c r="B2127">
        <v>110563</v>
      </c>
      <c r="C2127" t="s">
        <v>11494</v>
      </c>
      <c r="D2127" t="s">
        <v>11495</v>
      </c>
      <c r="E2127" t="s">
        <v>11496</v>
      </c>
      <c r="G2127" t="s">
        <v>11494</v>
      </c>
      <c r="L2127" t="s">
        <v>11497</v>
      </c>
      <c r="M2127" t="s">
        <v>110</v>
      </c>
      <c r="R2127" t="s">
        <v>11498</v>
      </c>
      <c r="W2127" t="s">
        <v>11496</v>
      </c>
      <c r="X2127" t="s">
        <v>767</v>
      </c>
      <c r="Y2127" t="s">
        <v>258</v>
      </c>
      <c r="Z2127" t="s">
        <v>114</v>
      </c>
      <c r="AA2127" t="s">
        <v>768</v>
      </c>
      <c r="AB2127" t="s">
        <v>128</v>
      </c>
      <c r="AC2127" t="s">
        <v>117</v>
      </c>
      <c r="AD2127" t="s">
        <v>110</v>
      </c>
      <c r="AE2127" t="s">
        <v>118</v>
      </c>
      <c r="AG2127" t="s">
        <v>119</v>
      </c>
    </row>
    <row r="2128" spans="1:33" x14ac:dyDescent="0.25">
      <c r="C2128" t="s">
        <v>11499</v>
      </c>
      <c r="G2128" t="s">
        <v>11500</v>
      </c>
      <c r="J2128" t="s">
        <v>11501</v>
      </c>
      <c r="K2128" t="s">
        <v>397</v>
      </c>
      <c r="L2128" t="s">
        <v>446</v>
      </c>
      <c r="M2128" t="s">
        <v>110</v>
      </c>
      <c r="O2128" t="s">
        <v>11502</v>
      </c>
      <c r="AC2128" t="s">
        <v>117</v>
      </c>
      <c r="AD2128" t="s">
        <v>110</v>
      </c>
      <c r="AE2128" t="s">
        <v>449</v>
      </c>
      <c r="AG2128" t="s">
        <v>119</v>
      </c>
    </row>
    <row r="2129" spans="1:33" x14ac:dyDescent="0.25">
      <c r="C2129" t="s">
        <v>11503</v>
      </c>
      <c r="G2129" t="s">
        <v>11500</v>
      </c>
      <c r="J2129" t="s">
        <v>11501</v>
      </c>
      <c r="K2129" t="s">
        <v>397</v>
      </c>
      <c r="L2129" t="s">
        <v>446</v>
      </c>
      <c r="M2129" t="s">
        <v>110</v>
      </c>
      <c r="O2129" t="s">
        <v>11504</v>
      </c>
      <c r="AC2129" t="s">
        <v>117</v>
      </c>
      <c r="AD2129" t="s">
        <v>110</v>
      </c>
      <c r="AE2129" t="s">
        <v>449</v>
      </c>
      <c r="AG2129" t="s">
        <v>119</v>
      </c>
    </row>
    <row r="2130" spans="1:33" x14ac:dyDescent="0.25">
      <c r="C2130" t="s">
        <v>11505</v>
      </c>
      <c r="G2130" t="s">
        <v>11506</v>
      </c>
      <c r="H2130" t="s">
        <v>11507</v>
      </c>
      <c r="J2130" t="s">
        <v>11508</v>
      </c>
      <c r="K2130" t="s">
        <v>397</v>
      </c>
      <c r="L2130" t="s">
        <v>446</v>
      </c>
      <c r="M2130" t="s">
        <v>110</v>
      </c>
      <c r="N2130" t="s">
        <v>11509</v>
      </c>
      <c r="O2130" t="s">
        <v>771</v>
      </c>
      <c r="P2130" t="s">
        <v>114</v>
      </c>
      <c r="Q2130">
        <v>10011</v>
      </c>
      <c r="AC2130" t="s">
        <v>117</v>
      </c>
      <c r="AD2130" t="s">
        <v>110</v>
      </c>
      <c r="AE2130" t="s">
        <v>449</v>
      </c>
      <c r="AG2130" t="s">
        <v>119</v>
      </c>
    </row>
    <row r="2131" spans="1:33" x14ac:dyDescent="0.25">
      <c r="C2131" t="s">
        <v>11510</v>
      </c>
      <c r="G2131" t="s">
        <v>11511</v>
      </c>
      <c r="H2131" t="s">
        <v>11512</v>
      </c>
      <c r="J2131" t="s">
        <v>11513</v>
      </c>
      <c r="K2131" t="s">
        <v>397</v>
      </c>
      <c r="L2131" t="s">
        <v>446</v>
      </c>
      <c r="M2131" t="s">
        <v>110</v>
      </c>
      <c r="N2131" t="s">
        <v>11514</v>
      </c>
      <c r="O2131" t="s">
        <v>840</v>
      </c>
      <c r="P2131" t="s">
        <v>114</v>
      </c>
      <c r="Q2131">
        <v>11436</v>
      </c>
      <c r="AC2131" t="s">
        <v>117</v>
      </c>
      <c r="AD2131" t="s">
        <v>110</v>
      </c>
      <c r="AE2131" t="s">
        <v>449</v>
      </c>
      <c r="AG2131" t="s">
        <v>119</v>
      </c>
    </row>
    <row r="2132" spans="1:33" x14ac:dyDescent="0.25">
      <c r="C2132" t="s">
        <v>11515</v>
      </c>
      <c r="G2132" t="s">
        <v>11516</v>
      </c>
      <c r="H2132" t="s">
        <v>11517</v>
      </c>
      <c r="J2132" t="s">
        <v>11518</v>
      </c>
      <c r="K2132" t="s">
        <v>397</v>
      </c>
      <c r="L2132" t="s">
        <v>446</v>
      </c>
      <c r="M2132" t="s">
        <v>110</v>
      </c>
      <c r="N2132" t="s">
        <v>11519</v>
      </c>
      <c r="O2132" t="s">
        <v>11520</v>
      </c>
      <c r="P2132" t="s">
        <v>114</v>
      </c>
      <c r="Q2132">
        <v>11379</v>
      </c>
      <c r="AC2132" t="s">
        <v>117</v>
      </c>
      <c r="AD2132" t="s">
        <v>110</v>
      </c>
      <c r="AE2132" t="s">
        <v>449</v>
      </c>
      <c r="AG2132" t="s">
        <v>119</v>
      </c>
    </row>
    <row r="2133" spans="1:33" x14ac:dyDescent="0.25">
      <c r="C2133" t="s">
        <v>11521</v>
      </c>
      <c r="G2133" t="s">
        <v>11522</v>
      </c>
      <c r="H2133" t="s">
        <v>764</v>
      </c>
      <c r="J2133" t="s">
        <v>11523</v>
      </c>
      <c r="K2133" t="s">
        <v>397</v>
      </c>
      <c r="L2133" t="s">
        <v>446</v>
      </c>
      <c r="M2133" t="s">
        <v>110</v>
      </c>
      <c r="AC2133" t="s">
        <v>117</v>
      </c>
      <c r="AD2133" t="s">
        <v>110</v>
      </c>
      <c r="AE2133" t="s">
        <v>449</v>
      </c>
      <c r="AG2133" t="s">
        <v>119</v>
      </c>
    </row>
    <row r="2134" spans="1:33" x14ac:dyDescent="0.25">
      <c r="A2134">
        <v>1609958305</v>
      </c>
      <c r="B2134">
        <v>2311517</v>
      </c>
      <c r="C2134" t="s">
        <v>11524</v>
      </c>
      <c r="D2134" t="s">
        <v>11525</v>
      </c>
      <c r="E2134" t="s">
        <v>11526</v>
      </c>
      <c r="G2134" t="s">
        <v>11524</v>
      </c>
      <c r="L2134" t="s">
        <v>226</v>
      </c>
      <c r="M2134" t="s">
        <v>110</v>
      </c>
      <c r="R2134" t="s">
        <v>11527</v>
      </c>
      <c r="W2134" t="s">
        <v>11526</v>
      </c>
      <c r="X2134" t="s">
        <v>11528</v>
      </c>
      <c r="Y2134" t="s">
        <v>143</v>
      </c>
      <c r="Z2134" t="s">
        <v>114</v>
      </c>
      <c r="AA2134" t="s">
        <v>4201</v>
      </c>
      <c r="AB2134" t="s">
        <v>128</v>
      </c>
      <c r="AC2134" t="s">
        <v>117</v>
      </c>
      <c r="AD2134" t="s">
        <v>110</v>
      </c>
      <c r="AE2134" t="s">
        <v>118</v>
      </c>
      <c r="AG2134" t="s">
        <v>119</v>
      </c>
    </row>
    <row r="2135" spans="1:33" x14ac:dyDescent="0.25">
      <c r="A2135">
        <v>1952476988</v>
      </c>
      <c r="B2135">
        <v>2998167</v>
      </c>
      <c r="C2135" t="s">
        <v>11529</v>
      </c>
      <c r="D2135" t="s">
        <v>11530</v>
      </c>
      <c r="E2135" t="s">
        <v>11531</v>
      </c>
      <c r="G2135" t="s">
        <v>11532</v>
      </c>
      <c r="L2135" t="s">
        <v>11533</v>
      </c>
      <c r="M2135" t="s">
        <v>123</v>
      </c>
      <c r="R2135" t="s">
        <v>11534</v>
      </c>
      <c r="W2135" t="s">
        <v>11534</v>
      </c>
      <c r="X2135" t="s">
        <v>11535</v>
      </c>
      <c r="Y2135" t="s">
        <v>143</v>
      </c>
      <c r="Z2135" t="s">
        <v>114</v>
      </c>
      <c r="AA2135" t="s">
        <v>11536</v>
      </c>
      <c r="AB2135" t="s">
        <v>348</v>
      </c>
      <c r="AC2135" t="s">
        <v>117</v>
      </c>
      <c r="AD2135" t="s">
        <v>110</v>
      </c>
      <c r="AE2135" t="s">
        <v>118</v>
      </c>
      <c r="AG2135" t="s">
        <v>119</v>
      </c>
    </row>
    <row r="2136" spans="1:33" x14ac:dyDescent="0.25">
      <c r="A2136">
        <v>1326170796</v>
      </c>
      <c r="B2136">
        <v>2720107</v>
      </c>
      <c r="C2136" t="s">
        <v>11537</v>
      </c>
      <c r="D2136" t="s">
        <v>11538</v>
      </c>
      <c r="E2136" t="s">
        <v>11539</v>
      </c>
      <c r="G2136" t="s">
        <v>11540</v>
      </c>
      <c r="H2136" t="s">
        <v>11541</v>
      </c>
      <c r="J2136" t="s">
        <v>11542</v>
      </c>
      <c r="L2136" t="s">
        <v>37</v>
      </c>
      <c r="M2136" t="s">
        <v>110</v>
      </c>
      <c r="R2136" t="s">
        <v>11543</v>
      </c>
      <c r="W2136" t="s">
        <v>11539</v>
      </c>
      <c r="X2136" t="s">
        <v>11544</v>
      </c>
      <c r="Y2136" t="s">
        <v>11545</v>
      </c>
      <c r="Z2136" t="s">
        <v>114</v>
      </c>
      <c r="AA2136" t="s">
        <v>11546</v>
      </c>
      <c r="AB2136" t="s">
        <v>182</v>
      </c>
      <c r="AC2136" t="s">
        <v>117</v>
      </c>
      <c r="AD2136" t="s">
        <v>110</v>
      </c>
      <c r="AE2136" t="s">
        <v>118</v>
      </c>
      <c r="AG2136" t="s">
        <v>119</v>
      </c>
    </row>
    <row r="2137" spans="1:33" x14ac:dyDescent="0.25">
      <c r="B2137">
        <v>2970230</v>
      </c>
      <c r="C2137" t="s">
        <v>11537</v>
      </c>
      <c r="D2137" t="s">
        <v>11547</v>
      </c>
      <c r="E2137" t="s">
        <v>11548</v>
      </c>
      <c r="L2137" t="s">
        <v>37</v>
      </c>
      <c r="M2137" t="s">
        <v>110</v>
      </c>
      <c r="W2137" t="s">
        <v>11548</v>
      </c>
      <c r="X2137" t="s">
        <v>11549</v>
      </c>
      <c r="Y2137" t="s">
        <v>258</v>
      </c>
      <c r="Z2137" t="s">
        <v>114</v>
      </c>
      <c r="AA2137" t="s">
        <v>11550</v>
      </c>
      <c r="AB2137" t="s">
        <v>470</v>
      </c>
      <c r="AC2137" t="s">
        <v>117</v>
      </c>
      <c r="AD2137" t="s">
        <v>110</v>
      </c>
      <c r="AE2137" t="s">
        <v>118</v>
      </c>
      <c r="AG2137" t="s">
        <v>119</v>
      </c>
    </row>
    <row r="2138" spans="1:33" x14ac:dyDescent="0.25">
      <c r="A2138">
        <v>1508861675</v>
      </c>
      <c r="B2138">
        <v>2144049</v>
      </c>
      <c r="C2138" t="s">
        <v>11551</v>
      </c>
      <c r="D2138" t="s">
        <v>11552</v>
      </c>
      <c r="E2138" t="s">
        <v>11553</v>
      </c>
      <c r="G2138" t="s">
        <v>11554</v>
      </c>
      <c r="H2138" t="s">
        <v>11555</v>
      </c>
      <c r="J2138" t="s">
        <v>11556</v>
      </c>
      <c r="L2138" t="s">
        <v>1039</v>
      </c>
      <c r="M2138" t="s">
        <v>123</v>
      </c>
      <c r="R2138" t="s">
        <v>11557</v>
      </c>
      <c r="W2138" t="s">
        <v>11558</v>
      </c>
      <c r="X2138" t="s">
        <v>11559</v>
      </c>
      <c r="Y2138" t="s">
        <v>126</v>
      </c>
      <c r="Z2138" t="s">
        <v>114</v>
      </c>
      <c r="AA2138" t="s">
        <v>11560</v>
      </c>
      <c r="AB2138" t="s">
        <v>849</v>
      </c>
      <c r="AC2138" t="s">
        <v>117</v>
      </c>
      <c r="AD2138" t="s">
        <v>110</v>
      </c>
      <c r="AE2138" t="s">
        <v>118</v>
      </c>
      <c r="AG2138" t="s">
        <v>119</v>
      </c>
    </row>
    <row r="2139" spans="1:33" x14ac:dyDescent="0.25">
      <c r="A2139">
        <v>1477554723</v>
      </c>
      <c r="B2139">
        <v>2995779</v>
      </c>
      <c r="C2139" t="s">
        <v>11561</v>
      </c>
      <c r="D2139" t="s">
        <v>11562</v>
      </c>
      <c r="E2139" t="s">
        <v>11563</v>
      </c>
      <c r="G2139" t="s">
        <v>11564</v>
      </c>
      <c r="H2139" t="s">
        <v>11565</v>
      </c>
      <c r="J2139" t="s">
        <v>11566</v>
      </c>
      <c r="L2139" t="s">
        <v>1039</v>
      </c>
      <c r="M2139" t="s">
        <v>123</v>
      </c>
      <c r="R2139" t="s">
        <v>11567</v>
      </c>
      <c r="W2139" t="s">
        <v>11568</v>
      </c>
      <c r="X2139" t="s">
        <v>11569</v>
      </c>
      <c r="Y2139" t="s">
        <v>126</v>
      </c>
      <c r="Z2139" t="s">
        <v>114</v>
      </c>
      <c r="AA2139" t="s">
        <v>11570</v>
      </c>
      <c r="AB2139" t="s">
        <v>849</v>
      </c>
      <c r="AC2139" t="s">
        <v>117</v>
      </c>
      <c r="AD2139" t="s">
        <v>110</v>
      </c>
      <c r="AE2139" t="s">
        <v>118</v>
      </c>
      <c r="AG2139" t="s">
        <v>119</v>
      </c>
    </row>
    <row r="2140" spans="1:33" x14ac:dyDescent="0.25">
      <c r="A2140">
        <v>1174520704</v>
      </c>
      <c r="B2140">
        <v>313039</v>
      </c>
      <c r="C2140" t="s">
        <v>11571</v>
      </c>
      <c r="D2140" t="s">
        <v>11572</v>
      </c>
      <c r="E2140" t="s">
        <v>11573</v>
      </c>
      <c r="G2140" t="s">
        <v>11574</v>
      </c>
      <c r="H2140" t="s">
        <v>11575</v>
      </c>
      <c r="J2140" t="s">
        <v>11576</v>
      </c>
      <c r="L2140" t="s">
        <v>1039</v>
      </c>
      <c r="M2140" t="s">
        <v>123</v>
      </c>
      <c r="R2140" t="s">
        <v>11577</v>
      </c>
      <c r="W2140" t="s">
        <v>11573</v>
      </c>
      <c r="X2140" t="s">
        <v>11578</v>
      </c>
      <c r="Y2140" t="s">
        <v>11579</v>
      </c>
      <c r="Z2140" t="s">
        <v>114</v>
      </c>
      <c r="AA2140" t="s">
        <v>11580</v>
      </c>
      <c r="AB2140" t="s">
        <v>849</v>
      </c>
      <c r="AC2140" t="s">
        <v>117</v>
      </c>
      <c r="AD2140" t="s">
        <v>110</v>
      </c>
      <c r="AE2140" t="s">
        <v>118</v>
      </c>
      <c r="AG2140" t="s">
        <v>119</v>
      </c>
    </row>
    <row r="2141" spans="1:33" x14ac:dyDescent="0.25">
      <c r="A2141">
        <v>1851467369</v>
      </c>
      <c r="B2141">
        <v>313511</v>
      </c>
      <c r="C2141" t="s">
        <v>11581</v>
      </c>
      <c r="D2141" t="s">
        <v>11582</v>
      </c>
      <c r="E2141" t="s">
        <v>11583</v>
      </c>
      <c r="G2141" t="s">
        <v>11584</v>
      </c>
      <c r="H2141" t="s">
        <v>11585</v>
      </c>
      <c r="J2141" t="s">
        <v>11586</v>
      </c>
      <c r="L2141" t="s">
        <v>1039</v>
      </c>
      <c r="M2141" t="s">
        <v>123</v>
      </c>
      <c r="R2141" t="s">
        <v>11587</v>
      </c>
      <c r="W2141" t="s">
        <v>11583</v>
      </c>
      <c r="X2141" t="s">
        <v>11588</v>
      </c>
      <c r="Y2141" t="s">
        <v>174</v>
      </c>
      <c r="Z2141" t="s">
        <v>114</v>
      </c>
      <c r="AA2141" t="s">
        <v>11589</v>
      </c>
      <c r="AB2141" t="s">
        <v>849</v>
      </c>
      <c r="AC2141" t="s">
        <v>117</v>
      </c>
      <c r="AD2141" t="s">
        <v>110</v>
      </c>
      <c r="AE2141" t="s">
        <v>118</v>
      </c>
      <c r="AG2141" t="s">
        <v>119</v>
      </c>
    </row>
    <row r="2142" spans="1:33" x14ac:dyDescent="0.25">
      <c r="A2142">
        <v>1477699791</v>
      </c>
      <c r="B2142">
        <v>2995820</v>
      </c>
      <c r="C2142" t="s">
        <v>11590</v>
      </c>
      <c r="D2142" t="s">
        <v>11591</v>
      </c>
      <c r="E2142" t="s">
        <v>11592</v>
      </c>
      <c r="G2142" t="s">
        <v>11593</v>
      </c>
      <c r="H2142" t="s">
        <v>11594</v>
      </c>
      <c r="J2142" t="s">
        <v>11595</v>
      </c>
      <c r="L2142" t="s">
        <v>11596</v>
      </c>
      <c r="M2142" t="s">
        <v>123</v>
      </c>
      <c r="R2142" t="s">
        <v>11597</v>
      </c>
      <c r="W2142" t="s">
        <v>11598</v>
      </c>
      <c r="X2142" t="s">
        <v>11599</v>
      </c>
      <c r="Y2142" t="s">
        <v>5143</v>
      </c>
      <c r="Z2142" t="s">
        <v>114</v>
      </c>
      <c r="AA2142" t="s">
        <v>11600</v>
      </c>
      <c r="AB2142" t="s">
        <v>348</v>
      </c>
      <c r="AC2142" t="s">
        <v>117</v>
      </c>
      <c r="AD2142" t="s">
        <v>110</v>
      </c>
      <c r="AE2142" t="s">
        <v>118</v>
      </c>
      <c r="AG2142" t="s">
        <v>119</v>
      </c>
    </row>
    <row r="2143" spans="1:33" x14ac:dyDescent="0.25">
      <c r="A2143">
        <v>1073780763</v>
      </c>
      <c r="B2143">
        <v>3674224</v>
      </c>
      <c r="C2143" t="s">
        <v>11601</v>
      </c>
      <c r="D2143" t="s">
        <v>11602</v>
      </c>
      <c r="E2143" t="s">
        <v>11601</v>
      </c>
      <c r="G2143" t="s">
        <v>878</v>
      </c>
      <c r="H2143" t="s">
        <v>879</v>
      </c>
      <c r="I2143">
        <v>2604</v>
      </c>
      <c r="J2143" t="s">
        <v>880</v>
      </c>
      <c r="L2143" t="s">
        <v>267</v>
      </c>
      <c r="M2143" t="s">
        <v>110</v>
      </c>
      <c r="R2143" t="s">
        <v>11601</v>
      </c>
      <c r="W2143" t="s">
        <v>11601</v>
      </c>
      <c r="X2143" t="s">
        <v>11603</v>
      </c>
      <c r="Y2143" t="s">
        <v>7085</v>
      </c>
      <c r="Z2143" t="s">
        <v>114</v>
      </c>
      <c r="AA2143" t="s">
        <v>11604</v>
      </c>
      <c r="AB2143" t="s">
        <v>128</v>
      </c>
      <c r="AC2143" t="s">
        <v>117</v>
      </c>
      <c r="AD2143" t="s">
        <v>110</v>
      </c>
      <c r="AE2143" t="s">
        <v>118</v>
      </c>
      <c r="AG2143" t="s">
        <v>119</v>
      </c>
    </row>
    <row r="2144" spans="1:33" x14ac:dyDescent="0.25">
      <c r="A2144">
        <v>1194141671</v>
      </c>
      <c r="B2144">
        <v>3951535</v>
      </c>
      <c r="C2144" t="s">
        <v>11605</v>
      </c>
      <c r="D2144" t="s">
        <v>11606</v>
      </c>
      <c r="E2144" t="s">
        <v>11605</v>
      </c>
      <c r="G2144" t="s">
        <v>878</v>
      </c>
      <c r="H2144" t="s">
        <v>879</v>
      </c>
      <c r="I2144">
        <v>2604</v>
      </c>
      <c r="J2144" t="s">
        <v>880</v>
      </c>
      <c r="L2144" t="s">
        <v>122</v>
      </c>
      <c r="M2144" t="s">
        <v>110</v>
      </c>
      <c r="R2144" t="s">
        <v>11605</v>
      </c>
      <c r="W2144" t="s">
        <v>11607</v>
      </c>
      <c r="X2144" t="s">
        <v>2338</v>
      </c>
      <c r="Y2144" t="s">
        <v>151</v>
      </c>
      <c r="Z2144" t="s">
        <v>114</v>
      </c>
      <c r="AA2144" t="s">
        <v>2332</v>
      </c>
      <c r="AB2144" t="s">
        <v>128</v>
      </c>
      <c r="AC2144" t="s">
        <v>117</v>
      </c>
      <c r="AD2144" t="s">
        <v>110</v>
      </c>
      <c r="AE2144" t="s">
        <v>118</v>
      </c>
      <c r="AG2144" t="s">
        <v>119</v>
      </c>
    </row>
    <row r="2145" spans="1:33" x14ac:dyDescent="0.25">
      <c r="A2145">
        <v>1245229814</v>
      </c>
      <c r="B2145">
        <v>1755013</v>
      </c>
      <c r="C2145" t="s">
        <v>11608</v>
      </c>
      <c r="D2145" t="s">
        <v>11609</v>
      </c>
      <c r="E2145" t="s">
        <v>11610</v>
      </c>
      <c r="G2145" t="s">
        <v>878</v>
      </c>
      <c r="H2145" t="s">
        <v>879</v>
      </c>
      <c r="I2145">
        <v>2604</v>
      </c>
      <c r="J2145" t="s">
        <v>880</v>
      </c>
      <c r="L2145" t="s">
        <v>267</v>
      </c>
      <c r="M2145" t="s">
        <v>123</v>
      </c>
      <c r="R2145" t="s">
        <v>11608</v>
      </c>
      <c r="W2145" t="s">
        <v>11610</v>
      </c>
      <c r="X2145" t="s">
        <v>10534</v>
      </c>
      <c r="Y2145" t="s">
        <v>258</v>
      </c>
      <c r="Z2145" t="s">
        <v>114</v>
      </c>
      <c r="AA2145" t="s">
        <v>11114</v>
      </c>
      <c r="AB2145" t="s">
        <v>128</v>
      </c>
      <c r="AC2145" t="s">
        <v>117</v>
      </c>
      <c r="AD2145" t="s">
        <v>110</v>
      </c>
      <c r="AE2145" t="s">
        <v>118</v>
      </c>
      <c r="AG2145" t="s">
        <v>119</v>
      </c>
    </row>
    <row r="2146" spans="1:33" x14ac:dyDescent="0.25">
      <c r="A2146">
        <v>1699105346</v>
      </c>
      <c r="B2146">
        <v>3806315</v>
      </c>
      <c r="C2146" t="s">
        <v>11611</v>
      </c>
      <c r="D2146" t="s">
        <v>11612</v>
      </c>
      <c r="E2146" t="s">
        <v>11611</v>
      </c>
      <c r="G2146" t="s">
        <v>878</v>
      </c>
      <c r="H2146" t="s">
        <v>879</v>
      </c>
      <c r="I2146">
        <v>2604</v>
      </c>
      <c r="J2146" t="s">
        <v>880</v>
      </c>
      <c r="L2146" t="s">
        <v>122</v>
      </c>
      <c r="M2146" t="s">
        <v>110</v>
      </c>
      <c r="R2146" t="s">
        <v>11611</v>
      </c>
      <c r="W2146" t="s">
        <v>11611</v>
      </c>
      <c r="X2146" t="s">
        <v>890</v>
      </c>
      <c r="Y2146" t="s">
        <v>258</v>
      </c>
      <c r="Z2146" t="s">
        <v>114</v>
      </c>
      <c r="AA2146" t="s">
        <v>891</v>
      </c>
      <c r="AB2146" t="s">
        <v>182</v>
      </c>
      <c r="AC2146" t="s">
        <v>117</v>
      </c>
      <c r="AD2146" t="s">
        <v>110</v>
      </c>
      <c r="AE2146" t="s">
        <v>118</v>
      </c>
      <c r="AG2146" t="s">
        <v>119</v>
      </c>
    </row>
    <row r="2147" spans="1:33" x14ac:dyDescent="0.25">
      <c r="A2147">
        <v>1912297367</v>
      </c>
      <c r="B2147">
        <v>3434815</v>
      </c>
      <c r="C2147" t="s">
        <v>11613</v>
      </c>
      <c r="D2147" t="s">
        <v>11614</v>
      </c>
      <c r="E2147" t="s">
        <v>11613</v>
      </c>
      <c r="G2147" t="s">
        <v>878</v>
      </c>
      <c r="H2147" t="s">
        <v>879</v>
      </c>
      <c r="I2147">
        <v>2604</v>
      </c>
      <c r="J2147" t="s">
        <v>880</v>
      </c>
      <c r="L2147" t="s">
        <v>122</v>
      </c>
      <c r="M2147" t="s">
        <v>110</v>
      </c>
      <c r="R2147" t="s">
        <v>11615</v>
      </c>
      <c r="W2147" t="s">
        <v>11616</v>
      </c>
      <c r="X2147" t="s">
        <v>11617</v>
      </c>
      <c r="Y2147" t="s">
        <v>258</v>
      </c>
      <c r="Z2147" t="s">
        <v>114</v>
      </c>
      <c r="AA2147" t="s">
        <v>3146</v>
      </c>
      <c r="AB2147" t="s">
        <v>128</v>
      </c>
      <c r="AC2147" t="s">
        <v>117</v>
      </c>
      <c r="AD2147" t="s">
        <v>110</v>
      </c>
      <c r="AE2147" t="s">
        <v>118</v>
      </c>
      <c r="AG2147" t="s">
        <v>119</v>
      </c>
    </row>
    <row r="2148" spans="1:33" x14ac:dyDescent="0.25">
      <c r="A2148">
        <v>1952559064</v>
      </c>
      <c r="B2148">
        <v>1726118</v>
      </c>
      <c r="C2148" t="s">
        <v>11618</v>
      </c>
      <c r="D2148" t="s">
        <v>11619</v>
      </c>
      <c r="E2148" t="s">
        <v>11620</v>
      </c>
      <c r="G2148" t="s">
        <v>878</v>
      </c>
      <c r="H2148" t="s">
        <v>879</v>
      </c>
      <c r="I2148">
        <v>2604</v>
      </c>
      <c r="J2148" t="s">
        <v>880</v>
      </c>
      <c r="L2148" t="s">
        <v>3199</v>
      </c>
      <c r="M2148" t="s">
        <v>110</v>
      </c>
      <c r="R2148" t="s">
        <v>11621</v>
      </c>
      <c r="W2148" t="s">
        <v>11620</v>
      </c>
      <c r="X2148" t="s">
        <v>11622</v>
      </c>
      <c r="Y2148" t="s">
        <v>126</v>
      </c>
      <c r="Z2148" t="s">
        <v>114</v>
      </c>
      <c r="AA2148" t="s">
        <v>3223</v>
      </c>
      <c r="AB2148" t="s">
        <v>128</v>
      </c>
      <c r="AC2148" t="s">
        <v>117</v>
      </c>
      <c r="AD2148" t="s">
        <v>110</v>
      </c>
      <c r="AE2148" t="s">
        <v>118</v>
      </c>
      <c r="AG2148" t="s">
        <v>119</v>
      </c>
    </row>
    <row r="2149" spans="1:33" x14ac:dyDescent="0.25">
      <c r="A2149">
        <v>1659325207</v>
      </c>
      <c r="B2149">
        <v>1919204</v>
      </c>
      <c r="C2149" t="s">
        <v>11623</v>
      </c>
      <c r="D2149" t="s">
        <v>11624</v>
      </c>
      <c r="E2149" t="s">
        <v>11625</v>
      </c>
      <c r="G2149" t="s">
        <v>379</v>
      </c>
      <c r="H2149" t="s">
        <v>380</v>
      </c>
      <c r="J2149" t="s">
        <v>381</v>
      </c>
      <c r="L2149" t="s">
        <v>226</v>
      </c>
      <c r="M2149" t="s">
        <v>123</v>
      </c>
      <c r="R2149" t="s">
        <v>11626</v>
      </c>
      <c r="W2149" t="s">
        <v>11625</v>
      </c>
      <c r="X2149" t="s">
        <v>10940</v>
      </c>
      <c r="Y2149" t="s">
        <v>258</v>
      </c>
      <c r="Z2149" t="s">
        <v>114</v>
      </c>
      <c r="AA2149" t="s">
        <v>1370</v>
      </c>
      <c r="AB2149" t="s">
        <v>128</v>
      </c>
      <c r="AC2149" t="s">
        <v>117</v>
      </c>
      <c r="AD2149" t="s">
        <v>110</v>
      </c>
      <c r="AE2149" t="s">
        <v>118</v>
      </c>
      <c r="AG2149" t="s">
        <v>119</v>
      </c>
    </row>
    <row r="2150" spans="1:33" x14ac:dyDescent="0.25">
      <c r="A2150">
        <v>1073681912</v>
      </c>
      <c r="B2150">
        <v>2010557</v>
      </c>
      <c r="C2150" t="s">
        <v>11627</v>
      </c>
      <c r="D2150" t="s">
        <v>11628</v>
      </c>
      <c r="E2150" t="s">
        <v>11627</v>
      </c>
      <c r="G2150" t="s">
        <v>379</v>
      </c>
      <c r="H2150" t="s">
        <v>380</v>
      </c>
      <c r="J2150" t="s">
        <v>381</v>
      </c>
      <c r="L2150" t="s">
        <v>226</v>
      </c>
      <c r="M2150" t="s">
        <v>123</v>
      </c>
      <c r="W2150" t="s">
        <v>11627</v>
      </c>
      <c r="X2150" t="s">
        <v>7775</v>
      </c>
      <c r="Y2150" t="s">
        <v>258</v>
      </c>
      <c r="Z2150" t="s">
        <v>114</v>
      </c>
      <c r="AA2150" t="s">
        <v>2486</v>
      </c>
      <c r="AB2150" t="s">
        <v>128</v>
      </c>
      <c r="AC2150" t="s">
        <v>117</v>
      </c>
      <c r="AD2150" t="s">
        <v>110</v>
      </c>
      <c r="AE2150" t="s">
        <v>118</v>
      </c>
      <c r="AF2150" t="s">
        <v>340</v>
      </c>
      <c r="AG2150" t="s">
        <v>119</v>
      </c>
    </row>
    <row r="2151" spans="1:33" x14ac:dyDescent="0.25">
      <c r="A2151">
        <v>1366580037</v>
      </c>
      <c r="B2151">
        <v>1866706</v>
      </c>
      <c r="C2151" t="s">
        <v>11629</v>
      </c>
      <c r="D2151" t="s">
        <v>4337</v>
      </c>
      <c r="E2151" t="s">
        <v>4338</v>
      </c>
      <c r="G2151" t="s">
        <v>1070</v>
      </c>
      <c r="H2151" t="s">
        <v>1071</v>
      </c>
      <c r="J2151" t="s">
        <v>1072</v>
      </c>
      <c r="L2151" t="s">
        <v>427</v>
      </c>
      <c r="M2151" t="s">
        <v>123</v>
      </c>
      <c r="R2151" t="s">
        <v>11629</v>
      </c>
      <c r="W2151" t="s">
        <v>4338</v>
      </c>
      <c r="X2151" t="s">
        <v>4343</v>
      </c>
      <c r="Y2151" t="s">
        <v>135</v>
      </c>
      <c r="Z2151" t="s">
        <v>114</v>
      </c>
      <c r="AA2151" t="s">
        <v>2181</v>
      </c>
      <c r="AB2151" t="s">
        <v>432</v>
      </c>
      <c r="AC2151" t="s">
        <v>117</v>
      </c>
      <c r="AD2151" t="s">
        <v>110</v>
      </c>
      <c r="AE2151" t="s">
        <v>118</v>
      </c>
      <c r="AG2151" t="s">
        <v>119</v>
      </c>
    </row>
    <row r="2152" spans="1:33" x14ac:dyDescent="0.25">
      <c r="A2152">
        <v>1154461622</v>
      </c>
      <c r="B2152">
        <v>2998823</v>
      </c>
      <c r="C2152" t="s">
        <v>11630</v>
      </c>
      <c r="D2152" t="s">
        <v>2674</v>
      </c>
      <c r="E2152" t="s">
        <v>2675</v>
      </c>
      <c r="G2152" t="s">
        <v>156</v>
      </c>
      <c r="H2152" t="s">
        <v>157</v>
      </c>
      <c r="J2152" t="s">
        <v>158</v>
      </c>
      <c r="L2152" t="s">
        <v>1073</v>
      </c>
      <c r="M2152" t="s">
        <v>123</v>
      </c>
      <c r="R2152" t="s">
        <v>4244</v>
      </c>
      <c r="W2152" t="s">
        <v>2676</v>
      </c>
      <c r="X2152" t="s">
        <v>150</v>
      </c>
      <c r="Y2152" t="s">
        <v>151</v>
      </c>
      <c r="Z2152" t="s">
        <v>114</v>
      </c>
      <c r="AA2152" t="s">
        <v>152</v>
      </c>
      <c r="AB2152" t="s">
        <v>348</v>
      </c>
      <c r="AC2152" t="s">
        <v>117</v>
      </c>
      <c r="AD2152" t="s">
        <v>110</v>
      </c>
      <c r="AE2152" t="s">
        <v>118</v>
      </c>
      <c r="AG2152" t="s">
        <v>119</v>
      </c>
    </row>
    <row r="2153" spans="1:33" x14ac:dyDescent="0.25">
      <c r="A2153">
        <v>1689015919</v>
      </c>
      <c r="B2153">
        <v>3820931</v>
      </c>
      <c r="C2153" t="s">
        <v>11631</v>
      </c>
      <c r="D2153" t="s">
        <v>11632</v>
      </c>
      <c r="E2153" t="s">
        <v>11633</v>
      </c>
      <c r="G2153" t="s">
        <v>106</v>
      </c>
      <c r="H2153" t="s">
        <v>107</v>
      </c>
      <c r="J2153" t="s">
        <v>108</v>
      </c>
      <c r="L2153" t="s">
        <v>140</v>
      </c>
      <c r="M2153" t="s">
        <v>110</v>
      </c>
      <c r="R2153" t="s">
        <v>11634</v>
      </c>
      <c r="W2153" t="s">
        <v>11635</v>
      </c>
      <c r="X2153" t="s">
        <v>5618</v>
      </c>
      <c r="Y2153" t="s">
        <v>126</v>
      </c>
      <c r="Z2153" t="s">
        <v>114</v>
      </c>
      <c r="AA2153" t="s">
        <v>5619</v>
      </c>
      <c r="AB2153" t="s">
        <v>919</v>
      </c>
      <c r="AC2153" t="s">
        <v>117</v>
      </c>
      <c r="AD2153" t="s">
        <v>110</v>
      </c>
      <c r="AE2153" t="s">
        <v>118</v>
      </c>
      <c r="AG2153" t="s">
        <v>119</v>
      </c>
    </row>
    <row r="2154" spans="1:33" x14ac:dyDescent="0.25">
      <c r="A2154">
        <v>1821019720</v>
      </c>
      <c r="B2154">
        <v>533793</v>
      </c>
      <c r="C2154" t="s">
        <v>11636</v>
      </c>
      <c r="D2154" t="s">
        <v>11637</v>
      </c>
      <c r="E2154" t="s">
        <v>11638</v>
      </c>
      <c r="G2154" t="s">
        <v>11639</v>
      </c>
      <c r="H2154" t="s">
        <v>11640</v>
      </c>
      <c r="J2154" t="s">
        <v>11641</v>
      </c>
      <c r="L2154" t="s">
        <v>122</v>
      </c>
      <c r="M2154" t="s">
        <v>123</v>
      </c>
      <c r="R2154" t="s">
        <v>11642</v>
      </c>
      <c r="W2154" t="s">
        <v>11643</v>
      </c>
      <c r="X2154" t="s">
        <v>11644</v>
      </c>
      <c r="Y2154" t="s">
        <v>476</v>
      </c>
      <c r="Z2154" t="s">
        <v>114</v>
      </c>
      <c r="AA2154" t="s">
        <v>11645</v>
      </c>
      <c r="AB2154" t="s">
        <v>128</v>
      </c>
      <c r="AC2154" t="s">
        <v>117</v>
      </c>
      <c r="AD2154" t="s">
        <v>110</v>
      </c>
      <c r="AE2154" t="s">
        <v>118</v>
      </c>
      <c r="AF2154" t="s">
        <v>368</v>
      </c>
      <c r="AG2154" t="s">
        <v>119</v>
      </c>
    </row>
    <row r="2155" spans="1:33" x14ac:dyDescent="0.25">
      <c r="A2155">
        <v>1053472043</v>
      </c>
      <c r="B2155">
        <v>1297947</v>
      </c>
      <c r="C2155" t="s">
        <v>11646</v>
      </c>
      <c r="D2155" t="s">
        <v>11647</v>
      </c>
      <c r="E2155" t="s">
        <v>11648</v>
      </c>
      <c r="G2155" t="s">
        <v>11649</v>
      </c>
      <c r="H2155" t="s">
        <v>11650</v>
      </c>
      <c r="J2155" t="s">
        <v>11651</v>
      </c>
      <c r="L2155" t="s">
        <v>226</v>
      </c>
      <c r="M2155" t="s">
        <v>123</v>
      </c>
      <c r="R2155" t="s">
        <v>11652</v>
      </c>
      <c r="W2155" t="s">
        <v>11648</v>
      </c>
      <c r="X2155" t="s">
        <v>11653</v>
      </c>
      <c r="Y2155" t="s">
        <v>258</v>
      </c>
      <c r="Z2155" t="s">
        <v>114</v>
      </c>
      <c r="AA2155">
        <v>10025</v>
      </c>
      <c r="AB2155" t="s">
        <v>128</v>
      </c>
      <c r="AC2155" t="s">
        <v>117</v>
      </c>
      <c r="AD2155" t="s">
        <v>110</v>
      </c>
      <c r="AE2155" t="s">
        <v>118</v>
      </c>
      <c r="AF2155" t="s">
        <v>368</v>
      </c>
      <c r="AG2155" t="s">
        <v>119</v>
      </c>
    </row>
    <row r="2156" spans="1:33" x14ac:dyDescent="0.25">
      <c r="A2156">
        <v>1316937493</v>
      </c>
      <c r="B2156">
        <v>1137948</v>
      </c>
      <c r="C2156" t="s">
        <v>11654</v>
      </c>
      <c r="D2156" t="s">
        <v>11655</v>
      </c>
      <c r="E2156" t="s">
        <v>11656</v>
      </c>
      <c r="G2156" t="s">
        <v>11657</v>
      </c>
      <c r="H2156" t="s">
        <v>11658</v>
      </c>
      <c r="L2156" t="s">
        <v>122</v>
      </c>
      <c r="M2156" t="s">
        <v>110</v>
      </c>
      <c r="R2156" t="s">
        <v>11659</v>
      </c>
      <c r="W2156" t="s">
        <v>11656</v>
      </c>
      <c r="X2156" t="s">
        <v>11660</v>
      </c>
      <c r="Y2156" t="s">
        <v>258</v>
      </c>
      <c r="Z2156" t="s">
        <v>114</v>
      </c>
      <c r="AA2156" t="s">
        <v>11661</v>
      </c>
      <c r="AB2156" t="s">
        <v>514</v>
      </c>
      <c r="AC2156" t="s">
        <v>117</v>
      </c>
      <c r="AD2156" t="s">
        <v>110</v>
      </c>
      <c r="AE2156" t="s">
        <v>118</v>
      </c>
      <c r="AF2156" t="s">
        <v>368</v>
      </c>
      <c r="AG2156" t="s">
        <v>119</v>
      </c>
    </row>
    <row r="2157" spans="1:33" x14ac:dyDescent="0.25">
      <c r="A2157">
        <v>1528042413</v>
      </c>
      <c r="B2157">
        <v>2128430</v>
      </c>
      <c r="C2157" t="s">
        <v>11662</v>
      </c>
      <c r="D2157" t="s">
        <v>11663</v>
      </c>
      <c r="E2157" t="s">
        <v>11664</v>
      </c>
      <c r="G2157" t="s">
        <v>11665</v>
      </c>
      <c r="H2157" t="s">
        <v>11666</v>
      </c>
      <c r="J2157" t="s">
        <v>11667</v>
      </c>
      <c r="L2157" t="s">
        <v>122</v>
      </c>
      <c r="M2157" t="s">
        <v>110</v>
      </c>
      <c r="R2157" t="s">
        <v>11668</v>
      </c>
      <c r="W2157" t="s">
        <v>11664</v>
      </c>
      <c r="X2157" t="s">
        <v>6095</v>
      </c>
      <c r="Y2157" t="s">
        <v>126</v>
      </c>
      <c r="Z2157" t="s">
        <v>114</v>
      </c>
      <c r="AA2157" t="s">
        <v>6096</v>
      </c>
      <c r="AB2157" t="s">
        <v>514</v>
      </c>
      <c r="AC2157" t="s">
        <v>117</v>
      </c>
      <c r="AD2157" t="s">
        <v>110</v>
      </c>
      <c r="AE2157" t="s">
        <v>118</v>
      </c>
      <c r="AF2157" t="s">
        <v>368</v>
      </c>
      <c r="AG2157" t="s">
        <v>119</v>
      </c>
    </row>
    <row r="2158" spans="1:33" x14ac:dyDescent="0.25">
      <c r="A2158">
        <v>1548452352</v>
      </c>
      <c r="B2158">
        <v>3031298</v>
      </c>
      <c r="C2158" t="s">
        <v>11669</v>
      </c>
      <c r="D2158" t="s">
        <v>11670</v>
      </c>
      <c r="E2158" t="s">
        <v>11671</v>
      </c>
      <c r="G2158" t="s">
        <v>11672</v>
      </c>
      <c r="H2158" t="s">
        <v>11673</v>
      </c>
      <c r="J2158" t="s">
        <v>11674</v>
      </c>
      <c r="L2158" t="s">
        <v>122</v>
      </c>
      <c r="M2158" t="s">
        <v>110</v>
      </c>
      <c r="R2158" t="s">
        <v>11675</v>
      </c>
      <c r="W2158" t="s">
        <v>11676</v>
      </c>
      <c r="X2158" t="s">
        <v>125</v>
      </c>
      <c r="Y2158" t="s">
        <v>126</v>
      </c>
      <c r="Z2158" t="s">
        <v>114</v>
      </c>
      <c r="AA2158" t="s">
        <v>127</v>
      </c>
      <c r="AB2158" t="s">
        <v>128</v>
      </c>
      <c r="AC2158" t="s">
        <v>117</v>
      </c>
      <c r="AD2158" t="s">
        <v>110</v>
      </c>
      <c r="AE2158" t="s">
        <v>118</v>
      </c>
      <c r="AG2158" t="s">
        <v>119</v>
      </c>
    </row>
    <row r="2159" spans="1:33" x14ac:dyDescent="0.25">
      <c r="A2159">
        <v>1588680565</v>
      </c>
      <c r="B2159">
        <v>1210306</v>
      </c>
      <c r="C2159" t="s">
        <v>11677</v>
      </c>
      <c r="D2159" t="s">
        <v>11678</v>
      </c>
      <c r="E2159" t="s">
        <v>11679</v>
      </c>
      <c r="G2159" t="s">
        <v>361</v>
      </c>
      <c r="H2159" t="s">
        <v>362</v>
      </c>
      <c r="J2159" t="s">
        <v>363</v>
      </c>
      <c r="L2159" t="s">
        <v>226</v>
      </c>
      <c r="M2159" t="s">
        <v>123</v>
      </c>
      <c r="R2159" t="s">
        <v>11677</v>
      </c>
      <c r="W2159" t="s">
        <v>11679</v>
      </c>
      <c r="X2159" t="s">
        <v>11680</v>
      </c>
      <c r="Y2159" t="s">
        <v>374</v>
      </c>
      <c r="Z2159" t="s">
        <v>114</v>
      </c>
      <c r="AA2159" t="s">
        <v>699</v>
      </c>
      <c r="AB2159" t="s">
        <v>128</v>
      </c>
      <c r="AC2159" t="s">
        <v>117</v>
      </c>
      <c r="AD2159" t="s">
        <v>110</v>
      </c>
      <c r="AE2159" t="s">
        <v>118</v>
      </c>
      <c r="AF2159" t="s">
        <v>822</v>
      </c>
      <c r="AG2159" t="s">
        <v>119</v>
      </c>
    </row>
    <row r="2160" spans="1:33" x14ac:dyDescent="0.25">
      <c r="A2160">
        <v>1235142498</v>
      </c>
      <c r="B2160">
        <v>1985771</v>
      </c>
      <c r="C2160" t="s">
        <v>11681</v>
      </c>
      <c r="D2160" t="s">
        <v>11682</v>
      </c>
      <c r="E2160" t="s">
        <v>11683</v>
      </c>
      <c r="G2160" t="s">
        <v>11684</v>
      </c>
      <c r="H2160" t="s">
        <v>11685</v>
      </c>
      <c r="J2160" t="s">
        <v>11686</v>
      </c>
      <c r="L2160" t="s">
        <v>1305</v>
      </c>
      <c r="M2160" t="s">
        <v>110</v>
      </c>
      <c r="R2160" t="s">
        <v>11687</v>
      </c>
      <c r="W2160" t="s">
        <v>11687</v>
      </c>
      <c r="X2160" t="s">
        <v>11688</v>
      </c>
      <c r="Y2160" t="s">
        <v>151</v>
      </c>
      <c r="Z2160" t="s">
        <v>114</v>
      </c>
      <c r="AA2160" t="s">
        <v>11689</v>
      </c>
      <c r="AB2160" t="s">
        <v>128</v>
      </c>
      <c r="AC2160" t="s">
        <v>117</v>
      </c>
      <c r="AD2160" t="s">
        <v>110</v>
      </c>
      <c r="AE2160" t="s">
        <v>118</v>
      </c>
      <c r="AF2160" t="s">
        <v>822</v>
      </c>
      <c r="AG2160" t="s">
        <v>119</v>
      </c>
    </row>
    <row r="2161" spans="1:33" x14ac:dyDescent="0.25">
      <c r="A2161">
        <v>1366733719</v>
      </c>
      <c r="B2161">
        <v>3468146</v>
      </c>
      <c r="C2161" t="s">
        <v>11690</v>
      </c>
      <c r="D2161" t="s">
        <v>11691</v>
      </c>
      <c r="E2161" t="s">
        <v>11690</v>
      </c>
      <c r="G2161" t="s">
        <v>591</v>
      </c>
      <c r="H2161" t="s">
        <v>3438</v>
      </c>
      <c r="L2161" t="s">
        <v>226</v>
      </c>
      <c r="M2161" t="s">
        <v>123</v>
      </c>
      <c r="R2161" t="s">
        <v>11690</v>
      </c>
      <c r="W2161" t="s">
        <v>11690</v>
      </c>
      <c r="X2161" t="s">
        <v>1294</v>
      </c>
      <c r="Y2161" t="s">
        <v>532</v>
      </c>
      <c r="Z2161" t="s">
        <v>114</v>
      </c>
      <c r="AA2161" t="s">
        <v>1295</v>
      </c>
      <c r="AB2161" t="s">
        <v>128</v>
      </c>
      <c r="AC2161" t="s">
        <v>117</v>
      </c>
      <c r="AD2161" t="s">
        <v>110</v>
      </c>
      <c r="AE2161" t="s">
        <v>118</v>
      </c>
      <c r="AF2161" t="s">
        <v>822</v>
      </c>
      <c r="AG2161" t="s">
        <v>119</v>
      </c>
    </row>
    <row r="2162" spans="1:33" x14ac:dyDescent="0.25">
      <c r="A2162">
        <v>1902868227</v>
      </c>
      <c r="B2162">
        <v>2296633</v>
      </c>
      <c r="C2162" t="s">
        <v>11692</v>
      </c>
      <c r="D2162" t="s">
        <v>11693</v>
      </c>
      <c r="E2162" t="s">
        <v>11694</v>
      </c>
      <c r="G2162" t="s">
        <v>591</v>
      </c>
      <c r="H2162" t="s">
        <v>592</v>
      </c>
      <c r="L2162" t="s">
        <v>226</v>
      </c>
      <c r="M2162" t="s">
        <v>123</v>
      </c>
      <c r="R2162" t="s">
        <v>11692</v>
      </c>
      <c r="W2162" t="s">
        <v>11694</v>
      </c>
      <c r="X2162" t="s">
        <v>11695</v>
      </c>
      <c r="Y2162" t="s">
        <v>551</v>
      </c>
      <c r="Z2162" t="s">
        <v>114</v>
      </c>
      <c r="AA2162" t="s">
        <v>7165</v>
      </c>
      <c r="AB2162" t="s">
        <v>128</v>
      </c>
      <c r="AC2162" t="s">
        <v>117</v>
      </c>
      <c r="AD2162" t="s">
        <v>110</v>
      </c>
      <c r="AE2162" t="s">
        <v>118</v>
      </c>
      <c r="AF2162" t="s">
        <v>822</v>
      </c>
      <c r="AG2162" t="s">
        <v>119</v>
      </c>
    </row>
    <row r="2163" spans="1:33" x14ac:dyDescent="0.25">
      <c r="A2163">
        <v>1093703696</v>
      </c>
      <c r="B2163">
        <v>1828591</v>
      </c>
      <c r="C2163" t="s">
        <v>11696</v>
      </c>
      <c r="D2163" t="s">
        <v>11697</v>
      </c>
      <c r="E2163" t="s">
        <v>11698</v>
      </c>
      <c r="G2163" t="s">
        <v>11699</v>
      </c>
      <c r="H2163" t="s">
        <v>11700</v>
      </c>
      <c r="J2163" t="s">
        <v>11701</v>
      </c>
      <c r="L2163" t="s">
        <v>226</v>
      </c>
      <c r="M2163" t="s">
        <v>110</v>
      </c>
      <c r="R2163" t="s">
        <v>11702</v>
      </c>
      <c r="W2163" t="s">
        <v>11698</v>
      </c>
      <c r="X2163" t="s">
        <v>2180</v>
      </c>
      <c r="Y2163" t="s">
        <v>126</v>
      </c>
      <c r="Z2163" t="s">
        <v>114</v>
      </c>
      <c r="AA2163" t="s">
        <v>5619</v>
      </c>
      <c r="AB2163" t="s">
        <v>128</v>
      </c>
      <c r="AC2163" t="s">
        <v>117</v>
      </c>
      <c r="AD2163" t="s">
        <v>110</v>
      </c>
      <c r="AE2163" t="s">
        <v>118</v>
      </c>
      <c r="AF2163" t="s">
        <v>368</v>
      </c>
      <c r="AG2163" t="s">
        <v>119</v>
      </c>
    </row>
    <row r="2164" spans="1:33" x14ac:dyDescent="0.25">
      <c r="A2164">
        <v>1073567335</v>
      </c>
      <c r="B2164">
        <v>1392983</v>
      </c>
      <c r="C2164" t="s">
        <v>11703</v>
      </c>
      <c r="D2164" t="s">
        <v>11704</v>
      </c>
      <c r="E2164" t="s">
        <v>11705</v>
      </c>
      <c r="G2164" t="s">
        <v>591</v>
      </c>
      <c r="H2164" t="s">
        <v>3438</v>
      </c>
      <c r="L2164" t="s">
        <v>226</v>
      </c>
      <c r="M2164" t="s">
        <v>123</v>
      </c>
      <c r="R2164" t="s">
        <v>11703</v>
      </c>
      <c r="W2164" t="s">
        <v>11705</v>
      </c>
      <c r="X2164" t="s">
        <v>11706</v>
      </c>
      <c r="Y2164" t="s">
        <v>258</v>
      </c>
      <c r="Z2164" t="s">
        <v>114</v>
      </c>
      <c r="AA2164" t="s">
        <v>690</v>
      </c>
      <c r="AB2164" t="s">
        <v>128</v>
      </c>
      <c r="AC2164" t="s">
        <v>117</v>
      </c>
      <c r="AD2164" t="s">
        <v>110</v>
      </c>
      <c r="AE2164" t="s">
        <v>118</v>
      </c>
      <c r="AF2164" t="s">
        <v>822</v>
      </c>
      <c r="AG2164" t="s">
        <v>119</v>
      </c>
    </row>
    <row r="2165" spans="1:33" x14ac:dyDescent="0.25">
      <c r="A2165">
        <v>1760415038</v>
      </c>
      <c r="B2165">
        <v>2583219</v>
      </c>
      <c r="C2165" t="s">
        <v>11707</v>
      </c>
      <c r="D2165" t="s">
        <v>11708</v>
      </c>
      <c r="E2165" t="s">
        <v>11709</v>
      </c>
      <c r="G2165" t="s">
        <v>379</v>
      </c>
      <c r="H2165" t="s">
        <v>380</v>
      </c>
      <c r="J2165" t="s">
        <v>381</v>
      </c>
      <c r="L2165" t="s">
        <v>226</v>
      </c>
      <c r="M2165" t="s">
        <v>123</v>
      </c>
      <c r="R2165" t="s">
        <v>11710</v>
      </c>
      <c r="W2165" t="s">
        <v>11709</v>
      </c>
      <c r="X2165" t="s">
        <v>11711</v>
      </c>
      <c r="Y2165" t="s">
        <v>258</v>
      </c>
      <c r="Z2165" t="s">
        <v>114</v>
      </c>
      <c r="AA2165" t="s">
        <v>1370</v>
      </c>
      <c r="AB2165" t="s">
        <v>128</v>
      </c>
      <c r="AC2165" t="s">
        <v>117</v>
      </c>
      <c r="AD2165" t="s">
        <v>110</v>
      </c>
      <c r="AE2165" t="s">
        <v>118</v>
      </c>
      <c r="AF2165" t="s">
        <v>340</v>
      </c>
      <c r="AG2165" t="s">
        <v>119</v>
      </c>
    </row>
    <row r="2166" spans="1:33" x14ac:dyDescent="0.25">
      <c r="A2166">
        <v>1891806881</v>
      </c>
      <c r="B2166">
        <v>1241318</v>
      </c>
      <c r="C2166" t="s">
        <v>11712</v>
      </c>
      <c r="D2166" t="s">
        <v>11713</v>
      </c>
      <c r="E2166" t="s">
        <v>11714</v>
      </c>
      <c r="G2166" t="s">
        <v>11715</v>
      </c>
      <c r="H2166" t="s">
        <v>11716</v>
      </c>
      <c r="J2166" t="s">
        <v>11717</v>
      </c>
      <c r="L2166" t="s">
        <v>234</v>
      </c>
      <c r="M2166" t="s">
        <v>110</v>
      </c>
      <c r="R2166" t="s">
        <v>11718</v>
      </c>
      <c r="W2166" t="s">
        <v>11714</v>
      </c>
      <c r="X2166" t="s">
        <v>11719</v>
      </c>
      <c r="Y2166" t="s">
        <v>126</v>
      </c>
      <c r="Z2166" t="s">
        <v>114</v>
      </c>
      <c r="AA2166" t="s">
        <v>3056</v>
      </c>
      <c r="AB2166" t="s">
        <v>128</v>
      </c>
      <c r="AC2166" t="s">
        <v>117</v>
      </c>
      <c r="AD2166" t="s">
        <v>110</v>
      </c>
      <c r="AE2166" t="s">
        <v>118</v>
      </c>
      <c r="AF2166" t="s">
        <v>368</v>
      </c>
      <c r="AG2166" t="s">
        <v>119</v>
      </c>
    </row>
    <row r="2167" spans="1:33" x14ac:dyDescent="0.25">
      <c r="A2167">
        <v>1174554992</v>
      </c>
      <c r="B2167">
        <v>3153528</v>
      </c>
      <c r="C2167" t="s">
        <v>11720</v>
      </c>
      <c r="D2167" t="s">
        <v>11721</v>
      </c>
      <c r="E2167" t="s">
        <v>11722</v>
      </c>
      <c r="G2167" t="s">
        <v>11723</v>
      </c>
      <c r="H2167" t="s">
        <v>11724</v>
      </c>
      <c r="J2167" t="s">
        <v>11725</v>
      </c>
      <c r="L2167" t="s">
        <v>37</v>
      </c>
      <c r="M2167" t="s">
        <v>110</v>
      </c>
      <c r="R2167" t="s">
        <v>11726</v>
      </c>
      <c r="W2167" t="s">
        <v>11722</v>
      </c>
      <c r="X2167" t="s">
        <v>9646</v>
      </c>
      <c r="Y2167" t="s">
        <v>143</v>
      </c>
      <c r="Z2167" t="s">
        <v>114</v>
      </c>
      <c r="AA2167" t="s">
        <v>4168</v>
      </c>
      <c r="AB2167" t="s">
        <v>367</v>
      </c>
      <c r="AC2167" t="s">
        <v>117</v>
      </c>
      <c r="AD2167" t="s">
        <v>110</v>
      </c>
      <c r="AE2167" t="s">
        <v>118</v>
      </c>
      <c r="AF2167" t="s">
        <v>368</v>
      </c>
      <c r="AG2167" t="s">
        <v>119</v>
      </c>
    </row>
    <row r="2168" spans="1:33" x14ac:dyDescent="0.25">
      <c r="A2168">
        <v>1750307211</v>
      </c>
      <c r="B2168">
        <v>199739</v>
      </c>
      <c r="C2168" t="s">
        <v>11727</v>
      </c>
      <c r="D2168" t="s">
        <v>11728</v>
      </c>
      <c r="E2168" t="s">
        <v>11729</v>
      </c>
      <c r="G2168" t="s">
        <v>11730</v>
      </c>
      <c r="H2168" t="s">
        <v>11731</v>
      </c>
      <c r="J2168" t="s">
        <v>11732</v>
      </c>
      <c r="L2168" t="s">
        <v>226</v>
      </c>
      <c r="M2168" t="s">
        <v>123</v>
      </c>
      <c r="R2168" t="s">
        <v>11733</v>
      </c>
      <c r="W2168" t="s">
        <v>11734</v>
      </c>
      <c r="X2168" t="s">
        <v>11735</v>
      </c>
      <c r="Y2168" t="s">
        <v>476</v>
      </c>
      <c r="Z2168" t="s">
        <v>114</v>
      </c>
      <c r="AA2168" t="s">
        <v>11736</v>
      </c>
      <c r="AB2168" t="s">
        <v>128</v>
      </c>
      <c r="AC2168" t="s">
        <v>117</v>
      </c>
      <c r="AD2168" t="s">
        <v>110</v>
      </c>
      <c r="AE2168" t="s">
        <v>118</v>
      </c>
      <c r="AF2168" t="s">
        <v>368</v>
      </c>
      <c r="AG2168" t="s">
        <v>119</v>
      </c>
    </row>
    <row r="2169" spans="1:33" x14ac:dyDescent="0.25">
      <c r="A2169">
        <v>1780672717</v>
      </c>
      <c r="B2169">
        <v>1277238</v>
      </c>
      <c r="C2169" t="s">
        <v>11737</v>
      </c>
      <c r="D2169" t="s">
        <v>11738</v>
      </c>
      <c r="E2169" t="s">
        <v>11739</v>
      </c>
      <c r="G2169" t="s">
        <v>11740</v>
      </c>
      <c r="H2169" t="s">
        <v>695</v>
      </c>
      <c r="J2169" t="s">
        <v>11741</v>
      </c>
      <c r="L2169" t="s">
        <v>226</v>
      </c>
      <c r="M2169" t="s">
        <v>123</v>
      </c>
      <c r="R2169" t="s">
        <v>11742</v>
      </c>
      <c r="W2169" t="s">
        <v>11742</v>
      </c>
      <c r="X2169" t="s">
        <v>11743</v>
      </c>
      <c r="Y2169" t="s">
        <v>258</v>
      </c>
      <c r="Z2169" t="s">
        <v>114</v>
      </c>
      <c r="AA2169" t="s">
        <v>11744</v>
      </c>
      <c r="AB2169" t="s">
        <v>128</v>
      </c>
      <c r="AC2169" t="s">
        <v>117</v>
      </c>
      <c r="AD2169" t="s">
        <v>110</v>
      </c>
      <c r="AE2169" t="s">
        <v>118</v>
      </c>
      <c r="AF2169" t="s">
        <v>368</v>
      </c>
      <c r="AG2169" t="s">
        <v>119</v>
      </c>
    </row>
    <row r="2170" spans="1:33" x14ac:dyDescent="0.25">
      <c r="A2170">
        <v>1851559900</v>
      </c>
      <c r="B2170">
        <v>3524412</v>
      </c>
      <c r="C2170" t="s">
        <v>11745</v>
      </c>
      <c r="D2170" t="s">
        <v>11746</v>
      </c>
      <c r="E2170" t="s">
        <v>11747</v>
      </c>
      <c r="G2170" t="s">
        <v>11748</v>
      </c>
      <c r="H2170" t="s">
        <v>1704</v>
      </c>
      <c r="J2170" t="s">
        <v>11749</v>
      </c>
      <c r="L2170" t="s">
        <v>109</v>
      </c>
      <c r="M2170" t="s">
        <v>110</v>
      </c>
      <c r="R2170" t="s">
        <v>11750</v>
      </c>
      <c r="W2170" t="s">
        <v>11747</v>
      </c>
      <c r="X2170" t="s">
        <v>11751</v>
      </c>
      <c r="Y2170" t="s">
        <v>143</v>
      </c>
      <c r="Z2170" t="s">
        <v>114</v>
      </c>
      <c r="AA2170" t="s">
        <v>675</v>
      </c>
      <c r="AB2170" t="s">
        <v>128</v>
      </c>
      <c r="AC2170" t="s">
        <v>117</v>
      </c>
      <c r="AD2170" t="s">
        <v>110</v>
      </c>
      <c r="AE2170" t="s">
        <v>118</v>
      </c>
      <c r="AF2170" t="s">
        <v>368</v>
      </c>
      <c r="AG2170" t="s">
        <v>119</v>
      </c>
    </row>
    <row r="2171" spans="1:33" x14ac:dyDescent="0.25">
      <c r="A2171">
        <v>1114994134</v>
      </c>
      <c r="B2171">
        <v>2625643</v>
      </c>
      <c r="C2171" t="s">
        <v>11752</v>
      </c>
      <c r="D2171" t="s">
        <v>11753</v>
      </c>
      <c r="E2171" t="s">
        <v>11754</v>
      </c>
      <c r="G2171" t="s">
        <v>361</v>
      </c>
      <c r="H2171" t="s">
        <v>1304</v>
      </c>
      <c r="J2171" t="s">
        <v>1333</v>
      </c>
      <c r="L2171" t="s">
        <v>226</v>
      </c>
      <c r="M2171" t="s">
        <v>123</v>
      </c>
      <c r="R2171" t="s">
        <v>11752</v>
      </c>
      <c r="W2171" t="s">
        <v>11754</v>
      </c>
      <c r="X2171" t="s">
        <v>680</v>
      </c>
      <c r="Y2171" t="s">
        <v>258</v>
      </c>
      <c r="Z2171" t="s">
        <v>114</v>
      </c>
      <c r="AA2171" t="s">
        <v>681</v>
      </c>
      <c r="AB2171" t="s">
        <v>128</v>
      </c>
      <c r="AC2171" t="s">
        <v>117</v>
      </c>
      <c r="AD2171" t="s">
        <v>110</v>
      </c>
      <c r="AE2171" t="s">
        <v>118</v>
      </c>
      <c r="AF2171" t="s">
        <v>368</v>
      </c>
      <c r="AG2171" t="s">
        <v>119</v>
      </c>
    </row>
    <row r="2172" spans="1:33" x14ac:dyDescent="0.25">
      <c r="A2172">
        <v>1245287689</v>
      </c>
      <c r="B2172">
        <v>1688559</v>
      </c>
      <c r="C2172" t="s">
        <v>11755</v>
      </c>
      <c r="D2172" t="s">
        <v>11756</v>
      </c>
      <c r="E2172" t="s">
        <v>11757</v>
      </c>
      <c r="G2172" t="s">
        <v>11758</v>
      </c>
      <c r="H2172" t="s">
        <v>11759</v>
      </c>
      <c r="J2172" t="s">
        <v>11760</v>
      </c>
      <c r="L2172" t="s">
        <v>226</v>
      </c>
      <c r="M2172" t="s">
        <v>110</v>
      </c>
      <c r="R2172" t="s">
        <v>11761</v>
      </c>
      <c r="W2172" t="s">
        <v>11757</v>
      </c>
      <c r="X2172" t="s">
        <v>541</v>
      </c>
      <c r="Y2172" t="s">
        <v>143</v>
      </c>
      <c r="Z2172" t="s">
        <v>114</v>
      </c>
      <c r="AA2172" t="s">
        <v>542</v>
      </c>
      <c r="AB2172" t="s">
        <v>128</v>
      </c>
      <c r="AC2172" t="s">
        <v>117</v>
      </c>
      <c r="AD2172" t="s">
        <v>110</v>
      </c>
      <c r="AE2172" t="s">
        <v>118</v>
      </c>
      <c r="AF2172" t="s">
        <v>368</v>
      </c>
      <c r="AG2172" t="s">
        <v>119</v>
      </c>
    </row>
    <row r="2173" spans="1:33" x14ac:dyDescent="0.25">
      <c r="A2173">
        <v>1265678973</v>
      </c>
      <c r="C2173" t="s">
        <v>11762</v>
      </c>
      <c r="G2173" t="s">
        <v>361</v>
      </c>
      <c r="H2173" t="s">
        <v>1304</v>
      </c>
      <c r="J2173" t="s">
        <v>678</v>
      </c>
      <c r="K2173" t="s">
        <v>165</v>
      </c>
      <c r="L2173" t="s">
        <v>166</v>
      </c>
      <c r="M2173" t="s">
        <v>110</v>
      </c>
      <c r="R2173" t="s">
        <v>11762</v>
      </c>
      <c r="S2173" t="s">
        <v>11763</v>
      </c>
      <c r="T2173" t="s">
        <v>143</v>
      </c>
      <c r="U2173" t="s">
        <v>114</v>
      </c>
      <c r="V2173">
        <v>104661601</v>
      </c>
      <c r="AC2173" t="s">
        <v>117</v>
      </c>
      <c r="AD2173" t="s">
        <v>110</v>
      </c>
      <c r="AE2173" t="s">
        <v>169</v>
      </c>
      <c r="AF2173" t="s">
        <v>368</v>
      </c>
      <c r="AG2173" t="s">
        <v>119</v>
      </c>
    </row>
    <row r="2174" spans="1:33" x14ac:dyDescent="0.25">
      <c r="A2174">
        <v>1265744197</v>
      </c>
      <c r="B2174">
        <v>3269812</v>
      </c>
      <c r="C2174" t="s">
        <v>11764</v>
      </c>
      <c r="D2174" t="s">
        <v>11765</v>
      </c>
      <c r="E2174" t="s">
        <v>11766</v>
      </c>
      <c r="G2174" t="s">
        <v>361</v>
      </c>
      <c r="H2174" t="s">
        <v>362</v>
      </c>
      <c r="J2174" t="s">
        <v>363</v>
      </c>
      <c r="L2174" t="s">
        <v>37</v>
      </c>
      <c r="M2174" t="s">
        <v>110</v>
      </c>
      <c r="R2174" t="s">
        <v>11767</v>
      </c>
      <c r="W2174" t="s">
        <v>11766</v>
      </c>
      <c r="X2174" t="s">
        <v>11768</v>
      </c>
      <c r="Y2174" t="s">
        <v>143</v>
      </c>
      <c r="Z2174" t="s">
        <v>114</v>
      </c>
      <c r="AA2174" t="s">
        <v>11769</v>
      </c>
      <c r="AB2174" t="s">
        <v>367</v>
      </c>
      <c r="AC2174" t="s">
        <v>117</v>
      </c>
      <c r="AD2174" t="s">
        <v>110</v>
      </c>
      <c r="AE2174" t="s">
        <v>118</v>
      </c>
      <c r="AF2174" t="s">
        <v>368</v>
      </c>
      <c r="AG2174" t="s">
        <v>119</v>
      </c>
    </row>
    <row r="2175" spans="1:33" x14ac:dyDescent="0.25">
      <c r="A2175">
        <v>1275724767</v>
      </c>
      <c r="B2175">
        <v>3418260</v>
      </c>
      <c r="C2175" t="s">
        <v>11770</v>
      </c>
      <c r="D2175" t="s">
        <v>11771</v>
      </c>
      <c r="E2175" t="s">
        <v>11772</v>
      </c>
      <c r="G2175" t="s">
        <v>361</v>
      </c>
      <c r="H2175" t="s">
        <v>362</v>
      </c>
      <c r="J2175" t="s">
        <v>363</v>
      </c>
      <c r="L2175" t="s">
        <v>37</v>
      </c>
      <c r="M2175" t="s">
        <v>110</v>
      </c>
      <c r="R2175" t="s">
        <v>11770</v>
      </c>
      <c r="W2175" t="s">
        <v>11772</v>
      </c>
      <c r="X2175" t="s">
        <v>11751</v>
      </c>
      <c r="Y2175" t="s">
        <v>143</v>
      </c>
      <c r="Z2175" t="s">
        <v>114</v>
      </c>
      <c r="AA2175" t="s">
        <v>675</v>
      </c>
      <c r="AB2175" t="s">
        <v>367</v>
      </c>
      <c r="AC2175" t="s">
        <v>117</v>
      </c>
      <c r="AD2175" t="s">
        <v>110</v>
      </c>
      <c r="AE2175" t="s">
        <v>118</v>
      </c>
      <c r="AF2175" t="s">
        <v>368</v>
      </c>
      <c r="AG2175" t="s">
        <v>119</v>
      </c>
    </row>
    <row r="2176" spans="1:33" x14ac:dyDescent="0.25">
      <c r="A2176">
        <v>1285071266</v>
      </c>
      <c r="B2176">
        <v>3818724</v>
      </c>
      <c r="C2176" t="s">
        <v>5726</v>
      </c>
      <c r="D2176" t="s">
        <v>11773</v>
      </c>
      <c r="E2176" t="s">
        <v>11774</v>
      </c>
      <c r="G2176" t="s">
        <v>361</v>
      </c>
      <c r="H2176" t="s">
        <v>1304</v>
      </c>
      <c r="J2176" t="s">
        <v>363</v>
      </c>
      <c r="L2176" t="s">
        <v>37</v>
      </c>
      <c r="M2176" t="s">
        <v>110</v>
      </c>
      <c r="R2176" t="s">
        <v>5726</v>
      </c>
      <c r="W2176" t="s">
        <v>11774</v>
      </c>
      <c r="X2176" t="s">
        <v>11775</v>
      </c>
      <c r="Y2176" t="s">
        <v>258</v>
      </c>
      <c r="Z2176" t="s">
        <v>114</v>
      </c>
      <c r="AA2176" t="s">
        <v>8026</v>
      </c>
      <c r="AB2176" t="s">
        <v>357</v>
      </c>
      <c r="AC2176" t="s">
        <v>117</v>
      </c>
      <c r="AD2176" t="s">
        <v>110</v>
      </c>
      <c r="AE2176" t="s">
        <v>118</v>
      </c>
      <c r="AF2176" t="s">
        <v>368</v>
      </c>
      <c r="AG2176" t="s">
        <v>119</v>
      </c>
    </row>
    <row r="2177" spans="1:33" x14ac:dyDescent="0.25">
      <c r="A2177">
        <v>1285754176</v>
      </c>
      <c r="B2177">
        <v>224382</v>
      </c>
      <c r="C2177" t="s">
        <v>11776</v>
      </c>
      <c r="D2177" t="s">
        <v>11777</v>
      </c>
      <c r="E2177" t="s">
        <v>11778</v>
      </c>
      <c r="G2177" t="s">
        <v>11779</v>
      </c>
      <c r="H2177" t="s">
        <v>11780</v>
      </c>
      <c r="J2177" t="s">
        <v>11781</v>
      </c>
      <c r="L2177" t="s">
        <v>122</v>
      </c>
      <c r="M2177" t="s">
        <v>110</v>
      </c>
      <c r="R2177" t="s">
        <v>11782</v>
      </c>
      <c r="W2177" t="s">
        <v>11778</v>
      </c>
      <c r="X2177" t="s">
        <v>11783</v>
      </c>
      <c r="Y2177" t="s">
        <v>258</v>
      </c>
      <c r="Z2177" t="s">
        <v>114</v>
      </c>
      <c r="AA2177" t="s">
        <v>11784</v>
      </c>
      <c r="AB2177" t="s">
        <v>128</v>
      </c>
      <c r="AC2177" t="s">
        <v>117</v>
      </c>
      <c r="AD2177" t="s">
        <v>110</v>
      </c>
      <c r="AE2177" t="s">
        <v>118</v>
      </c>
      <c r="AF2177" t="s">
        <v>368</v>
      </c>
      <c r="AG2177" t="s">
        <v>119</v>
      </c>
    </row>
    <row r="2178" spans="1:33" x14ac:dyDescent="0.25">
      <c r="A2178">
        <v>1285869677</v>
      </c>
      <c r="C2178" t="s">
        <v>11785</v>
      </c>
      <c r="G2178" t="s">
        <v>361</v>
      </c>
      <c r="H2178" t="s">
        <v>1304</v>
      </c>
      <c r="J2178" t="s">
        <v>678</v>
      </c>
      <c r="K2178" t="s">
        <v>165</v>
      </c>
      <c r="L2178" t="s">
        <v>166</v>
      </c>
      <c r="M2178" t="s">
        <v>110</v>
      </c>
      <c r="R2178" t="s">
        <v>11785</v>
      </c>
      <c r="S2178" t="s">
        <v>11786</v>
      </c>
      <c r="T2178" t="s">
        <v>143</v>
      </c>
      <c r="U2178" t="s">
        <v>114</v>
      </c>
      <c r="V2178">
        <v>104603630</v>
      </c>
      <c r="AC2178" t="s">
        <v>117</v>
      </c>
      <c r="AD2178" t="s">
        <v>110</v>
      </c>
      <c r="AE2178" t="s">
        <v>169</v>
      </c>
      <c r="AF2178" t="s">
        <v>368</v>
      </c>
      <c r="AG2178" t="s">
        <v>119</v>
      </c>
    </row>
    <row r="2179" spans="1:33" x14ac:dyDescent="0.25">
      <c r="A2179">
        <v>1295851103</v>
      </c>
      <c r="B2179">
        <v>3230426</v>
      </c>
      <c r="C2179" t="s">
        <v>11787</v>
      </c>
      <c r="D2179" t="s">
        <v>11788</v>
      </c>
      <c r="E2179" t="s">
        <v>11789</v>
      </c>
      <c r="G2179" t="s">
        <v>361</v>
      </c>
      <c r="H2179" t="s">
        <v>362</v>
      </c>
      <c r="J2179" t="s">
        <v>678</v>
      </c>
      <c r="L2179" t="s">
        <v>37</v>
      </c>
      <c r="M2179" t="s">
        <v>110</v>
      </c>
      <c r="R2179" t="s">
        <v>11787</v>
      </c>
      <c r="W2179" t="s">
        <v>11789</v>
      </c>
      <c r="X2179" t="s">
        <v>11790</v>
      </c>
      <c r="Y2179" t="s">
        <v>143</v>
      </c>
      <c r="Z2179" t="s">
        <v>114</v>
      </c>
      <c r="AA2179" t="s">
        <v>11791</v>
      </c>
      <c r="AB2179" t="s">
        <v>367</v>
      </c>
      <c r="AC2179" t="s">
        <v>117</v>
      </c>
      <c r="AD2179" t="s">
        <v>110</v>
      </c>
      <c r="AE2179" t="s">
        <v>118</v>
      </c>
      <c r="AF2179" t="s">
        <v>368</v>
      </c>
      <c r="AG2179" t="s">
        <v>119</v>
      </c>
    </row>
    <row r="2180" spans="1:33" x14ac:dyDescent="0.25">
      <c r="A2180">
        <v>1295896744</v>
      </c>
      <c r="B2180">
        <v>1780345</v>
      </c>
      <c r="C2180" t="s">
        <v>11792</v>
      </c>
      <c r="D2180" t="s">
        <v>11793</v>
      </c>
      <c r="E2180" t="s">
        <v>11794</v>
      </c>
      <c r="G2180" t="s">
        <v>361</v>
      </c>
      <c r="H2180" t="s">
        <v>1304</v>
      </c>
      <c r="J2180" t="s">
        <v>363</v>
      </c>
      <c r="L2180" t="s">
        <v>37</v>
      </c>
      <c r="M2180" t="s">
        <v>110</v>
      </c>
      <c r="R2180" t="s">
        <v>11792</v>
      </c>
      <c r="W2180" t="s">
        <v>11794</v>
      </c>
      <c r="X2180" t="s">
        <v>1270</v>
      </c>
      <c r="Y2180" t="s">
        <v>476</v>
      </c>
      <c r="Z2180" t="s">
        <v>114</v>
      </c>
      <c r="AA2180" t="s">
        <v>669</v>
      </c>
      <c r="AB2180" t="s">
        <v>367</v>
      </c>
      <c r="AC2180" t="s">
        <v>117</v>
      </c>
      <c r="AD2180" t="s">
        <v>110</v>
      </c>
      <c r="AE2180" t="s">
        <v>118</v>
      </c>
      <c r="AF2180" t="s">
        <v>368</v>
      </c>
      <c r="AG2180" t="s">
        <v>119</v>
      </c>
    </row>
    <row r="2181" spans="1:33" x14ac:dyDescent="0.25">
      <c r="A2181">
        <v>1295902468</v>
      </c>
      <c r="B2181">
        <v>1774978</v>
      </c>
      <c r="C2181" t="s">
        <v>11795</v>
      </c>
      <c r="D2181" t="s">
        <v>11796</v>
      </c>
      <c r="E2181" t="s">
        <v>11795</v>
      </c>
      <c r="G2181" t="s">
        <v>361</v>
      </c>
      <c r="H2181" t="s">
        <v>362</v>
      </c>
      <c r="J2181" t="s">
        <v>678</v>
      </c>
      <c r="L2181" t="s">
        <v>37</v>
      </c>
      <c r="M2181" t="s">
        <v>110</v>
      </c>
      <c r="R2181" t="s">
        <v>11795</v>
      </c>
      <c r="W2181" t="s">
        <v>11795</v>
      </c>
      <c r="X2181" t="s">
        <v>2201</v>
      </c>
      <c r="Y2181" t="s">
        <v>2202</v>
      </c>
      <c r="Z2181" t="s">
        <v>114</v>
      </c>
      <c r="AA2181" t="s">
        <v>2203</v>
      </c>
      <c r="AB2181" t="s">
        <v>367</v>
      </c>
      <c r="AC2181" t="s">
        <v>117</v>
      </c>
      <c r="AD2181" t="s">
        <v>110</v>
      </c>
      <c r="AE2181" t="s">
        <v>118</v>
      </c>
      <c r="AF2181" t="s">
        <v>368</v>
      </c>
      <c r="AG2181" t="s">
        <v>119</v>
      </c>
    </row>
    <row r="2182" spans="1:33" x14ac:dyDescent="0.25">
      <c r="A2182">
        <v>1295990737</v>
      </c>
      <c r="B2182">
        <v>3045567</v>
      </c>
      <c r="C2182" t="s">
        <v>11797</v>
      </c>
      <c r="D2182" t="s">
        <v>11798</v>
      </c>
      <c r="E2182" t="s">
        <v>1718</v>
      </c>
      <c r="G2182" t="s">
        <v>361</v>
      </c>
      <c r="H2182" t="s">
        <v>362</v>
      </c>
      <c r="J2182" t="s">
        <v>678</v>
      </c>
      <c r="L2182" t="s">
        <v>37</v>
      </c>
      <c r="M2182" t="s">
        <v>110</v>
      </c>
      <c r="R2182" t="s">
        <v>11797</v>
      </c>
      <c r="W2182" t="s">
        <v>1718</v>
      </c>
      <c r="X2182" t="s">
        <v>1724</v>
      </c>
      <c r="Y2182" t="s">
        <v>126</v>
      </c>
      <c r="Z2182" t="s">
        <v>114</v>
      </c>
      <c r="AA2182" t="s">
        <v>1725</v>
      </c>
      <c r="AB2182" t="s">
        <v>367</v>
      </c>
      <c r="AC2182" t="s">
        <v>117</v>
      </c>
      <c r="AD2182" t="s">
        <v>110</v>
      </c>
      <c r="AE2182" t="s">
        <v>118</v>
      </c>
      <c r="AF2182" t="s">
        <v>368</v>
      </c>
      <c r="AG2182" t="s">
        <v>119</v>
      </c>
    </row>
    <row r="2183" spans="1:33" x14ac:dyDescent="0.25">
      <c r="A2183">
        <v>1316181712</v>
      </c>
      <c r="B2183">
        <v>1781699</v>
      </c>
      <c r="C2183" t="s">
        <v>11799</v>
      </c>
      <c r="D2183" t="s">
        <v>11800</v>
      </c>
      <c r="E2183" t="s">
        <v>11801</v>
      </c>
      <c r="G2183" t="s">
        <v>3382</v>
      </c>
      <c r="H2183" t="s">
        <v>3383</v>
      </c>
      <c r="J2183" t="s">
        <v>3384</v>
      </c>
      <c r="L2183" t="s">
        <v>226</v>
      </c>
      <c r="M2183" t="s">
        <v>123</v>
      </c>
      <c r="R2183" t="s">
        <v>11799</v>
      </c>
      <c r="W2183" t="s">
        <v>11801</v>
      </c>
      <c r="X2183" t="s">
        <v>8064</v>
      </c>
      <c r="Y2183" t="s">
        <v>143</v>
      </c>
      <c r="Z2183" t="s">
        <v>114</v>
      </c>
      <c r="AA2183" t="s">
        <v>8065</v>
      </c>
      <c r="AB2183" t="s">
        <v>128</v>
      </c>
      <c r="AC2183" t="s">
        <v>117</v>
      </c>
      <c r="AD2183" t="s">
        <v>110</v>
      </c>
      <c r="AE2183" t="s">
        <v>118</v>
      </c>
      <c r="AG2183" t="s">
        <v>119</v>
      </c>
    </row>
    <row r="2184" spans="1:33" x14ac:dyDescent="0.25">
      <c r="A2184">
        <v>1326158395</v>
      </c>
      <c r="B2184">
        <v>2374303</v>
      </c>
      <c r="C2184" t="s">
        <v>11802</v>
      </c>
      <c r="D2184" t="s">
        <v>11803</v>
      </c>
      <c r="E2184" t="s">
        <v>11804</v>
      </c>
      <c r="G2184" t="s">
        <v>361</v>
      </c>
      <c r="H2184" t="s">
        <v>362</v>
      </c>
      <c r="J2184" t="s">
        <v>2990</v>
      </c>
      <c r="L2184" t="s">
        <v>37</v>
      </c>
      <c r="M2184" t="s">
        <v>110</v>
      </c>
      <c r="R2184" t="s">
        <v>11802</v>
      </c>
      <c r="W2184" t="s">
        <v>11805</v>
      </c>
      <c r="X2184" t="s">
        <v>11806</v>
      </c>
      <c r="Y2184" t="s">
        <v>384</v>
      </c>
      <c r="Z2184" t="s">
        <v>114</v>
      </c>
      <c r="AA2184" t="s">
        <v>11807</v>
      </c>
      <c r="AB2184" t="s">
        <v>367</v>
      </c>
      <c r="AC2184" t="s">
        <v>117</v>
      </c>
      <c r="AD2184" t="s">
        <v>110</v>
      </c>
      <c r="AE2184" t="s">
        <v>118</v>
      </c>
      <c r="AF2184" t="s">
        <v>368</v>
      </c>
      <c r="AG2184" t="s">
        <v>119</v>
      </c>
    </row>
    <row r="2185" spans="1:33" x14ac:dyDescent="0.25">
      <c r="A2185">
        <v>1336307958</v>
      </c>
      <c r="B2185">
        <v>2871410</v>
      </c>
      <c r="C2185" t="s">
        <v>11808</v>
      </c>
      <c r="D2185" t="s">
        <v>11809</v>
      </c>
      <c r="E2185" t="s">
        <v>11810</v>
      </c>
      <c r="G2185" t="s">
        <v>361</v>
      </c>
      <c r="H2185" t="s">
        <v>1304</v>
      </c>
      <c r="J2185" t="s">
        <v>1333</v>
      </c>
      <c r="L2185" t="s">
        <v>234</v>
      </c>
      <c r="M2185" t="s">
        <v>110</v>
      </c>
      <c r="R2185" t="s">
        <v>11808</v>
      </c>
      <c r="W2185" t="s">
        <v>11810</v>
      </c>
      <c r="X2185" t="s">
        <v>2201</v>
      </c>
      <c r="Y2185" t="s">
        <v>2202</v>
      </c>
      <c r="Z2185" t="s">
        <v>114</v>
      </c>
      <c r="AA2185" t="s">
        <v>2203</v>
      </c>
      <c r="AB2185" t="s">
        <v>128</v>
      </c>
      <c r="AC2185" t="s">
        <v>117</v>
      </c>
      <c r="AD2185" t="s">
        <v>110</v>
      </c>
      <c r="AE2185" t="s">
        <v>118</v>
      </c>
      <c r="AF2185" t="s">
        <v>368</v>
      </c>
      <c r="AG2185" t="s">
        <v>119</v>
      </c>
    </row>
    <row r="2186" spans="1:33" x14ac:dyDescent="0.25">
      <c r="A2186">
        <v>1336343219</v>
      </c>
      <c r="B2186">
        <v>3389833</v>
      </c>
      <c r="C2186" t="s">
        <v>11811</v>
      </c>
      <c r="D2186" t="s">
        <v>11812</v>
      </c>
      <c r="E2186" t="s">
        <v>11813</v>
      </c>
      <c r="G2186" t="s">
        <v>361</v>
      </c>
      <c r="H2186" t="s">
        <v>362</v>
      </c>
      <c r="J2186" t="s">
        <v>678</v>
      </c>
      <c r="L2186" t="s">
        <v>37</v>
      </c>
      <c r="M2186" t="s">
        <v>110</v>
      </c>
      <c r="R2186" t="s">
        <v>11811</v>
      </c>
      <c r="W2186" t="s">
        <v>11813</v>
      </c>
      <c r="X2186" t="s">
        <v>11814</v>
      </c>
      <c r="Y2186" t="s">
        <v>384</v>
      </c>
      <c r="Z2186" t="s">
        <v>114</v>
      </c>
      <c r="AA2186" t="s">
        <v>11815</v>
      </c>
      <c r="AB2186" t="s">
        <v>367</v>
      </c>
      <c r="AC2186" t="s">
        <v>117</v>
      </c>
      <c r="AD2186" t="s">
        <v>110</v>
      </c>
      <c r="AE2186" t="s">
        <v>118</v>
      </c>
      <c r="AF2186" t="s">
        <v>368</v>
      </c>
      <c r="AG2186" t="s">
        <v>119</v>
      </c>
    </row>
    <row r="2187" spans="1:33" x14ac:dyDescent="0.25">
      <c r="A2187">
        <v>1346493962</v>
      </c>
      <c r="B2187">
        <v>2826204</v>
      </c>
      <c r="C2187" t="s">
        <v>11816</v>
      </c>
      <c r="D2187" t="s">
        <v>11817</v>
      </c>
      <c r="E2187" t="s">
        <v>11818</v>
      </c>
      <c r="G2187" t="s">
        <v>361</v>
      </c>
      <c r="H2187" t="s">
        <v>362</v>
      </c>
      <c r="J2187" t="s">
        <v>363</v>
      </c>
      <c r="L2187" t="s">
        <v>37</v>
      </c>
      <c r="M2187" t="s">
        <v>110</v>
      </c>
      <c r="R2187" t="s">
        <v>11816</v>
      </c>
      <c r="W2187" t="s">
        <v>11819</v>
      </c>
      <c r="X2187" t="s">
        <v>11820</v>
      </c>
      <c r="Y2187" t="s">
        <v>143</v>
      </c>
      <c r="Z2187" t="s">
        <v>114</v>
      </c>
      <c r="AA2187" t="s">
        <v>11821</v>
      </c>
      <c r="AB2187" t="s">
        <v>367</v>
      </c>
      <c r="AC2187" t="s">
        <v>117</v>
      </c>
      <c r="AD2187" t="s">
        <v>110</v>
      </c>
      <c r="AE2187" t="s">
        <v>118</v>
      </c>
      <c r="AF2187" t="s">
        <v>368</v>
      </c>
      <c r="AG2187" t="s">
        <v>119</v>
      </c>
    </row>
    <row r="2188" spans="1:33" x14ac:dyDescent="0.25">
      <c r="A2188">
        <v>1346689874</v>
      </c>
      <c r="C2188" t="s">
        <v>5726</v>
      </c>
      <c r="G2188" t="s">
        <v>361</v>
      </c>
      <c r="H2188" t="s">
        <v>1304</v>
      </c>
      <c r="J2188" t="s">
        <v>678</v>
      </c>
      <c r="K2188" t="s">
        <v>165</v>
      </c>
      <c r="L2188" t="s">
        <v>166</v>
      </c>
      <c r="M2188" t="s">
        <v>110</v>
      </c>
      <c r="R2188" t="s">
        <v>5726</v>
      </c>
      <c r="S2188" t="s">
        <v>11822</v>
      </c>
      <c r="T2188" t="s">
        <v>126</v>
      </c>
      <c r="U2188" t="s">
        <v>114</v>
      </c>
      <c r="V2188">
        <v>112266318</v>
      </c>
      <c r="AC2188" t="s">
        <v>117</v>
      </c>
      <c r="AD2188" t="s">
        <v>110</v>
      </c>
      <c r="AE2188" t="s">
        <v>169</v>
      </c>
      <c r="AF2188" t="s">
        <v>368</v>
      </c>
      <c r="AG2188" t="s">
        <v>119</v>
      </c>
    </row>
    <row r="2189" spans="1:33" x14ac:dyDescent="0.25">
      <c r="A2189">
        <v>1356654750</v>
      </c>
      <c r="B2189">
        <v>3873576</v>
      </c>
      <c r="C2189" t="s">
        <v>11823</v>
      </c>
      <c r="D2189" t="s">
        <v>11824</v>
      </c>
      <c r="E2189" t="s">
        <v>11825</v>
      </c>
      <c r="G2189" t="s">
        <v>11826</v>
      </c>
      <c r="H2189" t="s">
        <v>8586</v>
      </c>
      <c r="J2189" t="s">
        <v>11827</v>
      </c>
      <c r="L2189" t="s">
        <v>226</v>
      </c>
      <c r="M2189" t="s">
        <v>110</v>
      </c>
      <c r="R2189" t="s">
        <v>11828</v>
      </c>
      <c r="W2189" t="s">
        <v>11825</v>
      </c>
      <c r="X2189" t="s">
        <v>11829</v>
      </c>
      <c r="Y2189" t="s">
        <v>143</v>
      </c>
      <c r="Z2189" t="s">
        <v>114</v>
      </c>
      <c r="AA2189" t="s">
        <v>11830</v>
      </c>
      <c r="AB2189" t="s">
        <v>128</v>
      </c>
      <c r="AC2189" t="s">
        <v>117</v>
      </c>
      <c r="AD2189" t="s">
        <v>110</v>
      </c>
      <c r="AE2189" t="s">
        <v>118</v>
      </c>
      <c r="AF2189" t="s">
        <v>368</v>
      </c>
      <c r="AG2189" t="s">
        <v>119</v>
      </c>
    </row>
    <row r="2190" spans="1:33" x14ac:dyDescent="0.25">
      <c r="A2190">
        <v>1356782916</v>
      </c>
      <c r="C2190" t="s">
        <v>11831</v>
      </c>
      <c r="G2190" t="s">
        <v>361</v>
      </c>
      <c r="H2190" t="s">
        <v>1304</v>
      </c>
      <c r="J2190" t="s">
        <v>678</v>
      </c>
      <c r="K2190" t="s">
        <v>165</v>
      </c>
      <c r="L2190" t="s">
        <v>166</v>
      </c>
      <c r="M2190" t="s">
        <v>110</v>
      </c>
      <c r="R2190" t="s">
        <v>11831</v>
      </c>
      <c r="S2190" t="s">
        <v>11832</v>
      </c>
      <c r="T2190" t="s">
        <v>258</v>
      </c>
      <c r="U2190" t="s">
        <v>114</v>
      </c>
      <c r="V2190">
        <v>100333102</v>
      </c>
      <c r="AC2190" t="s">
        <v>117</v>
      </c>
      <c r="AD2190" t="s">
        <v>110</v>
      </c>
      <c r="AE2190" t="s">
        <v>169</v>
      </c>
      <c r="AF2190" t="s">
        <v>368</v>
      </c>
      <c r="AG2190" t="s">
        <v>119</v>
      </c>
    </row>
    <row r="2191" spans="1:33" x14ac:dyDescent="0.25">
      <c r="A2191">
        <v>1811153695</v>
      </c>
      <c r="B2191">
        <v>3624215</v>
      </c>
      <c r="C2191" t="s">
        <v>11833</v>
      </c>
      <c r="D2191" t="s">
        <v>11834</v>
      </c>
      <c r="E2191" t="s">
        <v>11835</v>
      </c>
      <c r="G2191" t="s">
        <v>11836</v>
      </c>
      <c r="H2191" t="s">
        <v>3015</v>
      </c>
      <c r="J2191" t="s">
        <v>11837</v>
      </c>
      <c r="L2191" t="s">
        <v>122</v>
      </c>
      <c r="M2191" t="s">
        <v>123</v>
      </c>
      <c r="R2191" t="s">
        <v>11838</v>
      </c>
      <c r="W2191" t="s">
        <v>11835</v>
      </c>
      <c r="X2191" t="s">
        <v>3009</v>
      </c>
      <c r="Y2191" t="s">
        <v>143</v>
      </c>
      <c r="Z2191" t="s">
        <v>114</v>
      </c>
      <c r="AA2191" t="s">
        <v>3010</v>
      </c>
      <c r="AB2191" t="s">
        <v>128</v>
      </c>
      <c r="AC2191" t="s">
        <v>117</v>
      </c>
      <c r="AD2191" t="s">
        <v>110</v>
      </c>
      <c r="AE2191" t="s">
        <v>118</v>
      </c>
      <c r="AG2191" t="s">
        <v>119</v>
      </c>
    </row>
    <row r="2192" spans="1:33" x14ac:dyDescent="0.25">
      <c r="A2192">
        <v>1851507362</v>
      </c>
      <c r="B2192">
        <v>3048877</v>
      </c>
      <c r="C2192" t="s">
        <v>11839</v>
      </c>
      <c r="D2192" t="s">
        <v>11840</v>
      </c>
      <c r="E2192" t="s">
        <v>11841</v>
      </c>
      <c r="G2192" t="s">
        <v>352</v>
      </c>
      <c r="H2192" t="s">
        <v>353</v>
      </c>
      <c r="J2192" t="s">
        <v>3003</v>
      </c>
      <c r="L2192" t="s">
        <v>226</v>
      </c>
      <c r="M2192" t="s">
        <v>123</v>
      </c>
      <c r="R2192" t="s">
        <v>11839</v>
      </c>
      <c r="W2192" t="s">
        <v>11841</v>
      </c>
      <c r="X2192" t="s">
        <v>11842</v>
      </c>
      <c r="Y2192" t="s">
        <v>143</v>
      </c>
      <c r="Z2192" t="s">
        <v>114</v>
      </c>
      <c r="AA2192" t="s">
        <v>11843</v>
      </c>
      <c r="AB2192" t="s">
        <v>128</v>
      </c>
      <c r="AC2192" t="s">
        <v>117</v>
      </c>
      <c r="AD2192" t="s">
        <v>110</v>
      </c>
      <c r="AE2192" t="s">
        <v>118</v>
      </c>
      <c r="AG2192" t="s">
        <v>119</v>
      </c>
    </row>
    <row r="2193" spans="1:33" x14ac:dyDescent="0.25">
      <c r="A2193">
        <v>1164799037</v>
      </c>
      <c r="C2193" t="s">
        <v>11844</v>
      </c>
      <c r="H2193" t="s">
        <v>1454</v>
      </c>
      <c r="J2193" t="s">
        <v>1455</v>
      </c>
      <c r="K2193" t="s">
        <v>397</v>
      </c>
      <c r="L2193" t="s">
        <v>166</v>
      </c>
      <c r="M2193" t="s">
        <v>110</v>
      </c>
      <c r="R2193" t="s">
        <v>11845</v>
      </c>
      <c r="S2193" t="s">
        <v>11846</v>
      </c>
      <c r="T2193" t="s">
        <v>1319</v>
      </c>
      <c r="U2193" t="s">
        <v>1320</v>
      </c>
      <c r="V2193">
        <v>328047309</v>
      </c>
      <c r="AC2193" t="s">
        <v>117</v>
      </c>
      <c r="AD2193" t="s">
        <v>110</v>
      </c>
      <c r="AE2193" t="s">
        <v>169</v>
      </c>
      <c r="AG2193" t="s">
        <v>119</v>
      </c>
    </row>
    <row r="2194" spans="1:33" x14ac:dyDescent="0.25">
      <c r="A2194">
        <v>1174533913</v>
      </c>
      <c r="B2194">
        <v>2560281</v>
      </c>
      <c r="C2194" t="s">
        <v>11847</v>
      </c>
      <c r="D2194" t="s">
        <v>11848</v>
      </c>
      <c r="E2194" t="s">
        <v>11849</v>
      </c>
      <c r="H2194" t="s">
        <v>1454</v>
      </c>
      <c r="J2194" t="s">
        <v>11850</v>
      </c>
      <c r="L2194" t="s">
        <v>226</v>
      </c>
      <c r="M2194" t="s">
        <v>110</v>
      </c>
      <c r="R2194" t="s">
        <v>11851</v>
      </c>
      <c r="W2194" t="s">
        <v>11849</v>
      </c>
      <c r="X2194" t="s">
        <v>6229</v>
      </c>
      <c r="Y2194" t="s">
        <v>126</v>
      </c>
      <c r="Z2194" t="s">
        <v>114</v>
      </c>
      <c r="AA2194" t="s">
        <v>6230</v>
      </c>
      <c r="AB2194" t="s">
        <v>128</v>
      </c>
      <c r="AC2194" t="s">
        <v>117</v>
      </c>
      <c r="AD2194" t="s">
        <v>110</v>
      </c>
      <c r="AE2194" t="s">
        <v>118</v>
      </c>
      <c r="AG2194" t="s">
        <v>119</v>
      </c>
    </row>
    <row r="2195" spans="1:33" x14ac:dyDescent="0.25">
      <c r="A2195">
        <v>1174615843</v>
      </c>
      <c r="B2195">
        <v>1839436</v>
      </c>
      <c r="C2195" t="s">
        <v>11852</v>
      </c>
      <c r="D2195" t="s">
        <v>11853</v>
      </c>
      <c r="E2195" t="s">
        <v>11854</v>
      </c>
      <c r="H2195" t="s">
        <v>11855</v>
      </c>
      <c r="J2195" t="s">
        <v>11856</v>
      </c>
      <c r="L2195" t="s">
        <v>109</v>
      </c>
      <c r="M2195" t="s">
        <v>123</v>
      </c>
      <c r="R2195" t="s">
        <v>11857</v>
      </c>
      <c r="W2195" t="s">
        <v>11857</v>
      </c>
      <c r="X2195" t="s">
        <v>1892</v>
      </c>
      <c r="Y2195" t="s">
        <v>151</v>
      </c>
      <c r="Z2195" t="s">
        <v>114</v>
      </c>
      <c r="AA2195" t="s">
        <v>1893</v>
      </c>
      <c r="AB2195" t="s">
        <v>128</v>
      </c>
      <c r="AC2195" t="s">
        <v>117</v>
      </c>
      <c r="AD2195" t="s">
        <v>110</v>
      </c>
      <c r="AE2195" t="s">
        <v>118</v>
      </c>
      <c r="AG2195" t="s">
        <v>119</v>
      </c>
    </row>
    <row r="2196" spans="1:33" x14ac:dyDescent="0.25">
      <c r="A2196">
        <v>1174648901</v>
      </c>
      <c r="B2196">
        <v>1245803</v>
      </c>
      <c r="C2196" t="s">
        <v>11858</v>
      </c>
      <c r="D2196" t="s">
        <v>11859</v>
      </c>
      <c r="E2196" t="s">
        <v>11860</v>
      </c>
      <c r="H2196" t="s">
        <v>1454</v>
      </c>
      <c r="J2196" t="s">
        <v>11861</v>
      </c>
      <c r="L2196" t="s">
        <v>140</v>
      </c>
      <c r="M2196" t="s">
        <v>110</v>
      </c>
      <c r="R2196" t="s">
        <v>11862</v>
      </c>
      <c r="W2196" t="s">
        <v>11860</v>
      </c>
      <c r="X2196" t="s">
        <v>1771</v>
      </c>
      <c r="Y2196" t="s">
        <v>1505</v>
      </c>
      <c r="Z2196" t="s">
        <v>114</v>
      </c>
      <c r="AA2196" t="s">
        <v>1506</v>
      </c>
      <c r="AB2196" t="s">
        <v>128</v>
      </c>
      <c r="AC2196" t="s">
        <v>117</v>
      </c>
      <c r="AD2196" t="s">
        <v>110</v>
      </c>
      <c r="AE2196" t="s">
        <v>118</v>
      </c>
      <c r="AG2196" t="s">
        <v>119</v>
      </c>
    </row>
    <row r="2197" spans="1:33" x14ac:dyDescent="0.25">
      <c r="A2197">
        <v>1184666109</v>
      </c>
      <c r="B2197">
        <v>1926865</v>
      </c>
      <c r="C2197" t="s">
        <v>11863</v>
      </c>
      <c r="D2197" t="s">
        <v>11864</v>
      </c>
      <c r="E2197" t="s">
        <v>11865</v>
      </c>
      <c r="H2197" t="s">
        <v>1484</v>
      </c>
      <c r="J2197" t="s">
        <v>11866</v>
      </c>
      <c r="L2197" t="s">
        <v>109</v>
      </c>
      <c r="M2197" t="s">
        <v>123</v>
      </c>
      <c r="R2197" t="s">
        <v>11867</v>
      </c>
      <c r="W2197" t="s">
        <v>11868</v>
      </c>
      <c r="X2197" t="s">
        <v>3785</v>
      </c>
      <c r="Y2197" t="s">
        <v>126</v>
      </c>
      <c r="Z2197" t="s">
        <v>114</v>
      </c>
      <c r="AA2197" t="s">
        <v>3786</v>
      </c>
      <c r="AB2197" t="s">
        <v>128</v>
      </c>
      <c r="AC2197" t="s">
        <v>117</v>
      </c>
      <c r="AD2197" t="s">
        <v>110</v>
      </c>
      <c r="AE2197" t="s">
        <v>118</v>
      </c>
      <c r="AG2197" t="s">
        <v>119</v>
      </c>
    </row>
    <row r="2198" spans="1:33" x14ac:dyDescent="0.25">
      <c r="A2198">
        <v>1184723983</v>
      </c>
      <c r="B2198">
        <v>2389408</v>
      </c>
      <c r="C2198" t="s">
        <v>11869</v>
      </c>
      <c r="D2198" t="s">
        <v>11870</v>
      </c>
      <c r="E2198" t="s">
        <v>11871</v>
      </c>
      <c r="G2198" t="s">
        <v>11872</v>
      </c>
      <c r="H2198" t="s">
        <v>1188</v>
      </c>
      <c r="I2198">
        <v>6100</v>
      </c>
      <c r="J2198" t="s">
        <v>11873</v>
      </c>
      <c r="L2198" t="s">
        <v>226</v>
      </c>
      <c r="M2198" t="s">
        <v>123</v>
      </c>
      <c r="R2198" t="s">
        <v>11874</v>
      </c>
      <c r="W2198" t="s">
        <v>11875</v>
      </c>
      <c r="X2198" t="s">
        <v>1451</v>
      </c>
      <c r="Y2198" t="s">
        <v>126</v>
      </c>
      <c r="Z2198" t="s">
        <v>114</v>
      </c>
      <c r="AA2198" t="s">
        <v>1452</v>
      </c>
      <c r="AB2198" t="s">
        <v>128</v>
      </c>
      <c r="AC2198" t="s">
        <v>117</v>
      </c>
      <c r="AD2198" t="s">
        <v>110</v>
      </c>
      <c r="AE2198" t="s">
        <v>118</v>
      </c>
      <c r="AG2198" t="s">
        <v>119</v>
      </c>
    </row>
    <row r="2199" spans="1:33" x14ac:dyDescent="0.25">
      <c r="A2199">
        <v>1184744179</v>
      </c>
      <c r="B2199">
        <v>663649</v>
      </c>
      <c r="C2199" t="s">
        <v>11876</v>
      </c>
      <c r="D2199" t="s">
        <v>11877</v>
      </c>
      <c r="E2199" t="s">
        <v>11878</v>
      </c>
      <c r="G2199" t="s">
        <v>11879</v>
      </c>
      <c r="H2199" t="s">
        <v>1188</v>
      </c>
      <c r="I2199">
        <v>3100</v>
      </c>
      <c r="J2199" t="s">
        <v>11880</v>
      </c>
      <c r="L2199" t="s">
        <v>140</v>
      </c>
      <c r="M2199" t="s">
        <v>123</v>
      </c>
      <c r="R2199" t="s">
        <v>11881</v>
      </c>
      <c r="W2199" t="s">
        <v>11882</v>
      </c>
      <c r="X2199" t="s">
        <v>11883</v>
      </c>
      <c r="Y2199" t="s">
        <v>135</v>
      </c>
      <c r="Z2199" t="s">
        <v>114</v>
      </c>
      <c r="AA2199" t="s">
        <v>11884</v>
      </c>
      <c r="AB2199" t="s">
        <v>919</v>
      </c>
      <c r="AC2199" t="s">
        <v>117</v>
      </c>
      <c r="AD2199" t="s">
        <v>110</v>
      </c>
      <c r="AE2199" t="s">
        <v>118</v>
      </c>
      <c r="AG2199" t="s">
        <v>119</v>
      </c>
    </row>
    <row r="2200" spans="1:33" x14ac:dyDescent="0.25">
      <c r="A2200">
        <v>1205910536</v>
      </c>
      <c r="B2200">
        <v>3400891</v>
      </c>
      <c r="C2200" t="s">
        <v>11885</v>
      </c>
      <c r="D2200" t="s">
        <v>11886</v>
      </c>
      <c r="E2200" t="s">
        <v>11887</v>
      </c>
      <c r="G2200" t="s">
        <v>11888</v>
      </c>
      <c r="H2200" t="s">
        <v>1188</v>
      </c>
      <c r="I2200">
        <v>3137</v>
      </c>
      <c r="J2200" t="s">
        <v>11889</v>
      </c>
      <c r="L2200" t="s">
        <v>226</v>
      </c>
      <c r="M2200" t="s">
        <v>110</v>
      </c>
      <c r="R2200" t="s">
        <v>11890</v>
      </c>
      <c r="W2200" t="s">
        <v>11887</v>
      </c>
      <c r="X2200" t="s">
        <v>11891</v>
      </c>
      <c r="Y2200" t="s">
        <v>1067</v>
      </c>
      <c r="Z2200" t="s">
        <v>114</v>
      </c>
      <c r="AA2200" t="s">
        <v>11892</v>
      </c>
      <c r="AB2200" t="s">
        <v>128</v>
      </c>
      <c r="AC2200" t="s">
        <v>117</v>
      </c>
      <c r="AD2200" t="s">
        <v>110</v>
      </c>
      <c r="AE2200" t="s">
        <v>118</v>
      </c>
      <c r="AG2200" t="s">
        <v>119</v>
      </c>
    </row>
    <row r="2201" spans="1:33" x14ac:dyDescent="0.25">
      <c r="A2201">
        <v>1821010653</v>
      </c>
      <c r="B2201">
        <v>2198612</v>
      </c>
      <c r="C2201" t="s">
        <v>11893</v>
      </c>
      <c r="D2201" t="s">
        <v>11894</v>
      </c>
      <c r="E2201" t="s">
        <v>11895</v>
      </c>
      <c r="G2201" t="s">
        <v>379</v>
      </c>
      <c r="H2201" t="s">
        <v>380</v>
      </c>
      <c r="J2201" t="s">
        <v>381</v>
      </c>
      <c r="L2201" t="s">
        <v>226</v>
      </c>
      <c r="M2201" t="s">
        <v>123</v>
      </c>
      <c r="R2201" t="s">
        <v>11896</v>
      </c>
      <c r="W2201" t="s">
        <v>11895</v>
      </c>
      <c r="X2201" t="s">
        <v>11897</v>
      </c>
      <c r="Y2201" t="s">
        <v>126</v>
      </c>
      <c r="Z2201" t="s">
        <v>114</v>
      </c>
      <c r="AA2201" t="s">
        <v>11898</v>
      </c>
      <c r="AB2201" t="s">
        <v>128</v>
      </c>
      <c r="AC2201" t="s">
        <v>117</v>
      </c>
      <c r="AD2201" t="s">
        <v>110</v>
      </c>
      <c r="AE2201" t="s">
        <v>118</v>
      </c>
      <c r="AG2201" t="s">
        <v>119</v>
      </c>
    </row>
    <row r="2202" spans="1:33" x14ac:dyDescent="0.25">
      <c r="A2202">
        <v>1619042504</v>
      </c>
      <c r="B2202">
        <v>218020</v>
      </c>
      <c r="C2202" t="s">
        <v>11899</v>
      </c>
      <c r="D2202" t="s">
        <v>11900</v>
      </c>
      <c r="E2202" t="s">
        <v>11901</v>
      </c>
      <c r="G2202" t="s">
        <v>379</v>
      </c>
      <c r="H2202" t="s">
        <v>380</v>
      </c>
      <c r="J2202" t="s">
        <v>381</v>
      </c>
      <c r="L2202" t="s">
        <v>122</v>
      </c>
      <c r="M2202" t="s">
        <v>123</v>
      </c>
      <c r="R2202" t="s">
        <v>11902</v>
      </c>
      <c r="W2202" t="s">
        <v>11901</v>
      </c>
      <c r="X2202" t="s">
        <v>11903</v>
      </c>
      <c r="Y2202" t="s">
        <v>258</v>
      </c>
      <c r="Z2202" t="s">
        <v>114</v>
      </c>
      <c r="AA2202" t="s">
        <v>11904</v>
      </c>
      <c r="AB2202" t="s">
        <v>128</v>
      </c>
      <c r="AC2202" t="s">
        <v>117</v>
      </c>
      <c r="AD2202" t="s">
        <v>110</v>
      </c>
      <c r="AE2202" t="s">
        <v>118</v>
      </c>
      <c r="AG2202" t="s">
        <v>119</v>
      </c>
    </row>
    <row r="2203" spans="1:33" x14ac:dyDescent="0.25">
      <c r="A2203">
        <v>1699904151</v>
      </c>
      <c r="B2203">
        <v>3294777</v>
      </c>
      <c r="C2203" t="s">
        <v>11905</v>
      </c>
      <c r="D2203" t="s">
        <v>11906</v>
      </c>
      <c r="E2203" t="s">
        <v>11907</v>
      </c>
      <c r="G2203" t="s">
        <v>379</v>
      </c>
      <c r="H2203" t="s">
        <v>380</v>
      </c>
      <c r="J2203" t="s">
        <v>381</v>
      </c>
      <c r="L2203" t="s">
        <v>226</v>
      </c>
      <c r="M2203" t="s">
        <v>123</v>
      </c>
      <c r="R2203" t="s">
        <v>11907</v>
      </c>
      <c r="W2203" t="s">
        <v>11907</v>
      </c>
      <c r="X2203" t="s">
        <v>7937</v>
      </c>
      <c r="Y2203" t="s">
        <v>126</v>
      </c>
      <c r="Z2203" t="s">
        <v>114</v>
      </c>
      <c r="AA2203" t="s">
        <v>7938</v>
      </c>
      <c r="AB2203" t="s">
        <v>128</v>
      </c>
      <c r="AC2203" t="s">
        <v>117</v>
      </c>
      <c r="AD2203" t="s">
        <v>110</v>
      </c>
      <c r="AE2203" t="s">
        <v>118</v>
      </c>
      <c r="AG2203" t="s">
        <v>119</v>
      </c>
    </row>
    <row r="2204" spans="1:33" x14ac:dyDescent="0.25">
      <c r="A2204">
        <v>1326392721</v>
      </c>
      <c r="B2204">
        <v>4528805</v>
      </c>
      <c r="C2204" t="s">
        <v>11908</v>
      </c>
      <c r="D2204" t="s">
        <v>11909</v>
      </c>
      <c r="E2204" t="s">
        <v>11910</v>
      </c>
      <c r="H2204" t="s">
        <v>1454</v>
      </c>
      <c r="J2204" t="s">
        <v>1455</v>
      </c>
      <c r="L2204" t="s">
        <v>166</v>
      </c>
      <c r="M2204" t="s">
        <v>110</v>
      </c>
      <c r="R2204" t="s">
        <v>11911</v>
      </c>
      <c r="W2204" t="s">
        <v>11910</v>
      </c>
      <c r="AB2204" t="s">
        <v>128</v>
      </c>
      <c r="AC2204" t="s">
        <v>117</v>
      </c>
      <c r="AD2204" t="s">
        <v>110</v>
      </c>
      <c r="AE2204" t="s">
        <v>118</v>
      </c>
      <c r="AG2204" t="s">
        <v>119</v>
      </c>
    </row>
    <row r="2205" spans="1:33" x14ac:dyDescent="0.25">
      <c r="A2205">
        <v>1366444234</v>
      </c>
      <c r="C2205" t="s">
        <v>11912</v>
      </c>
      <c r="G2205" t="s">
        <v>11913</v>
      </c>
      <c r="H2205" t="s">
        <v>1188</v>
      </c>
      <c r="I2205">
        <v>3100</v>
      </c>
      <c r="J2205" t="s">
        <v>11914</v>
      </c>
      <c r="K2205" t="s">
        <v>397</v>
      </c>
      <c r="L2205" t="s">
        <v>166</v>
      </c>
      <c r="M2205" t="s">
        <v>110</v>
      </c>
      <c r="R2205" t="s">
        <v>11915</v>
      </c>
      <c r="S2205" t="s">
        <v>11916</v>
      </c>
      <c r="T2205" t="s">
        <v>135</v>
      </c>
      <c r="U2205" t="s">
        <v>114</v>
      </c>
      <c r="V2205">
        <v>114344122</v>
      </c>
      <c r="AC2205" t="s">
        <v>117</v>
      </c>
      <c r="AD2205" t="s">
        <v>110</v>
      </c>
      <c r="AE2205" t="s">
        <v>169</v>
      </c>
      <c r="AG2205" t="s">
        <v>119</v>
      </c>
    </row>
    <row r="2206" spans="1:33" x14ac:dyDescent="0.25">
      <c r="A2206">
        <v>1629261722</v>
      </c>
      <c r="B2206">
        <v>3063196</v>
      </c>
      <c r="C2206" t="s">
        <v>11917</v>
      </c>
      <c r="D2206" t="s">
        <v>11918</v>
      </c>
      <c r="E2206" t="s">
        <v>11919</v>
      </c>
      <c r="G2206" t="s">
        <v>379</v>
      </c>
      <c r="H2206" t="s">
        <v>380</v>
      </c>
      <c r="J2206" t="s">
        <v>381</v>
      </c>
      <c r="L2206" t="s">
        <v>226</v>
      </c>
      <c r="M2206" t="s">
        <v>123</v>
      </c>
      <c r="R2206" t="s">
        <v>11920</v>
      </c>
      <c r="W2206" t="s">
        <v>11921</v>
      </c>
      <c r="X2206" t="s">
        <v>125</v>
      </c>
      <c r="Y2206" t="s">
        <v>126</v>
      </c>
      <c r="Z2206" t="s">
        <v>114</v>
      </c>
      <c r="AA2206" t="s">
        <v>127</v>
      </c>
      <c r="AB2206" t="s">
        <v>128</v>
      </c>
      <c r="AC2206" t="s">
        <v>117</v>
      </c>
      <c r="AD2206" t="s">
        <v>110</v>
      </c>
      <c r="AE2206" t="s">
        <v>118</v>
      </c>
      <c r="AF2206" t="s">
        <v>340</v>
      </c>
      <c r="AG2206" t="s">
        <v>119</v>
      </c>
    </row>
    <row r="2207" spans="1:33" x14ac:dyDescent="0.25">
      <c r="A2207">
        <v>1972548790</v>
      </c>
      <c r="B2207">
        <v>2731717</v>
      </c>
      <c r="C2207" t="s">
        <v>11922</v>
      </c>
      <c r="D2207" t="s">
        <v>11923</v>
      </c>
      <c r="E2207" t="s">
        <v>11924</v>
      </c>
      <c r="G2207" t="s">
        <v>379</v>
      </c>
      <c r="H2207" t="s">
        <v>380</v>
      </c>
      <c r="J2207" t="s">
        <v>381</v>
      </c>
      <c r="L2207" t="s">
        <v>122</v>
      </c>
      <c r="M2207" t="s">
        <v>123</v>
      </c>
      <c r="R2207" t="s">
        <v>11925</v>
      </c>
      <c r="W2207" t="s">
        <v>11924</v>
      </c>
      <c r="X2207" t="s">
        <v>11926</v>
      </c>
      <c r="Y2207" t="s">
        <v>11927</v>
      </c>
      <c r="Z2207" t="s">
        <v>114</v>
      </c>
      <c r="AA2207" t="s">
        <v>11928</v>
      </c>
      <c r="AB2207" t="s">
        <v>128</v>
      </c>
      <c r="AC2207" t="s">
        <v>117</v>
      </c>
      <c r="AD2207" t="s">
        <v>110</v>
      </c>
      <c r="AE2207" t="s">
        <v>118</v>
      </c>
      <c r="AG2207" t="s">
        <v>119</v>
      </c>
    </row>
    <row r="2208" spans="1:33" x14ac:dyDescent="0.25">
      <c r="A2208">
        <v>1508833872</v>
      </c>
      <c r="B2208">
        <v>2177888</v>
      </c>
      <c r="C2208" t="s">
        <v>11929</v>
      </c>
      <c r="D2208" t="s">
        <v>11930</v>
      </c>
      <c r="E2208" t="s">
        <v>11931</v>
      </c>
      <c r="G2208" t="s">
        <v>379</v>
      </c>
      <c r="H2208" t="s">
        <v>380</v>
      </c>
      <c r="J2208" t="s">
        <v>381</v>
      </c>
      <c r="L2208" t="s">
        <v>226</v>
      </c>
      <c r="M2208" t="s">
        <v>123</v>
      </c>
      <c r="R2208" t="s">
        <v>11932</v>
      </c>
      <c r="W2208" t="s">
        <v>11931</v>
      </c>
      <c r="X2208" t="s">
        <v>4829</v>
      </c>
      <c r="Y2208" t="s">
        <v>258</v>
      </c>
      <c r="Z2208" t="s">
        <v>114</v>
      </c>
      <c r="AA2208" t="s">
        <v>4630</v>
      </c>
      <c r="AB2208" t="s">
        <v>128</v>
      </c>
      <c r="AC2208" t="s">
        <v>117</v>
      </c>
      <c r="AD2208" t="s">
        <v>110</v>
      </c>
      <c r="AE2208" t="s">
        <v>118</v>
      </c>
      <c r="AG2208" t="s">
        <v>119</v>
      </c>
    </row>
    <row r="2209" spans="1:33" x14ac:dyDescent="0.25">
      <c r="A2209">
        <v>1124079769</v>
      </c>
      <c r="B2209">
        <v>3160125</v>
      </c>
      <c r="C2209" t="s">
        <v>11933</v>
      </c>
      <c r="D2209" t="s">
        <v>11934</v>
      </c>
      <c r="E2209" t="s">
        <v>11935</v>
      </c>
      <c r="G2209" t="s">
        <v>379</v>
      </c>
      <c r="H2209" t="s">
        <v>380</v>
      </c>
      <c r="J2209" t="s">
        <v>381</v>
      </c>
      <c r="L2209" t="s">
        <v>37</v>
      </c>
      <c r="M2209" t="s">
        <v>110</v>
      </c>
      <c r="R2209" t="s">
        <v>11933</v>
      </c>
      <c r="W2209" t="s">
        <v>11936</v>
      </c>
      <c r="X2209" t="s">
        <v>11937</v>
      </c>
      <c r="Y2209" t="s">
        <v>151</v>
      </c>
      <c r="Z2209" t="s">
        <v>114</v>
      </c>
      <c r="AA2209" t="s">
        <v>11938</v>
      </c>
      <c r="AB2209" t="s">
        <v>367</v>
      </c>
      <c r="AC2209" t="s">
        <v>117</v>
      </c>
      <c r="AD2209" t="s">
        <v>110</v>
      </c>
      <c r="AE2209" t="s">
        <v>118</v>
      </c>
      <c r="AG2209" t="s">
        <v>119</v>
      </c>
    </row>
    <row r="2210" spans="1:33" x14ac:dyDescent="0.25">
      <c r="A2210">
        <v>1841539657</v>
      </c>
      <c r="B2210">
        <v>3622424</v>
      </c>
      <c r="C2210" t="s">
        <v>11939</v>
      </c>
      <c r="D2210" t="s">
        <v>11940</v>
      </c>
      <c r="E2210" t="s">
        <v>11939</v>
      </c>
      <c r="G2210" t="s">
        <v>361</v>
      </c>
      <c r="H2210" t="s">
        <v>362</v>
      </c>
      <c r="J2210" t="s">
        <v>678</v>
      </c>
      <c r="L2210" t="s">
        <v>37</v>
      </c>
      <c r="M2210" t="s">
        <v>110</v>
      </c>
      <c r="R2210" t="s">
        <v>11939</v>
      </c>
      <c r="W2210" t="s">
        <v>11939</v>
      </c>
      <c r="X2210" t="s">
        <v>11941</v>
      </c>
      <c r="Y2210" t="s">
        <v>258</v>
      </c>
      <c r="Z2210" t="s">
        <v>114</v>
      </c>
      <c r="AA2210" t="s">
        <v>11942</v>
      </c>
      <c r="AB2210" t="s">
        <v>367</v>
      </c>
      <c r="AC2210" t="s">
        <v>117</v>
      </c>
      <c r="AD2210" t="s">
        <v>110</v>
      </c>
      <c r="AE2210" t="s">
        <v>118</v>
      </c>
      <c r="AF2210" t="s">
        <v>368</v>
      </c>
      <c r="AG2210" t="s">
        <v>119</v>
      </c>
    </row>
    <row r="2211" spans="1:33" x14ac:dyDescent="0.25">
      <c r="A2211">
        <v>1841562758</v>
      </c>
      <c r="B2211">
        <v>3462939</v>
      </c>
      <c r="C2211" t="s">
        <v>11943</v>
      </c>
      <c r="D2211" t="s">
        <v>11944</v>
      </c>
      <c r="E2211" t="s">
        <v>11943</v>
      </c>
      <c r="G2211" t="s">
        <v>361</v>
      </c>
      <c r="H2211" t="s">
        <v>1304</v>
      </c>
      <c r="J2211" t="s">
        <v>363</v>
      </c>
      <c r="L2211" t="s">
        <v>37</v>
      </c>
      <c r="M2211" t="s">
        <v>110</v>
      </c>
      <c r="R2211" t="s">
        <v>11943</v>
      </c>
      <c r="W2211" t="s">
        <v>11943</v>
      </c>
      <c r="X2211" t="s">
        <v>11945</v>
      </c>
      <c r="Y2211" t="s">
        <v>258</v>
      </c>
      <c r="Z2211" t="s">
        <v>114</v>
      </c>
      <c r="AA2211" t="s">
        <v>11946</v>
      </c>
      <c r="AB2211" t="s">
        <v>367</v>
      </c>
      <c r="AC2211" t="s">
        <v>117</v>
      </c>
      <c r="AD2211" t="s">
        <v>110</v>
      </c>
      <c r="AE2211" t="s">
        <v>118</v>
      </c>
      <c r="AF2211" t="s">
        <v>368</v>
      </c>
      <c r="AG2211" t="s">
        <v>119</v>
      </c>
    </row>
    <row r="2212" spans="1:33" x14ac:dyDescent="0.25">
      <c r="A2212">
        <v>1912039074</v>
      </c>
      <c r="B2212">
        <v>2047134</v>
      </c>
      <c r="C2212" t="s">
        <v>11947</v>
      </c>
      <c r="D2212" t="s">
        <v>11948</v>
      </c>
      <c r="E2212" t="s">
        <v>11949</v>
      </c>
      <c r="G2212" t="s">
        <v>361</v>
      </c>
      <c r="H2212" t="s">
        <v>362</v>
      </c>
      <c r="J2212" t="s">
        <v>678</v>
      </c>
      <c r="L2212" t="s">
        <v>37</v>
      </c>
      <c r="M2212" t="s">
        <v>110</v>
      </c>
      <c r="R2212" t="s">
        <v>11947</v>
      </c>
      <c r="W2212" t="s">
        <v>11949</v>
      </c>
      <c r="X2212" t="s">
        <v>8598</v>
      </c>
      <c r="Y2212" t="s">
        <v>258</v>
      </c>
      <c r="Z2212" t="s">
        <v>114</v>
      </c>
      <c r="AA2212" t="s">
        <v>690</v>
      </c>
      <c r="AB2212" t="s">
        <v>367</v>
      </c>
      <c r="AC2212" t="s">
        <v>117</v>
      </c>
      <c r="AD2212" t="s">
        <v>110</v>
      </c>
      <c r="AE2212" t="s">
        <v>118</v>
      </c>
      <c r="AF2212" t="s">
        <v>368</v>
      </c>
      <c r="AG2212" t="s">
        <v>119</v>
      </c>
    </row>
    <row r="2213" spans="1:33" x14ac:dyDescent="0.25">
      <c r="A2213">
        <v>1851524706</v>
      </c>
      <c r="B2213">
        <v>3437056</v>
      </c>
      <c r="C2213" t="s">
        <v>11950</v>
      </c>
      <c r="D2213" t="s">
        <v>11951</v>
      </c>
      <c r="E2213" t="s">
        <v>11952</v>
      </c>
      <c r="G2213" t="s">
        <v>361</v>
      </c>
      <c r="H2213" t="s">
        <v>1304</v>
      </c>
      <c r="J2213" t="s">
        <v>1333</v>
      </c>
      <c r="L2213" t="s">
        <v>234</v>
      </c>
      <c r="M2213" t="s">
        <v>110</v>
      </c>
      <c r="R2213" t="s">
        <v>11950</v>
      </c>
      <c r="W2213" t="s">
        <v>11952</v>
      </c>
      <c r="X2213" t="s">
        <v>11953</v>
      </c>
      <c r="Y2213" t="s">
        <v>143</v>
      </c>
      <c r="Z2213" t="s">
        <v>114</v>
      </c>
      <c r="AA2213" t="s">
        <v>11954</v>
      </c>
      <c r="AB2213" t="s">
        <v>128</v>
      </c>
      <c r="AC2213" t="s">
        <v>117</v>
      </c>
      <c r="AD2213" t="s">
        <v>110</v>
      </c>
      <c r="AE2213" t="s">
        <v>118</v>
      </c>
      <c r="AF2213" t="s">
        <v>368</v>
      </c>
      <c r="AG2213" t="s">
        <v>119</v>
      </c>
    </row>
    <row r="2214" spans="1:33" x14ac:dyDescent="0.25">
      <c r="A2214">
        <v>1851532477</v>
      </c>
      <c r="B2214">
        <v>1304030</v>
      </c>
      <c r="C2214" t="s">
        <v>11955</v>
      </c>
      <c r="D2214" t="s">
        <v>11956</v>
      </c>
      <c r="E2214" t="s">
        <v>11957</v>
      </c>
      <c r="G2214" t="s">
        <v>361</v>
      </c>
      <c r="H2214" t="s">
        <v>1304</v>
      </c>
      <c r="J2214" t="s">
        <v>1333</v>
      </c>
      <c r="L2214" t="s">
        <v>140</v>
      </c>
      <c r="M2214" t="s">
        <v>110</v>
      </c>
      <c r="R2214" t="s">
        <v>11955</v>
      </c>
      <c r="W2214" t="s">
        <v>11957</v>
      </c>
      <c r="X2214" t="s">
        <v>11958</v>
      </c>
      <c r="Y2214" t="s">
        <v>958</v>
      </c>
      <c r="Z2214" t="s">
        <v>114</v>
      </c>
      <c r="AA2214" t="s">
        <v>11959</v>
      </c>
      <c r="AB2214" t="s">
        <v>128</v>
      </c>
      <c r="AC2214" t="s">
        <v>117</v>
      </c>
      <c r="AD2214" t="s">
        <v>110</v>
      </c>
      <c r="AE2214" t="s">
        <v>118</v>
      </c>
      <c r="AF2214" t="s">
        <v>368</v>
      </c>
      <c r="AG2214" t="s">
        <v>119</v>
      </c>
    </row>
    <row r="2215" spans="1:33" x14ac:dyDescent="0.25">
      <c r="A2215">
        <v>1518974328</v>
      </c>
      <c r="B2215">
        <v>1096693</v>
      </c>
      <c r="C2215" t="s">
        <v>11960</v>
      </c>
      <c r="D2215" t="s">
        <v>11961</v>
      </c>
      <c r="E2215" t="s">
        <v>11962</v>
      </c>
      <c r="G2215" t="s">
        <v>11963</v>
      </c>
      <c r="H2215" t="s">
        <v>1695</v>
      </c>
      <c r="L2215" t="s">
        <v>122</v>
      </c>
      <c r="M2215" t="s">
        <v>110</v>
      </c>
      <c r="R2215" t="s">
        <v>11964</v>
      </c>
      <c r="W2215" t="s">
        <v>11965</v>
      </c>
      <c r="X2215" t="s">
        <v>11966</v>
      </c>
      <c r="Y2215" t="s">
        <v>258</v>
      </c>
      <c r="Z2215" t="s">
        <v>114</v>
      </c>
      <c r="AA2215" t="s">
        <v>11967</v>
      </c>
      <c r="AB2215" t="s">
        <v>128</v>
      </c>
      <c r="AC2215" t="s">
        <v>117</v>
      </c>
      <c r="AD2215" t="s">
        <v>110</v>
      </c>
      <c r="AE2215" t="s">
        <v>118</v>
      </c>
      <c r="AF2215" t="s">
        <v>368</v>
      </c>
      <c r="AG2215" t="s">
        <v>119</v>
      </c>
    </row>
    <row r="2216" spans="1:33" x14ac:dyDescent="0.25">
      <c r="A2216">
        <v>1760583900</v>
      </c>
      <c r="B2216">
        <v>928809</v>
      </c>
      <c r="C2216" t="s">
        <v>11968</v>
      </c>
      <c r="D2216" t="s">
        <v>11969</v>
      </c>
      <c r="E2216" t="s">
        <v>11970</v>
      </c>
      <c r="G2216" t="s">
        <v>11971</v>
      </c>
      <c r="H2216" t="s">
        <v>11972</v>
      </c>
      <c r="J2216" t="s">
        <v>11973</v>
      </c>
      <c r="L2216" t="s">
        <v>122</v>
      </c>
      <c r="M2216" t="s">
        <v>110</v>
      </c>
      <c r="R2216" t="s">
        <v>11974</v>
      </c>
      <c r="W2216" t="s">
        <v>11970</v>
      </c>
      <c r="X2216" t="s">
        <v>6929</v>
      </c>
      <c r="Y2216" t="s">
        <v>126</v>
      </c>
      <c r="Z2216" t="s">
        <v>114</v>
      </c>
      <c r="AA2216" t="s">
        <v>6930</v>
      </c>
      <c r="AB2216" t="s">
        <v>128</v>
      </c>
      <c r="AC2216" t="s">
        <v>117</v>
      </c>
      <c r="AD2216" t="s">
        <v>110</v>
      </c>
      <c r="AE2216" t="s">
        <v>118</v>
      </c>
      <c r="AG2216" t="s">
        <v>119</v>
      </c>
    </row>
    <row r="2217" spans="1:33" x14ac:dyDescent="0.25">
      <c r="A2217">
        <v>1689654220</v>
      </c>
      <c r="B2217">
        <v>1986992</v>
      </c>
      <c r="C2217" t="s">
        <v>11975</v>
      </c>
      <c r="D2217" t="s">
        <v>11976</v>
      </c>
      <c r="E2217" t="s">
        <v>11977</v>
      </c>
      <c r="G2217" t="s">
        <v>11978</v>
      </c>
      <c r="H2217" t="s">
        <v>11979</v>
      </c>
      <c r="J2217" t="s">
        <v>11980</v>
      </c>
      <c r="L2217" t="s">
        <v>226</v>
      </c>
      <c r="M2217" t="s">
        <v>110</v>
      </c>
      <c r="R2217" t="s">
        <v>11981</v>
      </c>
      <c r="W2217" t="s">
        <v>11982</v>
      </c>
      <c r="X2217" t="s">
        <v>11983</v>
      </c>
      <c r="Y2217" t="s">
        <v>143</v>
      </c>
      <c r="Z2217" t="s">
        <v>114</v>
      </c>
      <c r="AA2217" t="s">
        <v>11984</v>
      </c>
      <c r="AB2217" t="s">
        <v>128</v>
      </c>
      <c r="AC2217" t="s">
        <v>117</v>
      </c>
      <c r="AD2217" t="s">
        <v>110</v>
      </c>
      <c r="AE2217" t="s">
        <v>118</v>
      </c>
      <c r="AF2217" t="s">
        <v>368</v>
      </c>
      <c r="AG2217" t="s">
        <v>119</v>
      </c>
    </row>
    <row r="2218" spans="1:33" x14ac:dyDescent="0.25">
      <c r="A2218">
        <v>1053497156</v>
      </c>
      <c r="B2218">
        <v>208131</v>
      </c>
      <c r="C2218" t="s">
        <v>11985</v>
      </c>
      <c r="D2218" t="s">
        <v>11986</v>
      </c>
      <c r="E2218" t="s">
        <v>11987</v>
      </c>
      <c r="G2218" t="s">
        <v>11988</v>
      </c>
      <c r="H2218" t="s">
        <v>11989</v>
      </c>
      <c r="J2218" t="s">
        <v>11990</v>
      </c>
      <c r="L2218" t="s">
        <v>226</v>
      </c>
      <c r="M2218" t="s">
        <v>123</v>
      </c>
      <c r="R2218" t="s">
        <v>11991</v>
      </c>
      <c r="W2218" t="s">
        <v>11987</v>
      </c>
      <c r="X2218" t="s">
        <v>11992</v>
      </c>
      <c r="Y2218" t="s">
        <v>143</v>
      </c>
      <c r="Z2218" t="s">
        <v>114</v>
      </c>
      <c r="AA2218" t="s">
        <v>11993</v>
      </c>
      <c r="AB2218" t="s">
        <v>128</v>
      </c>
      <c r="AC2218" t="s">
        <v>117</v>
      </c>
      <c r="AD2218" t="s">
        <v>110</v>
      </c>
      <c r="AE2218" t="s">
        <v>118</v>
      </c>
      <c r="AF2218" t="s">
        <v>368</v>
      </c>
      <c r="AG2218" t="s">
        <v>119</v>
      </c>
    </row>
    <row r="2219" spans="1:33" x14ac:dyDescent="0.25">
      <c r="A2219">
        <v>1801980313</v>
      </c>
      <c r="B2219">
        <v>1062633</v>
      </c>
      <c r="C2219" t="s">
        <v>11994</v>
      </c>
      <c r="D2219" t="s">
        <v>11995</v>
      </c>
      <c r="E2219" t="s">
        <v>11996</v>
      </c>
      <c r="G2219" t="s">
        <v>11997</v>
      </c>
      <c r="H2219" t="s">
        <v>8015</v>
      </c>
      <c r="J2219" t="s">
        <v>11998</v>
      </c>
      <c r="L2219" t="s">
        <v>122</v>
      </c>
      <c r="M2219" t="s">
        <v>123</v>
      </c>
      <c r="R2219" t="s">
        <v>11999</v>
      </c>
      <c r="W2219" t="s">
        <v>11996</v>
      </c>
      <c r="X2219" t="s">
        <v>12000</v>
      </c>
      <c r="Y2219" t="s">
        <v>258</v>
      </c>
      <c r="Z2219" t="s">
        <v>114</v>
      </c>
      <c r="AA2219" t="s">
        <v>12001</v>
      </c>
      <c r="AB2219" t="s">
        <v>128</v>
      </c>
      <c r="AC2219" t="s">
        <v>117</v>
      </c>
      <c r="AD2219" t="s">
        <v>110</v>
      </c>
      <c r="AE2219" t="s">
        <v>118</v>
      </c>
      <c r="AF2219" t="s">
        <v>368</v>
      </c>
      <c r="AG2219" t="s">
        <v>119</v>
      </c>
    </row>
    <row r="2220" spans="1:33" x14ac:dyDescent="0.25">
      <c r="A2220">
        <v>1720076292</v>
      </c>
      <c r="B2220">
        <v>2010584</v>
      </c>
      <c r="C2220" t="s">
        <v>12002</v>
      </c>
      <c r="D2220" t="s">
        <v>12003</v>
      </c>
      <c r="E2220" t="s">
        <v>12004</v>
      </c>
      <c r="G2220" t="s">
        <v>379</v>
      </c>
      <c r="H2220" t="s">
        <v>380</v>
      </c>
      <c r="J2220" t="s">
        <v>381</v>
      </c>
      <c r="L2220" t="s">
        <v>226</v>
      </c>
      <c r="M2220" t="s">
        <v>123</v>
      </c>
      <c r="R2220" t="s">
        <v>12005</v>
      </c>
      <c r="W2220" t="s">
        <v>12004</v>
      </c>
      <c r="X2220" t="s">
        <v>12006</v>
      </c>
      <c r="Y2220" t="s">
        <v>258</v>
      </c>
      <c r="Z2220" t="s">
        <v>114</v>
      </c>
      <c r="AA2220" t="s">
        <v>1061</v>
      </c>
      <c r="AB2220" t="s">
        <v>128</v>
      </c>
      <c r="AC2220" t="s">
        <v>117</v>
      </c>
      <c r="AD2220" t="s">
        <v>110</v>
      </c>
      <c r="AE2220" t="s">
        <v>118</v>
      </c>
      <c r="AF2220" t="s">
        <v>340</v>
      </c>
      <c r="AG2220" t="s">
        <v>119</v>
      </c>
    </row>
    <row r="2221" spans="1:33" x14ac:dyDescent="0.25">
      <c r="A2221">
        <v>1467433664</v>
      </c>
      <c r="B2221">
        <v>2995751</v>
      </c>
      <c r="C2221" t="s">
        <v>12007</v>
      </c>
      <c r="D2221" t="s">
        <v>12008</v>
      </c>
      <c r="E2221" t="s">
        <v>12009</v>
      </c>
      <c r="G2221" t="s">
        <v>12010</v>
      </c>
      <c r="H2221" t="s">
        <v>12011</v>
      </c>
      <c r="I2221">
        <v>4207</v>
      </c>
      <c r="J2221" t="s">
        <v>12012</v>
      </c>
      <c r="L2221" t="s">
        <v>1039</v>
      </c>
      <c r="M2221" t="s">
        <v>123</v>
      </c>
      <c r="R2221" t="s">
        <v>12007</v>
      </c>
      <c r="W2221" t="s">
        <v>12007</v>
      </c>
      <c r="X2221" t="s">
        <v>12013</v>
      </c>
      <c r="Y2221" t="s">
        <v>3329</v>
      </c>
      <c r="Z2221" t="s">
        <v>114</v>
      </c>
      <c r="AA2221" t="s">
        <v>12014</v>
      </c>
      <c r="AB2221" t="s">
        <v>849</v>
      </c>
      <c r="AC2221" t="s">
        <v>117</v>
      </c>
      <c r="AD2221" t="s">
        <v>110</v>
      </c>
      <c r="AE2221" t="s">
        <v>118</v>
      </c>
      <c r="AG2221" t="s">
        <v>119</v>
      </c>
    </row>
    <row r="2222" spans="1:33" x14ac:dyDescent="0.25">
      <c r="A2222">
        <v>1609909910</v>
      </c>
      <c r="B2222">
        <v>2772338</v>
      </c>
      <c r="C2222" t="s">
        <v>12015</v>
      </c>
      <c r="D2222" t="s">
        <v>12016</v>
      </c>
      <c r="E2222" t="s">
        <v>12017</v>
      </c>
      <c r="G2222" t="s">
        <v>12018</v>
      </c>
      <c r="H2222" t="s">
        <v>12019</v>
      </c>
      <c r="I2222">
        <v>202</v>
      </c>
      <c r="J2222" t="s">
        <v>12020</v>
      </c>
      <c r="L2222" t="s">
        <v>15</v>
      </c>
      <c r="M2222" t="s">
        <v>123</v>
      </c>
      <c r="R2222" t="s">
        <v>12021</v>
      </c>
      <c r="W2222" t="s">
        <v>12017</v>
      </c>
      <c r="X2222" t="s">
        <v>12022</v>
      </c>
      <c r="Y2222" t="s">
        <v>532</v>
      </c>
      <c r="Z2222" t="s">
        <v>114</v>
      </c>
      <c r="AA2222" t="s">
        <v>12023</v>
      </c>
      <c r="AB2222" t="s">
        <v>432</v>
      </c>
      <c r="AC2222" t="s">
        <v>117</v>
      </c>
      <c r="AD2222" t="s">
        <v>110</v>
      </c>
      <c r="AE2222" t="s">
        <v>118</v>
      </c>
      <c r="AG2222" t="s">
        <v>119</v>
      </c>
    </row>
    <row r="2223" spans="1:33" x14ac:dyDescent="0.25">
      <c r="A2223">
        <v>1649329806</v>
      </c>
      <c r="B2223">
        <v>244371</v>
      </c>
      <c r="C2223" t="s">
        <v>1803</v>
      </c>
      <c r="D2223" t="s">
        <v>12024</v>
      </c>
      <c r="E2223" t="s">
        <v>12025</v>
      </c>
      <c r="G2223" t="s">
        <v>1806</v>
      </c>
      <c r="H2223" t="s">
        <v>1807</v>
      </c>
      <c r="I2223">
        <v>215</v>
      </c>
      <c r="J2223" t="s">
        <v>1808</v>
      </c>
      <c r="L2223" t="s">
        <v>406</v>
      </c>
      <c r="M2223" t="s">
        <v>123</v>
      </c>
      <c r="R2223" t="s">
        <v>1809</v>
      </c>
      <c r="W2223" t="s">
        <v>12026</v>
      </c>
      <c r="X2223" t="s">
        <v>12027</v>
      </c>
      <c r="Y2223" t="s">
        <v>135</v>
      </c>
      <c r="Z2223" t="s">
        <v>114</v>
      </c>
      <c r="AA2223" t="s">
        <v>12028</v>
      </c>
      <c r="AB2223" t="s">
        <v>432</v>
      </c>
      <c r="AC2223" t="s">
        <v>117</v>
      </c>
      <c r="AD2223" t="s">
        <v>110</v>
      </c>
      <c r="AE2223" t="s">
        <v>118</v>
      </c>
      <c r="AG2223" t="s">
        <v>119</v>
      </c>
    </row>
    <row r="2224" spans="1:33" x14ac:dyDescent="0.25">
      <c r="A2224">
        <v>1699827345</v>
      </c>
      <c r="B2224">
        <v>1111302</v>
      </c>
      <c r="C2224" t="s">
        <v>12029</v>
      </c>
      <c r="D2224" t="s">
        <v>12030</v>
      </c>
      <c r="E2224" t="s">
        <v>12031</v>
      </c>
      <c r="G2224" t="s">
        <v>12032</v>
      </c>
      <c r="H2224" t="s">
        <v>12033</v>
      </c>
      <c r="J2224" t="s">
        <v>12034</v>
      </c>
      <c r="L2224" t="s">
        <v>439</v>
      </c>
      <c r="M2224" t="s">
        <v>123</v>
      </c>
      <c r="R2224" t="s">
        <v>12035</v>
      </c>
      <c r="W2224" t="s">
        <v>12031</v>
      </c>
      <c r="X2224" t="s">
        <v>12036</v>
      </c>
      <c r="Y2224" t="s">
        <v>258</v>
      </c>
      <c r="Z2224" t="s">
        <v>114</v>
      </c>
      <c r="AA2224" t="s">
        <v>12037</v>
      </c>
      <c r="AB2224" t="s">
        <v>432</v>
      </c>
      <c r="AC2224" t="s">
        <v>117</v>
      </c>
      <c r="AD2224" t="s">
        <v>110</v>
      </c>
      <c r="AE2224" t="s">
        <v>118</v>
      </c>
      <c r="AG2224" t="s">
        <v>119</v>
      </c>
    </row>
    <row r="2225" spans="1:33" x14ac:dyDescent="0.25">
      <c r="A2225">
        <v>1790001626</v>
      </c>
      <c r="C2225" t="s">
        <v>12038</v>
      </c>
      <c r="G2225" t="s">
        <v>12039</v>
      </c>
      <c r="H2225" t="s">
        <v>6063</v>
      </c>
      <c r="J2225" t="s">
        <v>12040</v>
      </c>
      <c r="K2225" t="s">
        <v>12041</v>
      </c>
      <c r="L2225" t="s">
        <v>166</v>
      </c>
      <c r="M2225" t="s">
        <v>110</v>
      </c>
      <c r="R2225" t="s">
        <v>12042</v>
      </c>
      <c r="S2225" t="s">
        <v>12043</v>
      </c>
      <c r="T2225" t="s">
        <v>126</v>
      </c>
      <c r="U2225" t="s">
        <v>114</v>
      </c>
      <c r="V2225">
        <v>112204742</v>
      </c>
      <c r="AC2225" t="s">
        <v>117</v>
      </c>
      <c r="AD2225" t="s">
        <v>110</v>
      </c>
      <c r="AE2225" t="s">
        <v>169</v>
      </c>
      <c r="AG2225" t="s">
        <v>119</v>
      </c>
    </row>
    <row r="2226" spans="1:33" x14ac:dyDescent="0.25">
      <c r="C2226" t="s">
        <v>12044</v>
      </c>
      <c r="G2226" t="s">
        <v>12045</v>
      </c>
      <c r="H2226" t="s">
        <v>12046</v>
      </c>
      <c r="J2226" t="s">
        <v>12047</v>
      </c>
      <c r="K2226" t="s">
        <v>397</v>
      </c>
      <c r="L2226" t="s">
        <v>446</v>
      </c>
      <c r="M2226" t="s">
        <v>110</v>
      </c>
      <c r="N2226" t="s">
        <v>12048</v>
      </c>
      <c r="O2226" t="s">
        <v>12049</v>
      </c>
      <c r="P2226" t="s">
        <v>12050</v>
      </c>
      <c r="Q2226">
        <v>11101</v>
      </c>
      <c r="AC2226" t="s">
        <v>117</v>
      </c>
      <c r="AD2226" t="s">
        <v>110</v>
      </c>
      <c r="AE2226" t="s">
        <v>449</v>
      </c>
      <c r="AG2226" t="s">
        <v>119</v>
      </c>
    </row>
    <row r="2227" spans="1:33" x14ac:dyDescent="0.25">
      <c r="C2227" t="s">
        <v>12051</v>
      </c>
      <c r="G2227" t="s">
        <v>12052</v>
      </c>
      <c r="H2227" t="s">
        <v>12053</v>
      </c>
      <c r="J2227" t="s">
        <v>12054</v>
      </c>
      <c r="K2227" t="s">
        <v>397</v>
      </c>
      <c r="L2227" t="s">
        <v>446</v>
      </c>
      <c r="M2227" t="s">
        <v>110</v>
      </c>
      <c r="AC2227" t="s">
        <v>117</v>
      </c>
      <c r="AD2227" t="s">
        <v>110</v>
      </c>
      <c r="AE2227" t="s">
        <v>449</v>
      </c>
      <c r="AG2227" t="s">
        <v>119</v>
      </c>
    </row>
    <row r="2228" spans="1:33" x14ac:dyDescent="0.25">
      <c r="A2228">
        <v>1922017789</v>
      </c>
      <c r="B2228">
        <v>2840866</v>
      </c>
      <c r="C2228" t="s">
        <v>12055</v>
      </c>
      <c r="D2228" t="s">
        <v>12056</v>
      </c>
      <c r="E2228" t="s">
        <v>12057</v>
      </c>
      <c r="G2228" t="s">
        <v>5284</v>
      </c>
      <c r="H2228" t="s">
        <v>626</v>
      </c>
      <c r="J2228" t="s">
        <v>5285</v>
      </c>
      <c r="L2228" t="s">
        <v>37</v>
      </c>
      <c r="M2228" t="s">
        <v>110</v>
      </c>
      <c r="R2228" t="s">
        <v>12055</v>
      </c>
      <c r="W2228" t="s">
        <v>12057</v>
      </c>
      <c r="X2228" t="s">
        <v>630</v>
      </c>
      <c r="Y2228" t="s">
        <v>551</v>
      </c>
      <c r="Z2228" t="s">
        <v>114</v>
      </c>
      <c r="AA2228" t="s">
        <v>631</v>
      </c>
      <c r="AB2228" t="s">
        <v>367</v>
      </c>
      <c r="AC2228" t="s">
        <v>117</v>
      </c>
      <c r="AD2228" t="s">
        <v>110</v>
      </c>
      <c r="AE2228" t="s">
        <v>118</v>
      </c>
      <c r="AG2228" t="s">
        <v>119</v>
      </c>
    </row>
    <row r="2229" spans="1:33" x14ac:dyDescent="0.25">
      <c r="A2229">
        <v>1326053943</v>
      </c>
      <c r="B2229">
        <v>2580023</v>
      </c>
      <c r="C2229" t="s">
        <v>12058</v>
      </c>
      <c r="D2229" t="s">
        <v>12059</v>
      </c>
      <c r="E2229" t="s">
        <v>12060</v>
      </c>
      <c r="G2229" t="s">
        <v>12061</v>
      </c>
      <c r="H2229" t="s">
        <v>12062</v>
      </c>
      <c r="J2229" t="s">
        <v>12063</v>
      </c>
      <c r="L2229" t="s">
        <v>20</v>
      </c>
      <c r="M2229" t="s">
        <v>123</v>
      </c>
      <c r="R2229" t="s">
        <v>12064</v>
      </c>
      <c r="W2229" t="s">
        <v>12060</v>
      </c>
      <c r="X2229" t="s">
        <v>5659</v>
      </c>
      <c r="Y2229" t="s">
        <v>2671</v>
      </c>
      <c r="Z2229" t="s">
        <v>114</v>
      </c>
      <c r="AA2229" t="s">
        <v>12065</v>
      </c>
      <c r="AB2229" t="s">
        <v>4351</v>
      </c>
      <c r="AC2229" t="s">
        <v>117</v>
      </c>
      <c r="AD2229" t="s">
        <v>110</v>
      </c>
      <c r="AE2229" t="s">
        <v>118</v>
      </c>
      <c r="AG2229" t="s">
        <v>119</v>
      </c>
    </row>
    <row r="2230" spans="1:33" x14ac:dyDescent="0.25">
      <c r="A2230">
        <v>1396157616</v>
      </c>
      <c r="C2230" t="s">
        <v>12066</v>
      </c>
      <c r="G2230" t="s">
        <v>9681</v>
      </c>
      <c r="H2230" t="s">
        <v>9682</v>
      </c>
      <c r="J2230" t="s">
        <v>9683</v>
      </c>
      <c r="K2230" t="s">
        <v>1842</v>
      </c>
      <c r="L2230" t="s">
        <v>166</v>
      </c>
      <c r="M2230" t="s">
        <v>110</v>
      </c>
      <c r="R2230" t="s">
        <v>12067</v>
      </c>
      <c r="S2230" t="s">
        <v>12068</v>
      </c>
      <c r="T2230" t="s">
        <v>12069</v>
      </c>
      <c r="U2230" t="s">
        <v>114</v>
      </c>
      <c r="V2230">
        <v>113691326</v>
      </c>
      <c r="AC2230" t="s">
        <v>117</v>
      </c>
      <c r="AD2230" t="s">
        <v>110</v>
      </c>
      <c r="AE2230" t="s">
        <v>169</v>
      </c>
      <c r="AG2230" t="s">
        <v>119</v>
      </c>
    </row>
    <row r="2231" spans="1:33" x14ac:dyDescent="0.25">
      <c r="A2231">
        <v>1417968488</v>
      </c>
      <c r="B2231">
        <v>3000039</v>
      </c>
      <c r="C2231" t="s">
        <v>7132</v>
      </c>
      <c r="D2231" t="s">
        <v>7133</v>
      </c>
      <c r="E2231" t="s">
        <v>7132</v>
      </c>
      <c r="G2231" t="s">
        <v>7134</v>
      </c>
      <c r="H2231" t="s">
        <v>7135</v>
      </c>
      <c r="J2231" t="s">
        <v>7136</v>
      </c>
      <c r="L2231" t="s">
        <v>7137</v>
      </c>
      <c r="M2231" t="s">
        <v>123</v>
      </c>
      <c r="R2231" t="s">
        <v>9678</v>
      </c>
      <c r="W2231" t="s">
        <v>7132</v>
      </c>
      <c r="X2231" t="s">
        <v>7138</v>
      </c>
      <c r="Y2231" t="s">
        <v>143</v>
      </c>
      <c r="Z2231" t="s">
        <v>114</v>
      </c>
      <c r="AA2231" t="s">
        <v>9679</v>
      </c>
      <c r="AB2231" t="s">
        <v>421</v>
      </c>
      <c r="AC2231" t="s">
        <v>117</v>
      </c>
      <c r="AD2231" t="s">
        <v>110</v>
      </c>
      <c r="AE2231" t="s">
        <v>118</v>
      </c>
      <c r="AG2231" t="s">
        <v>119</v>
      </c>
    </row>
    <row r="2232" spans="1:33" x14ac:dyDescent="0.25">
      <c r="A2232">
        <v>1467659482</v>
      </c>
      <c r="C2232" t="s">
        <v>12070</v>
      </c>
      <c r="G2232" t="s">
        <v>9681</v>
      </c>
      <c r="H2232" t="s">
        <v>9682</v>
      </c>
      <c r="J2232" t="s">
        <v>9683</v>
      </c>
      <c r="K2232" t="s">
        <v>12071</v>
      </c>
      <c r="L2232" t="s">
        <v>166</v>
      </c>
      <c r="M2232" t="s">
        <v>110</v>
      </c>
      <c r="R2232" t="s">
        <v>12072</v>
      </c>
      <c r="S2232" t="s">
        <v>12073</v>
      </c>
      <c r="T2232" t="s">
        <v>12069</v>
      </c>
      <c r="U2232" t="s">
        <v>114</v>
      </c>
      <c r="V2232">
        <v>113691333</v>
      </c>
      <c r="AC2232" t="s">
        <v>117</v>
      </c>
      <c r="AD2232" t="s">
        <v>110</v>
      </c>
      <c r="AE2232" t="s">
        <v>169</v>
      </c>
      <c r="AG2232" t="s">
        <v>119</v>
      </c>
    </row>
    <row r="2233" spans="1:33" x14ac:dyDescent="0.25">
      <c r="A2233">
        <v>1578975553</v>
      </c>
      <c r="C2233" t="s">
        <v>12074</v>
      </c>
      <c r="G2233" t="s">
        <v>9681</v>
      </c>
      <c r="H2233" t="s">
        <v>9682</v>
      </c>
      <c r="J2233" t="s">
        <v>9683</v>
      </c>
      <c r="K2233" t="s">
        <v>1842</v>
      </c>
      <c r="L2233" t="s">
        <v>166</v>
      </c>
      <c r="M2233" t="s">
        <v>123</v>
      </c>
      <c r="R2233" t="s">
        <v>12075</v>
      </c>
      <c r="S2233" t="s">
        <v>12076</v>
      </c>
      <c r="T2233" t="s">
        <v>12069</v>
      </c>
      <c r="U2233" t="s">
        <v>114</v>
      </c>
      <c r="V2233">
        <v>113691816</v>
      </c>
      <c r="AC2233" t="s">
        <v>117</v>
      </c>
      <c r="AD2233" t="s">
        <v>110</v>
      </c>
      <c r="AE2233" t="s">
        <v>169</v>
      </c>
      <c r="AG2233" t="s">
        <v>119</v>
      </c>
    </row>
    <row r="2234" spans="1:33" x14ac:dyDescent="0.25">
      <c r="A2234">
        <v>1588861512</v>
      </c>
      <c r="C2234" t="s">
        <v>12077</v>
      </c>
      <c r="G2234" t="s">
        <v>9681</v>
      </c>
      <c r="H2234" t="s">
        <v>9682</v>
      </c>
      <c r="J2234" t="s">
        <v>9683</v>
      </c>
      <c r="K2234" t="s">
        <v>9684</v>
      </c>
      <c r="L2234" t="s">
        <v>166</v>
      </c>
      <c r="M2234" t="s">
        <v>110</v>
      </c>
      <c r="R2234" t="s">
        <v>12077</v>
      </c>
      <c r="S2234" t="s">
        <v>12078</v>
      </c>
      <c r="T2234" t="s">
        <v>532</v>
      </c>
      <c r="U2234" t="s">
        <v>114</v>
      </c>
      <c r="V2234">
        <v>113684022</v>
      </c>
      <c r="AC2234" t="s">
        <v>117</v>
      </c>
      <c r="AD2234" t="s">
        <v>110</v>
      </c>
      <c r="AE2234" t="s">
        <v>169</v>
      </c>
      <c r="AG2234" t="s">
        <v>119</v>
      </c>
    </row>
    <row r="2235" spans="1:33" x14ac:dyDescent="0.25">
      <c r="A2235">
        <v>1245528975</v>
      </c>
      <c r="B2235">
        <v>3394736</v>
      </c>
      <c r="C2235" t="s">
        <v>12079</v>
      </c>
      <c r="D2235" t="s">
        <v>12080</v>
      </c>
      <c r="E2235" t="s">
        <v>12081</v>
      </c>
      <c r="G2235" t="s">
        <v>12082</v>
      </c>
      <c r="H2235" t="s">
        <v>1937</v>
      </c>
      <c r="J2235" t="s">
        <v>12083</v>
      </c>
      <c r="L2235" t="s">
        <v>234</v>
      </c>
      <c r="M2235" t="s">
        <v>110</v>
      </c>
      <c r="R2235" t="s">
        <v>12084</v>
      </c>
      <c r="W2235" t="s">
        <v>12081</v>
      </c>
      <c r="X2235" t="s">
        <v>12085</v>
      </c>
      <c r="Y2235" t="s">
        <v>126</v>
      </c>
      <c r="Z2235" t="s">
        <v>114</v>
      </c>
      <c r="AA2235" t="s">
        <v>12086</v>
      </c>
      <c r="AB2235" t="s">
        <v>128</v>
      </c>
      <c r="AC2235" t="s">
        <v>117</v>
      </c>
      <c r="AD2235" t="s">
        <v>110</v>
      </c>
      <c r="AE2235" t="s">
        <v>118</v>
      </c>
      <c r="AF2235" t="s">
        <v>368</v>
      </c>
      <c r="AG2235" t="s">
        <v>119</v>
      </c>
    </row>
    <row r="2236" spans="1:33" x14ac:dyDescent="0.25">
      <c r="A2236">
        <v>1669552477</v>
      </c>
      <c r="B2236">
        <v>1887892</v>
      </c>
      <c r="C2236" t="s">
        <v>12087</v>
      </c>
      <c r="D2236" t="s">
        <v>12088</v>
      </c>
      <c r="E2236" t="s">
        <v>12089</v>
      </c>
      <c r="G2236" t="s">
        <v>12090</v>
      </c>
      <c r="H2236" t="s">
        <v>12091</v>
      </c>
      <c r="J2236" t="s">
        <v>12092</v>
      </c>
      <c r="L2236" t="s">
        <v>226</v>
      </c>
      <c r="M2236" t="s">
        <v>110</v>
      </c>
      <c r="R2236" t="s">
        <v>12093</v>
      </c>
      <c r="W2236" t="s">
        <v>12089</v>
      </c>
      <c r="X2236" t="s">
        <v>12089</v>
      </c>
      <c r="Y2236" t="s">
        <v>4126</v>
      </c>
      <c r="Z2236" t="s">
        <v>114</v>
      </c>
      <c r="AA2236" t="s">
        <v>12094</v>
      </c>
      <c r="AB2236" t="s">
        <v>128</v>
      </c>
      <c r="AC2236" t="s">
        <v>117</v>
      </c>
      <c r="AD2236" t="s">
        <v>110</v>
      </c>
      <c r="AE2236" t="s">
        <v>118</v>
      </c>
      <c r="AF2236" t="s">
        <v>368</v>
      </c>
      <c r="AG2236" t="s">
        <v>119</v>
      </c>
    </row>
    <row r="2237" spans="1:33" x14ac:dyDescent="0.25">
      <c r="A2237">
        <v>1497722078</v>
      </c>
      <c r="B2237">
        <v>1569575</v>
      </c>
      <c r="C2237" t="s">
        <v>12095</v>
      </c>
      <c r="D2237" t="s">
        <v>12096</v>
      </c>
      <c r="E2237" t="s">
        <v>12097</v>
      </c>
      <c r="G2237" t="s">
        <v>361</v>
      </c>
      <c r="H2237" t="s">
        <v>362</v>
      </c>
      <c r="J2237" t="s">
        <v>363</v>
      </c>
      <c r="L2237" t="s">
        <v>226</v>
      </c>
      <c r="M2237" t="s">
        <v>123</v>
      </c>
      <c r="R2237" t="s">
        <v>12095</v>
      </c>
      <c r="W2237" t="s">
        <v>12097</v>
      </c>
      <c r="X2237" t="s">
        <v>12098</v>
      </c>
      <c r="Y2237" t="s">
        <v>143</v>
      </c>
      <c r="Z2237" t="s">
        <v>114</v>
      </c>
      <c r="AA2237" t="s">
        <v>12099</v>
      </c>
      <c r="AB2237" t="s">
        <v>128</v>
      </c>
      <c r="AC2237" t="s">
        <v>117</v>
      </c>
      <c r="AD2237" t="s">
        <v>110</v>
      </c>
      <c r="AE2237" t="s">
        <v>118</v>
      </c>
      <c r="AF2237" t="s">
        <v>368</v>
      </c>
      <c r="AG2237" t="s">
        <v>119</v>
      </c>
    </row>
    <row r="2238" spans="1:33" x14ac:dyDescent="0.25">
      <c r="A2238">
        <v>1083931919</v>
      </c>
      <c r="B2238">
        <v>3245301</v>
      </c>
      <c r="C2238" t="s">
        <v>12100</v>
      </c>
      <c r="D2238" t="s">
        <v>12101</v>
      </c>
      <c r="E2238" t="s">
        <v>12102</v>
      </c>
      <c r="G2238" t="s">
        <v>9518</v>
      </c>
      <c r="H2238" t="s">
        <v>9519</v>
      </c>
      <c r="J2238" t="s">
        <v>9520</v>
      </c>
      <c r="L2238" t="s">
        <v>226</v>
      </c>
      <c r="M2238" t="s">
        <v>110</v>
      </c>
      <c r="R2238" t="s">
        <v>12103</v>
      </c>
      <c r="W2238" t="s">
        <v>12102</v>
      </c>
      <c r="X2238" t="s">
        <v>12104</v>
      </c>
      <c r="Y2238" t="s">
        <v>12105</v>
      </c>
      <c r="Z2238" t="s">
        <v>114</v>
      </c>
      <c r="AA2238" t="s">
        <v>12106</v>
      </c>
      <c r="AB2238" t="s">
        <v>128</v>
      </c>
      <c r="AC2238" t="s">
        <v>117</v>
      </c>
      <c r="AD2238" t="s">
        <v>110</v>
      </c>
      <c r="AE2238" t="s">
        <v>118</v>
      </c>
      <c r="AG2238" t="s">
        <v>119</v>
      </c>
    </row>
    <row r="2239" spans="1:33" x14ac:dyDescent="0.25">
      <c r="A2239">
        <v>1598718868</v>
      </c>
      <c r="B2239">
        <v>2778710</v>
      </c>
      <c r="C2239" t="s">
        <v>12107</v>
      </c>
      <c r="D2239" t="s">
        <v>12108</v>
      </c>
      <c r="E2239" t="s">
        <v>12109</v>
      </c>
      <c r="G2239" t="s">
        <v>12110</v>
      </c>
      <c r="H2239" t="s">
        <v>1216</v>
      </c>
      <c r="J2239" t="s">
        <v>12111</v>
      </c>
      <c r="L2239" t="s">
        <v>226</v>
      </c>
      <c r="M2239" t="s">
        <v>110</v>
      </c>
      <c r="R2239" t="s">
        <v>12112</v>
      </c>
      <c r="W2239" t="s">
        <v>12109</v>
      </c>
      <c r="X2239" t="s">
        <v>12113</v>
      </c>
      <c r="Y2239" t="s">
        <v>126</v>
      </c>
      <c r="Z2239" t="s">
        <v>114</v>
      </c>
      <c r="AA2239" t="s">
        <v>12114</v>
      </c>
      <c r="AB2239" t="s">
        <v>128</v>
      </c>
      <c r="AC2239" t="s">
        <v>117</v>
      </c>
      <c r="AD2239" t="s">
        <v>110</v>
      </c>
      <c r="AE2239" t="s">
        <v>118</v>
      </c>
      <c r="AG2239" t="s">
        <v>119</v>
      </c>
    </row>
    <row r="2240" spans="1:33" x14ac:dyDescent="0.25">
      <c r="A2240">
        <v>1467592766</v>
      </c>
      <c r="B2240">
        <v>2055714</v>
      </c>
      <c r="C2240" t="s">
        <v>12115</v>
      </c>
      <c r="D2240" t="s">
        <v>12116</v>
      </c>
      <c r="E2240" t="s">
        <v>12115</v>
      </c>
      <c r="G2240" t="s">
        <v>334</v>
      </c>
      <c r="H2240" t="s">
        <v>335</v>
      </c>
      <c r="J2240" t="s">
        <v>336</v>
      </c>
      <c r="L2240" t="s">
        <v>226</v>
      </c>
      <c r="M2240" t="s">
        <v>123</v>
      </c>
      <c r="R2240" t="s">
        <v>12117</v>
      </c>
      <c r="W2240" t="s">
        <v>12115</v>
      </c>
      <c r="X2240" t="s">
        <v>12118</v>
      </c>
      <c r="Y2240" t="s">
        <v>258</v>
      </c>
      <c r="Z2240" t="s">
        <v>114</v>
      </c>
      <c r="AA2240" t="s">
        <v>7924</v>
      </c>
      <c r="AB2240" t="s">
        <v>128</v>
      </c>
      <c r="AC2240" t="s">
        <v>117</v>
      </c>
      <c r="AD2240" t="s">
        <v>110</v>
      </c>
      <c r="AE2240" t="s">
        <v>118</v>
      </c>
      <c r="AF2240" t="s">
        <v>340</v>
      </c>
      <c r="AG2240" t="s">
        <v>119</v>
      </c>
    </row>
    <row r="2241" spans="1:33" x14ac:dyDescent="0.25">
      <c r="A2241">
        <v>1063537041</v>
      </c>
      <c r="B2241">
        <v>2920134</v>
      </c>
      <c r="C2241" t="s">
        <v>12119</v>
      </c>
      <c r="D2241" t="s">
        <v>12120</v>
      </c>
      <c r="E2241" t="s">
        <v>12121</v>
      </c>
      <c r="G2241" t="s">
        <v>334</v>
      </c>
      <c r="H2241" t="s">
        <v>335</v>
      </c>
      <c r="J2241" t="s">
        <v>336</v>
      </c>
      <c r="L2241" t="s">
        <v>226</v>
      </c>
      <c r="M2241" t="s">
        <v>123</v>
      </c>
      <c r="R2241" t="s">
        <v>12119</v>
      </c>
      <c r="W2241" t="s">
        <v>12121</v>
      </c>
      <c r="X2241" t="s">
        <v>9912</v>
      </c>
      <c r="Y2241" t="s">
        <v>258</v>
      </c>
      <c r="Z2241" t="s">
        <v>114</v>
      </c>
      <c r="AA2241" t="s">
        <v>3543</v>
      </c>
      <c r="AB2241" t="s">
        <v>128</v>
      </c>
      <c r="AC2241" t="s">
        <v>117</v>
      </c>
      <c r="AD2241" t="s">
        <v>110</v>
      </c>
      <c r="AE2241" t="s">
        <v>118</v>
      </c>
      <c r="AG2241" t="s">
        <v>119</v>
      </c>
    </row>
    <row r="2242" spans="1:33" x14ac:dyDescent="0.25">
      <c r="A2242">
        <v>1225139462</v>
      </c>
      <c r="B2242">
        <v>3351562</v>
      </c>
      <c r="C2242" t="s">
        <v>12122</v>
      </c>
      <c r="D2242" t="s">
        <v>12123</v>
      </c>
      <c r="E2242" t="s">
        <v>7826</v>
      </c>
      <c r="G2242" t="s">
        <v>334</v>
      </c>
      <c r="H2242" t="s">
        <v>335</v>
      </c>
      <c r="J2242" t="s">
        <v>336</v>
      </c>
      <c r="L2242" t="s">
        <v>37</v>
      </c>
      <c r="M2242" t="s">
        <v>110</v>
      </c>
      <c r="R2242" t="s">
        <v>12124</v>
      </c>
      <c r="W2242" t="s">
        <v>7826</v>
      </c>
      <c r="X2242" t="s">
        <v>12125</v>
      </c>
      <c r="Y2242" t="s">
        <v>151</v>
      </c>
      <c r="Z2242" t="s">
        <v>114</v>
      </c>
      <c r="AA2242" t="s">
        <v>12126</v>
      </c>
      <c r="AB2242" t="s">
        <v>367</v>
      </c>
      <c r="AC2242" t="s">
        <v>117</v>
      </c>
      <c r="AD2242" t="s">
        <v>110</v>
      </c>
      <c r="AE2242" t="s">
        <v>118</v>
      </c>
      <c r="AG2242" t="s">
        <v>119</v>
      </c>
    </row>
    <row r="2243" spans="1:33" x14ac:dyDescent="0.25">
      <c r="A2243">
        <v>1497837090</v>
      </c>
      <c r="B2243">
        <v>2313019</v>
      </c>
      <c r="C2243" t="s">
        <v>12127</v>
      </c>
      <c r="D2243" t="s">
        <v>12128</v>
      </c>
      <c r="E2243" t="s">
        <v>12127</v>
      </c>
      <c r="G2243" t="s">
        <v>334</v>
      </c>
      <c r="H2243" t="s">
        <v>335</v>
      </c>
      <c r="J2243" t="s">
        <v>336</v>
      </c>
      <c r="L2243" t="s">
        <v>226</v>
      </c>
      <c r="M2243" t="s">
        <v>123</v>
      </c>
      <c r="R2243" t="s">
        <v>12129</v>
      </c>
      <c r="W2243" t="s">
        <v>12129</v>
      </c>
      <c r="X2243" t="s">
        <v>1205</v>
      </c>
      <c r="Y2243" t="s">
        <v>258</v>
      </c>
      <c r="Z2243" t="s">
        <v>114</v>
      </c>
      <c r="AA2243" t="s">
        <v>1206</v>
      </c>
      <c r="AB2243" t="s">
        <v>128</v>
      </c>
      <c r="AC2243" t="s">
        <v>117</v>
      </c>
      <c r="AD2243" t="s">
        <v>110</v>
      </c>
      <c r="AE2243" t="s">
        <v>118</v>
      </c>
      <c r="AF2243" t="s">
        <v>340</v>
      </c>
      <c r="AG2243" t="s">
        <v>119</v>
      </c>
    </row>
    <row r="2244" spans="1:33" x14ac:dyDescent="0.25">
      <c r="A2244">
        <v>1497847578</v>
      </c>
      <c r="B2244">
        <v>2838402</v>
      </c>
      <c r="C2244" t="s">
        <v>12130</v>
      </c>
      <c r="D2244" t="s">
        <v>12131</v>
      </c>
      <c r="E2244" t="s">
        <v>12130</v>
      </c>
      <c r="G2244" t="s">
        <v>334</v>
      </c>
      <c r="H2244" t="s">
        <v>335</v>
      </c>
      <c r="J2244" t="s">
        <v>336</v>
      </c>
      <c r="L2244" t="s">
        <v>226</v>
      </c>
      <c r="M2244" t="s">
        <v>123</v>
      </c>
      <c r="R2244" t="s">
        <v>12132</v>
      </c>
      <c r="W2244" t="s">
        <v>12130</v>
      </c>
      <c r="X2244" t="s">
        <v>2556</v>
      </c>
      <c r="Y2244" t="s">
        <v>126</v>
      </c>
      <c r="Z2244" t="s">
        <v>114</v>
      </c>
      <c r="AA2244" t="s">
        <v>2557</v>
      </c>
      <c r="AB2244" t="s">
        <v>128</v>
      </c>
      <c r="AC2244" t="s">
        <v>117</v>
      </c>
      <c r="AD2244" t="s">
        <v>110</v>
      </c>
      <c r="AE2244" t="s">
        <v>118</v>
      </c>
      <c r="AF2244" t="s">
        <v>340</v>
      </c>
      <c r="AG2244" t="s">
        <v>119</v>
      </c>
    </row>
    <row r="2245" spans="1:33" x14ac:dyDescent="0.25">
      <c r="A2245">
        <v>1265405898</v>
      </c>
      <c r="B2245">
        <v>2404460</v>
      </c>
      <c r="C2245" t="s">
        <v>12133</v>
      </c>
      <c r="D2245" t="s">
        <v>12134</v>
      </c>
      <c r="E2245" t="s">
        <v>12135</v>
      </c>
      <c r="G2245" t="s">
        <v>334</v>
      </c>
      <c r="H2245" t="s">
        <v>335</v>
      </c>
      <c r="J2245" t="s">
        <v>336</v>
      </c>
      <c r="L2245" t="s">
        <v>109</v>
      </c>
      <c r="M2245" t="s">
        <v>123</v>
      </c>
      <c r="R2245" t="s">
        <v>12133</v>
      </c>
      <c r="W2245" t="s">
        <v>12135</v>
      </c>
      <c r="X2245" t="s">
        <v>10695</v>
      </c>
      <c r="Y2245" t="s">
        <v>258</v>
      </c>
      <c r="Z2245" t="s">
        <v>114</v>
      </c>
      <c r="AA2245" t="s">
        <v>6019</v>
      </c>
      <c r="AB2245" t="s">
        <v>128</v>
      </c>
      <c r="AC2245" t="s">
        <v>117</v>
      </c>
      <c r="AD2245" t="s">
        <v>110</v>
      </c>
      <c r="AE2245" t="s">
        <v>118</v>
      </c>
      <c r="AG2245" t="s">
        <v>119</v>
      </c>
    </row>
    <row r="2246" spans="1:33" x14ac:dyDescent="0.25">
      <c r="A2246">
        <v>1194891101</v>
      </c>
      <c r="B2246">
        <v>2880028</v>
      </c>
      <c r="C2246" t="s">
        <v>12136</v>
      </c>
      <c r="D2246" t="s">
        <v>12137</v>
      </c>
      <c r="E2246" t="s">
        <v>12138</v>
      </c>
      <c r="G2246" t="s">
        <v>12139</v>
      </c>
      <c r="H2246" t="s">
        <v>1965</v>
      </c>
      <c r="J2246" t="s">
        <v>12140</v>
      </c>
      <c r="L2246" t="s">
        <v>226</v>
      </c>
      <c r="M2246" t="s">
        <v>123</v>
      </c>
      <c r="R2246" t="s">
        <v>12141</v>
      </c>
      <c r="W2246" t="s">
        <v>12138</v>
      </c>
      <c r="X2246" t="s">
        <v>4171</v>
      </c>
      <c r="Y2246" t="s">
        <v>258</v>
      </c>
      <c r="Z2246" t="s">
        <v>114</v>
      </c>
      <c r="AA2246" t="s">
        <v>4172</v>
      </c>
      <c r="AB2246" t="s">
        <v>128</v>
      </c>
      <c r="AC2246" t="s">
        <v>117</v>
      </c>
      <c r="AD2246" t="s">
        <v>110</v>
      </c>
      <c r="AE2246" t="s">
        <v>118</v>
      </c>
      <c r="AF2246" t="s">
        <v>368</v>
      </c>
      <c r="AG2246" t="s">
        <v>119</v>
      </c>
    </row>
    <row r="2247" spans="1:33" x14ac:dyDescent="0.25">
      <c r="A2247">
        <v>1629284237</v>
      </c>
      <c r="B2247">
        <v>2006802</v>
      </c>
      <c r="C2247" t="s">
        <v>12142</v>
      </c>
      <c r="D2247" t="s">
        <v>12143</v>
      </c>
      <c r="E2247" t="s">
        <v>12144</v>
      </c>
      <c r="G2247" t="s">
        <v>591</v>
      </c>
      <c r="H2247" t="s">
        <v>592</v>
      </c>
      <c r="L2247" t="s">
        <v>37</v>
      </c>
      <c r="M2247" t="s">
        <v>110</v>
      </c>
      <c r="R2247" t="s">
        <v>12142</v>
      </c>
      <c r="W2247" t="s">
        <v>12144</v>
      </c>
      <c r="X2247" t="s">
        <v>2257</v>
      </c>
      <c r="Y2247" t="s">
        <v>551</v>
      </c>
      <c r="Z2247" t="s">
        <v>114</v>
      </c>
      <c r="AA2247" t="s">
        <v>12145</v>
      </c>
      <c r="AB2247" t="s">
        <v>367</v>
      </c>
      <c r="AC2247" t="s">
        <v>117</v>
      </c>
      <c r="AD2247" t="s">
        <v>110</v>
      </c>
      <c r="AE2247" t="s">
        <v>118</v>
      </c>
      <c r="AF2247" t="s">
        <v>822</v>
      </c>
      <c r="AG2247" t="s">
        <v>119</v>
      </c>
    </row>
    <row r="2248" spans="1:33" x14ac:dyDescent="0.25">
      <c r="A2248">
        <v>1629362488</v>
      </c>
      <c r="B2248">
        <v>3340190</v>
      </c>
      <c r="C2248" t="s">
        <v>12146</v>
      </c>
      <c r="D2248" t="s">
        <v>12147</v>
      </c>
      <c r="E2248" t="s">
        <v>12146</v>
      </c>
      <c r="G2248" t="s">
        <v>591</v>
      </c>
      <c r="H2248" t="s">
        <v>592</v>
      </c>
      <c r="L2248" t="s">
        <v>37</v>
      </c>
      <c r="M2248" t="s">
        <v>110</v>
      </c>
      <c r="R2248" t="s">
        <v>12146</v>
      </c>
      <c r="W2248" t="s">
        <v>12146</v>
      </c>
      <c r="X2248" t="s">
        <v>12148</v>
      </c>
      <c r="Y2248" t="s">
        <v>126</v>
      </c>
      <c r="Z2248" t="s">
        <v>114</v>
      </c>
      <c r="AA2248" t="s">
        <v>12149</v>
      </c>
      <c r="AB2248" t="s">
        <v>367</v>
      </c>
      <c r="AC2248" t="s">
        <v>117</v>
      </c>
      <c r="AD2248" t="s">
        <v>110</v>
      </c>
      <c r="AE2248" t="s">
        <v>118</v>
      </c>
      <c r="AF2248" t="s">
        <v>822</v>
      </c>
      <c r="AG2248" t="s">
        <v>119</v>
      </c>
    </row>
    <row r="2249" spans="1:33" x14ac:dyDescent="0.25">
      <c r="A2249">
        <v>1104124924</v>
      </c>
      <c r="B2249">
        <v>3379935</v>
      </c>
      <c r="C2249" t="s">
        <v>12150</v>
      </c>
      <c r="D2249" t="s">
        <v>12151</v>
      </c>
      <c r="E2249" t="s">
        <v>12150</v>
      </c>
      <c r="G2249" t="s">
        <v>361</v>
      </c>
      <c r="H2249" t="s">
        <v>362</v>
      </c>
      <c r="J2249" t="s">
        <v>363</v>
      </c>
      <c r="L2249" t="s">
        <v>37</v>
      </c>
      <c r="M2249" t="s">
        <v>110</v>
      </c>
      <c r="R2249" t="s">
        <v>12150</v>
      </c>
      <c r="W2249" t="s">
        <v>12150</v>
      </c>
      <c r="X2249" t="s">
        <v>2205</v>
      </c>
      <c r="Y2249" t="s">
        <v>258</v>
      </c>
      <c r="Z2249" t="s">
        <v>114</v>
      </c>
      <c r="AA2249" t="s">
        <v>12152</v>
      </c>
      <c r="AB2249" t="s">
        <v>367</v>
      </c>
      <c r="AC2249" t="s">
        <v>117</v>
      </c>
      <c r="AD2249" t="s">
        <v>110</v>
      </c>
      <c r="AE2249" t="s">
        <v>118</v>
      </c>
      <c r="AF2249" t="s">
        <v>368</v>
      </c>
      <c r="AG2249" t="s">
        <v>119</v>
      </c>
    </row>
    <row r="2250" spans="1:33" x14ac:dyDescent="0.25">
      <c r="A2250">
        <v>1104130863</v>
      </c>
      <c r="C2250" t="s">
        <v>12153</v>
      </c>
      <c r="G2250" t="s">
        <v>361</v>
      </c>
      <c r="H2250" t="s">
        <v>1304</v>
      </c>
      <c r="J2250" t="s">
        <v>678</v>
      </c>
      <c r="K2250" t="s">
        <v>165</v>
      </c>
      <c r="L2250" t="s">
        <v>166</v>
      </c>
      <c r="M2250" t="s">
        <v>110</v>
      </c>
      <c r="R2250" t="s">
        <v>12153</v>
      </c>
      <c r="S2250" t="s">
        <v>12154</v>
      </c>
      <c r="T2250" t="s">
        <v>258</v>
      </c>
      <c r="U2250" t="s">
        <v>114</v>
      </c>
      <c r="V2250">
        <v>100192802</v>
      </c>
      <c r="AC2250" t="s">
        <v>117</v>
      </c>
      <c r="AD2250" t="s">
        <v>110</v>
      </c>
      <c r="AE2250" t="s">
        <v>169</v>
      </c>
      <c r="AF2250" t="s">
        <v>368</v>
      </c>
      <c r="AG2250" t="s">
        <v>119</v>
      </c>
    </row>
    <row r="2251" spans="1:33" x14ac:dyDescent="0.25">
      <c r="B2251">
        <v>2002500</v>
      </c>
      <c r="C2251" t="s">
        <v>12155</v>
      </c>
      <c r="D2251" t="s">
        <v>12156</v>
      </c>
      <c r="E2251" t="s">
        <v>12155</v>
      </c>
      <c r="F2251">
        <v>141755068</v>
      </c>
      <c r="G2251" t="s">
        <v>7567</v>
      </c>
      <c r="H2251" t="s">
        <v>7568</v>
      </c>
      <c r="J2251" t="s">
        <v>7569</v>
      </c>
      <c r="L2251" t="s">
        <v>68</v>
      </c>
      <c r="M2251" t="s">
        <v>110</v>
      </c>
      <c r="W2251" t="s">
        <v>12155</v>
      </c>
      <c r="Y2251" t="s">
        <v>1191</v>
      </c>
      <c r="Z2251" t="s">
        <v>114</v>
      </c>
      <c r="AA2251" t="s">
        <v>7574</v>
      </c>
      <c r="AB2251" t="s">
        <v>470</v>
      </c>
      <c r="AC2251" t="s">
        <v>117</v>
      </c>
      <c r="AD2251" t="s">
        <v>110</v>
      </c>
      <c r="AE2251" t="s">
        <v>118</v>
      </c>
      <c r="AG2251" t="s">
        <v>119</v>
      </c>
    </row>
    <row r="2252" spans="1:33" x14ac:dyDescent="0.25">
      <c r="B2252">
        <v>2002519</v>
      </c>
      <c r="C2252" t="s">
        <v>12157</v>
      </c>
      <c r="D2252" t="s">
        <v>12158</v>
      </c>
      <c r="E2252" t="s">
        <v>12159</v>
      </c>
      <c r="F2252">
        <v>141755068</v>
      </c>
      <c r="G2252" t="s">
        <v>7567</v>
      </c>
      <c r="H2252" t="s">
        <v>7568</v>
      </c>
      <c r="J2252" t="s">
        <v>7569</v>
      </c>
      <c r="L2252" t="s">
        <v>68</v>
      </c>
      <c r="M2252" t="s">
        <v>110</v>
      </c>
      <c r="W2252" t="s">
        <v>12159</v>
      </c>
      <c r="X2252" t="s">
        <v>12160</v>
      </c>
      <c r="Y2252" t="s">
        <v>1191</v>
      </c>
      <c r="Z2252" t="s">
        <v>114</v>
      </c>
      <c r="AA2252" t="s">
        <v>12161</v>
      </c>
      <c r="AB2252" t="s">
        <v>470</v>
      </c>
      <c r="AC2252" t="s">
        <v>117</v>
      </c>
      <c r="AD2252" t="s">
        <v>110</v>
      </c>
      <c r="AE2252" t="s">
        <v>118</v>
      </c>
      <c r="AG2252" t="s">
        <v>119</v>
      </c>
    </row>
    <row r="2253" spans="1:33" x14ac:dyDescent="0.25">
      <c r="B2253">
        <v>2248391</v>
      </c>
      <c r="C2253" t="s">
        <v>12162</v>
      </c>
      <c r="D2253" t="s">
        <v>12163</v>
      </c>
      <c r="E2253" t="s">
        <v>12162</v>
      </c>
      <c r="F2253">
        <v>141755068</v>
      </c>
      <c r="G2253" t="s">
        <v>7567</v>
      </c>
      <c r="H2253" t="s">
        <v>7568</v>
      </c>
      <c r="J2253" t="s">
        <v>7569</v>
      </c>
      <c r="L2253" t="s">
        <v>37</v>
      </c>
      <c r="M2253" t="s">
        <v>123</v>
      </c>
      <c r="W2253" t="s">
        <v>12162</v>
      </c>
      <c r="X2253" t="s">
        <v>832</v>
      </c>
      <c r="Y2253" t="s">
        <v>1191</v>
      </c>
      <c r="Z2253" t="s">
        <v>114</v>
      </c>
      <c r="AA2253" t="s">
        <v>7574</v>
      </c>
      <c r="AB2253" t="s">
        <v>470</v>
      </c>
      <c r="AC2253" t="s">
        <v>117</v>
      </c>
      <c r="AD2253" t="s">
        <v>110</v>
      </c>
      <c r="AE2253" t="s">
        <v>118</v>
      </c>
      <c r="AG2253" t="s">
        <v>119</v>
      </c>
    </row>
    <row r="2254" spans="1:33" x14ac:dyDescent="0.25">
      <c r="B2254">
        <v>2610644</v>
      </c>
      <c r="C2254" t="s">
        <v>12164</v>
      </c>
      <c r="D2254" t="s">
        <v>12165</v>
      </c>
      <c r="E2254" t="s">
        <v>12164</v>
      </c>
      <c r="F2254">
        <v>141755068</v>
      </c>
      <c r="G2254" t="s">
        <v>7567</v>
      </c>
      <c r="H2254" t="s">
        <v>7568</v>
      </c>
      <c r="J2254" t="s">
        <v>7569</v>
      </c>
      <c r="L2254" t="s">
        <v>37</v>
      </c>
      <c r="M2254" t="s">
        <v>123</v>
      </c>
      <c r="W2254" t="s">
        <v>12164</v>
      </c>
      <c r="X2254" t="s">
        <v>12166</v>
      </c>
      <c r="Y2254" t="s">
        <v>1191</v>
      </c>
      <c r="Z2254" t="s">
        <v>114</v>
      </c>
      <c r="AA2254" t="s">
        <v>7574</v>
      </c>
      <c r="AB2254" t="s">
        <v>470</v>
      </c>
      <c r="AC2254" t="s">
        <v>117</v>
      </c>
      <c r="AD2254" t="s">
        <v>110</v>
      </c>
      <c r="AE2254" t="s">
        <v>118</v>
      </c>
      <c r="AG2254" t="s">
        <v>119</v>
      </c>
    </row>
    <row r="2255" spans="1:33" x14ac:dyDescent="0.25">
      <c r="B2255">
        <v>2705562</v>
      </c>
      <c r="C2255" t="s">
        <v>12167</v>
      </c>
      <c r="D2255" t="s">
        <v>12168</v>
      </c>
      <c r="E2255" t="s">
        <v>12167</v>
      </c>
      <c r="F2255">
        <v>141755068</v>
      </c>
      <c r="G2255" t="s">
        <v>7567</v>
      </c>
      <c r="H2255" t="s">
        <v>7568</v>
      </c>
      <c r="J2255" t="s">
        <v>7569</v>
      </c>
      <c r="L2255" t="s">
        <v>37</v>
      </c>
      <c r="M2255" t="s">
        <v>123</v>
      </c>
      <c r="W2255" t="s">
        <v>12167</v>
      </c>
      <c r="X2255" t="s">
        <v>469</v>
      </c>
      <c r="Y2255" t="s">
        <v>1191</v>
      </c>
      <c r="Z2255" t="s">
        <v>114</v>
      </c>
      <c r="AA2255" t="s">
        <v>7574</v>
      </c>
      <c r="AB2255" t="s">
        <v>470</v>
      </c>
      <c r="AC2255" t="s">
        <v>117</v>
      </c>
      <c r="AD2255" t="s">
        <v>110</v>
      </c>
      <c r="AE2255" t="s">
        <v>118</v>
      </c>
      <c r="AG2255" t="s">
        <v>119</v>
      </c>
    </row>
    <row r="2256" spans="1:33" x14ac:dyDescent="0.25">
      <c r="A2256">
        <v>1841231057</v>
      </c>
      <c r="B2256">
        <v>1867683</v>
      </c>
      <c r="C2256" t="s">
        <v>12169</v>
      </c>
      <c r="D2256" t="s">
        <v>12170</v>
      </c>
      <c r="E2256" t="s">
        <v>12171</v>
      </c>
      <c r="G2256" t="s">
        <v>379</v>
      </c>
      <c r="H2256" t="s">
        <v>380</v>
      </c>
      <c r="J2256" t="s">
        <v>381</v>
      </c>
      <c r="L2256" t="s">
        <v>226</v>
      </c>
      <c r="M2256" t="s">
        <v>123</v>
      </c>
      <c r="R2256" t="s">
        <v>12172</v>
      </c>
      <c r="W2256" t="s">
        <v>12171</v>
      </c>
      <c r="X2256" t="s">
        <v>1376</v>
      </c>
      <c r="Y2256" t="s">
        <v>258</v>
      </c>
      <c r="Z2256" t="s">
        <v>114</v>
      </c>
      <c r="AA2256" t="s">
        <v>1377</v>
      </c>
      <c r="AB2256" t="s">
        <v>128</v>
      </c>
      <c r="AC2256" t="s">
        <v>117</v>
      </c>
      <c r="AD2256" t="s">
        <v>110</v>
      </c>
      <c r="AE2256" t="s">
        <v>118</v>
      </c>
      <c r="AF2256" t="s">
        <v>340</v>
      </c>
      <c r="AG2256" t="s">
        <v>119</v>
      </c>
    </row>
    <row r="2257" spans="1:33" x14ac:dyDescent="0.25">
      <c r="A2257">
        <v>1255491734</v>
      </c>
      <c r="B2257">
        <v>1408593</v>
      </c>
      <c r="C2257" t="s">
        <v>12173</v>
      </c>
      <c r="D2257" t="s">
        <v>12174</v>
      </c>
      <c r="E2257" t="s">
        <v>12175</v>
      </c>
      <c r="G2257" t="s">
        <v>379</v>
      </c>
      <c r="H2257" t="s">
        <v>380</v>
      </c>
      <c r="J2257" t="s">
        <v>381</v>
      </c>
      <c r="L2257" t="s">
        <v>226</v>
      </c>
      <c r="M2257" t="s">
        <v>123</v>
      </c>
      <c r="R2257" t="s">
        <v>12176</v>
      </c>
      <c r="W2257" t="s">
        <v>12175</v>
      </c>
      <c r="X2257" t="s">
        <v>12177</v>
      </c>
      <c r="Y2257" t="s">
        <v>374</v>
      </c>
      <c r="Z2257" t="s">
        <v>114</v>
      </c>
      <c r="AA2257" t="s">
        <v>12178</v>
      </c>
      <c r="AB2257" t="s">
        <v>128</v>
      </c>
      <c r="AC2257" t="s">
        <v>117</v>
      </c>
      <c r="AD2257" t="s">
        <v>110</v>
      </c>
      <c r="AE2257" t="s">
        <v>118</v>
      </c>
      <c r="AG2257" t="s">
        <v>119</v>
      </c>
    </row>
    <row r="2258" spans="1:33" x14ac:dyDescent="0.25">
      <c r="A2258">
        <v>1245306612</v>
      </c>
      <c r="B2258">
        <v>3302912</v>
      </c>
      <c r="C2258" t="s">
        <v>12179</v>
      </c>
      <c r="D2258" t="s">
        <v>12180</v>
      </c>
      <c r="E2258" t="s">
        <v>12181</v>
      </c>
      <c r="G2258" t="s">
        <v>379</v>
      </c>
      <c r="H2258" t="s">
        <v>380</v>
      </c>
      <c r="J2258" t="s">
        <v>381</v>
      </c>
      <c r="L2258" t="s">
        <v>14</v>
      </c>
      <c r="M2258" t="s">
        <v>110</v>
      </c>
      <c r="R2258" t="s">
        <v>12179</v>
      </c>
      <c r="W2258" t="s">
        <v>12181</v>
      </c>
      <c r="X2258" t="s">
        <v>12182</v>
      </c>
      <c r="Y2258" t="s">
        <v>126</v>
      </c>
      <c r="Z2258" t="s">
        <v>114</v>
      </c>
      <c r="AA2258" t="s">
        <v>12183</v>
      </c>
      <c r="AB2258" t="s">
        <v>367</v>
      </c>
      <c r="AC2258" t="s">
        <v>117</v>
      </c>
      <c r="AD2258" t="s">
        <v>110</v>
      </c>
      <c r="AE2258" t="s">
        <v>118</v>
      </c>
      <c r="AG2258" t="s">
        <v>119</v>
      </c>
    </row>
    <row r="2259" spans="1:33" x14ac:dyDescent="0.25">
      <c r="A2259">
        <v>1467482703</v>
      </c>
      <c r="B2259">
        <v>1485625</v>
      </c>
      <c r="C2259" t="s">
        <v>12184</v>
      </c>
      <c r="D2259" t="s">
        <v>12185</v>
      </c>
      <c r="E2259" t="s">
        <v>12186</v>
      </c>
      <c r="G2259" t="s">
        <v>379</v>
      </c>
      <c r="H2259" t="s">
        <v>380</v>
      </c>
      <c r="J2259" t="s">
        <v>381</v>
      </c>
      <c r="L2259" t="s">
        <v>226</v>
      </c>
      <c r="M2259" t="s">
        <v>123</v>
      </c>
      <c r="R2259" t="s">
        <v>12187</v>
      </c>
      <c r="W2259" t="s">
        <v>12188</v>
      </c>
      <c r="X2259" t="s">
        <v>3555</v>
      </c>
      <c r="Y2259" t="s">
        <v>258</v>
      </c>
      <c r="Z2259" t="s">
        <v>114</v>
      </c>
      <c r="AA2259" t="s">
        <v>821</v>
      </c>
      <c r="AB2259" t="s">
        <v>128</v>
      </c>
      <c r="AC2259" t="s">
        <v>117</v>
      </c>
      <c r="AD2259" t="s">
        <v>110</v>
      </c>
      <c r="AE2259" t="s">
        <v>118</v>
      </c>
      <c r="AF2259" t="s">
        <v>340</v>
      </c>
      <c r="AG2259" t="s">
        <v>119</v>
      </c>
    </row>
    <row r="2260" spans="1:33" x14ac:dyDescent="0.25">
      <c r="A2260">
        <v>1164533287</v>
      </c>
      <c r="B2260">
        <v>1081323</v>
      </c>
      <c r="C2260" t="s">
        <v>12189</v>
      </c>
      <c r="D2260" t="s">
        <v>12190</v>
      </c>
      <c r="E2260" t="s">
        <v>12191</v>
      </c>
      <c r="G2260" t="s">
        <v>379</v>
      </c>
      <c r="H2260" t="s">
        <v>380</v>
      </c>
      <c r="J2260" t="s">
        <v>381</v>
      </c>
      <c r="L2260" t="s">
        <v>234</v>
      </c>
      <c r="M2260" t="s">
        <v>123</v>
      </c>
      <c r="R2260" t="s">
        <v>12192</v>
      </c>
      <c r="W2260" t="s">
        <v>12191</v>
      </c>
      <c r="X2260" t="s">
        <v>12193</v>
      </c>
      <c r="Y2260" t="s">
        <v>258</v>
      </c>
      <c r="Z2260" t="s">
        <v>114</v>
      </c>
      <c r="AA2260" t="s">
        <v>1054</v>
      </c>
      <c r="AB2260" t="s">
        <v>128</v>
      </c>
      <c r="AC2260" t="s">
        <v>117</v>
      </c>
      <c r="AD2260" t="s">
        <v>110</v>
      </c>
      <c r="AE2260" t="s">
        <v>118</v>
      </c>
      <c r="AG2260" t="s">
        <v>119</v>
      </c>
    </row>
    <row r="2261" spans="1:33" x14ac:dyDescent="0.25">
      <c r="A2261">
        <v>1467534131</v>
      </c>
      <c r="B2261">
        <v>585846</v>
      </c>
      <c r="C2261" t="s">
        <v>12194</v>
      </c>
      <c r="D2261" t="s">
        <v>12195</v>
      </c>
      <c r="E2261" t="s">
        <v>12196</v>
      </c>
      <c r="G2261" t="s">
        <v>12197</v>
      </c>
      <c r="H2261" t="s">
        <v>644</v>
      </c>
      <c r="L2261" t="s">
        <v>226</v>
      </c>
      <c r="M2261" t="s">
        <v>110</v>
      </c>
      <c r="R2261" t="s">
        <v>12198</v>
      </c>
      <c r="W2261" t="s">
        <v>12196</v>
      </c>
      <c r="X2261" t="s">
        <v>10416</v>
      </c>
      <c r="Y2261" t="s">
        <v>143</v>
      </c>
      <c r="Z2261" t="s">
        <v>114</v>
      </c>
      <c r="AA2261" t="s">
        <v>10417</v>
      </c>
      <c r="AB2261" t="s">
        <v>128</v>
      </c>
      <c r="AC2261" t="s">
        <v>117</v>
      </c>
      <c r="AD2261" t="s">
        <v>110</v>
      </c>
      <c r="AE2261" t="s">
        <v>118</v>
      </c>
      <c r="AG2261" t="s">
        <v>119</v>
      </c>
    </row>
    <row r="2262" spans="1:33" x14ac:dyDescent="0.25">
      <c r="A2262">
        <v>1780734020</v>
      </c>
      <c r="B2262">
        <v>3389457</v>
      </c>
      <c r="C2262" t="s">
        <v>12199</v>
      </c>
      <c r="D2262" t="s">
        <v>12200</v>
      </c>
      <c r="E2262" t="s">
        <v>12201</v>
      </c>
      <c r="G2262" t="s">
        <v>379</v>
      </c>
      <c r="H2262" t="s">
        <v>380</v>
      </c>
      <c r="J2262" t="s">
        <v>381</v>
      </c>
      <c r="L2262" t="s">
        <v>37</v>
      </c>
      <c r="M2262" t="s">
        <v>110</v>
      </c>
      <c r="R2262" t="s">
        <v>12199</v>
      </c>
      <c r="W2262" t="s">
        <v>12202</v>
      </c>
      <c r="X2262" t="s">
        <v>12203</v>
      </c>
      <c r="Y2262" t="s">
        <v>258</v>
      </c>
      <c r="Z2262" t="s">
        <v>114</v>
      </c>
      <c r="AA2262" t="s">
        <v>1315</v>
      </c>
      <c r="AB2262" t="s">
        <v>367</v>
      </c>
      <c r="AC2262" t="s">
        <v>117</v>
      </c>
      <c r="AD2262" t="s">
        <v>110</v>
      </c>
      <c r="AE2262" t="s">
        <v>118</v>
      </c>
      <c r="AG2262" t="s">
        <v>119</v>
      </c>
    </row>
    <row r="2263" spans="1:33" x14ac:dyDescent="0.25">
      <c r="A2263">
        <v>1053394106</v>
      </c>
      <c r="B2263">
        <v>2653372</v>
      </c>
      <c r="C2263" t="s">
        <v>12204</v>
      </c>
      <c r="D2263" t="s">
        <v>12205</v>
      </c>
      <c r="E2263" t="s">
        <v>12206</v>
      </c>
      <c r="G2263" t="s">
        <v>379</v>
      </c>
      <c r="H2263" t="s">
        <v>380</v>
      </c>
      <c r="J2263" t="s">
        <v>381</v>
      </c>
      <c r="L2263" t="s">
        <v>226</v>
      </c>
      <c r="M2263" t="s">
        <v>123</v>
      </c>
      <c r="R2263" t="s">
        <v>12206</v>
      </c>
      <c r="W2263" t="s">
        <v>12207</v>
      </c>
      <c r="X2263" t="s">
        <v>12208</v>
      </c>
      <c r="Y2263" t="s">
        <v>9878</v>
      </c>
      <c r="Z2263" t="s">
        <v>114</v>
      </c>
      <c r="AA2263" t="s">
        <v>12209</v>
      </c>
      <c r="AB2263" t="s">
        <v>128</v>
      </c>
      <c r="AC2263" t="s">
        <v>117</v>
      </c>
      <c r="AD2263" t="s">
        <v>110</v>
      </c>
      <c r="AE2263" t="s">
        <v>118</v>
      </c>
      <c r="AF2263" t="s">
        <v>340</v>
      </c>
      <c r="AG2263" t="s">
        <v>119</v>
      </c>
    </row>
    <row r="2264" spans="1:33" x14ac:dyDescent="0.25">
      <c r="A2264">
        <v>1154353332</v>
      </c>
      <c r="B2264">
        <v>3322483</v>
      </c>
      <c r="C2264" t="s">
        <v>12210</v>
      </c>
      <c r="D2264" t="s">
        <v>12211</v>
      </c>
      <c r="E2264" t="s">
        <v>12212</v>
      </c>
      <c r="G2264" t="s">
        <v>379</v>
      </c>
      <c r="H2264" t="s">
        <v>380</v>
      </c>
      <c r="J2264" t="s">
        <v>381</v>
      </c>
      <c r="L2264" t="s">
        <v>140</v>
      </c>
      <c r="M2264" t="s">
        <v>123</v>
      </c>
      <c r="R2264" t="s">
        <v>12210</v>
      </c>
      <c r="W2264" t="s">
        <v>12212</v>
      </c>
      <c r="X2264" t="s">
        <v>12213</v>
      </c>
      <c r="Y2264" t="s">
        <v>151</v>
      </c>
      <c r="Z2264" t="s">
        <v>114</v>
      </c>
      <c r="AA2264" t="s">
        <v>12214</v>
      </c>
      <c r="AB2264" t="s">
        <v>128</v>
      </c>
      <c r="AC2264" t="s">
        <v>117</v>
      </c>
      <c r="AD2264" t="s">
        <v>110</v>
      </c>
      <c r="AE2264" t="s">
        <v>118</v>
      </c>
      <c r="AF2264" t="s">
        <v>340</v>
      </c>
      <c r="AG2264" t="s">
        <v>119</v>
      </c>
    </row>
    <row r="2265" spans="1:33" x14ac:dyDescent="0.25">
      <c r="A2265">
        <v>1891702718</v>
      </c>
      <c r="B2265">
        <v>775484</v>
      </c>
      <c r="C2265" t="s">
        <v>12215</v>
      </c>
      <c r="D2265" t="s">
        <v>12216</v>
      </c>
      <c r="E2265" t="s">
        <v>12215</v>
      </c>
      <c r="G2265" t="s">
        <v>379</v>
      </c>
      <c r="H2265" t="s">
        <v>380</v>
      </c>
      <c r="J2265" t="s">
        <v>381</v>
      </c>
      <c r="L2265" t="s">
        <v>122</v>
      </c>
      <c r="M2265" t="s">
        <v>110</v>
      </c>
      <c r="R2265" t="s">
        <v>12217</v>
      </c>
      <c r="W2265" t="s">
        <v>12215</v>
      </c>
      <c r="X2265" t="s">
        <v>12218</v>
      </c>
      <c r="Y2265" t="s">
        <v>151</v>
      </c>
      <c r="Z2265" t="s">
        <v>114</v>
      </c>
      <c r="AA2265" t="s">
        <v>12219</v>
      </c>
      <c r="AB2265" t="s">
        <v>128</v>
      </c>
      <c r="AC2265" t="s">
        <v>117</v>
      </c>
      <c r="AD2265" t="s">
        <v>110</v>
      </c>
      <c r="AE2265" t="s">
        <v>118</v>
      </c>
      <c r="AG2265" t="s">
        <v>119</v>
      </c>
    </row>
    <row r="2266" spans="1:33" x14ac:dyDescent="0.25">
      <c r="A2266">
        <v>1831134717</v>
      </c>
      <c r="B2266">
        <v>2597982</v>
      </c>
      <c r="C2266" t="s">
        <v>12220</v>
      </c>
      <c r="D2266" t="s">
        <v>12221</v>
      </c>
      <c r="E2266" t="s">
        <v>12222</v>
      </c>
      <c r="G2266" t="s">
        <v>379</v>
      </c>
      <c r="H2266" t="s">
        <v>380</v>
      </c>
      <c r="J2266" t="s">
        <v>381</v>
      </c>
      <c r="L2266" t="s">
        <v>122</v>
      </c>
      <c r="M2266" t="s">
        <v>123</v>
      </c>
      <c r="R2266" t="s">
        <v>12223</v>
      </c>
      <c r="W2266" t="s">
        <v>12224</v>
      </c>
      <c r="X2266" t="s">
        <v>12225</v>
      </c>
      <c r="Y2266" t="s">
        <v>258</v>
      </c>
      <c r="Z2266" t="s">
        <v>114</v>
      </c>
      <c r="AA2266" t="s">
        <v>1127</v>
      </c>
      <c r="AB2266" t="s">
        <v>128</v>
      </c>
      <c r="AC2266" t="s">
        <v>117</v>
      </c>
      <c r="AD2266" t="s">
        <v>110</v>
      </c>
      <c r="AE2266" t="s">
        <v>118</v>
      </c>
      <c r="AG2266" t="s">
        <v>119</v>
      </c>
    </row>
    <row r="2267" spans="1:33" x14ac:dyDescent="0.25">
      <c r="A2267">
        <v>1366580367</v>
      </c>
      <c r="B2267">
        <v>3057063</v>
      </c>
      <c r="C2267" t="s">
        <v>12226</v>
      </c>
      <c r="D2267" t="s">
        <v>12227</v>
      </c>
      <c r="E2267" t="s">
        <v>12228</v>
      </c>
      <c r="H2267" t="s">
        <v>12229</v>
      </c>
      <c r="J2267" t="s">
        <v>12230</v>
      </c>
      <c r="L2267" t="s">
        <v>140</v>
      </c>
      <c r="M2267" t="s">
        <v>110</v>
      </c>
      <c r="R2267" t="s">
        <v>12231</v>
      </c>
      <c r="W2267" t="s">
        <v>12232</v>
      </c>
      <c r="X2267" t="s">
        <v>12233</v>
      </c>
      <c r="Y2267" t="s">
        <v>1067</v>
      </c>
      <c r="Z2267" t="s">
        <v>114</v>
      </c>
      <c r="AA2267" t="s">
        <v>12234</v>
      </c>
      <c r="AB2267" t="s">
        <v>128</v>
      </c>
      <c r="AC2267" t="s">
        <v>117</v>
      </c>
      <c r="AD2267" t="s">
        <v>110</v>
      </c>
      <c r="AE2267" t="s">
        <v>118</v>
      </c>
      <c r="AG2267" t="s">
        <v>119</v>
      </c>
    </row>
    <row r="2268" spans="1:33" x14ac:dyDescent="0.25">
      <c r="A2268">
        <v>1407906233</v>
      </c>
      <c r="B2268">
        <v>2866306</v>
      </c>
      <c r="C2268" t="s">
        <v>12235</v>
      </c>
      <c r="D2268" t="s">
        <v>12236</v>
      </c>
      <c r="E2268" t="s">
        <v>12237</v>
      </c>
      <c r="G2268" t="s">
        <v>12235</v>
      </c>
      <c r="H2268" t="s">
        <v>1478</v>
      </c>
      <c r="I2268">
        <v>0</v>
      </c>
      <c r="J2268" t="s">
        <v>12238</v>
      </c>
      <c r="L2268" t="s">
        <v>267</v>
      </c>
      <c r="M2268" t="s">
        <v>123</v>
      </c>
      <c r="R2268" t="s">
        <v>12239</v>
      </c>
      <c r="W2268" t="s">
        <v>12240</v>
      </c>
      <c r="X2268" t="s">
        <v>2229</v>
      </c>
      <c r="Y2268" t="s">
        <v>258</v>
      </c>
      <c r="Z2268" t="s">
        <v>114</v>
      </c>
      <c r="AA2268" t="s">
        <v>2230</v>
      </c>
      <c r="AB2268" t="s">
        <v>128</v>
      </c>
      <c r="AC2268" t="s">
        <v>117</v>
      </c>
      <c r="AD2268" t="s">
        <v>110</v>
      </c>
      <c r="AE2268" t="s">
        <v>118</v>
      </c>
      <c r="AG2268" t="s">
        <v>119</v>
      </c>
    </row>
    <row r="2269" spans="1:33" x14ac:dyDescent="0.25">
      <c r="A2269">
        <v>1417070442</v>
      </c>
      <c r="B2269">
        <v>1990743</v>
      </c>
      <c r="C2269" t="s">
        <v>12241</v>
      </c>
      <c r="D2269" t="s">
        <v>12242</v>
      </c>
      <c r="E2269" t="s">
        <v>12243</v>
      </c>
      <c r="G2269" t="s">
        <v>12241</v>
      </c>
      <c r="H2269" t="s">
        <v>1493</v>
      </c>
      <c r="I2269">
        <v>0</v>
      </c>
      <c r="J2269" t="s">
        <v>12244</v>
      </c>
      <c r="L2269" t="s">
        <v>140</v>
      </c>
      <c r="M2269" t="s">
        <v>110</v>
      </c>
      <c r="R2269" t="s">
        <v>12245</v>
      </c>
      <c r="W2269" t="s">
        <v>12243</v>
      </c>
      <c r="X2269" t="s">
        <v>12243</v>
      </c>
      <c r="Y2269" t="s">
        <v>258</v>
      </c>
      <c r="Z2269" t="s">
        <v>114</v>
      </c>
      <c r="AA2269" t="s">
        <v>12246</v>
      </c>
      <c r="AB2269" t="s">
        <v>128</v>
      </c>
      <c r="AC2269" t="s">
        <v>117</v>
      </c>
      <c r="AD2269" t="s">
        <v>110</v>
      </c>
      <c r="AE2269" t="s">
        <v>118</v>
      </c>
      <c r="AG2269" t="s">
        <v>119</v>
      </c>
    </row>
    <row r="2270" spans="1:33" x14ac:dyDescent="0.25">
      <c r="A2270">
        <v>1417099300</v>
      </c>
      <c r="B2270">
        <v>3684719</v>
      </c>
      <c r="C2270" t="s">
        <v>12247</v>
      </c>
      <c r="D2270" t="s">
        <v>12248</v>
      </c>
      <c r="E2270" t="s">
        <v>12249</v>
      </c>
      <c r="H2270" t="s">
        <v>1454</v>
      </c>
      <c r="J2270" t="s">
        <v>12250</v>
      </c>
      <c r="L2270" t="s">
        <v>140</v>
      </c>
      <c r="M2270" t="s">
        <v>110</v>
      </c>
      <c r="R2270" t="s">
        <v>12251</v>
      </c>
      <c r="W2270" t="s">
        <v>12249</v>
      </c>
      <c r="X2270" t="s">
        <v>1771</v>
      </c>
      <c r="Y2270" t="s">
        <v>1505</v>
      </c>
      <c r="Z2270" t="s">
        <v>114</v>
      </c>
      <c r="AA2270" t="s">
        <v>1506</v>
      </c>
      <c r="AB2270" t="s">
        <v>128</v>
      </c>
      <c r="AC2270" t="s">
        <v>117</v>
      </c>
      <c r="AD2270" t="s">
        <v>110</v>
      </c>
      <c r="AE2270" t="s">
        <v>118</v>
      </c>
      <c r="AG2270" t="s">
        <v>119</v>
      </c>
    </row>
    <row r="2271" spans="1:33" x14ac:dyDescent="0.25">
      <c r="A2271">
        <v>1417225152</v>
      </c>
      <c r="B2271">
        <v>4342494</v>
      </c>
      <c r="C2271" t="s">
        <v>12252</v>
      </c>
      <c r="D2271" t="s">
        <v>12253</v>
      </c>
      <c r="E2271" t="s">
        <v>12254</v>
      </c>
      <c r="H2271" t="s">
        <v>1454</v>
      </c>
      <c r="J2271" t="s">
        <v>1455</v>
      </c>
      <c r="L2271" t="s">
        <v>166</v>
      </c>
      <c r="M2271" t="s">
        <v>110</v>
      </c>
      <c r="R2271" t="s">
        <v>12254</v>
      </c>
      <c r="W2271" t="s">
        <v>12254</v>
      </c>
      <c r="X2271" t="s">
        <v>12255</v>
      </c>
      <c r="Y2271" t="s">
        <v>258</v>
      </c>
      <c r="Z2271" t="s">
        <v>114</v>
      </c>
      <c r="AA2271" t="s">
        <v>5669</v>
      </c>
      <c r="AB2271" t="s">
        <v>128</v>
      </c>
      <c r="AC2271" t="s">
        <v>117</v>
      </c>
      <c r="AD2271" t="s">
        <v>110</v>
      </c>
      <c r="AE2271" t="s">
        <v>118</v>
      </c>
      <c r="AG2271" t="s">
        <v>119</v>
      </c>
    </row>
    <row r="2272" spans="1:33" x14ac:dyDescent="0.25">
      <c r="A2272">
        <v>1780816991</v>
      </c>
      <c r="C2272" t="s">
        <v>12256</v>
      </c>
      <c r="G2272" t="s">
        <v>12257</v>
      </c>
      <c r="H2272" t="s">
        <v>12258</v>
      </c>
      <c r="I2272">
        <v>616</v>
      </c>
      <c r="J2272" t="s">
        <v>12259</v>
      </c>
      <c r="K2272" t="s">
        <v>37</v>
      </c>
      <c r="L2272" t="s">
        <v>166</v>
      </c>
      <c r="M2272" t="s">
        <v>123</v>
      </c>
      <c r="R2272" t="s">
        <v>12256</v>
      </c>
      <c r="S2272" t="s">
        <v>12260</v>
      </c>
      <c r="T2272" t="s">
        <v>126</v>
      </c>
      <c r="U2272" t="s">
        <v>114</v>
      </c>
      <c r="V2272">
        <v>112185612</v>
      </c>
      <c r="AC2272" t="s">
        <v>117</v>
      </c>
      <c r="AD2272" t="s">
        <v>110</v>
      </c>
      <c r="AE2272" t="s">
        <v>169</v>
      </c>
      <c r="AG2272" t="s">
        <v>119</v>
      </c>
    </row>
    <row r="2273" spans="1:33" x14ac:dyDescent="0.25">
      <c r="A2273">
        <v>1659438786</v>
      </c>
      <c r="C2273" t="s">
        <v>12261</v>
      </c>
      <c r="G2273" t="s">
        <v>2923</v>
      </c>
      <c r="H2273" t="s">
        <v>2924</v>
      </c>
      <c r="J2273" t="s">
        <v>2925</v>
      </c>
      <c r="K2273" t="s">
        <v>397</v>
      </c>
      <c r="L2273" t="s">
        <v>166</v>
      </c>
      <c r="M2273" t="s">
        <v>110</v>
      </c>
      <c r="R2273" t="s">
        <v>12262</v>
      </c>
      <c r="S2273" t="s">
        <v>10880</v>
      </c>
      <c r="T2273" t="s">
        <v>126</v>
      </c>
      <c r="U2273" t="s">
        <v>114</v>
      </c>
      <c r="V2273">
        <v>112362504</v>
      </c>
      <c r="AC2273" t="s">
        <v>117</v>
      </c>
      <c r="AD2273" t="s">
        <v>110</v>
      </c>
      <c r="AE2273" t="s">
        <v>169</v>
      </c>
      <c r="AG2273" t="s">
        <v>119</v>
      </c>
    </row>
    <row r="2274" spans="1:33" x14ac:dyDescent="0.25">
      <c r="A2274">
        <v>1669562328</v>
      </c>
      <c r="B2274">
        <v>3378856</v>
      </c>
      <c r="C2274" t="s">
        <v>12263</v>
      </c>
      <c r="D2274" t="s">
        <v>12264</v>
      </c>
      <c r="E2274" t="s">
        <v>12265</v>
      </c>
      <c r="G2274" t="s">
        <v>12266</v>
      </c>
      <c r="H2274" t="s">
        <v>12267</v>
      </c>
      <c r="J2274" t="s">
        <v>12268</v>
      </c>
      <c r="L2274" t="s">
        <v>37</v>
      </c>
      <c r="M2274" t="s">
        <v>110</v>
      </c>
      <c r="R2274" t="s">
        <v>12263</v>
      </c>
      <c r="W2274" t="s">
        <v>12265</v>
      </c>
      <c r="X2274" t="s">
        <v>12269</v>
      </c>
      <c r="Y2274" t="s">
        <v>258</v>
      </c>
      <c r="Z2274" t="s">
        <v>114</v>
      </c>
      <c r="AA2274" t="s">
        <v>12270</v>
      </c>
      <c r="AB2274" t="s">
        <v>182</v>
      </c>
      <c r="AC2274" t="s">
        <v>117</v>
      </c>
      <c r="AD2274" t="s">
        <v>110</v>
      </c>
      <c r="AE2274" t="s">
        <v>118</v>
      </c>
      <c r="AG2274" t="s">
        <v>119</v>
      </c>
    </row>
    <row r="2275" spans="1:33" x14ac:dyDescent="0.25">
      <c r="A2275">
        <v>1699708255</v>
      </c>
      <c r="B2275">
        <v>1090835</v>
      </c>
      <c r="C2275" t="s">
        <v>12271</v>
      </c>
      <c r="D2275" t="s">
        <v>12272</v>
      </c>
      <c r="E2275" t="s">
        <v>12273</v>
      </c>
      <c r="G2275" t="s">
        <v>1572</v>
      </c>
      <c r="H2275" t="s">
        <v>1573</v>
      </c>
      <c r="J2275" t="s">
        <v>1574</v>
      </c>
      <c r="L2275" t="s">
        <v>1039</v>
      </c>
      <c r="M2275" t="s">
        <v>123</v>
      </c>
      <c r="R2275" t="s">
        <v>12274</v>
      </c>
      <c r="W2275" t="s">
        <v>12273</v>
      </c>
      <c r="X2275" t="s">
        <v>12275</v>
      </c>
      <c r="Y2275" t="s">
        <v>7085</v>
      </c>
      <c r="Z2275" t="s">
        <v>114</v>
      </c>
      <c r="AA2275" t="s">
        <v>12276</v>
      </c>
      <c r="AB2275" t="s">
        <v>849</v>
      </c>
      <c r="AC2275" t="s">
        <v>117</v>
      </c>
      <c r="AD2275" t="s">
        <v>110</v>
      </c>
      <c r="AE2275" t="s">
        <v>118</v>
      </c>
      <c r="AG2275" t="s">
        <v>119</v>
      </c>
    </row>
    <row r="2276" spans="1:33" x14ac:dyDescent="0.25">
      <c r="A2276">
        <v>1699890673</v>
      </c>
      <c r="B2276">
        <v>327817</v>
      </c>
      <c r="C2276" t="s">
        <v>12277</v>
      </c>
      <c r="D2276" t="s">
        <v>12278</v>
      </c>
      <c r="E2276" t="s">
        <v>12279</v>
      </c>
      <c r="G2276" t="s">
        <v>12280</v>
      </c>
      <c r="H2276" t="s">
        <v>12281</v>
      </c>
      <c r="J2276" t="s">
        <v>12282</v>
      </c>
      <c r="L2276" t="s">
        <v>12283</v>
      </c>
      <c r="M2276" t="s">
        <v>123</v>
      </c>
      <c r="R2276" t="s">
        <v>12279</v>
      </c>
      <c r="W2276" t="s">
        <v>12279</v>
      </c>
      <c r="X2276" t="s">
        <v>12284</v>
      </c>
      <c r="Y2276" t="s">
        <v>258</v>
      </c>
      <c r="Z2276" t="s">
        <v>114</v>
      </c>
      <c r="AA2276" t="s">
        <v>1419</v>
      </c>
      <c r="AB2276" t="s">
        <v>9791</v>
      </c>
      <c r="AC2276" t="s">
        <v>117</v>
      </c>
      <c r="AD2276" t="s">
        <v>110</v>
      </c>
      <c r="AE2276" t="s">
        <v>118</v>
      </c>
      <c r="AG2276" t="s">
        <v>119</v>
      </c>
    </row>
    <row r="2277" spans="1:33" x14ac:dyDescent="0.25">
      <c r="A2277">
        <v>1699916940</v>
      </c>
      <c r="C2277" t="s">
        <v>12285</v>
      </c>
      <c r="G2277" t="s">
        <v>12286</v>
      </c>
      <c r="H2277" t="s">
        <v>12287</v>
      </c>
      <c r="J2277" t="s">
        <v>12288</v>
      </c>
      <c r="K2277" t="s">
        <v>397</v>
      </c>
      <c r="L2277" t="s">
        <v>166</v>
      </c>
      <c r="M2277" t="s">
        <v>110</v>
      </c>
      <c r="R2277" t="s">
        <v>12289</v>
      </c>
      <c r="S2277" t="s">
        <v>12290</v>
      </c>
      <c r="T2277" t="s">
        <v>258</v>
      </c>
      <c r="U2277" t="s">
        <v>114</v>
      </c>
      <c r="V2277">
        <v>100403403</v>
      </c>
      <c r="AC2277" t="s">
        <v>117</v>
      </c>
      <c r="AD2277" t="s">
        <v>110</v>
      </c>
      <c r="AE2277" t="s">
        <v>169</v>
      </c>
      <c r="AG2277" t="s">
        <v>119</v>
      </c>
    </row>
    <row r="2278" spans="1:33" x14ac:dyDescent="0.25">
      <c r="A2278">
        <v>1710148549</v>
      </c>
      <c r="C2278" t="s">
        <v>12291</v>
      </c>
      <c r="G2278" t="s">
        <v>6062</v>
      </c>
      <c r="H2278" t="s">
        <v>6063</v>
      </c>
      <c r="J2278" t="s">
        <v>6064</v>
      </c>
      <c r="K2278" t="s">
        <v>397</v>
      </c>
      <c r="L2278" t="s">
        <v>166</v>
      </c>
      <c r="M2278" t="s">
        <v>110</v>
      </c>
      <c r="R2278" t="s">
        <v>12292</v>
      </c>
      <c r="S2278" t="s">
        <v>12043</v>
      </c>
      <c r="T2278" t="s">
        <v>126</v>
      </c>
      <c r="U2278" t="s">
        <v>114</v>
      </c>
      <c r="V2278">
        <v>112204742</v>
      </c>
      <c r="AC2278" t="s">
        <v>117</v>
      </c>
      <c r="AD2278" t="s">
        <v>110</v>
      </c>
      <c r="AE2278" t="s">
        <v>169</v>
      </c>
      <c r="AG2278" t="s">
        <v>119</v>
      </c>
    </row>
    <row r="2279" spans="1:33" x14ac:dyDescent="0.25">
      <c r="A2279">
        <v>1538191424</v>
      </c>
      <c r="B2279">
        <v>1733453</v>
      </c>
      <c r="C2279" t="s">
        <v>12293</v>
      </c>
      <c r="D2279" t="s">
        <v>12294</v>
      </c>
      <c r="E2279" t="s">
        <v>12295</v>
      </c>
      <c r="G2279" t="s">
        <v>283</v>
      </c>
      <c r="H2279" t="s">
        <v>284</v>
      </c>
      <c r="J2279" t="s">
        <v>285</v>
      </c>
      <c r="L2279" t="s">
        <v>234</v>
      </c>
      <c r="M2279" t="s">
        <v>110</v>
      </c>
      <c r="R2279" t="s">
        <v>12293</v>
      </c>
      <c r="W2279" t="s">
        <v>12295</v>
      </c>
      <c r="X2279" t="s">
        <v>1376</v>
      </c>
      <c r="Y2279" t="s">
        <v>258</v>
      </c>
      <c r="Z2279" t="s">
        <v>114</v>
      </c>
      <c r="AA2279" t="s">
        <v>1377</v>
      </c>
      <c r="AB2279" t="s">
        <v>128</v>
      </c>
      <c r="AC2279" t="s">
        <v>117</v>
      </c>
      <c r="AD2279" t="s">
        <v>110</v>
      </c>
      <c r="AE2279" t="s">
        <v>118</v>
      </c>
      <c r="AG2279" t="s">
        <v>119</v>
      </c>
    </row>
    <row r="2280" spans="1:33" x14ac:dyDescent="0.25">
      <c r="A2280">
        <v>1538221759</v>
      </c>
      <c r="B2280">
        <v>2652082</v>
      </c>
      <c r="C2280" t="s">
        <v>12296</v>
      </c>
      <c r="D2280" t="s">
        <v>12297</v>
      </c>
      <c r="E2280" t="s">
        <v>12298</v>
      </c>
      <c r="G2280" t="s">
        <v>283</v>
      </c>
      <c r="H2280" t="s">
        <v>284</v>
      </c>
      <c r="J2280" t="s">
        <v>285</v>
      </c>
      <c r="L2280" t="s">
        <v>267</v>
      </c>
      <c r="M2280" t="s">
        <v>110</v>
      </c>
      <c r="R2280" t="s">
        <v>12296</v>
      </c>
      <c r="W2280" t="s">
        <v>12298</v>
      </c>
      <c r="X2280" t="s">
        <v>1496</v>
      </c>
      <c r="Y2280" t="s">
        <v>126</v>
      </c>
      <c r="Z2280" t="s">
        <v>114</v>
      </c>
      <c r="AA2280" t="s">
        <v>1497</v>
      </c>
      <c r="AB2280" t="s">
        <v>128</v>
      </c>
      <c r="AC2280" t="s">
        <v>117</v>
      </c>
      <c r="AD2280" t="s">
        <v>110</v>
      </c>
      <c r="AE2280" t="s">
        <v>118</v>
      </c>
      <c r="AG2280" t="s">
        <v>119</v>
      </c>
    </row>
    <row r="2281" spans="1:33" x14ac:dyDescent="0.25">
      <c r="A2281">
        <v>1396010963</v>
      </c>
      <c r="B2281">
        <v>3455483</v>
      </c>
      <c r="C2281" t="s">
        <v>12299</v>
      </c>
      <c r="D2281" t="s">
        <v>12300</v>
      </c>
      <c r="E2281" t="s">
        <v>12301</v>
      </c>
      <c r="G2281" t="s">
        <v>12302</v>
      </c>
      <c r="H2281" t="s">
        <v>12303</v>
      </c>
      <c r="J2281" t="s">
        <v>12304</v>
      </c>
      <c r="L2281" t="s">
        <v>20</v>
      </c>
      <c r="M2281" t="s">
        <v>123</v>
      </c>
      <c r="R2281" t="s">
        <v>12305</v>
      </c>
      <c r="W2281" t="s">
        <v>12301</v>
      </c>
      <c r="X2281" t="s">
        <v>12306</v>
      </c>
      <c r="Y2281" t="s">
        <v>10042</v>
      </c>
      <c r="Z2281" t="s">
        <v>114</v>
      </c>
      <c r="AA2281" t="s">
        <v>12307</v>
      </c>
      <c r="AB2281" t="s">
        <v>4351</v>
      </c>
      <c r="AC2281" t="s">
        <v>117</v>
      </c>
      <c r="AD2281" t="s">
        <v>110</v>
      </c>
      <c r="AE2281" t="s">
        <v>118</v>
      </c>
      <c r="AG2281" t="s">
        <v>119</v>
      </c>
    </row>
    <row r="2282" spans="1:33" x14ac:dyDescent="0.25">
      <c r="A2282">
        <v>1669492534</v>
      </c>
      <c r="B2282">
        <v>2625276</v>
      </c>
      <c r="C2282" t="s">
        <v>12308</v>
      </c>
      <c r="D2282" t="s">
        <v>12309</v>
      </c>
      <c r="E2282" t="s">
        <v>12310</v>
      </c>
      <c r="G2282" t="s">
        <v>12311</v>
      </c>
      <c r="H2282" t="s">
        <v>1188</v>
      </c>
      <c r="I2282">
        <v>1400</v>
      </c>
      <c r="J2282" t="s">
        <v>12312</v>
      </c>
      <c r="L2282" t="s">
        <v>226</v>
      </c>
      <c r="M2282" t="s">
        <v>110</v>
      </c>
      <c r="R2282" t="s">
        <v>12313</v>
      </c>
      <c r="W2282" t="s">
        <v>12314</v>
      </c>
      <c r="X2282" t="s">
        <v>1757</v>
      </c>
      <c r="Y2282" t="s">
        <v>1758</v>
      </c>
      <c r="Z2282" t="s">
        <v>114</v>
      </c>
      <c r="AA2282" t="s">
        <v>1759</v>
      </c>
      <c r="AB2282" t="s">
        <v>128</v>
      </c>
      <c r="AC2282" t="s">
        <v>117</v>
      </c>
      <c r="AD2282" t="s">
        <v>110</v>
      </c>
      <c r="AE2282" t="s">
        <v>118</v>
      </c>
      <c r="AG2282" t="s">
        <v>119</v>
      </c>
    </row>
    <row r="2283" spans="1:33" x14ac:dyDescent="0.25">
      <c r="A2283">
        <v>1669537122</v>
      </c>
      <c r="B2283">
        <v>3776978</v>
      </c>
      <c r="C2283" t="s">
        <v>12315</v>
      </c>
      <c r="D2283" t="s">
        <v>12316</v>
      </c>
      <c r="E2283" t="s">
        <v>12317</v>
      </c>
      <c r="H2283" t="s">
        <v>1454</v>
      </c>
      <c r="J2283" t="s">
        <v>12318</v>
      </c>
      <c r="L2283" t="s">
        <v>140</v>
      </c>
      <c r="M2283" t="s">
        <v>110</v>
      </c>
      <c r="R2283" t="s">
        <v>12319</v>
      </c>
      <c r="W2283" t="s">
        <v>12320</v>
      </c>
      <c r="X2283" t="s">
        <v>1771</v>
      </c>
      <c r="Y2283" t="s">
        <v>1505</v>
      </c>
      <c r="Z2283" t="s">
        <v>114</v>
      </c>
      <c r="AA2283" t="s">
        <v>1506</v>
      </c>
      <c r="AB2283" t="s">
        <v>128</v>
      </c>
      <c r="AC2283" t="s">
        <v>117</v>
      </c>
      <c r="AD2283" t="s">
        <v>110</v>
      </c>
      <c r="AE2283" t="s">
        <v>118</v>
      </c>
      <c r="AG2283" t="s">
        <v>119</v>
      </c>
    </row>
    <row r="2284" spans="1:33" x14ac:dyDescent="0.25">
      <c r="A2284">
        <v>1679506745</v>
      </c>
      <c r="B2284">
        <v>939340</v>
      </c>
      <c r="C2284" t="s">
        <v>12321</v>
      </c>
      <c r="D2284" t="s">
        <v>12322</v>
      </c>
      <c r="E2284" t="s">
        <v>12323</v>
      </c>
      <c r="H2284" t="s">
        <v>1454</v>
      </c>
      <c r="J2284" t="s">
        <v>12324</v>
      </c>
      <c r="L2284" t="s">
        <v>109</v>
      </c>
      <c r="M2284" t="s">
        <v>110</v>
      </c>
      <c r="R2284" t="s">
        <v>12325</v>
      </c>
      <c r="W2284" t="s">
        <v>12326</v>
      </c>
      <c r="X2284" t="s">
        <v>12327</v>
      </c>
      <c r="Y2284" t="s">
        <v>1505</v>
      </c>
      <c r="Z2284" t="s">
        <v>114</v>
      </c>
      <c r="AA2284" t="s">
        <v>1506</v>
      </c>
      <c r="AB2284" t="s">
        <v>128</v>
      </c>
      <c r="AC2284" t="s">
        <v>117</v>
      </c>
      <c r="AD2284" t="s">
        <v>110</v>
      </c>
      <c r="AE2284" t="s">
        <v>118</v>
      </c>
      <c r="AG2284" t="s">
        <v>119</v>
      </c>
    </row>
    <row r="2285" spans="1:33" x14ac:dyDescent="0.25">
      <c r="A2285">
        <v>1679756779</v>
      </c>
      <c r="B2285">
        <v>3682097</v>
      </c>
      <c r="C2285" t="s">
        <v>12328</v>
      </c>
      <c r="D2285" t="s">
        <v>12329</v>
      </c>
      <c r="E2285" t="s">
        <v>12330</v>
      </c>
      <c r="H2285" t="s">
        <v>1454</v>
      </c>
      <c r="J2285" t="s">
        <v>12331</v>
      </c>
      <c r="L2285" t="s">
        <v>140</v>
      </c>
      <c r="M2285" t="s">
        <v>110</v>
      </c>
      <c r="R2285" t="s">
        <v>12332</v>
      </c>
      <c r="W2285" t="s">
        <v>12330</v>
      </c>
      <c r="X2285" t="s">
        <v>12333</v>
      </c>
      <c r="Y2285" t="s">
        <v>1505</v>
      </c>
      <c r="Z2285" t="s">
        <v>114</v>
      </c>
      <c r="AA2285" t="s">
        <v>1506</v>
      </c>
      <c r="AB2285" t="s">
        <v>128</v>
      </c>
      <c r="AC2285" t="s">
        <v>117</v>
      </c>
      <c r="AD2285" t="s">
        <v>110</v>
      </c>
      <c r="AE2285" t="s">
        <v>118</v>
      </c>
      <c r="AG2285" t="s">
        <v>119</v>
      </c>
    </row>
    <row r="2286" spans="1:33" x14ac:dyDescent="0.25">
      <c r="A2286">
        <v>1699089136</v>
      </c>
      <c r="B2286">
        <v>3250084</v>
      </c>
      <c r="C2286" t="s">
        <v>12334</v>
      </c>
      <c r="D2286" t="s">
        <v>12335</v>
      </c>
      <c r="E2286" t="s">
        <v>12336</v>
      </c>
      <c r="G2286" t="s">
        <v>12337</v>
      </c>
      <c r="H2286" t="s">
        <v>1188</v>
      </c>
      <c r="I2286">
        <v>3100</v>
      </c>
      <c r="J2286" t="s">
        <v>12338</v>
      </c>
      <c r="L2286" t="s">
        <v>140</v>
      </c>
      <c r="M2286" t="s">
        <v>123</v>
      </c>
      <c r="R2286" t="s">
        <v>12339</v>
      </c>
      <c r="W2286" t="s">
        <v>12340</v>
      </c>
      <c r="X2286" t="s">
        <v>12341</v>
      </c>
      <c r="Y2286" t="s">
        <v>151</v>
      </c>
      <c r="Z2286" t="s">
        <v>114</v>
      </c>
      <c r="AA2286" t="s">
        <v>4048</v>
      </c>
      <c r="AB2286" t="s">
        <v>919</v>
      </c>
      <c r="AC2286" t="s">
        <v>117</v>
      </c>
      <c r="AD2286" t="s">
        <v>110</v>
      </c>
      <c r="AE2286" t="s">
        <v>118</v>
      </c>
      <c r="AG2286" t="s">
        <v>119</v>
      </c>
    </row>
    <row r="2287" spans="1:33" x14ac:dyDescent="0.25">
      <c r="A2287">
        <v>1699961490</v>
      </c>
      <c r="B2287">
        <v>3188929</v>
      </c>
      <c r="C2287" t="s">
        <v>12342</v>
      </c>
      <c r="D2287" t="s">
        <v>12343</v>
      </c>
      <c r="E2287" t="s">
        <v>12344</v>
      </c>
      <c r="G2287" t="s">
        <v>12345</v>
      </c>
      <c r="H2287" t="s">
        <v>1188</v>
      </c>
      <c r="I2287">
        <v>2100</v>
      </c>
      <c r="J2287" t="s">
        <v>12346</v>
      </c>
      <c r="L2287" t="s">
        <v>226</v>
      </c>
      <c r="M2287" t="s">
        <v>123</v>
      </c>
      <c r="R2287" t="s">
        <v>12347</v>
      </c>
      <c r="W2287" t="s">
        <v>12344</v>
      </c>
      <c r="X2287" t="s">
        <v>2312</v>
      </c>
      <c r="Y2287" t="s">
        <v>1466</v>
      </c>
      <c r="Z2287" t="s">
        <v>114</v>
      </c>
      <c r="AA2287" t="s">
        <v>2313</v>
      </c>
      <c r="AB2287" t="s">
        <v>128</v>
      </c>
      <c r="AC2287" t="s">
        <v>117</v>
      </c>
      <c r="AD2287" t="s">
        <v>110</v>
      </c>
      <c r="AE2287" t="s">
        <v>118</v>
      </c>
      <c r="AG2287" t="s">
        <v>119</v>
      </c>
    </row>
    <row r="2288" spans="1:33" x14ac:dyDescent="0.25">
      <c r="A2288">
        <v>1700049434</v>
      </c>
      <c r="B2288">
        <v>1043030</v>
      </c>
      <c r="C2288" t="s">
        <v>12348</v>
      </c>
      <c r="D2288" t="s">
        <v>12349</v>
      </c>
      <c r="E2288" t="s">
        <v>12350</v>
      </c>
      <c r="H2288" t="s">
        <v>12351</v>
      </c>
      <c r="J2288" t="s">
        <v>12352</v>
      </c>
      <c r="L2288" t="s">
        <v>140</v>
      </c>
      <c r="M2288" t="s">
        <v>110</v>
      </c>
      <c r="R2288" t="s">
        <v>12353</v>
      </c>
      <c r="W2288" t="s">
        <v>12350</v>
      </c>
      <c r="X2288" t="s">
        <v>12354</v>
      </c>
      <c r="Y2288" t="s">
        <v>1505</v>
      </c>
      <c r="Z2288" t="s">
        <v>114</v>
      </c>
      <c r="AA2288" t="s">
        <v>1506</v>
      </c>
      <c r="AB2288" t="s">
        <v>128</v>
      </c>
      <c r="AC2288" t="s">
        <v>117</v>
      </c>
      <c r="AD2288" t="s">
        <v>110</v>
      </c>
      <c r="AE2288" t="s">
        <v>118</v>
      </c>
      <c r="AG2288" t="s">
        <v>119</v>
      </c>
    </row>
    <row r="2289" spans="1:33" x14ac:dyDescent="0.25">
      <c r="A2289">
        <v>1700098639</v>
      </c>
      <c r="B2289">
        <v>3213870</v>
      </c>
      <c r="C2289" t="s">
        <v>12355</v>
      </c>
      <c r="D2289" t="s">
        <v>12356</v>
      </c>
      <c r="E2289" t="s">
        <v>12357</v>
      </c>
      <c r="G2289" t="s">
        <v>12358</v>
      </c>
      <c r="H2289" t="s">
        <v>1188</v>
      </c>
      <c r="I2289">
        <v>1400</v>
      </c>
      <c r="J2289" t="s">
        <v>12359</v>
      </c>
      <c r="L2289" t="s">
        <v>226</v>
      </c>
      <c r="M2289" t="s">
        <v>123</v>
      </c>
      <c r="R2289" t="s">
        <v>12360</v>
      </c>
      <c r="W2289" t="s">
        <v>12357</v>
      </c>
      <c r="X2289" t="s">
        <v>1757</v>
      </c>
      <c r="Y2289" t="s">
        <v>1758</v>
      </c>
      <c r="Z2289" t="s">
        <v>114</v>
      </c>
      <c r="AA2289" t="s">
        <v>1759</v>
      </c>
      <c r="AB2289" t="s">
        <v>128</v>
      </c>
      <c r="AC2289" t="s">
        <v>117</v>
      </c>
      <c r="AD2289" t="s">
        <v>110</v>
      </c>
      <c r="AE2289" t="s">
        <v>118</v>
      </c>
      <c r="AG2289" t="s">
        <v>119</v>
      </c>
    </row>
    <row r="2290" spans="1:33" x14ac:dyDescent="0.25">
      <c r="C2290" t="s">
        <v>12361</v>
      </c>
      <c r="H2290" t="s">
        <v>1454</v>
      </c>
      <c r="J2290" t="s">
        <v>12362</v>
      </c>
      <c r="K2290" t="s">
        <v>397</v>
      </c>
      <c r="L2290" t="s">
        <v>446</v>
      </c>
      <c r="M2290" t="s">
        <v>110</v>
      </c>
      <c r="N2290" t="s">
        <v>1510</v>
      </c>
      <c r="AC2290" t="s">
        <v>117</v>
      </c>
      <c r="AD2290" t="s">
        <v>110</v>
      </c>
      <c r="AE2290" t="s">
        <v>449</v>
      </c>
      <c r="AG2290" t="s">
        <v>119</v>
      </c>
    </row>
    <row r="2291" spans="1:33" x14ac:dyDescent="0.25">
      <c r="A2291">
        <v>1588874309</v>
      </c>
      <c r="C2291" t="s">
        <v>12363</v>
      </c>
      <c r="G2291" t="s">
        <v>12364</v>
      </c>
      <c r="H2291" t="s">
        <v>1188</v>
      </c>
      <c r="I2291">
        <v>1400</v>
      </c>
      <c r="J2291" t="s">
        <v>12365</v>
      </c>
      <c r="K2291" t="s">
        <v>397</v>
      </c>
      <c r="L2291" t="s">
        <v>166</v>
      </c>
      <c r="M2291" t="s">
        <v>110</v>
      </c>
      <c r="R2291" t="s">
        <v>12366</v>
      </c>
      <c r="S2291" t="s">
        <v>12367</v>
      </c>
      <c r="T2291" t="s">
        <v>12368</v>
      </c>
      <c r="U2291" t="s">
        <v>114</v>
      </c>
      <c r="V2291">
        <v>116941306</v>
      </c>
      <c r="AC2291" t="s">
        <v>117</v>
      </c>
      <c r="AD2291" t="s">
        <v>110</v>
      </c>
      <c r="AE2291" t="s">
        <v>169</v>
      </c>
      <c r="AG2291" t="s">
        <v>119</v>
      </c>
    </row>
    <row r="2292" spans="1:33" x14ac:dyDescent="0.25">
      <c r="A2292">
        <v>1598710360</v>
      </c>
      <c r="B2292">
        <v>1402006</v>
      </c>
      <c r="C2292" t="s">
        <v>12369</v>
      </c>
      <c r="D2292" t="s">
        <v>12370</v>
      </c>
      <c r="E2292" t="s">
        <v>12371</v>
      </c>
      <c r="H2292" t="s">
        <v>1454</v>
      </c>
      <c r="J2292" t="s">
        <v>12372</v>
      </c>
      <c r="L2292" t="s">
        <v>140</v>
      </c>
      <c r="M2292" t="s">
        <v>110</v>
      </c>
      <c r="R2292" t="s">
        <v>12373</v>
      </c>
      <c r="W2292" t="s">
        <v>12371</v>
      </c>
      <c r="X2292" t="s">
        <v>180</v>
      </c>
      <c r="Y2292" t="s">
        <v>126</v>
      </c>
      <c r="Z2292" t="s">
        <v>114</v>
      </c>
      <c r="AA2292" t="s">
        <v>181</v>
      </c>
      <c r="AB2292" t="s">
        <v>128</v>
      </c>
      <c r="AC2292" t="s">
        <v>117</v>
      </c>
      <c r="AD2292" t="s">
        <v>110</v>
      </c>
      <c r="AE2292" t="s">
        <v>118</v>
      </c>
      <c r="AG2292" t="s">
        <v>119</v>
      </c>
    </row>
    <row r="2293" spans="1:33" x14ac:dyDescent="0.25">
      <c r="A2293">
        <v>1598865149</v>
      </c>
      <c r="B2293">
        <v>382247</v>
      </c>
      <c r="C2293" t="s">
        <v>12374</v>
      </c>
      <c r="D2293" t="s">
        <v>12375</v>
      </c>
      <c r="E2293" t="s">
        <v>12376</v>
      </c>
      <c r="G2293" t="s">
        <v>12377</v>
      </c>
      <c r="H2293" t="s">
        <v>1188</v>
      </c>
      <c r="I2293">
        <v>2100</v>
      </c>
      <c r="J2293" t="s">
        <v>12378</v>
      </c>
      <c r="L2293" t="s">
        <v>226</v>
      </c>
      <c r="M2293" t="s">
        <v>123</v>
      </c>
      <c r="R2293" t="s">
        <v>12379</v>
      </c>
      <c r="W2293" t="s">
        <v>12376</v>
      </c>
      <c r="X2293" t="s">
        <v>1473</v>
      </c>
      <c r="Y2293" t="s">
        <v>126</v>
      </c>
      <c r="Z2293" t="s">
        <v>114</v>
      </c>
      <c r="AA2293" t="s">
        <v>1474</v>
      </c>
      <c r="AB2293" t="s">
        <v>128</v>
      </c>
      <c r="AC2293" t="s">
        <v>117</v>
      </c>
      <c r="AD2293" t="s">
        <v>110</v>
      </c>
      <c r="AE2293" t="s">
        <v>118</v>
      </c>
      <c r="AG2293" t="s">
        <v>119</v>
      </c>
    </row>
    <row r="2294" spans="1:33" x14ac:dyDescent="0.25">
      <c r="A2294">
        <v>1609047497</v>
      </c>
      <c r="B2294">
        <v>3426840</v>
      </c>
      <c r="C2294" t="s">
        <v>12380</v>
      </c>
      <c r="D2294" t="s">
        <v>12381</v>
      </c>
      <c r="E2294" t="s">
        <v>12382</v>
      </c>
      <c r="G2294" t="s">
        <v>12383</v>
      </c>
      <c r="H2294" t="s">
        <v>1188</v>
      </c>
      <c r="I2294">
        <v>7100</v>
      </c>
      <c r="J2294" t="s">
        <v>12384</v>
      </c>
      <c r="L2294" t="s">
        <v>226</v>
      </c>
      <c r="M2294" t="s">
        <v>123</v>
      </c>
      <c r="R2294" t="s">
        <v>12385</v>
      </c>
      <c r="W2294" t="s">
        <v>12382</v>
      </c>
      <c r="X2294" t="s">
        <v>1757</v>
      </c>
      <c r="Y2294" t="s">
        <v>1758</v>
      </c>
      <c r="Z2294" t="s">
        <v>114</v>
      </c>
      <c r="AA2294" t="s">
        <v>1759</v>
      </c>
      <c r="AB2294" t="s">
        <v>128</v>
      </c>
      <c r="AC2294" t="s">
        <v>117</v>
      </c>
      <c r="AD2294" t="s">
        <v>110</v>
      </c>
      <c r="AE2294" t="s">
        <v>118</v>
      </c>
      <c r="AG2294" t="s">
        <v>119</v>
      </c>
    </row>
    <row r="2295" spans="1:33" x14ac:dyDescent="0.25">
      <c r="A2295">
        <v>1609195635</v>
      </c>
      <c r="B2295">
        <v>3267383</v>
      </c>
      <c r="C2295" t="s">
        <v>12386</v>
      </c>
      <c r="D2295" t="s">
        <v>12387</v>
      </c>
      <c r="E2295" t="s">
        <v>12388</v>
      </c>
      <c r="G2295" t="s">
        <v>12389</v>
      </c>
      <c r="H2295" t="s">
        <v>1188</v>
      </c>
      <c r="I2295">
        <v>3100</v>
      </c>
      <c r="J2295" t="s">
        <v>12390</v>
      </c>
      <c r="L2295" t="s">
        <v>226</v>
      </c>
      <c r="M2295" t="s">
        <v>123</v>
      </c>
      <c r="R2295" t="s">
        <v>12388</v>
      </c>
      <c r="W2295" t="s">
        <v>12388</v>
      </c>
      <c r="X2295" t="s">
        <v>12391</v>
      </c>
      <c r="Y2295" t="s">
        <v>135</v>
      </c>
      <c r="Z2295" t="s">
        <v>114</v>
      </c>
      <c r="AA2295" t="s">
        <v>11884</v>
      </c>
      <c r="AB2295" t="s">
        <v>128</v>
      </c>
      <c r="AC2295" t="s">
        <v>117</v>
      </c>
      <c r="AD2295" t="s">
        <v>110</v>
      </c>
      <c r="AE2295" t="s">
        <v>118</v>
      </c>
      <c r="AG2295" t="s">
        <v>119</v>
      </c>
    </row>
    <row r="2296" spans="1:33" x14ac:dyDescent="0.25">
      <c r="A2296">
        <v>1609817279</v>
      </c>
      <c r="B2296">
        <v>2883392</v>
      </c>
      <c r="C2296" t="s">
        <v>12392</v>
      </c>
      <c r="D2296" t="s">
        <v>12393</v>
      </c>
      <c r="E2296" t="s">
        <v>12394</v>
      </c>
      <c r="G2296" t="s">
        <v>12392</v>
      </c>
      <c r="H2296" t="s">
        <v>1478</v>
      </c>
      <c r="I2296">
        <v>0</v>
      </c>
      <c r="J2296" t="s">
        <v>12395</v>
      </c>
      <c r="L2296" t="s">
        <v>226</v>
      </c>
      <c r="M2296" t="s">
        <v>123</v>
      </c>
      <c r="R2296" t="s">
        <v>12394</v>
      </c>
      <c r="W2296" t="s">
        <v>12394</v>
      </c>
      <c r="X2296" t="s">
        <v>12396</v>
      </c>
      <c r="Y2296" t="s">
        <v>6702</v>
      </c>
      <c r="Z2296" t="s">
        <v>114</v>
      </c>
      <c r="AA2296" t="s">
        <v>6703</v>
      </c>
      <c r="AB2296" t="s">
        <v>128</v>
      </c>
      <c r="AC2296" t="s">
        <v>117</v>
      </c>
      <c r="AD2296" t="s">
        <v>110</v>
      </c>
      <c r="AE2296" t="s">
        <v>118</v>
      </c>
      <c r="AG2296" t="s">
        <v>119</v>
      </c>
    </row>
    <row r="2297" spans="1:33" x14ac:dyDescent="0.25">
      <c r="A2297">
        <v>1639128135</v>
      </c>
      <c r="B2297">
        <v>460297</v>
      </c>
      <c r="C2297" t="s">
        <v>12397</v>
      </c>
      <c r="D2297" t="s">
        <v>12398</v>
      </c>
      <c r="E2297" t="s">
        <v>12399</v>
      </c>
      <c r="G2297" t="s">
        <v>12400</v>
      </c>
      <c r="H2297" t="s">
        <v>1188</v>
      </c>
      <c r="I2297">
        <v>1400</v>
      </c>
      <c r="J2297" t="s">
        <v>12401</v>
      </c>
      <c r="L2297" t="s">
        <v>122</v>
      </c>
      <c r="M2297" t="s">
        <v>110</v>
      </c>
      <c r="R2297" t="s">
        <v>12402</v>
      </c>
      <c r="W2297" t="s">
        <v>12399</v>
      </c>
      <c r="X2297" t="s">
        <v>2010</v>
      </c>
      <c r="Y2297" t="s">
        <v>126</v>
      </c>
      <c r="Z2297" t="s">
        <v>114</v>
      </c>
      <c r="AA2297" t="s">
        <v>2011</v>
      </c>
      <c r="AB2297" t="s">
        <v>128</v>
      </c>
      <c r="AC2297" t="s">
        <v>117</v>
      </c>
      <c r="AD2297" t="s">
        <v>110</v>
      </c>
      <c r="AE2297" t="s">
        <v>118</v>
      </c>
      <c r="AG2297" t="s">
        <v>119</v>
      </c>
    </row>
    <row r="2298" spans="1:33" x14ac:dyDescent="0.25">
      <c r="A2298">
        <v>1639134588</v>
      </c>
      <c r="B2298">
        <v>1023505</v>
      </c>
      <c r="C2298" t="s">
        <v>12403</v>
      </c>
      <c r="D2298" t="s">
        <v>12404</v>
      </c>
      <c r="E2298" t="s">
        <v>12405</v>
      </c>
      <c r="G2298" t="s">
        <v>12406</v>
      </c>
      <c r="H2298" t="s">
        <v>1188</v>
      </c>
      <c r="I2298">
        <v>5100</v>
      </c>
      <c r="J2298" t="s">
        <v>12407</v>
      </c>
      <c r="L2298" t="s">
        <v>122</v>
      </c>
      <c r="M2298" t="s">
        <v>123</v>
      </c>
      <c r="R2298" t="s">
        <v>12408</v>
      </c>
      <c r="W2298" t="s">
        <v>12405</v>
      </c>
      <c r="X2298" t="s">
        <v>12409</v>
      </c>
      <c r="Y2298" t="s">
        <v>135</v>
      </c>
      <c r="Z2298" t="s">
        <v>114</v>
      </c>
      <c r="AA2298">
        <v>11418</v>
      </c>
      <c r="AB2298" t="s">
        <v>128</v>
      </c>
      <c r="AC2298" t="s">
        <v>117</v>
      </c>
      <c r="AD2298" t="s">
        <v>110</v>
      </c>
      <c r="AE2298" t="s">
        <v>118</v>
      </c>
      <c r="AG2298" t="s">
        <v>119</v>
      </c>
    </row>
    <row r="2299" spans="1:33" x14ac:dyDescent="0.25">
      <c r="A2299">
        <v>1811982705</v>
      </c>
      <c r="C2299" t="s">
        <v>12410</v>
      </c>
      <c r="G2299" t="s">
        <v>12411</v>
      </c>
      <c r="H2299" t="s">
        <v>12412</v>
      </c>
      <c r="J2299" t="s">
        <v>12413</v>
      </c>
      <c r="K2299" t="s">
        <v>397</v>
      </c>
      <c r="L2299" t="s">
        <v>166</v>
      </c>
      <c r="M2299" t="s">
        <v>110</v>
      </c>
      <c r="R2299" t="s">
        <v>12414</v>
      </c>
      <c r="S2299" t="s">
        <v>12415</v>
      </c>
      <c r="T2299" t="s">
        <v>5561</v>
      </c>
      <c r="U2299" t="s">
        <v>114</v>
      </c>
      <c r="V2299">
        <v>115703614</v>
      </c>
      <c r="AC2299" t="s">
        <v>117</v>
      </c>
      <c r="AD2299" t="s">
        <v>110</v>
      </c>
      <c r="AE2299" t="s">
        <v>169</v>
      </c>
      <c r="AG2299" t="s">
        <v>119</v>
      </c>
    </row>
    <row r="2300" spans="1:33" x14ac:dyDescent="0.25">
      <c r="C2300" t="s">
        <v>12416</v>
      </c>
      <c r="G2300" t="s">
        <v>12416</v>
      </c>
      <c r="K2300" t="s">
        <v>397</v>
      </c>
      <c r="L2300" t="s">
        <v>446</v>
      </c>
      <c r="M2300" t="s">
        <v>110</v>
      </c>
      <c r="N2300" t="s">
        <v>12417</v>
      </c>
      <c r="O2300" t="s">
        <v>771</v>
      </c>
      <c r="P2300" t="s">
        <v>114</v>
      </c>
      <c r="Q2300">
        <v>10128</v>
      </c>
      <c r="AC2300" t="s">
        <v>117</v>
      </c>
      <c r="AD2300" t="s">
        <v>110</v>
      </c>
      <c r="AE2300" t="s">
        <v>449</v>
      </c>
      <c r="AG2300" t="s">
        <v>119</v>
      </c>
    </row>
    <row r="2301" spans="1:33" x14ac:dyDescent="0.25">
      <c r="A2301">
        <v>1629065255</v>
      </c>
      <c r="B2301">
        <v>1854659</v>
      </c>
      <c r="C2301" t="s">
        <v>12418</v>
      </c>
      <c r="D2301" t="s">
        <v>12419</v>
      </c>
      <c r="E2301" t="s">
        <v>12420</v>
      </c>
      <c r="G2301" t="s">
        <v>12421</v>
      </c>
      <c r="H2301" t="s">
        <v>12422</v>
      </c>
      <c r="J2301" t="s">
        <v>12423</v>
      </c>
      <c r="L2301" t="s">
        <v>37</v>
      </c>
      <c r="M2301" t="s">
        <v>110</v>
      </c>
      <c r="R2301" t="s">
        <v>12424</v>
      </c>
      <c r="W2301" t="s">
        <v>12420</v>
      </c>
      <c r="X2301" t="s">
        <v>12425</v>
      </c>
      <c r="Y2301" t="s">
        <v>12426</v>
      </c>
      <c r="Z2301" t="s">
        <v>114</v>
      </c>
      <c r="AA2301" t="s">
        <v>12427</v>
      </c>
      <c r="AB2301" t="s">
        <v>849</v>
      </c>
      <c r="AC2301" t="s">
        <v>117</v>
      </c>
      <c r="AD2301" t="s">
        <v>110</v>
      </c>
      <c r="AE2301" t="s">
        <v>118</v>
      </c>
      <c r="AG2301" t="s">
        <v>119</v>
      </c>
    </row>
    <row r="2302" spans="1:33" x14ac:dyDescent="0.25">
      <c r="A2302">
        <v>1790858686</v>
      </c>
      <c r="B2302">
        <v>1030533</v>
      </c>
      <c r="C2302" t="s">
        <v>12428</v>
      </c>
      <c r="D2302" t="s">
        <v>12429</v>
      </c>
      <c r="E2302" t="s">
        <v>12430</v>
      </c>
      <c r="G2302" t="s">
        <v>379</v>
      </c>
      <c r="H2302" t="s">
        <v>380</v>
      </c>
      <c r="J2302" t="s">
        <v>381</v>
      </c>
      <c r="L2302" t="s">
        <v>226</v>
      </c>
      <c r="M2302" t="s">
        <v>110</v>
      </c>
      <c r="R2302" t="s">
        <v>12431</v>
      </c>
      <c r="W2302" t="s">
        <v>12430</v>
      </c>
      <c r="X2302" t="s">
        <v>12432</v>
      </c>
      <c r="Y2302" t="s">
        <v>151</v>
      </c>
      <c r="Z2302" t="s">
        <v>114</v>
      </c>
      <c r="AA2302" t="s">
        <v>12433</v>
      </c>
      <c r="AB2302" t="s">
        <v>128</v>
      </c>
      <c r="AC2302" t="s">
        <v>117</v>
      </c>
      <c r="AD2302" t="s">
        <v>110</v>
      </c>
      <c r="AE2302" t="s">
        <v>118</v>
      </c>
      <c r="AG2302" t="s">
        <v>119</v>
      </c>
    </row>
    <row r="2303" spans="1:33" x14ac:dyDescent="0.25">
      <c r="A2303">
        <v>1730117904</v>
      </c>
      <c r="B2303">
        <v>2230413</v>
      </c>
      <c r="C2303" t="s">
        <v>12434</v>
      </c>
      <c r="D2303" t="s">
        <v>12435</v>
      </c>
      <c r="E2303" t="s">
        <v>12436</v>
      </c>
      <c r="G2303" t="s">
        <v>379</v>
      </c>
      <c r="H2303" t="s">
        <v>380</v>
      </c>
      <c r="J2303" t="s">
        <v>381</v>
      </c>
      <c r="L2303" t="s">
        <v>226</v>
      </c>
      <c r="M2303" t="s">
        <v>123</v>
      </c>
      <c r="R2303" t="s">
        <v>12434</v>
      </c>
      <c r="W2303" t="s">
        <v>12436</v>
      </c>
      <c r="X2303" t="s">
        <v>12437</v>
      </c>
      <c r="Y2303" t="s">
        <v>126</v>
      </c>
      <c r="Z2303" t="s">
        <v>114</v>
      </c>
      <c r="AA2303" t="s">
        <v>12438</v>
      </c>
      <c r="AB2303" t="s">
        <v>128</v>
      </c>
      <c r="AC2303" t="s">
        <v>117</v>
      </c>
      <c r="AD2303" t="s">
        <v>110</v>
      </c>
      <c r="AE2303" t="s">
        <v>118</v>
      </c>
      <c r="AG2303" t="s">
        <v>119</v>
      </c>
    </row>
    <row r="2304" spans="1:33" x14ac:dyDescent="0.25">
      <c r="A2304">
        <v>1962466813</v>
      </c>
      <c r="B2304">
        <v>1601770</v>
      </c>
      <c r="C2304" t="s">
        <v>12439</v>
      </c>
      <c r="D2304" t="s">
        <v>12440</v>
      </c>
      <c r="E2304" t="s">
        <v>12441</v>
      </c>
      <c r="G2304" t="s">
        <v>12442</v>
      </c>
      <c r="H2304" t="s">
        <v>12443</v>
      </c>
      <c r="J2304" t="s">
        <v>12444</v>
      </c>
      <c r="L2304" t="s">
        <v>226</v>
      </c>
      <c r="M2304" t="s">
        <v>123</v>
      </c>
      <c r="R2304" t="s">
        <v>12445</v>
      </c>
      <c r="W2304" t="s">
        <v>12446</v>
      </c>
      <c r="X2304" t="s">
        <v>1473</v>
      </c>
      <c r="Y2304" t="s">
        <v>126</v>
      </c>
      <c r="Z2304" t="s">
        <v>114</v>
      </c>
      <c r="AA2304" t="s">
        <v>1474</v>
      </c>
      <c r="AB2304" t="s">
        <v>128</v>
      </c>
      <c r="AC2304" t="s">
        <v>117</v>
      </c>
      <c r="AD2304" t="s">
        <v>110</v>
      </c>
      <c r="AE2304" t="s">
        <v>118</v>
      </c>
      <c r="AF2304" t="s">
        <v>822</v>
      </c>
      <c r="AG2304" t="s">
        <v>119</v>
      </c>
    </row>
    <row r="2305" spans="1:33" x14ac:dyDescent="0.25">
      <c r="A2305">
        <v>1679674717</v>
      </c>
      <c r="B2305">
        <v>366936</v>
      </c>
      <c r="C2305" t="s">
        <v>12447</v>
      </c>
      <c r="D2305" t="s">
        <v>12448</v>
      </c>
      <c r="E2305" t="s">
        <v>12449</v>
      </c>
      <c r="G2305" t="s">
        <v>591</v>
      </c>
      <c r="H2305" t="s">
        <v>592</v>
      </c>
      <c r="L2305" t="s">
        <v>226</v>
      </c>
      <c r="M2305" t="s">
        <v>123</v>
      </c>
      <c r="R2305" t="s">
        <v>12447</v>
      </c>
      <c r="W2305" t="s">
        <v>12450</v>
      </c>
      <c r="X2305" t="s">
        <v>10104</v>
      </c>
      <c r="Y2305" t="s">
        <v>126</v>
      </c>
      <c r="Z2305" t="s">
        <v>114</v>
      </c>
      <c r="AA2305" t="s">
        <v>10105</v>
      </c>
      <c r="AB2305" t="s">
        <v>128</v>
      </c>
      <c r="AC2305" t="s">
        <v>117</v>
      </c>
      <c r="AD2305" t="s">
        <v>110</v>
      </c>
      <c r="AE2305" t="s">
        <v>118</v>
      </c>
      <c r="AF2305" t="s">
        <v>822</v>
      </c>
      <c r="AG2305" t="s">
        <v>119</v>
      </c>
    </row>
    <row r="2306" spans="1:33" x14ac:dyDescent="0.25">
      <c r="A2306">
        <v>1659449338</v>
      </c>
      <c r="B2306">
        <v>221696</v>
      </c>
      <c r="C2306" t="s">
        <v>12451</v>
      </c>
      <c r="D2306" t="s">
        <v>12452</v>
      </c>
      <c r="E2306" t="s">
        <v>12453</v>
      </c>
      <c r="G2306" t="s">
        <v>12454</v>
      </c>
      <c r="H2306" t="s">
        <v>12455</v>
      </c>
      <c r="J2306" t="s">
        <v>12456</v>
      </c>
      <c r="L2306" t="s">
        <v>226</v>
      </c>
      <c r="M2306" t="s">
        <v>110</v>
      </c>
      <c r="R2306" t="s">
        <v>12457</v>
      </c>
      <c r="W2306" t="s">
        <v>12453</v>
      </c>
      <c r="X2306" t="s">
        <v>12458</v>
      </c>
      <c r="Y2306" t="s">
        <v>126</v>
      </c>
      <c r="Z2306" t="s">
        <v>114</v>
      </c>
      <c r="AA2306" t="s">
        <v>12459</v>
      </c>
      <c r="AB2306" t="s">
        <v>128</v>
      </c>
      <c r="AC2306" t="s">
        <v>117</v>
      </c>
      <c r="AD2306" t="s">
        <v>110</v>
      </c>
      <c r="AE2306" t="s">
        <v>118</v>
      </c>
      <c r="AF2306" t="s">
        <v>822</v>
      </c>
      <c r="AG2306" t="s">
        <v>119</v>
      </c>
    </row>
    <row r="2307" spans="1:33" x14ac:dyDescent="0.25">
      <c r="A2307">
        <v>1124111216</v>
      </c>
      <c r="B2307">
        <v>2746743</v>
      </c>
      <c r="C2307" t="s">
        <v>12460</v>
      </c>
      <c r="D2307" t="s">
        <v>12461</v>
      </c>
      <c r="E2307" t="s">
        <v>12462</v>
      </c>
      <c r="G2307" t="s">
        <v>591</v>
      </c>
      <c r="H2307" t="s">
        <v>3438</v>
      </c>
      <c r="L2307" t="s">
        <v>226</v>
      </c>
      <c r="M2307" t="s">
        <v>123</v>
      </c>
      <c r="R2307" t="s">
        <v>12460</v>
      </c>
      <c r="W2307" t="s">
        <v>12463</v>
      </c>
      <c r="X2307" t="s">
        <v>7737</v>
      </c>
      <c r="Y2307" t="s">
        <v>615</v>
      </c>
      <c r="Z2307" t="s">
        <v>114</v>
      </c>
      <c r="AA2307" t="s">
        <v>7738</v>
      </c>
      <c r="AB2307" t="s">
        <v>128</v>
      </c>
      <c r="AC2307" t="s">
        <v>117</v>
      </c>
      <c r="AD2307" t="s">
        <v>110</v>
      </c>
      <c r="AE2307" t="s">
        <v>118</v>
      </c>
      <c r="AF2307" t="s">
        <v>822</v>
      </c>
      <c r="AG2307" t="s">
        <v>119</v>
      </c>
    </row>
    <row r="2308" spans="1:33" x14ac:dyDescent="0.25">
      <c r="A2308">
        <v>1679730477</v>
      </c>
      <c r="B2308">
        <v>2970170</v>
      </c>
      <c r="C2308" t="s">
        <v>12464</v>
      </c>
      <c r="D2308" t="s">
        <v>12465</v>
      </c>
      <c r="E2308" t="s">
        <v>12466</v>
      </c>
      <c r="G2308" t="s">
        <v>12467</v>
      </c>
      <c r="H2308" t="s">
        <v>12468</v>
      </c>
      <c r="J2308" t="s">
        <v>12469</v>
      </c>
      <c r="L2308" t="s">
        <v>122</v>
      </c>
      <c r="M2308" t="s">
        <v>110</v>
      </c>
      <c r="R2308" t="s">
        <v>12470</v>
      </c>
      <c r="W2308" t="s">
        <v>12471</v>
      </c>
      <c r="X2308" t="s">
        <v>12472</v>
      </c>
      <c r="Y2308" t="s">
        <v>11381</v>
      </c>
      <c r="Z2308" t="s">
        <v>114</v>
      </c>
      <c r="AA2308" t="s">
        <v>12473</v>
      </c>
      <c r="AB2308" t="s">
        <v>128</v>
      </c>
      <c r="AC2308" t="s">
        <v>117</v>
      </c>
      <c r="AD2308" t="s">
        <v>110</v>
      </c>
      <c r="AE2308" t="s">
        <v>118</v>
      </c>
      <c r="AG2308" t="s">
        <v>119</v>
      </c>
    </row>
    <row r="2309" spans="1:33" x14ac:dyDescent="0.25">
      <c r="A2309">
        <v>1922028745</v>
      </c>
      <c r="B2309">
        <v>1500669</v>
      </c>
      <c r="C2309" t="s">
        <v>12474</v>
      </c>
      <c r="D2309" t="s">
        <v>12475</v>
      </c>
      <c r="E2309" t="s">
        <v>12476</v>
      </c>
      <c r="G2309" t="s">
        <v>12477</v>
      </c>
      <c r="H2309" t="s">
        <v>12478</v>
      </c>
      <c r="J2309" t="s">
        <v>12479</v>
      </c>
      <c r="L2309" t="s">
        <v>140</v>
      </c>
      <c r="M2309" t="s">
        <v>110</v>
      </c>
      <c r="R2309" t="s">
        <v>12480</v>
      </c>
      <c r="W2309" t="s">
        <v>12481</v>
      </c>
      <c r="X2309" t="s">
        <v>326</v>
      </c>
      <c r="Y2309" t="s">
        <v>258</v>
      </c>
      <c r="Z2309" t="s">
        <v>114</v>
      </c>
      <c r="AA2309" t="s">
        <v>327</v>
      </c>
      <c r="AB2309" t="s">
        <v>128</v>
      </c>
      <c r="AC2309" t="s">
        <v>117</v>
      </c>
      <c r="AD2309" t="s">
        <v>110</v>
      </c>
      <c r="AE2309" t="s">
        <v>118</v>
      </c>
      <c r="AF2309" t="s">
        <v>822</v>
      </c>
      <c r="AG2309" t="s">
        <v>119</v>
      </c>
    </row>
    <row r="2310" spans="1:33" x14ac:dyDescent="0.25">
      <c r="A2310">
        <v>1578595989</v>
      </c>
      <c r="B2310">
        <v>1216471</v>
      </c>
      <c r="C2310" t="s">
        <v>7145</v>
      </c>
      <c r="D2310" t="s">
        <v>12482</v>
      </c>
      <c r="E2310" t="s">
        <v>12483</v>
      </c>
      <c r="G2310" t="s">
        <v>12484</v>
      </c>
      <c r="H2310" t="s">
        <v>4083</v>
      </c>
      <c r="J2310" t="s">
        <v>12485</v>
      </c>
      <c r="L2310" t="s">
        <v>226</v>
      </c>
      <c r="M2310" t="s">
        <v>123</v>
      </c>
      <c r="R2310" t="s">
        <v>12486</v>
      </c>
      <c r="W2310" t="s">
        <v>12483</v>
      </c>
      <c r="X2310" t="s">
        <v>736</v>
      </c>
      <c r="Y2310" t="s">
        <v>374</v>
      </c>
      <c r="Z2310" t="s">
        <v>114</v>
      </c>
      <c r="AA2310" t="s">
        <v>699</v>
      </c>
      <c r="AB2310" t="s">
        <v>128</v>
      </c>
      <c r="AC2310" t="s">
        <v>117</v>
      </c>
      <c r="AD2310" t="s">
        <v>110</v>
      </c>
      <c r="AE2310" t="s">
        <v>118</v>
      </c>
      <c r="AF2310" t="s">
        <v>822</v>
      </c>
      <c r="AG2310" t="s">
        <v>119</v>
      </c>
    </row>
    <row r="2311" spans="1:33" x14ac:dyDescent="0.25">
      <c r="A2311">
        <v>1639138654</v>
      </c>
      <c r="B2311">
        <v>325764</v>
      </c>
      <c r="C2311" t="s">
        <v>12487</v>
      </c>
      <c r="D2311" t="s">
        <v>12488</v>
      </c>
      <c r="E2311" t="s">
        <v>12489</v>
      </c>
      <c r="G2311" t="s">
        <v>591</v>
      </c>
      <c r="H2311" t="s">
        <v>592</v>
      </c>
      <c r="L2311" t="s">
        <v>226</v>
      </c>
      <c r="M2311" t="s">
        <v>123</v>
      </c>
      <c r="R2311" t="s">
        <v>12487</v>
      </c>
      <c r="W2311" t="s">
        <v>12490</v>
      </c>
      <c r="X2311" t="s">
        <v>1733</v>
      </c>
      <c r="Y2311" t="s">
        <v>258</v>
      </c>
      <c r="Z2311" t="s">
        <v>114</v>
      </c>
      <c r="AA2311" t="s">
        <v>1734</v>
      </c>
      <c r="AB2311" t="s">
        <v>128</v>
      </c>
      <c r="AC2311" t="s">
        <v>117</v>
      </c>
      <c r="AD2311" t="s">
        <v>110</v>
      </c>
      <c r="AE2311" t="s">
        <v>118</v>
      </c>
      <c r="AF2311" t="s">
        <v>822</v>
      </c>
      <c r="AG2311" t="s">
        <v>119</v>
      </c>
    </row>
    <row r="2312" spans="1:33" x14ac:dyDescent="0.25">
      <c r="A2312">
        <v>1023197621</v>
      </c>
      <c r="B2312">
        <v>1511857</v>
      </c>
      <c r="C2312" t="s">
        <v>12491</v>
      </c>
      <c r="D2312" t="s">
        <v>12492</v>
      </c>
      <c r="E2312" t="s">
        <v>12493</v>
      </c>
      <c r="G2312" t="s">
        <v>12494</v>
      </c>
      <c r="H2312" t="s">
        <v>12495</v>
      </c>
      <c r="J2312" t="s">
        <v>12496</v>
      </c>
      <c r="L2312" t="s">
        <v>226</v>
      </c>
      <c r="M2312" t="s">
        <v>123</v>
      </c>
      <c r="R2312" t="s">
        <v>12497</v>
      </c>
      <c r="W2312" t="s">
        <v>12493</v>
      </c>
      <c r="X2312" t="s">
        <v>12498</v>
      </c>
      <c r="Y2312" t="s">
        <v>391</v>
      </c>
      <c r="Z2312" t="s">
        <v>114</v>
      </c>
      <c r="AA2312" t="s">
        <v>12499</v>
      </c>
      <c r="AB2312" t="s">
        <v>128</v>
      </c>
      <c r="AC2312" t="s">
        <v>117</v>
      </c>
      <c r="AD2312" t="s">
        <v>110</v>
      </c>
      <c r="AE2312" t="s">
        <v>118</v>
      </c>
      <c r="AF2312" t="s">
        <v>822</v>
      </c>
      <c r="AG2312" t="s">
        <v>119</v>
      </c>
    </row>
    <row r="2313" spans="1:33" x14ac:dyDescent="0.25">
      <c r="A2313">
        <v>1952339582</v>
      </c>
      <c r="B2313">
        <v>1712454</v>
      </c>
      <c r="C2313" t="s">
        <v>12500</v>
      </c>
      <c r="D2313" t="s">
        <v>12501</v>
      </c>
      <c r="E2313" t="s">
        <v>12502</v>
      </c>
      <c r="G2313" t="s">
        <v>12503</v>
      </c>
      <c r="H2313" t="s">
        <v>2551</v>
      </c>
      <c r="J2313" t="s">
        <v>12504</v>
      </c>
      <c r="L2313" t="s">
        <v>109</v>
      </c>
      <c r="M2313" t="s">
        <v>123</v>
      </c>
      <c r="R2313" t="s">
        <v>12505</v>
      </c>
      <c r="W2313" t="s">
        <v>12502</v>
      </c>
      <c r="X2313" t="s">
        <v>531</v>
      </c>
      <c r="Y2313" t="s">
        <v>532</v>
      </c>
      <c r="Z2313" t="s">
        <v>114</v>
      </c>
      <c r="AA2313" t="s">
        <v>533</v>
      </c>
      <c r="AB2313" t="s">
        <v>128</v>
      </c>
      <c r="AC2313" t="s">
        <v>117</v>
      </c>
      <c r="AD2313" t="s">
        <v>110</v>
      </c>
      <c r="AE2313" t="s">
        <v>118</v>
      </c>
      <c r="AF2313" t="s">
        <v>822</v>
      </c>
      <c r="AG2313" t="s">
        <v>119</v>
      </c>
    </row>
    <row r="2314" spans="1:33" x14ac:dyDescent="0.25">
      <c r="A2314">
        <v>1083805741</v>
      </c>
      <c r="B2314">
        <v>2933219</v>
      </c>
      <c r="C2314" t="s">
        <v>12506</v>
      </c>
      <c r="D2314" t="s">
        <v>12507</v>
      </c>
      <c r="E2314" t="s">
        <v>12506</v>
      </c>
      <c r="G2314" t="s">
        <v>361</v>
      </c>
      <c r="H2314" t="s">
        <v>362</v>
      </c>
      <c r="J2314" t="s">
        <v>678</v>
      </c>
      <c r="L2314" t="s">
        <v>37</v>
      </c>
      <c r="M2314" t="s">
        <v>110</v>
      </c>
      <c r="R2314" t="s">
        <v>12506</v>
      </c>
      <c r="W2314" t="s">
        <v>12506</v>
      </c>
      <c r="X2314" t="s">
        <v>3434</v>
      </c>
      <c r="Y2314" t="s">
        <v>532</v>
      </c>
      <c r="Z2314" t="s">
        <v>114</v>
      </c>
      <c r="AA2314" t="s">
        <v>1295</v>
      </c>
      <c r="AB2314" t="s">
        <v>367</v>
      </c>
      <c r="AC2314" t="s">
        <v>117</v>
      </c>
      <c r="AD2314" t="s">
        <v>110</v>
      </c>
      <c r="AE2314" t="s">
        <v>118</v>
      </c>
      <c r="AF2314" t="s">
        <v>368</v>
      </c>
      <c r="AG2314" t="s">
        <v>119</v>
      </c>
    </row>
    <row r="2315" spans="1:33" x14ac:dyDescent="0.25">
      <c r="A2315">
        <v>1154629954</v>
      </c>
      <c r="B2315">
        <v>3338089</v>
      </c>
      <c r="C2315" t="s">
        <v>12508</v>
      </c>
      <c r="D2315" t="s">
        <v>12509</v>
      </c>
      <c r="E2315" t="s">
        <v>12510</v>
      </c>
      <c r="G2315" t="s">
        <v>12511</v>
      </c>
      <c r="H2315" t="s">
        <v>1739</v>
      </c>
      <c r="J2315" t="s">
        <v>12512</v>
      </c>
      <c r="L2315" t="s">
        <v>122</v>
      </c>
      <c r="M2315" t="s">
        <v>123</v>
      </c>
      <c r="R2315" t="s">
        <v>12510</v>
      </c>
      <c r="W2315" t="s">
        <v>12510</v>
      </c>
      <c r="X2315" t="s">
        <v>951</v>
      </c>
      <c r="Y2315" t="s">
        <v>143</v>
      </c>
      <c r="Z2315" t="s">
        <v>114</v>
      </c>
      <c r="AA2315" t="s">
        <v>952</v>
      </c>
      <c r="AB2315" t="s">
        <v>182</v>
      </c>
      <c r="AC2315" t="s">
        <v>117</v>
      </c>
      <c r="AD2315" t="s">
        <v>110</v>
      </c>
      <c r="AE2315" t="s">
        <v>118</v>
      </c>
      <c r="AG2315" t="s">
        <v>119</v>
      </c>
    </row>
    <row r="2316" spans="1:33" x14ac:dyDescent="0.25">
      <c r="A2316">
        <v>1003953852</v>
      </c>
      <c r="B2316">
        <v>2064675</v>
      </c>
      <c r="C2316" t="s">
        <v>12513</v>
      </c>
      <c r="D2316" t="s">
        <v>12514</v>
      </c>
      <c r="E2316" t="s">
        <v>12515</v>
      </c>
      <c r="G2316" t="s">
        <v>12516</v>
      </c>
      <c r="H2316" t="s">
        <v>12517</v>
      </c>
      <c r="J2316" t="s">
        <v>12518</v>
      </c>
      <c r="L2316" t="s">
        <v>226</v>
      </c>
      <c r="M2316" t="s">
        <v>110</v>
      </c>
      <c r="R2316" t="s">
        <v>12519</v>
      </c>
      <c r="W2316" t="s">
        <v>12520</v>
      </c>
      <c r="X2316" t="s">
        <v>12521</v>
      </c>
      <c r="Y2316" t="s">
        <v>12522</v>
      </c>
      <c r="Z2316" t="s">
        <v>114</v>
      </c>
      <c r="AA2316" t="s">
        <v>12523</v>
      </c>
      <c r="AB2316" t="s">
        <v>128</v>
      </c>
      <c r="AC2316" t="s">
        <v>117</v>
      </c>
      <c r="AD2316" t="s">
        <v>110</v>
      </c>
      <c r="AE2316" t="s">
        <v>118</v>
      </c>
      <c r="AF2316" t="s">
        <v>368</v>
      </c>
      <c r="AG2316" t="s">
        <v>119</v>
      </c>
    </row>
    <row r="2317" spans="1:33" x14ac:dyDescent="0.25">
      <c r="A2317">
        <v>1437172525</v>
      </c>
      <c r="B2317">
        <v>2711255</v>
      </c>
      <c r="C2317" t="s">
        <v>12524</v>
      </c>
      <c r="D2317" t="s">
        <v>12525</v>
      </c>
      <c r="E2317" t="s">
        <v>12526</v>
      </c>
      <c r="G2317" t="s">
        <v>12527</v>
      </c>
      <c r="H2317" t="s">
        <v>12528</v>
      </c>
      <c r="L2317" t="s">
        <v>122</v>
      </c>
      <c r="M2317" t="s">
        <v>110</v>
      </c>
      <c r="R2317" t="s">
        <v>12524</v>
      </c>
      <c r="W2317" t="s">
        <v>12526</v>
      </c>
      <c r="X2317" t="s">
        <v>12529</v>
      </c>
      <c r="Y2317" t="s">
        <v>258</v>
      </c>
      <c r="Z2317" t="s">
        <v>114</v>
      </c>
      <c r="AA2317" t="s">
        <v>12530</v>
      </c>
      <c r="AB2317" t="s">
        <v>128</v>
      </c>
      <c r="AC2317" t="s">
        <v>117</v>
      </c>
      <c r="AD2317" t="s">
        <v>110</v>
      </c>
      <c r="AE2317" t="s">
        <v>118</v>
      </c>
      <c r="AF2317" t="s">
        <v>368</v>
      </c>
      <c r="AG2317" t="s">
        <v>119</v>
      </c>
    </row>
    <row r="2318" spans="1:33" x14ac:dyDescent="0.25">
      <c r="A2318">
        <v>1487936274</v>
      </c>
      <c r="C2318" t="s">
        <v>12531</v>
      </c>
      <c r="G2318" t="s">
        <v>361</v>
      </c>
      <c r="H2318" t="s">
        <v>1304</v>
      </c>
      <c r="J2318" t="s">
        <v>678</v>
      </c>
      <c r="K2318" t="s">
        <v>165</v>
      </c>
      <c r="L2318" t="s">
        <v>166</v>
      </c>
      <c r="M2318" t="s">
        <v>110</v>
      </c>
      <c r="R2318" t="s">
        <v>12531</v>
      </c>
      <c r="S2318" t="s">
        <v>12532</v>
      </c>
      <c r="T2318" t="s">
        <v>374</v>
      </c>
      <c r="U2318" t="s">
        <v>114</v>
      </c>
      <c r="V2318">
        <v>113735071</v>
      </c>
      <c r="AC2318" t="s">
        <v>117</v>
      </c>
      <c r="AD2318" t="s">
        <v>110</v>
      </c>
      <c r="AE2318" t="s">
        <v>169</v>
      </c>
      <c r="AF2318" t="s">
        <v>368</v>
      </c>
      <c r="AG2318" t="s">
        <v>119</v>
      </c>
    </row>
    <row r="2319" spans="1:33" x14ac:dyDescent="0.25">
      <c r="A2319">
        <v>1497078554</v>
      </c>
      <c r="B2319">
        <v>3279018</v>
      </c>
      <c r="C2319" t="s">
        <v>12533</v>
      </c>
      <c r="D2319" t="s">
        <v>12534</v>
      </c>
      <c r="E2319" t="s">
        <v>12535</v>
      </c>
      <c r="G2319" t="s">
        <v>361</v>
      </c>
      <c r="H2319" t="s">
        <v>362</v>
      </c>
      <c r="J2319" t="s">
        <v>363</v>
      </c>
      <c r="L2319" t="s">
        <v>37</v>
      </c>
      <c r="M2319" t="s">
        <v>110</v>
      </c>
      <c r="R2319" t="s">
        <v>12533</v>
      </c>
      <c r="W2319" t="s">
        <v>12536</v>
      </c>
      <c r="X2319" t="s">
        <v>1299</v>
      </c>
      <c r="Y2319" t="s">
        <v>143</v>
      </c>
      <c r="Z2319" t="s">
        <v>114</v>
      </c>
      <c r="AA2319" t="s">
        <v>1300</v>
      </c>
      <c r="AB2319" t="s">
        <v>367</v>
      </c>
      <c r="AC2319" t="s">
        <v>117</v>
      </c>
      <c r="AD2319" t="s">
        <v>110</v>
      </c>
      <c r="AE2319" t="s">
        <v>118</v>
      </c>
      <c r="AF2319" t="s">
        <v>368</v>
      </c>
      <c r="AG2319" t="s">
        <v>119</v>
      </c>
    </row>
    <row r="2320" spans="1:33" x14ac:dyDescent="0.25">
      <c r="A2320">
        <v>1861423097</v>
      </c>
      <c r="B2320">
        <v>1076677</v>
      </c>
      <c r="C2320" t="s">
        <v>12537</v>
      </c>
      <c r="D2320" t="s">
        <v>12538</v>
      </c>
      <c r="E2320" t="s">
        <v>12539</v>
      </c>
      <c r="G2320" t="s">
        <v>12540</v>
      </c>
      <c r="H2320" t="s">
        <v>12541</v>
      </c>
      <c r="J2320" t="s">
        <v>12542</v>
      </c>
      <c r="L2320" t="s">
        <v>140</v>
      </c>
      <c r="M2320" t="s">
        <v>110</v>
      </c>
      <c r="W2320" t="s">
        <v>12539</v>
      </c>
      <c r="X2320" t="s">
        <v>12543</v>
      </c>
      <c r="Y2320" t="s">
        <v>143</v>
      </c>
      <c r="Z2320" t="s">
        <v>114</v>
      </c>
      <c r="AA2320" t="s">
        <v>12544</v>
      </c>
      <c r="AB2320" t="s">
        <v>514</v>
      </c>
      <c r="AC2320" t="s">
        <v>117</v>
      </c>
      <c r="AD2320" t="s">
        <v>110</v>
      </c>
      <c r="AE2320" t="s">
        <v>118</v>
      </c>
      <c r="AG2320" t="s">
        <v>119</v>
      </c>
    </row>
    <row r="2321" spans="1:33" x14ac:dyDescent="0.25">
      <c r="A2321">
        <v>1861732547</v>
      </c>
      <c r="B2321">
        <v>3842995</v>
      </c>
      <c r="C2321" t="s">
        <v>12545</v>
      </c>
      <c r="D2321" t="s">
        <v>12546</v>
      </c>
      <c r="E2321" t="s">
        <v>12545</v>
      </c>
      <c r="G2321" t="s">
        <v>361</v>
      </c>
      <c r="H2321" t="s">
        <v>362</v>
      </c>
      <c r="J2321" t="s">
        <v>678</v>
      </c>
      <c r="L2321" t="s">
        <v>37</v>
      </c>
      <c r="M2321" t="s">
        <v>110</v>
      </c>
      <c r="R2321" t="s">
        <v>12545</v>
      </c>
      <c r="W2321" t="s">
        <v>12545</v>
      </c>
      <c r="X2321" t="s">
        <v>1328</v>
      </c>
      <c r="Y2321" t="s">
        <v>143</v>
      </c>
      <c r="Z2321" t="s">
        <v>114</v>
      </c>
      <c r="AA2321" t="s">
        <v>1329</v>
      </c>
      <c r="AB2321" t="s">
        <v>367</v>
      </c>
      <c r="AC2321" t="s">
        <v>117</v>
      </c>
      <c r="AD2321" t="s">
        <v>110</v>
      </c>
      <c r="AE2321" t="s">
        <v>118</v>
      </c>
      <c r="AF2321" t="s">
        <v>368</v>
      </c>
      <c r="AG2321" t="s">
        <v>119</v>
      </c>
    </row>
    <row r="2322" spans="1:33" x14ac:dyDescent="0.25">
      <c r="A2322">
        <v>1881733830</v>
      </c>
      <c r="B2322">
        <v>828919</v>
      </c>
      <c r="C2322" t="s">
        <v>12547</v>
      </c>
      <c r="D2322" t="s">
        <v>12548</v>
      </c>
      <c r="E2322" t="s">
        <v>12549</v>
      </c>
      <c r="G2322" t="s">
        <v>12550</v>
      </c>
      <c r="H2322" t="s">
        <v>12551</v>
      </c>
      <c r="J2322" t="s">
        <v>12552</v>
      </c>
      <c r="L2322" t="s">
        <v>2777</v>
      </c>
      <c r="M2322" t="s">
        <v>123</v>
      </c>
      <c r="R2322" t="s">
        <v>12547</v>
      </c>
      <c r="W2322" t="s">
        <v>12549</v>
      </c>
      <c r="X2322" t="s">
        <v>12553</v>
      </c>
      <c r="Y2322" t="s">
        <v>143</v>
      </c>
      <c r="Z2322" t="s">
        <v>114</v>
      </c>
      <c r="AA2322" t="s">
        <v>12554</v>
      </c>
      <c r="AB2322" t="s">
        <v>432</v>
      </c>
      <c r="AC2322" t="s">
        <v>117</v>
      </c>
      <c r="AD2322" t="s">
        <v>110</v>
      </c>
      <c r="AE2322" t="s">
        <v>118</v>
      </c>
      <c r="AG2322" t="s">
        <v>119</v>
      </c>
    </row>
    <row r="2323" spans="1:33" x14ac:dyDescent="0.25">
      <c r="A2323">
        <v>1881896496</v>
      </c>
      <c r="B2323">
        <v>3297578</v>
      </c>
      <c r="C2323" t="s">
        <v>12555</v>
      </c>
      <c r="D2323" t="s">
        <v>12556</v>
      </c>
      <c r="E2323" t="s">
        <v>12557</v>
      </c>
      <c r="G2323" t="s">
        <v>12558</v>
      </c>
      <c r="H2323" t="s">
        <v>12559</v>
      </c>
      <c r="J2323" t="s">
        <v>12560</v>
      </c>
      <c r="L2323" t="s">
        <v>226</v>
      </c>
      <c r="M2323" t="s">
        <v>110</v>
      </c>
      <c r="R2323" t="s">
        <v>12561</v>
      </c>
      <c r="W2323" t="s">
        <v>12562</v>
      </c>
      <c r="X2323" t="s">
        <v>12563</v>
      </c>
      <c r="Y2323" t="s">
        <v>143</v>
      </c>
      <c r="Z2323" t="s">
        <v>114</v>
      </c>
      <c r="AA2323" t="s">
        <v>12564</v>
      </c>
      <c r="AB2323" t="s">
        <v>128</v>
      </c>
      <c r="AC2323" t="s">
        <v>117</v>
      </c>
      <c r="AD2323" t="s">
        <v>110</v>
      </c>
      <c r="AE2323" t="s">
        <v>118</v>
      </c>
      <c r="AG2323" t="s">
        <v>119</v>
      </c>
    </row>
    <row r="2324" spans="1:33" x14ac:dyDescent="0.25">
      <c r="A2324">
        <v>1891087490</v>
      </c>
      <c r="C2324" t="s">
        <v>12565</v>
      </c>
      <c r="G2324" t="s">
        <v>361</v>
      </c>
      <c r="H2324" t="s">
        <v>1304</v>
      </c>
      <c r="J2324" t="s">
        <v>678</v>
      </c>
      <c r="K2324" t="s">
        <v>165</v>
      </c>
      <c r="L2324" t="s">
        <v>166</v>
      </c>
      <c r="M2324" t="s">
        <v>110</v>
      </c>
      <c r="R2324" t="s">
        <v>12565</v>
      </c>
      <c r="S2324" t="s">
        <v>12566</v>
      </c>
      <c r="T2324" t="s">
        <v>258</v>
      </c>
      <c r="U2324" t="s">
        <v>114</v>
      </c>
      <c r="V2324">
        <v>100321934</v>
      </c>
      <c r="AC2324" t="s">
        <v>117</v>
      </c>
      <c r="AD2324" t="s">
        <v>110</v>
      </c>
      <c r="AE2324" t="s">
        <v>169</v>
      </c>
      <c r="AF2324" t="s">
        <v>368</v>
      </c>
      <c r="AG2324" t="s">
        <v>119</v>
      </c>
    </row>
    <row r="2325" spans="1:33" x14ac:dyDescent="0.25">
      <c r="A2325">
        <v>1891762472</v>
      </c>
      <c r="B2325">
        <v>2716970</v>
      </c>
      <c r="C2325" t="s">
        <v>12567</v>
      </c>
      <c r="D2325" t="s">
        <v>12568</v>
      </c>
      <c r="E2325" t="s">
        <v>12569</v>
      </c>
      <c r="G2325" t="s">
        <v>3382</v>
      </c>
      <c r="H2325" t="s">
        <v>3383</v>
      </c>
      <c r="J2325" t="s">
        <v>3384</v>
      </c>
      <c r="L2325" t="s">
        <v>226</v>
      </c>
      <c r="M2325" t="s">
        <v>123</v>
      </c>
      <c r="R2325" t="s">
        <v>12567</v>
      </c>
      <c r="W2325" t="s">
        <v>12567</v>
      </c>
      <c r="X2325" t="s">
        <v>3386</v>
      </c>
      <c r="Y2325" t="s">
        <v>143</v>
      </c>
      <c r="Z2325" t="s">
        <v>114</v>
      </c>
      <c r="AA2325" t="s">
        <v>3387</v>
      </c>
      <c r="AB2325" t="s">
        <v>128</v>
      </c>
      <c r="AC2325" t="s">
        <v>117</v>
      </c>
      <c r="AD2325" t="s">
        <v>110</v>
      </c>
      <c r="AE2325" t="s">
        <v>118</v>
      </c>
      <c r="AG2325" t="s">
        <v>119</v>
      </c>
    </row>
    <row r="2326" spans="1:33" x14ac:dyDescent="0.25">
      <c r="A2326">
        <v>1407855075</v>
      </c>
      <c r="B2326">
        <v>2089967</v>
      </c>
      <c r="C2326" t="s">
        <v>12570</v>
      </c>
      <c r="D2326" t="s">
        <v>12571</v>
      </c>
      <c r="E2326" t="s">
        <v>12572</v>
      </c>
      <c r="G2326" t="s">
        <v>361</v>
      </c>
      <c r="H2326" t="s">
        <v>1304</v>
      </c>
      <c r="J2326" t="s">
        <v>1333</v>
      </c>
      <c r="L2326" t="s">
        <v>122</v>
      </c>
      <c r="M2326" t="s">
        <v>123</v>
      </c>
      <c r="R2326" t="s">
        <v>12570</v>
      </c>
      <c r="W2326" t="s">
        <v>12572</v>
      </c>
      <c r="X2326" t="s">
        <v>12573</v>
      </c>
      <c r="Y2326" t="s">
        <v>151</v>
      </c>
      <c r="Z2326" t="s">
        <v>114</v>
      </c>
      <c r="AA2326" t="s">
        <v>1893</v>
      </c>
      <c r="AB2326" t="s">
        <v>128</v>
      </c>
      <c r="AC2326" t="s">
        <v>117</v>
      </c>
      <c r="AD2326" t="s">
        <v>110</v>
      </c>
      <c r="AE2326" t="s">
        <v>118</v>
      </c>
      <c r="AF2326" t="s">
        <v>368</v>
      </c>
      <c r="AG2326" t="s">
        <v>119</v>
      </c>
    </row>
    <row r="2327" spans="1:33" x14ac:dyDescent="0.25">
      <c r="A2327">
        <v>1548329949</v>
      </c>
      <c r="B2327">
        <v>1506330</v>
      </c>
      <c r="C2327" t="s">
        <v>12574</v>
      </c>
      <c r="D2327" t="s">
        <v>12575</v>
      </c>
      <c r="E2327" t="s">
        <v>12576</v>
      </c>
      <c r="G2327" t="s">
        <v>283</v>
      </c>
      <c r="H2327" t="s">
        <v>284</v>
      </c>
      <c r="J2327" t="s">
        <v>285</v>
      </c>
      <c r="L2327" t="s">
        <v>140</v>
      </c>
      <c r="M2327" t="s">
        <v>110</v>
      </c>
      <c r="R2327" t="s">
        <v>12574</v>
      </c>
      <c r="W2327" t="s">
        <v>12576</v>
      </c>
      <c r="X2327" t="s">
        <v>5025</v>
      </c>
      <c r="Y2327" t="s">
        <v>258</v>
      </c>
      <c r="Z2327" t="s">
        <v>114</v>
      </c>
      <c r="AA2327" t="s">
        <v>5026</v>
      </c>
      <c r="AB2327" t="s">
        <v>128</v>
      </c>
      <c r="AC2327" t="s">
        <v>117</v>
      </c>
      <c r="AD2327" t="s">
        <v>110</v>
      </c>
      <c r="AE2327" t="s">
        <v>118</v>
      </c>
      <c r="AG2327" t="s">
        <v>119</v>
      </c>
    </row>
    <row r="2328" spans="1:33" x14ac:dyDescent="0.25">
      <c r="A2328">
        <v>1669505301</v>
      </c>
      <c r="B2328">
        <v>3456815</v>
      </c>
      <c r="C2328" t="s">
        <v>12577</v>
      </c>
      <c r="D2328" t="s">
        <v>1069</v>
      </c>
      <c r="E2328" t="s">
        <v>274</v>
      </c>
      <c r="G2328" t="s">
        <v>156</v>
      </c>
      <c r="H2328" t="s">
        <v>157</v>
      </c>
      <c r="J2328" t="s">
        <v>158</v>
      </c>
      <c r="L2328" t="s">
        <v>1073</v>
      </c>
      <c r="M2328" t="s">
        <v>123</v>
      </c>
      <c r="R2328" t="s">
        <v>1010</v>
      </c>
      <c r="W2328" t="s">
        <v>274</v>
      </c>
      <c r="X2328" t="s">
        <v>134</v>
      </c>
      <c r="Y2328" t="s">
        <v>135</v>
      </c>
      <c r="Z2328" t="s">
        <v>114</v>
      </c>
      <c r="AA2328" t="s">
        <v>136</v>
      </c>
      <c r="AB2328" t="s">
        <v>421</v>
      </c>
      <c r="AC2328" t="s">
        <v>117</v>
      </c>
      <c r="AD2328" t="s">
        <v>110</v>
      </c>
      <c r="AE2328" t="s">
        <v>118</v>
      </c>
      <c r="AG2328" t="s">
        <v>119</v>
      </c>
    </row>
    <row r="2329" spans="1:33" x14ac:dyDescent="0.25">
      <c r="A2329">
        <v>1003976341</v>
      </c>
      <c r="B2329">
        <v>1947653</v>
      </c>
      <c r="C2329" t="s">
        <v>12578</v>
      </c>
      <c r="D2329" t="s">
        <v>12579</v>
      </c>
      <c r="E2329" t="s">
        <v>12580</v>
      </c>
      <c r="G2329" t="s">
        <v>12581</v>
      </c>
      <c r="H2329" t="s">
        <v>12582</v>
      </c>
      <c r="J2329" t="s">
        <v>12583</v>
      </c>
      <c r="L2329" t="s">
        <v>226</v>
      </c>
      <c r="M2329" t="s">
        <v>123</v>
      </c>
      <c r="R2329" t="s">
        <v>12584</v>
      </c>
      <c r="W2329" t="s">
        <v>12580</v>
      </c>
      <c r="X2329" t="s">
        <v>12585</v>
      </c>
      <c r="Y2329" t="s">
        <v>135</v>
      </c>
      <c r="Z2329" t="s">
        <v>114</v>
      </c>
      <c r="AA2329" t="s">
        <v>959</v>
      </c>
      <c r="AB2329" t="s">
        <v>128</v>
      </c>
      <c r="AC2329" t="s">
        <v>117</v>
      </c>
      <c r="AD2329" t="s">
        <v>110</v>
      </c>
      <c r="AE2329" t="s">
        <v>118</v>
      </c>
      <c r="AG2329" t="s">
        <v>119</v>
      </c>
    </row>
    <row r="2330" spans="1:33" x14ac:dyDescent="0.25">
      <c r="A2330">
        <v>1477519932</v>
      </c>
      <c r="B2330">
        <v>2668679</v>
      </c>
      <c r="C2330" t="s">
        <v>12586</v>
      </c>
      <c r="D2330" t="s">
        <v>12587</v>
      </c>
      <c r="E2330" t="s">
        <v>12588</v>
      </c>
      <c r="G2330" t="s">
        <v>12589</v>
      </c>
      <c r="H2330" t="s">
        <v>12590</v>
      </c>
      <c r="J2330" t="s">
        <v>12591</v>
      </c>
      <c r="L2330" t="s">
        <v>226</v>
      </c>
      <c r="M2330" t="s">
        <v>123</v>
      </c>
      <c r="R2330" t="s">
        <v>12588</v>
      </c>
      <c r="W2330" t="s">
        <v>12588</v>
      </c>
      <c r="X2330" t="s">
        <v>150</v>
      </c>
      <c r="Y2330" t="s">
        <v>151</v>
      </c>
      <c r="Z2330" t="s">
        <v>114</v>
      </c>
      <c r="AA2330" t="s">
        <v>152</v>
      </c>
      <c r="AB2330" t="s">
        <v>128</v>
      </c>
      <c r="AC2330" t="s">
        <v>117</v>
      </c>
      <c r="AD2330" t="s">
        <v>110</v>
      </c>
      <c r="AE2330" t="s">
        <v>118</v>
      </c>
      <c r="AG2330" t="s">
        <v>119</v>
      </c>
    </row>
    <row r="2331" spans="1:33" x14ac:dyDescent="0.25">
      <c r="A2331">
        <v>1184663023</v>
      </c>
      <c r="B2331">
        <v>1625841</v>
      </c>
      <c r="C2331" t="s">
        <v>12592</v>
      </c>
      <c r="D2331" t="s">
        <v>12593</v>
      </c>
      <c r="E2331" t="s">
        <v>12594</v>
      </c>
      <c r="G2331" t="s">
        <v>12595</v>
      </c>
      <c r="H2331" t="s">
        <v>12596</v>
      </c>
      <c r="L2331" t="s">
        <v>226</v>
      </c>
      <c r="M2331" t="s">
        <v>123</v>
      </c>
      <c r="R2331" t="s">
        <v>12597</v>
      </c>
      <c r="W2331" t="s">
        <v>12594</v>
      </c>
      <c r="X2331" t="s">
        <v>12598</v>
      </c>
      <c r="Y2331" t="s">
        <v>151</v>
      </c>
      <c r="Z2331" t="s">
        <v>114</v>
      </c>
      <c r="AA2331" t="s">
        <v>12599</v>
      </c>
      <c r="AB2331" t="s">
        <v>128</v>
      </c>
      <c r="AC2331" t="s">
        <v>117</v>
      </c>
      <c r="AD2331" t="s">
        <v>110</v>
      </c>
      <c r="AE2331" t="s">
        <v>118</v>
      </c>
      <c r="AG2331" t="s">
        <v>119</v>
      </c>
    </row>
    <row r="2332" spans="1:33" x14ac:dyDescent="0.25">
      <c r="A2332">
        <v>1720172042</v>
      </c>
      <c r="B2332">
        <v>366894</v>
      </c>
      <c r="C2332" t="s">
        <v>12600</v>
      </c>
      <c r="D2332" t="s">
        <v>12601</v>
      </c>
      <c r="E2332" t="s">
        <v>12602</v>
      </c>
      <c r="G2332" t="s">
        <v>12603</v>
      </c>
      <c r="H2332" t="s">
        <v>2115</v>
      </c>
      <c r="L2332" t="s">
        <v>226</v>
      </c>
      <c r="M2332" t="s">
        <v>110</v>
      </c>
      <c r="R2332" t="s">
        <v>12600</v>
      </c>
      <c r="W2332" t="s">
        <v>12604</v>
      </c>
      <c r="X2332" t="s">
        <v>2117</v>
      </c>
      <c r="Y2332" t="s">
        <v>135</v>
      </c>
      <c r="Z2332" t="s">
        <v>114</v>
      </c>
      <c r="AA2332" t="s">
        <v>2118</v>
      </c>
      <c r="AB2332" t="s">
        <v>128</v>
      </c>
      <c r="AC2332" t="s">
        <v>117</v>
      </c>
      <c r="AD2332" t="s">
        <v>110</v>
      </c>
      <c r="AE2332" t="s">
        <v>118</v>
      </c>
      <c r="AG2332" t="s">
        <v>119</v>
      </c>
    </row>
    <row r="2333" spans="1:33" x14ac:dyDescent="0.25">
      <c r="A2333">
        <v>1518955384</v>
      </c>
      <c r="B2333">
        <v>597764</v>
      </c>
      <c r="C2333" t="s">
        <v>12605</v>
      </c>
      <c r="D2333" t="s">
        <v>12606</v>
      </c>
      <c r="E2333" t="s">
        <v>12607</v>
      </c>
      <c r="G2333" t="s">
        <v>12608</v>
      </c>
      <c r="H2333" t="s">
        <v>12609</v>
      </c>
      <c r="J2333" t="s">
        <v>12610</v>
      </c>
      <c r="L2333" t="s">
        <v>226</v>
      </c>
      <c r="M2333" t="s">
        <v>123</v>
      </c>
      <c r="R2333" t="s">
        <v>12611</v>
      </c>
      <c r="W2333" t="s">
        <v>12612</v>
      </c>
      <c r="X2333" t="s">
        <v>12613</v>
      </c>
      <c r="Y2333" t="s">
        <v>2671</v>
      </c>
      <c r="Z2333" t="s">
        <v>114</v>
      </c>
      <c r="AA2333" t="s">
        <v>12614</v>
      </c>
      <c r="AB2333" t="s">
        <v>128</v>
      </c>
      <c r="AC2333" t="s">
        <v>117</v>
      </c>
      <c r="AD2333" t="s">
        <v>110</v>
      </c>
      <c r="AE2333" t="s">
        <v>118</v>
      </c>
      <c r="AG2333" t="s">
        <v>119</v>
      </c>
    </row>
    <row r="2334" spans="1:33" x14ac:dyDescent="0.25">
      <c r="A2334">
        <v>1396826814</v>
      </c>
      <c r="B2334">
        <v>1580827</v>
      </c>
      <c r="C2334" t="s">
        <v>12615</v>
      </c>
      <c r="D2334" t="s">
        <v>12616</v>
      </c>
      <c r="E2334" t="s">
        <v>12617</v>
      </c>
      <c r="G2334" t="s">
        <v>12618</v>
      </c>
      <c r="H2334" t="s">
        <v>12619</v>
      </c>
      <c r="L2334" t="s">
        <v>226</v>
      </c>
      <c r="M2334" t="s">
        <v>110</v>
      </c>
      <c r="R2334" t="s">
        <v>12620</v>
      </c>
      <c r="W2334" t="s">
        <v>12617</v>
      </c>
      <c r="X2334" t="s">
        <v>12621</v>
      </c>
      <c r="Y2334" t="s">
        <v>151</v>
      </c>
      <c r="Z2334" t="s">
        <v>114</v>
      </c>
      <c r="AA2334" t="s">
        <v>1230</v>
      </c>
      <c r="AB2334" t="s">
        <v>128</v>
      </c>
      <c r="AC2334" t="s">
        <v>117</v>
      </c>
      <c r="AD2334" t="s">
        <v>110</v>
      </c>
      <c r="AE2334" t="s">
        <v>118</v>
      </c>
      <c r="AG2334" t="s">
        <v>119</v>
      </c>
    </row>
    <row r="2335" spans="1:33" x14ac:dyDescent="0.25">
      <c r="A2335">
        <v>1245351170</v>
      </c>
      <c r="B2335">
        <v>327899</v>
      </c>
      <c r="C2335" t="s">
        <v>12622</v>
      </c>
      <c r="D2335" t="s">
        <v>12623</v>
      </c>
      <c r="E2335" t="s">
        <v>12624</v>
      </c>
      <c r="G2335" t="s">
        <v>12625</v>
      </c>
      <c r="H2335" t="s">
        <v>12626</v>
      </c>
      <c r="J2335" t="s">
        <v>12627</v>
      </c>
      <c r="L2335" t="s">
        <v>166</v>
      </c>
      <c r="M2335" t="s">
        <v>123</v>
      </c>
      <c r="R2335" t="s">
        <v>12622</v>
      </c>
      <c r="W2335" t="s">
        <v>12624</v>
      </c>
      <c r="X2335" t="s">
        <v>12628</v>
      </c>
      <c r="Y2335" t="s">
        <v>12629</v>
      </c>
      <c r="Z2335" t="s">
        <v>114</v>
      </c>
      <c r="AA2335" t="s">
        <v>12630</v>
      </c>
      <c r="AB2335" t="s">
        <v>9791</v>
      </c>
      <c r="AC2335" t="s">
        <v>117</v>
      </c>
      <c r="AD2335" t="s">
        <v>110</v>
      </c>
      <c r="AE2335" t="s">
        <v>118</v>
      </c>
      <c r="AG2335" t="s">
        <v>119</v>
      </c>
    </row>
    <row r="2336" spans="1:33" x14ac:dyDescent="0.25">
      <c r="A2336">
        <v>1255513065</v>
      </c>
      <c r="B2336">
        <v>327702</v>
      </c>
      <c r="C2336" t="s">
        <v>12631</v>
      </c>
      <c r="D2336" t="s">
        <v>12632</v>
      </c>
      <c r="E2336" t="s">
        <v>12633</v>
      </c>
      <c r="G2336" t="s">
        <v>12634</v>
      </c>
      <c r="H2336" t="s">
        <v>12635</v>
      </c>
      <c r="J2336" t="s">
        <v>12636</v>
      </c>
      <c r="L2336" t="s">
        <v>166</v>
      </c>
      <c r="M2336" t="s">
        <v>123</v>
      </c>
      <c r="R2336" t="s">
        <v>12637</v>
      </c>
      <c r="W2336" t="s">
        <v>12633</v>
      </c>
      <c r="X2336" t="s">
        <v>12638</v>
      </c>
      <c r="Y2336" t="s">
        <v>258</v>
      </c>
      <c r="Z2336" t="s">
        <v>114</v>
      </c>
      <c r="AA2336" t="s">
        <v>12639</v>
      </c>
      <c r="AB2336" t="s">
        <v>9791</v>
      </c>
      <c r="AC2336" t="s">
        <v>117</v>
      </c>
      <c r="AD2336" t="s">
        <v>110</v>
      </c>
      <c r="AE2336" t="s">
        <v>118</v>
      </c>
      <c r="AG2336" t="s">
        <v>119</v>
      </c>
    </row>
    <row r="2337" spans="1:33" x14ac:dyDescent="0.25">
      <c r="A2337">
        <v>1326268681</v>
      </c>
      <c r="B2337">
        <v>2995215</v>
      </c>
      <c r="C2337" t="s">
        <v>12640</v>
      </c>
      <c r="D2337" t="s">
        <v>12641</v>
      </c>
      <c r="E2337" t="s">
        <v>12642</v>
      </c>
      <c r="G2337" t="s">
        <v>12643</v>
      </c>
      <c r="H2337" t="s">
        <v>12644</v>
      </c>
      <c r="J2337" t="s">
        <v>12645</v>
      </c>
      <c r="L2337" t="s">
        <v>14</v>
      </c>
      <c r="M2337" t="s">
        <v>123</v>
      </c>
      <c r="R2337" t="s">
        <v>12640</v>
      </c>
      <c r="W2337" t="s">
        <v>12646</v>
      </c>
      <c r="X2337" t="s">
        <v>12647</v>
      </c>
      <c r="Y2337" t="s">
        <v>12648</v>
      </c>
      <c r="Z2337" t="s">
        <v>114</v>
      </c>
      <c r="AA2337" t="s">
        <v>12649</v>
      </c>
      <c r="AB2337" t="s">
        <v>9791</v>
      </c>
      <c r="AC2337" t="s">
        <v>117</v>
      </c>
      <c r="AD2337" t="s">
        <v>110</v>
      </c>
      <c r="AE2337" t="s">
        <v>118</v>
      </c>
      <c r="AG2337" t="s">
        <v>119</v>
      </c>
    </row>
    <row r="2338" spans="1:33" x14ac:dyDescent="0.25">
      <c r="A2338">
        <v>1376822130</v>
      </c>
      <c r="B2338">
        <v>3459625</v>
      </c>
      <c r="C2338" t="s">
        <v>12650</v>
      </c>
      <c r="D2338" t="s">
        <v>12651</v>
      </c>
      <c r="E2338" t="s">
        <v>7281</v>
      </c>
      <c r="F2338">
        <v>131624123</v>
      </c>
      <c r="G2338" t="s">
        <v>7090</v>
      </c>
      <c r="H2338" t="s">
        <v>7091</v>
      </c>
      <c r="J2338" t="s">
        <v>7092</v>
      </c>
      <c r="L2338" t="s">
        <v>37</v>
      </c>
      <c r="M2338" t="s">
        <v>110</v>
      </c>
      <c r="R2338" t="s">
        <v>12650</v>
      </c>
      <c r="W2338" t="s">
        <v>12652</v>
      </c>
      <c r="X2338" t="s">
        <v>12653</v>
      </c>
      <c r="Y2338" t="s">
        <v>2347</v>
      </c>
      <c r="Z2338" t="s">
        <v>114</v>
      </c>
      <c r="AA2338" t="s">
        <v>7096</v>
      </c>
      <c r="AB2338" t="s">
        <v>849</v>
      </c>
      <c r="AC2338" t="s">
        <v>117</v>
      </c>
      <c r="AD2338" t="s">
        <v>110</v>
      </c>
      <c r="AE2338" t="s">
        <v>118</v>
      </c>
      <c r="AG2338" t="s">
        <v>119</v>
      </c>
    </row>
    <row r="2339" spans="1:33" x14ac:dyDescent="0.25">
      <c r="A2339">
        <v>1629163563</v>
      </c>
      <c r="B2339">
        <v>328116</v>
      </c>
      <c r="C2339" t="s">
        <v>12654</v>
      </c>
      <c r="D2339" t="s">
        <v>12655</v>
      </c>
      <c r="E2339" t="s">
        <v>12654</v>
      </c>
      <c r="G2339" t="s">
        <v>12656</v>
      </c>
      <c r="H2339" t="s">
        <v>12657</v>
      </c>
      <c r="J2339" t="s">
        <v>12658</v>
      </c>
      <c r="L2339" t="s">
        <v>166</v>
      </c>
      <c r="M2339" t="s">
        <v>123</v>
      </c>
      <c r="R2339" t="s">
        <v>12654</v>
      </c>
      <c r="W2339" t="s">
        <v>12654</v>
      </c>
      <c r="X2339" t="s">
        <v>12659</v>
      </c>
      <c r="Y2339" t="s">
        <v>374</v>
      </c>
      <c r="Z2339" t="s">
        <v>114</v>
      </c>
      <c r="AA2339" t="s">
        <v>12660</v>
      </c>
      <c r="AB2339" t="s">
        <v>9791</v>
      </c>
      <c r="AC2339" t="s">
        <v>117</v>
      </c>
      <c r="AD2339" t="s">
        <v>110</v>
      </c>
      <c r="AE2339" t="s">
        <v>118</v>
      </c>
      <c r="AG2339" t="s">
        <v>119</v>
      </c>
    </row>
    <row r="2340" spans="1:33" x14ac:dyDescent="0.25">
      <c r="A2340">
        <v>1790803831</v>
      </c>
      <c r="B2340">
        <v>343320</v>
      </c>
      <c r="C2340" t="s">
        <v>12661</v>
      </c>
      <c r="D2340" t="s">
        <v>12662</v>
      </c>
      <c r="E2340" t="s">
        <v>12663</v>
      </c>
      <c r="G2340" t="s">
        <v>7081</v>
      </c>
      <c r="H2340" t="s">
        <v>7082</v>
      </c>
      <c r="J2340" t="s">
        <v>7083</v>
      </c>
      <c r="L2340" t="s">
        <v>166</v>
      </c>
      <c r="M2340" t="s">
        <v>123</v>
      </c>
      <c r="R2340" t="s">
        <v>12661</v>
      </c>
      <c r="W2340" t="s">
        <v>12663</v>
      </c>
      <c r="X2340" t="s">
        <v>3377</v>
      </c>
      <c r="Y2340" t="s">
        <v>303</v>
      </c>
      <c r="Z2340" t="s">
        <v>114</v>
      </c>
      <c r="AA2340" t="s">
        <v>12664</v>
      </c>
      <c r="AB2340" t="s">
        <v>348</v>
      </c>
      <c r="AC2340" t="s">
        <v>117</v>
      </c>
      <c r="AD2340" t="s">
        <v>110</v>
      </c>
      <c r="AE2340" t="s">
        <v>118</v>
      </c>
      <c r="AG2340" t="s">
        <v>119</v>
      </c>
    </row>
    <row r="2341" spans="1:33" x14ac:dyDescent="0.25">
      <c r="A2341">
        <v>1396806881</v>
      </c>
      <c r="B2341">
        <v>327748</v>
      </c>
      <c r="C2341" t="s">
        <v>12665</v>
      </c>
      <c r="D2341" t="s">
        <v>12666</v>
      </c>
      <c r="E2341" t="s">
        <v>12665</v>
      </c>
      <c r="G2341" t="s">
        <v>12667</v>
      </c>
      <c r="H2341" t="s">
        <v>12668</v>
      </c>
      <c r="J2341" t="s">
        <v>12669</v>
      </c>
      <c r="L2341" t="s">
        <v>166</v>
      </c>
      <c r="M2341" t="s">
        <v>123</v>
      </c>
      <c r="R2341" t="s">
        <v>12670</v>
      </c>
      <c r="W2341" t="s">
        <v>12665</v>
      </c>
      <c r="X2341" t="s">
        <v>12671</v>
      </c>
      <c r="Y2341" t="s">
        <v>6195</v>
      </c>
      <c r="Z2341" t="s">
        <v>114</v>
      </c>
      <c r="AA2341" t="s">
        <v>12672</v>
      </c>
      <c r="AB2341" t="s">
        <v>9791</v>
      </c>
      <c r="AC2341" t="s">
        <v>117</v>
      </c>
      <c r="AD2341" t="s">
        <v>110</v>
      </c>
      <c r="AE2341" t="s">
        <v>118</v>
      </c>
      <c r="AG2341" t="s">
        <v>119</v>
      </c>
    </row>
    <row r="2342" spans="1:33" x14ac:dyDescent="0.25">
      <c r="A2342">
        <v>1407995004</v>
      </c>
      <c r="B2342">
        <v>518745</v>
      </c>
      <c r="C2342" t="s">
        <v>12673</v>
      </c>
      <c r="D2342" t="s">
        <v>12674</v>
      </c>
      <c r="E2342" t="s">
        <v>12675</v>
      </c>
      <c r="F2342">
        <v>131624123</v>
      </c>
      <c r="G2342" t="s">
        <v>7090</v>
      </c>
      <c r="H2342" t="s">
        <v>7091</v>
      </c>
      <c r="J2342" t="s">
        <v>7092</v>
      </c>
      <c r="L2342" t="s">
        <v>37</v>
      </c>
      <c r="M2342" t="s">
        <v>110</v>
      </c>
      <c r="R2342" t="s">
        <v>12676</v>
      </c>
      <c r="W2342" t="s">
        <v>12673</v>
      </c>
      <c r="X2342" t="s">
        <v>12677</v>
      </c>
      <c r="Y2342" t="s">
        <v>12678</v>
      </c>
      <c r="Z2342" t="s">
        <v>114</v>
      </c>
      <c r="AA2342" t="s">
        <v>12679</v>
      </c>
      <c r="AB2342" t="s">
        <v>849</v>
      </c>
      <c r="AC2342" t="s">
        <v>117</v>
      </c>
      <c r="AD2342" t="s">
        <v>110</v>
      </c>
      <c r="AE2342" t="s">
        <v>118</v>
      </c>
      <c r="AG2342" t="s">
        <v>119</v>
      </c>
    </row>
    <row r="2343" spans="1:33" x14ac:dyDescent="0.25">
      <c r="A2343">
        <v>1427197425</v>
      </c>
      <c r="B2343">
        <v>871756</v>
      </c>
      <c r="C2343" t="s">
        <v>12680</v>
      </c>
      <c r="D2343" t="s">
        <v>12681</v>
      </c>
      <c r="E2343" t="s">
        <v>12682</v>
      </c>
      <c r="F2343">
        <v>131624123</v>
      </c>
      <c r="G2343" t="s">
        <v>12683</v>
      </c>
      <c r="H2343" t="s">
        <v>12684</v>
      </c>
      <c r="J2343" t="s">
        <v>12685</v>
      </c>
      <c r="L2343" t="s">
        <v>37</v>
      </c>
      <c r="M2343" t="s">
        <v>110</v>
      </c>
      <c r="R2343" t="s">
        <v>12686</v>
      </c>
      <c r="W2343" t="s">
        <v>12687</v>
      </c>
      <c r="X2343" t="s">
        <v>12688</v>
      </c>
      <c r="Y2343" t="s">
        <v>2347</v>
      </c>
      <c r="Z2343" t="s">
        <v>114</v>
      </c>
      <c r="AA2343" t="s">
        <v>7096</v>
      </c>
      <c r="AB2343" t="s">
        <v>849</v>
      </c>
      <c r="AC2343" t="s">
        <v>117</v>
      </c>
      <c r="AD2343" t="s">
        <v>110</v>
      </c>
      <c r="AE2343" t="s">
        <v>118</v>
      </c>
      <c r="AG2343" t="s">
        <v>119</v>
      </c>
    </row>
    <row r="2344" spans="1:33" x14ac:dyDescent="0.25">
      <c r="A2344">
        <v>1457645392</v>
      </c>
      <c r="B2344">
        <v>3696893</v>
      </c>
      <c r="C2344" t="s">
        <v>12689</v>
      </c>
      <c r="D2344" t="s">
        <v>12690</v>
      </c>
      <c r="E2344" t="s">
        <v>12691</v>
      </c>
      <c r="G2344" t="s">
        <v>12692</v>
      </c>
      <c r="H2344" t="s">
        <v>7100</v>
      </c>
      <c r="J2344" t="s">
        <v>12693</v>
      </c>
      <c r="L2344" t="s">
        <v>140</v>
      </c>
      <c r="M2344" t="s">
        <v>110</v>
      </c>
      <c r="R2344" t="s">
        <v>12694</v>
      </c>
      <c r="W2344" t="s">
        <v>12691</v>
      </c>
      <c r="X2344" t="s">
        <v>7102</v>
      </c>
      <c r="Y2344" t="s">
        <v>258</v>
      </c>
      <c r="Z2344" t="s">
        <v>114</v>
      </c>
      <c r="AA2344" t="s">
        <v>7103</v>
      </c>
      <c r="AB2344" t="s">
        <v>182</v>
      </c>
      <c r="AC2344" t="s">
        <v>117</v>
      </c>
      <c r="AD2344" t="s">
        <v>110</v>
      </c>
      <c r="AE2344" t="s">
        <v>118</v>
      </c>
      <c r="AG2344" t="s">
        <v>119</v>
      </c>
    </row>
    <row r="2345" spans="1:33" x14ac:dyDescent="0.25">
      <c r="A2345">
        <v>1497894414</v>
      </c>
      <c r="B2345">
        <v>518754</v>
      </c>
      <c r="C2345" t="s">
        <v>12695</v>
      </c>
      <c r="D2345" t="s">
        <v>12696</v>
      </c>
      <c r="E2345" t="s">
        <v>12697</v>
      </c>
      <c r="F2345">
        <v>131624123</v>
      </c>
      <c r="G2345" t="s">
        <v>7090</v>
      </c>
      <c r="H2345" t="s">
        <v>7091</v>
      </c>
      <c r="J2345" t="s">
        <v>7092</v>
      </c>
      <c r="L2345" t="s">
        <v>37</v>
      </c>
      <c r="M2345" t="s">
        <v>110</v>
      </c>
      <c r="R2345" t="s">
        <v>12695</v>
      </c>
      <c r="W2345" t="s">
        <v>12698</v>
      </c>
      <c r="X2345" t="s">
        <v>12699</v>
      </c>
      <c r="Y2345" t="s">
        <v>12700</v>
      </c>
      <c r="Z2345" t="s">
        <v>114</v>
      </c>
      <c r="AA2345" t="s">
        <v>12701</v>
      </c>
      <c r="AB2345" t="s">
        <v>849</v>
      </c>
      <c r="AC2345" t="s">
        <v>117</v>
      </c>
      <c r="AD2345" t="s">
        <v>110</v>
      </c>
      <c r="AE2345" t="s">
        <v>118</v>
      </c>
      <c r="AG2345" t="s">
        <v>119</v>
      </c>
    </row>
    <row r="2346" spans="1:33" x14ac:dyDescent="0.25">
      <c r="A2346">
        <v>1538143433</v>
      </c>
      <c r="B2346">
        <v>2230353</v>
      </c>
      <c r="C2346" t="s">
        <v>12702</v>
      </c>
      <c r="D2346" t="s">
        <v>12703</v>
      </c>
      <c r="E2346" t="s">
        <v>12704</v>
      </c>
      <c r="G2346" t="s">
        <v>7081</v>
      </c>
      <c r="H2346" t="s">
        <v>7082</v>
      </c>
      <c r="J2346" t="s">
        <v>7083</v>
      </c>
      <c r="L2346" t="s">
        <v>226</v>
      </c>
      <c r="M2346" t="s">
        <v>123</v>
      </c>
      <c r="R2346" t="s">
        <v>12705</v>
      </c>
      <c r="W2346" t="s">
        <v>12706</v>
      </c>
      <c r="X2346" t="s">
        <v>12707</v>
      </c>
      <c r="Y2346" t="s">
        <v>374</v>
      </c>
      <c r="Z2346" t="s">
        <v>114</v>
      </c>
      <c r="AA2346" t="s">
        <v>12708</v>
      </c>
      <c r="AB2346" t="s">
        <v>128</v>
      </c>
      <c r="AC2346" t="s">
        <v>117</v>
      </c>
      <c r="AD2346" t="s">
        <v>110</v>
      </c>
      <c r="AE2346" t="s">
        <v>118</v>
      </c>
      <c r="AG2346" t="s">
        <v>119</v>
      </c>
    </row>
    <row r="2347" spans="1:33" x14ac:dyDescent="0.25">
      <c r="A2347">
        <v>1568778108</v>
      </c>
      <c r="B2347">
        <v>3270697</v>
      </c>
      <c r="C2347" t="s">
        <v>12709</v>
      </c>
      <c r="D2347" t="s">
        <v>12710</v>
      </c>
      <c r="E2347" t="s">
        <v>12711</v>
      </c>
      <c r="G2347" t="s">
        <v>12712</v>
      </c>
      <c r="H2347" t="s">
        <v>7100</v>
      </c>
      <c r="J2347" t="s">
        <v>12713</v>
      </c>
      <c r="L2347" t="s">
        <v>140</v>
      </c>
      <c r="M2347" t="s">
        <v>110</v>
      </c>
      <c r="R2347" t="s">
        <v>12714</v>
      </c>
      <c r="W2347" t="s">
        <v>12715</v>
      </c>
      <c r="X2347" t="s">
        <v>12716</v>
      </c>
      <c r="Y2347" t="s">
        <v>1811</v>
      </c>
      <c r="Z2347" t="s">
        <v>114</v>
      </c>
      <c r="AA2347" t="s">
        <v>12717</v>
      </c>
      <c r="AB2347" t="s">
        <v>182</v>
      </c>
      <c r="AC2347" t="s">
        <v>117</v>
      </c>
      <c r="AD2347" t="s">
        <v>110</v>
      </c>
      <c r="AE2347" t="s">
        <v>118</v>
      </c>
      <c r="AG2347" t="s">
        <v>119</v>
      </c>
    </row>
    <row r="2348" spans="1:33" x14ac:dyDescent="0.25">
      <c r="A2348">
        <v>1578745865</v>
      </c>
      <c r="B2348">
        <v>2949457</v>
      </c>
      <c r="C2348" t="s">
        <v>12718</v>
      </c>
      <c r="D2348" t="s">
        <v>12719</v>
      </c>
      <c r="E2348" t="s">
        <v>7278</v>
      </c>
      <c r="F2348">
        <v>131624123</v>
      </c>
      <c r="G2348" t="s">
        <v>7090</v>
      </c>
      <c r="H2348" t="s">
        <v>7091</v>
      </c>
      <c r="J2348" t="s">
        <v>7092</v>
      </c>
      <c r="L2348" t="s">
        <v>37</v>
      </c>
      <c r="M2348" t="s">
        <v>110</v>
      </c>
      <c r="R2348" t="s">
        <v>12718</v>
      </c>
      <c r="W2348" t="s">
        <v>12720</v>
      </c>
      <c r="X2348" t="s">
        <v>12721</v>
      </c>
      <c r="Y2348" t="s">
        <v>2347</v>
      </c>
      <c r="Z2348" t="s">
        <v>114</v>
      </c>
      <c r="AA2348" t="s">
        <v>7096</v>
      </c>
      <c r="AB2348" t="s">
        <v>849</v>
      </c>
      <c r="AC2348" t="s">
        <v>117</v>
      </c>
      <c r="AD2348" t="s">
        <v>110</v>
      </c>
      <c r="AE2348" t="s">
        <v>118</v>
      </c>
      <c r="AG2348" t="s">
        <v>119</v>
      </c>
    </row>
    <row r="2349" spans="1:33" x14ac:dyDescent="0.25">
      <c r="A2349">
        <v>1598802514</v>
      </c>
      <c r="B2349">
        <v>1530143</v>
      </c>
      <c r="C2349" t="s">
        <v>12622</v>
      </c>
      <c r="D2349" t="s">
        <v>12722</v>
      </c>
      <c r="E2349" t="s">
        <v>12624</v>
      </c>
      <c r="G2349" t="s">
        <v>12625</v>
      </c>
      <c r="H2349" t="s">
        <v>12626</v>
      </c>
      <c r="J2349" t="s">
        <v>12627</v>
      </c>
      <c r="L2349" t="s">
        <v>439</v>
      </c>
      <c r="M2349" t="s">
        <v>123</v>
      </c>
      <c r="R2349" t="s">
        <v>12622</v>
      </c>
      <c r="W2349" t="s">
        <v>12624</v>
      </c>
      <c r="X2349" t="s">
        <v>12022</v>
      </c>
      <c r="Y2349" t="s">
        <v>12723</v>
      </c>
      <c r="Z2349" t="s">
        <v>114</v>
      </c>
      <c r="AA2349">
        <v>12029</v>
      </c>
      <c r="AB2349" t="s">
        <v>432</v>
      </c>
      <c r="AC2349" t="s">
        <v>117</v>
      </c>
      <c r="AD2349" t="s">
        <v>110</v>
      </c>
      <c r="AE2349" t="s">
        <v>118</v>
      </c>
      <c r="AG2349" t="s">
        <v>119</v>
      </c>
    </row>
    <row r="2350" spans="1:33" x14ac:dyDescent="0.25">
      <c r="A2350">
        <v>1093793101</v>
      </c>
      <c r="B2350">
        <v>1681612</v>
      </c>
      <c r="C2350" t="s">
        <v>12724</v>
      </c>
      <c r="D2350" t="s">
        <v>12725</v>
      </c>
      <c r="E2350" t="s">
        <v>12726</v>
      </c>
      <c r="G2350" t="s">
        <v>379</v>
      </c>
      <c r="H2350" t="s">
        <v>380</v>
      </c>
      <c r="J2350" t="s">
        <v>381</v>
      </c>
      <c r="L2350" t="s">
        <v>226</v>
      </c>
      <c r="M2350" t="s">
        <v>123</v>
      </c>
      <c r="R2350" t="s">
        <v>12727</v>
      </c>
      <c r="W2350" t="s">
        <v>12726</v>
      </c>
      <c r="X2350" t="s">
        <v>150</v>
      </c>
      <c r="Y2350" t="s">
        <v>151</v>
      </c>
      <c r="Z2350" t="s">
        <v>114</v>
      </c>
      <c r="AA2350" t="s">
        <v>152</v>
      </c>
      <c r="AB2350" t="s">
        <v>128</v>
      </c>
      <c r="AC2350" t="s">
        <v>117</v>
      </c>
      <c r="AD2350" t="s">
        <v>110</v>
      </c>
      <c r="AE2350" t="s">
        <v>118</v>
      </c>
      <c r="AF2350" t="s">
        <v>340</v>
      </c>
      <c r="AG2350" t="s">
        <v>119</v>
      </c>
    </row>
    <row r="2351" spans="1:33" x14ac:dyDescent="0.25">
      <c r="A2351">
        <v>1750688073</v>
      </c>
      <c r="B2351">
        <v>3970078</v>
      </c>
      <c r="C2351" t="s">
        <v>12728</v>
      </c>
      <c r="D2351" t="s">
        <v>12729</v>
      </c>
      <c r="E2351" t="s">
        <v>12728</v>
      </c>
      <c r="G2351" t="s">
        <v>361</v>
      </c>
      <c r="H2351" t="s">
        <v>362</v>
      </c>
      <c r="J2351" t="s">
        <v>363</v>
      </c>
      <c r="L2351" t="s">
        <v>140</v>
      </c>
      <c r="M2351" t="s">
        <v>110</v>
      </c>
      <c r="R2351" t="s">
        <v>12728</v>
      </c>
      <c r="W2351" t="s">
        <v>12728</v>
      </c>
      <c r="X2351" t="s">
        <v>3009</v>
      </c>
      <c r="Y2351" t="s">
        <v>143</v>
      </c>
      <c r="Z2351" t="s">
        <v>114</v>
      </c>
      <c r="AA2351" t="s">
        <v>3010</v>
      </c>
      <c r="AB2351" t="s">
        <v>128</v>
      </c>
      <c r="AC2351" t="s">
        <v>117</v>
      </c>
      <c r="AD2351" t="s">
        <v>110</v>
      </c>
      <c r="AE2351" t="s">
        <v>118</v>
      </c>
      <c r="AF2351" t="s">
        <v>368</v>
      </c>
      <c r="AG2351" t="s">
        <v>119</v>
      </c>
    </row>
    <row r="2352" spans="1:33" x14ac:dyDescent="0.25">
      <c r="A2352">
        <v>1770863953</v>
      </c>
      <c r="C2352" t="s">
        <v>12730</v>
      </c>
      <c r="G2352" t="s">
        <v>361</v>
      </c>
      <c r="H2352" t="s">
        <v>362</v>
      </c>
      <c r="J2352" t="s">
        <v>363</v>
      </c>
      <c r="K2352" t="s">
        <v>165</v>
      </c>
      <c r="L2352" t="s">
        <v>166</v>
      </c>
      <c r="M2352" t="s">
        <v>110</v>
      </c>
      <c r="R2352" t="s">
        <v>12730</v>
      </c>
      <c r="S2352" t="s">
        <v>12731</v>
      </c>
      <c r="T2352" t="s">
        <v>532</v>
      </c>
      <c r="U2352" t="s">
        <v>114</v>
      </c>
      <c r="V2352">
        <v>113682206</v>
      </c>
      <c r="AC2352" t="s">
        <v>117</v>
      </c>
      <c r="AD2352" t="s">
        <v>110</v>
      </c>
      <c r="AE2352" t="s">
        <v>169</v>
      </c>
      <c r="AF2352" t="s">
        <v>368</v>
      </c>
      <c r="AG2352" t="s">
        <v>119</v>
      </c>
    </row>
    <row r="2353" spans="1:33" x14ac:dyDescent="0.25">
      <c r="A2353">
        <v>1699059451</v>
      </c>
      <c r="B2353">
        <v>3412764</v>
      </c>
      <c r="C2353" t="s">
        <v>12732</v>
      </c>
      <c r="D2353" t="s">
        <v>12733</v>
      </c>
      <c r="E2353" t="s">
        <v>12732</v>
      </c>
      <c r="G2353" t="s">
        <v>591</v>
      </c>
      <c r="H2353" t="s">
        <v>592</v>
      </c>
      <c r="L2353" t="s">
        <v>37</v>
      </c>
      <c r="M2353" t="s">
        <v>110</v>
      </c>
      <c r="R2353" t="s">
        <v>12732</v>
      </c>
      <c r="W2353" t="s">
        <v>12732</v>
      </c>
      <c r="X2353" t="s">
        <v>12734</v>
      </c>
      <c r="Y2353" t="s">
        <v>126</v>
      </c>
      <c r="Z2353" t="s">
        <v>114</v>
      </c>
      <c r="AA2353" t="s">
        <v>12735</v>
      </c>
      <c r="AB2353" t="s">
        <v>367</v>
      </c>
      <c r="AC2353" t="s">
        <v>117</v>
      </c>
      <c r="AD2353" t="s">
        <v>110</v>
      </c>
      <c r="AE2353" t="s">
        <v>118</v>
      </c>
      <c r="AF2353" t="s">
        <v>822</v>
      </c>
      <c r="AG2353" t="s">
        <v>119</v>
      </c>
    </row>
    <row r="2354" spans="1:33" x14ac:dyDescent="0.25">
      <c r="A2354">
        <v>1700108156</v>
      </c>
      <c r="C2354" t="s">
        <v>12736</v>
      </c>
      <c r="G2354" t="s">
        <v>591</v>
      </c>
      <c r="H2354" t="s">
        <v>592</v>
      </c>
      <c r="K2354" t="s">
        <v>165</v>
      </c>
      <c r="L2354" t="s">
        <v>166</v>
      </c>
      <c r="M2354" t="s">
        <v>110</v>
      </c>
      <c r="R2354" t="s">
        <v>12736</v>
      </c>
      <c r="S2354" t="s">
        <v>12737</v>
      </c>
      <c r="T2354" t="s">
        <v>551</v>
      </c>
      <c r="U2354" t="s">
        <v>114</v>
      </c>
      <c r="V2354">
        <v>113723922</v>
      </c>
      <c r="AC2354" t="s">
        <v>117</v>
      </c>
      <c r="AD2354" t="s">
        <v>110</v>
      </c>
      <c r="AE2354" t="s">
        <v>169</v>
      </c>
      <c r="AF2354" t="s">
        <v>822</v>
      </c>
      <c r="AG2354" t="s">
        <v>119</v>
      </c>
    </row>
    <row r="2355" spans="1:33" x14ac:dyDescent="0.25">
      <c r="A2355">
        <v>1700189149</v>
      </c>
      <c r="B2355">
        <v>3352889</v>
      </c>
      <c r="C2355" t="s">
        <v>12738</v>
      </c>
      <c r="D2355" t="s">
        <v>12739</v>
      </c>
      <c r="E2355" t="s">
        <v>12738</v>
      </c>
      <c r="G2355" t="s">
        <v>591</v>
      </c>
      <c r="H2355" t="s">
        <v>592</v>
      </c>
      <c r="L2355" t="s">
        <v>37</v>
      </c>
      <c r="M2355" t="s">
        <v>110</v>
      </c>
      <c r="R2355" t="s">
        <v>12738</v>
      </c>
      <c r="W2355" t="s">
        <v>12738</v>
      </c>
      <c r="X2355" t="s">
        <v>12740</v>
      </c>
      <c r="Y2355" t="s">
        <v>126</v>
      </c>
      <c r="Z2355" t="s">
        <v>114</v>
      </c>
      <c r="AA2355" t="s">
        <v>12741</v>
      </c>
      <c r="AB2355" t="s">
        <v>367</v>
      </c>
      <c r="AC2355" t="s">
        <v>117</v>
      </c>
      <c r="AD2355" t="s">
        <v>110</v>
      </c>
      <c r="AE2355" t="s">
        <v>118</v>
      </c>
      <c r="AF2355" t="s">
        <v>822</v>
      </c>
      <c r="AG2355" t="s">
        <v>119</v>
      </c>
    </row>
    <row r="2356" spans="1:33" x14ac:dyDescent="0.25">
      <c r="A2356">
        <v>1760734040</v>
      </c>
      <c r="C2356" t="s">
        <v>12742</v>
      </c>
      <c r="G2356" t="s">
        <v>591</v>
      </c>
      <c r="H2356" t="s">
        <v>592</v>
      </c>
      <c r="K2356" t="s">
        <v>165</v>
      </c>
      <c r="L2356" t="s">
        <v>166</v>
      </c>
      <c r="M2356" t="s">
        <v>110</v>
      </c>
      <c r="R2356" t="s">
        <v>12742</v>
      </c>
      <c r="S2356" t="s">
        <v>12743</v>
      </c>
      <c r="T2356" t="s">
        <v>135</v>
      </c>
      <c r="U2356" t="s">
        <v>114</v>
      </c>
      <c r="V2356">
        <v>114325554</v>
      </c>
      <c r="AC2356" t="s">
        <v>117</v>
      </c>
      <c r="AD2356" t="s">
        <v>110</v>
      </c>
      <c r="AE2356" t="s">
        <v>169</v>
      </c>
      <c r="AF2356" t="s">
        <v>822</v>
      </c>
      <c r="AG2356" t="s">
        <v>119</v>
      </c>
    </row>
    <row r="2357" spans="1:33" x14ac:dyDescent="0.25">
      <c r="A2357">
        <v>1881711596</v>
      </c>
      <c r="B2357">
        <v>2710814</v>
      </c>
      <c r="C2357" t="s">
        <v>12744</v>
      </c>
      <c r="D2357" t="s">
        <v>12745</v>
      </c>
      <c r="E2357" t="s">
        <v>12744</v>
      </c>
      <c r="G2357" t="s">
        <v>591</v>
      </c>
      <c r="H2357" t="s">
        <v>592</v>
      </c>
      <c r="L2357" t="s">
        <v>37</v>
      </c>
      <c r="M2357" t="s">
        <v>110</v>
      </c>
      <c r="R2357" t="s">
        <v>12744</v>
      </c>
      <c r="W2357" t="s">
        <v>12744</v>
      </c>
      <c r="X2357" t="s">
        <v>12746</v>
      </c>
      <c r="Y2357" t="s">
        <v>126</v>
      </c>
      <c r="Z2357" t="s">
        <v>114</v>
      </c>
      <c r="AA2357" t="s">
        <v>12747</v>
      </c>
      <c r="AB2357" t="s">
        <v>348</v>
      </c>
      <c r="AC2357" t="s">
        <v>117</v>
      </c>
      <c r="AD2357" t="s">
        <v>110</v>
      </c>
      <c r="AE2357" t="s">
        <v>118</v>
      </c>
      <c r="AF2357" t="s">
        <v>822</v>
      </c>
      <c r="AG2357" t="s">
        <v>119</v>
      </c>
    </row>
    <row r="2358" spans="1:33" x14ac:dyDescent="0.25">
      <c r="A2358">
        <v>1891876199</v>
      </c>
      <c r="C2358" t="s">
        <v>12744</v>
      </c>
      <c r="G2358" t="s">
        <v>591</v>
      </c>
      <c r="H2358" t="s">
        <v>592</v>
      </c>
      <c r="K2358" t="s">
        <v>165</v>
      </c>
      <c r="L2358" t="s">
        <v>166</v>
      </c>
      <c r="M2358" t="s">
        <v>110</v>
      </c>
      <c r="R2358" t="s">
        <v>12744</v>
      </c>
      <c r="S2358" t="s">
        <v>12748</v>
      </c>
      <c r="T2358" t="s">
        <v>126</v>
      </c>
      <c r="U2358" t="s">
        <v>114</v>
      </c>
      <c r="V2358">
        <v>112044088</v>
      </c>
      <c r="AC2358" t="s">
        <v>117</v>
      </c>
      <c r="AD2358" t="s">
        <v>110</v>
      </c>
      <c r="AE2358" t="s">
        <v>169</v>
      </c>
      <c r="AF2358" t="s">
        <v>822</v>
      </c>
      <c r="AG2358" t="s">
        <v>119</v>
      </c>
    </row>
    <row r="2359" spans="1:33" x14ac:dyDescent="0.25">
      <c r="A2359">
        <v>1730342932</v>
      </c>
      <c r="B2359">
        <v>3047321</v>
      </c>
      <c r="C2359" t="s">
        <v>12749</v>
      </c>
      <c r="D2359" t="s">
        <v>12750</v>
      </c>
      <c r="E2359" t="s">
        <v>12751</v>
      </c>
      <c r="G2359" t="s">
        <v>379</v>
      </c>
      <c r="H2359" t="s">
        <v>380</v>
      </c>
      <c r="J2359" t="s">
        <v>381</v>
      </c>
      <c r="L2359" t="s">
        <v>37</v>
      </c>
      <c r="M2359" t="s">
        <v>110</v>
      </c>
      <c r="R2359" t="s">
        <v>12749</v>
      </c>
      <c r="W2359" t="s">
        <v>12751</v>
      </c>
      <c r="X2359" t="s">
        <v>12752</v>
      </c>
      <c r="Y2359" t="s">
        <v>126</v>
      </c>
      <c r="Z2359" t="s">
        <v>114</v>
      </c>
      <c r="AA2359" t="s">
        <v>7245</v>
      </c>
      <c r="AB2359" t="s">
        <v>367</v>
      </c>
      <c r="AC2359" t="s">
        <v>117</v>
      </c>
      <c r="AD2359" t="s">
        <v>110</v>
      </c>
      <c r="AE2359" t="s">
        <v>118</v>
      </c>
      <c r="AG2359" t="s">
        <v>119</v>
      </c>
    </row>
    <row r="2360" spans="1:33" x14ac:dyDescent="0.25">
      <c r="A2360">
        <v>1629112396</v>
      </c>
      <c r="C2360" t="s">
        <v>12753</v>
      </c>
      <c r="G2360" t="s">
        <v>379</v>
      </c>
      <c r="H2360" t="s">
        <v>380</v>
      </c>
      <c r="J2360" t="s">
        <v>381</v>
      </c>
      <c r="K2360" t="s">
        <v>397</v>
      </c>
      <c r="L2360" t="s">
        <v>166</v>
      </c>
      <c r="M2360" t="s">
        <v>123</v>
      </c>
      <c r="R2360" t="s">
        <v>12754</v>
      </c>
      <c r="S2360" t="s">
        <v>12755</v>
      </c>
      <c r="T2360" t="s">
        <v>258</v>
      </c>
      <c r="U2360" t="s">
        <v>114</v>
      </c>
      <c r="V2360">
        <v>100164804</v>
      </c>
      <c r="AC2360" t="s">
        <v>117</v>
      </c>
      <c r="AD2360" t="s">
        <v>110</v>
      </c>
      <c r="AE2360" t="s">
        <v>169</v>
      </c>
      <c r="AG2360" t="s">
        <v>119</v>
      </c>
    </row>
    <row r="2361" spans="1:33" x14ac:dyDescent="0.25">
      <c r="A2361">
        <v>1891792909</v>
      </c>
      <c r="B2361">
        <v>1793177</v>
      </c>
      <c r="C2361" t="s">
        <v>12756</v>
      </c>
      <c r="D2361" t="s">
        <v>12757</v>
      </c>
      <c r="E2361" t="s">
        <v>12758</v>
      </c>
      <c r="G2361" t="s">
        <v>379</v>
      </c>
      <c r="H2361" t="s">
        <v>380</v>
      </c>
      <c r="J2361" t="s">
        <v>381</v>
      </c>
      <c r="L2361" t="s">
        <v>122</v>
      </c>
      <c r="M2361" t="s">
        <v>123</v>
      </c>
      <c r="R2361" t="s">
        <v>12759</v>
      </c>
      <c r="W2361" t="s">
        <v>12758</v>
      </c>
      <c r="X2361" t="s">
        <v>12760</v>
      </c>
      <c r="Y2361" t="s">
        <v>258</v>
      </c>
      <c r="Z2361" t="s">
        <v>114</v>
      </c>
      <c r="AA2361" t="s">
        <v>6757</v>
      </c>
      <c r="AB2361" t="s">
        <v>128</v>
      </c>
      <c r="AC2361" t="s">
        <v>117</v>
      </c>
      <c r="AD2361" t="s">
        <v>110</v>
      </c>
      <c r="AE2361" t="s">
        <v>118</v>
      </c>
      <c r="AG2361" t="s">
        <v>119</v>
      </c>
    </row>
    <row r="2362" spans="1:33" x14ac:dyDescent="0.25">
      <c r="A2362">
        <v>1952485526</v>
      </c>
      <c r="B2362">
        <v>2492419</v>
      </c>
      <c r="C2362" t="s">
        <v>12761</v>
      </c>
      <c r="D2362" t="s">
        <v>12762</v>
      </c>
      <c r="E2362" t="s">
        <v>12763</v>
      </c>
      <c r="G2362" t="s">
        <v>379</v>
      </c>
      <c r="H2362" t="s">
        <v>380</v>
      </c>
      <c r="J2362" t="s">
        <v>381</v>
      </c>
      <c r="L2362" t="s">
        <v>122</v>
      </c>
      <c r="M2362" t="s">
        <v>110</v>
      </c>
      <c r="R2362" t="s">
        <v>12764</v>
      </c>
      <c r="W2362" t="s">
        <v>12763</v>
      </c>
      <c r="X2362" t="s">
        <v>12765</v>
      </c>
      <c r="Y2362" t="s">
        <v>151</v>
      </c>
      <c r="Z2362" t="s">
        <v>114</v>
      </c>
      <c r="AA2362" t="s">
        <v>4048</v>
      </c>
      <c r="AB2362" t="s">
        <v>128</v>
      </c>
      <c r="AC2362" t="s">
        <v>117</v>
      </c>
      <c r="AD2362" t="s">
        <v>110</v>
      </c>
      <c r="AE2362" t="s">
        <v>118</v>
      </c>
      <c r="AG2362" t="s">
        <v>119</v>
      </c>
    </row>
    <row r="2363" spans="1:33" x14ac:dyDescent="0.25">
      <c r="B2363">
        <v>1644095</v>
      </c>
      <c r="C2363" t="s">
        <v>11037</v>
      </c>
      <c r="D2363" t="s">
        <v>12766</v>
      </c>
      <c r="E2363" t="s">
        <v>11037</v>
      </c>
      <c r="G2363" t="s">
        <v>11039</v>
      </c>
      <c r="H2363" t="s">
        <v>11040</v>
      </c>
      <c r="J2363" t="s">
        <v>11041</v>
      </c>
      <c r="L2363" t="s">
        <v>37</v>
      </c>
      <c r="M2363" t="s">
        <v>110</v>
      </c>
      <c r="W2363" t="s">
        <v>11037</v>
      </c>
      <c r="X2363" t="s">
        <v>12767</v>
      </c>
      <c r="Y2363" t="s">
        <v>143</v>
      </c>
      <c r="Z2363" t="s">
        <v>114</v>
      </c>
      <c r="AA2363">
        <v>10466</v>
      </c>
      <c r="AB2363" t="s">
        <v>470</v>
      </c>
      <c r="AC2363" t="s">
        <v>117</v>
      </c>
      <c r="AD2363" t="s">
        <v>110</v>
      </c>
      <c r="AE2363" t="s">
        <v>118</v>
      </c>
      <c r="AG2363" t="s">
        <v>119</v>
      </c>
    </row>
    <row r="2364" spans="1:33" x14ac:dyDescent="0.25">
      <c r="B2364">
        <v>788418</v>
      </c>
      <c r="C2364" t="s">
        <v>12768</v>
      </c>
      <c r="D2364" t="s">
        <v>12769</v>
      </c>
      <c r="E2364" t="s">
        <v>12768</v>
      </c>
      <c r="G2364" t="s">
        <v>12770</v>
      </c>
      <c r="H2364" t="s">
        <v>11040</v>
      </c>
      <c r="J2364" t="s">
        <v>11041</v>
      </c>
      <c r="L2364" t="s">
        <v>37</v>
      </c>
      <c r="M2364" t="s">
        <v>123</v>
      </c>
      <c r="W2364" t="s">
        <v>12768</v>
      </c>
      <c r="X2364" t="s">
        <v>12771</v>
      </c>
      <c r="Y2364" t="s">
        <v>12772</v>
      </c>
      <c r="Z2364" t="s">
        <v>114</v>
      </c>
      <c r="AA2364" t="s">
        <v>12773</v>
      </c>
      <c r="AB2364" t="s">
        <v>470</v>
      </c>
      <c r="AC2364" t="s">
        <v>117</v>
      </c>
      <c r="AD2364" t="s">
        <v>110</v>
      </c>
      <c r="AE2364" t="s">
        <v>118</v>
      </c>
      <c r="AG2364" t="s">
        <v>119</v>
      </c>
    </row>
    <row r="2365" spans="1:33" x14ac:dyDescent="0.25">
      <c r="A2365">
        <v>1780912956</v>
      </c>
      <c r="B2365">
        <v>3184961</v>
      </c>
      <c r="C2365" t="s">
        <v>12774</v>
      </c>
      <c r="D2365" t="s">
        <v>12775</v>
      </c>
      <c r="E2365" t="s">
        <v>12774</v>
      </c>
      <c r="G2365" t="s">
        <v>12776</v>
      </c>
      <c r="H2365" t="s">
        <v>7187</v>
      </c>
      <c r="L2365" t="s">
        <v>140</v>
      </c>
      <c r="M2365" t="s">
        <v>123</v>
      </c>
      <c r="R2365" t="s">
        <v>12774</v>
      </c>
      <c r="W2365" t="s">
        <v>12774</v>
      </c>
      <c r="X2365" t="s">
        <v>12777</v>
      </c>
      <c r="Y2365" t="s">
        <v>126</v>
      </c>
      <c r="Z2365" t="s">
        <v>114</v>
      </c>
      <c r="AA2365" t="s">
        <v>12778</v>
      </c>
      <c r="AB2365" t="s">
        <v>128</v>
      </c>
      <c r="AC2365" t="s">
        <v>117</v>
      </c>
      <c r="AD2365" t="s">
        <v>110</v>
      </c>
      <c r="AE2365" t="s">
        <v>118</v>
      </c>
      <c r="AG2365" t="s">
        <v>119</v>
      </c>
    </row>
    <row r="2366" spans="1:33" x14ac:dyDescent="0.25">
      <c r="A2366">
        <v>1437210150</v>
      </c>
      <c r="B2366">
        <v>598485</v>
      </c>
      <c r="C2366" t="s">
        <v>12779</v>
      </c>
      <c r="D2366" t="s">
        <v>12780</v>
      </c>
      <c r="E2366" t="s">
        <v>12781</v>
      </c>
      <c r="G2366" t="s">
        <v>379</v>
      </c>
      <c r="H2366" t="s">
        <v>380</v>
      </c>
      <c r="J2366" t="s">
        <v>381</v>
      </c>
      <c r="L2366" t="s">
        <v>122</v>
      </c>
      <c r="M2366" t="s">
        <v>123</v>
      </c>
      <c r="R2366" t="s">
        <v>12782</v>
      </c>
      <c r="W2366" t="s">
        <v>12781</v>
      </c>
      <c r="X2366" t="s">
        <v>12783</v>
      </c>
      <c r="Y2366" t="s">
        <v>551</v>
      </c>
      <c r="Z2366" t="s">
        <v>114</v>
      </c>
      <c r="AA2366" t="s">
        <v>12784</v>
      </c>
      <c r="AB2366" t="s">
        <v>128</v>
      </c>
      <c r="AC2366" t="s">
        <v>117</v>
      </c>
      <c r="AD2366" t="s">
        <v>110</v>
      </c>
      <c r="AE2366" t="s">
        <v>118</v>
      </c>
      <c r="AG2366" t="s">
        <v>119</v>
      </c>
    </row>
    <row r="2367" spans="1:33" x14ac:dyDescent="0.25">
      <c r="A2367">
        <v>1053346049</v>
      </c>
      <c r="B2367">
        <v>1974836</v>
      </c>
      <c r="C2367" t="s">
        <v>12785</v>
      </c>
      <c r="D2367" t="s">
        <v>12786</v>
      </c>
      <c r="E2367" t="s">
        <v>12787</v>
      </c>
      <c r="G2367" t="s">
        <v>379</v>
      </c>
      <c r="H2367" t="s">
        <v>380</v>
      </c>
      <c r="J2367" t="s">
        <v>381</v>
      </c>
      <c r="L2367" t="s">
        <v>166</v>
      </c>
      <c r="M2367" t="s">
        <v>110</v>
      </c>
      <c r="R2367" t="s">
        <v>12788</v>
      </c>
      <c r="W2367" t="s">
        <v>12787</v>
      </c>
      <c r="X2367" t="s">
        <v>12789</v>
      </c>
      <c r="Y2367" t="s">
        <v>151</v>
      </c>
      <c r="Z2367" t="s">
        <v>114</v>
      </c>
      <c r="AA2367" t="s">
        <v>6391</v>
      </c>
      <c r="AB2367" t="s">
        <v>348</v>
      </c>
      <c r="AC2367" t="s">
        <v>117</v>
      </c>
      <c r="AD2367" t="s">
        <v>110</v>
      </c>
      <c r="AE2367" t="s">
        <v>118</v>
      </c>
      <c r="AG2367" t="s">
        <v>119</v>
      </c>
    </row>
    <row r="2368" spans="1:33" x14ac:dyDescent="0.25">
      <c r="A2368">
        <v>1891957916</v>
      </c>
      <c r="B2368">
        <v>3456420</v>
      </c>
      <c r="C2368" t="s">
        <v>12790</v>
      </c>
      <c r="D2368" t="s">
        <v>12791</v>
      </c>
      <c r="E2368" t="s">
        <v>12790</v>
      </c>
      <c r="G2368" t="s">
        <v>334</v>
      </c>
      <c r="H2368" t="s">
        <v>335</v>
      </c>
      <c r="J2368" t="s">
        <v>336</v>
      </c>
      <c r="L2368" t="s">
        <v>226</v>
      </c>
      <c r="M2368" t="s">
        <v>123</v>
      </c>
      <c r="R2368" t="s">
        <v>12792</v>
      </c>
      <c r="W2368" t="s">
        <v>12790</v>
      </c>
      <c r="X2368" t="s">
        <v>12793</v>
      </c>
      <c r="Y2368" t="s">
        <v>258</v>
      </c>
      <c r="Z2368" t="s">
        <v>114</v>
      </c>
      <c r="AA2368" t="s">
        <v>12794</v>
      </c>
      <c r="AB2368" t="s">
        <v>128</v>
      </c>
      <c r="AC2368" t="s">
        <v>117</v>
      </c>
      <c r="AD2368" t="s">
        <v>110</v>
      </c>
      <c r="AE2368" t="s">
        <v>118</v>
      </c>
      <c r="AG2368" t="s">
        <v>119</v>
      </c>
    </row>
    <row r="2369" spans="1:33" x14ac:dyDescent="0.25">
      <c r="A2369">
        <v>1407005556</v>
      </c>
      <c r="B2369">
        <v>1830726</v>
      </c>
      <c r="C2369" t="s">
        <v>12795</v>
      </c>
      <c r="D2369" t="s">
        <v>12796</v>
      </c>
      <c r="E2369" t="s">
        <v>12797</v>
      </c>
      <c r="G2369" t="s">
        <v>379</v>
      </c>
      <c r="H2369" t="s">
        <v>380</v>
      </c>
      <c r="J2369" t="s">
        <v>381</v>
      </c>
      <c r="L2369" t="s">
        <v>226</v>
      </c>
      <c r="M2369" t="s">
        <v>123</v>
      </c>
      <c r="R2369" t="s">
        <v>12798</v>
      </c>
      <c r="W2369" t="s">
        <v>12799</v>
      </c>
      <c r="X2369" t="s">
        <v>12752</v>
      </c>
      <c r="Y2369" t="s">
        <v>126</v>
      </c>
      <c r="Z2369" t="s">
        <v>114</v>
      </c>
      <c r="AA2369" t="s">
        <v>7245</v>
      </c>
      <c r="AB2369" t="s">
        <v>128</v>
      </c>
      <c r="AC2369" t="s">
        <v>117</v>
      </c>
      <c r="AD2369" t="s">
        <v>110</v>
      </c>
      <c r="AE2369" t="s">
        <v>118</v>
      </c>
      <c r="AG2369" t="s">
        <v>119</v>
      </c>
    </row>
    <row r="2370" spans="1:33" x14ac:dyDescent="0.25">
      <c r="A2370">
        <v>1619927639</v>
      </c>
      <c r="B2370">
        <v>200702</v>
      </c>
      <c r="C2370" t="s">
        <v>12800</v>
      </c>
      <c r="D2370" t="s">
        <v>12801</v>
      </c>
      <c r="E2370" t="s">
        <v>12802</v>
      </c>
      <c r="G2370" t="s">
        <v>106</v>
      </c>
      <c r="H2370" t="s">
        <v>107</v>
      </c>
      <c r="J2370" t="s">
        <v>108</v>
      </c>
      <c r="L2370" t="s">
        <v>122</v>
      </c>
      <c r="M2370" t="s">
        <v>123</v>
      </c>
      <c r="R2370" t="s">
        <v>12803</v>
      </c>
      <c r="W2370" t="s">
        <v>12802</v>
      </c>
      <c r="X2370" t="s">
        <v>12804</v>
      </c>
      <c r="Y2370" t="s">
        <v>126</v>
      </c>
      <c r="Z2370" t="s">
        <v>114</v>
      </c>
      <c r="AA2370" t="s">
        <v>12805</v>
      </c>
      <c r="AB2370" t="s">
        <v>128</v>
      </c>
      <c r="AC2370" t="s">
        <v>117</v>
      </c>
      <c r="AD2370" t="s">
        <v>110</v>
      </c>
      <c r="AE2370" t="s">
        <v>118</v>
      </c>
      <c r="AG2370" t="s">
        <v>119</v>
      </c>
    </row>
    <row r="2371" spans="1:33" x14ac:dyDescent="0.25">
      <c r="A2371">
        <v>1144281429</v>
      </c>
      <c r="B2371">
        <v>1618666</v>
      </c>
      <c r="C2371" t="s">
        <v>12806</v>
      </c>
      <c r="D2371" t="s">
        <v>12807</v>
      </c>
      <c r="E2371" t="s">
        <v>12808</v>
      </c>
      <c r="G2371" t="s">
        <v>106</v>
      </c>
      <c r="H2371" t="s">
        <v>107</v>
      </c>
      <c r="J2371" t="s">
        <v>108</v>
      </c>
      <c r="L2371" t="s">
        <v>122</v>
      </c>
      <c r="M2371" t="s">
        <v>123</v>
      </c>
      <c r="R2371" t="s">
        <v>12806</v>
      </c>
      <c r="W2371" t="s">
        <v>12808</v>
      </c>
      <c r="X2371" t="s">
        <v>2466</v>
      </c>
      <c r="Y2371" t="s">
        <v>135</v>
      </c>
      <c r="Z2371" t="s">
        <v>114</v>
      </c>
      <c r="AA2371" t="s">
        <v>136</v>
      </c>
      <c r="AB2371" t="s">
        <v>128</v>
      </c>
      <c r="AC2371" t="s">
        <v>117</v>
      </c>
      <c r="AD2371" t="s">
        <v>110</v>
      </c>
      <c r="AE2371" t="s">
        <v>118</v>
      </c>
      <c r="AG2371" t="s">
        <v>119</v>
      </c>
    </row>
    <row r="2372" spans="1:33" x14ac:dyDescent="0.25">
      <c r="A2372">
        <v>1508944422</v>
      </c>
      <c r="B2372">
        <v>1761393</v>
      </c>
      <c r="C2372" t="s">
        <v>12809</v>
      </c>
      <c r="D2372" t="s">
        <v>12810</v>
      </c>
      <c r="E2372" t="s">
        <v>12811</v>
      </c>
      <c r="G2372" t="s">
        <v>283</v>
      </c>
      <c r="H2372" t="s">
        <v>284</v>
      </c>
      <c r="J2372" t="s">
        <v>285</v>
      </c>
      <c r="L2372" t="s">
        <v>234</v>
      </c>
      <c r="M2372" t="s">
        <v>110</v>
      </c>
      <c r="R2372" t="s">
        <v>12809</v>
      </c>
      <c r="W2372" t="s">
        <v>12811</v>
      </c>
      <c r="X2372" t="s">
        <v>12812</v>
      </c>
      <c r="Y2372" t="s">
        <v>258</v>
      </c>
      <c r="Z2372" t="s">
        <v>114</v>
      </c>
      <c r="AA2372" t="s">
        <v>12813</v>
      </c>
      <c r="AB2372" t="s">
        <v>128</v>
      </c>
      <c r="AC2372" t="s">
        <v>117</v>
      </c>
      <c r="AD2372" t="s">
        <v>110</v>
      </c>
      <c r="AE2372" t="s">
        <v>118</v>
      </c>
      <c r="AG2372" t="s">
        <v>119</v>
      </c>
    </row>
    <row r="2373" spans="1:33" x14ac:dyDescent="0.25">
      <c r="A2373">
        <v>1508973256</v>
      </c>
      <c r="B2373">
        <v>1108603</v>
      </c>
      <c r="C2373" t="s">
        <v>12814</v>
      </c>
      <c r="D2373" t="s">
        <v>12815</v>
      </c>
      <c r="E2373" t="s">
        <v>12816</v>
      </c>
      <c r="G2373" t="s">
        <v>283</v>
      </c>
      <c r="H2373" t="s">
        <v>284</v>
      </c>
      <c r="J2373" t="s">
        <v>285</v>
      </c>
      <c r="L2373" t="s">
        <v>1305</v>
      </c>
      <c r="M2373" t="s">
        <v>110</v>
      </c>
      <c r="R2373" t="s">
        <v>12814</v>
      </c>
      <c r="W2373" t="s">
        <v>12817</v>
      </c>
      <c r="X2373" t="s">
        <v>12818</v>
      </c>
      <c r="Y2373" t="s">
        <v>11381</v>
      </c>
      <c r="Z2373" t="s">
        <v>114</v>
      </c>
      <c r="AA2373" t="s">
        <v>12819</v>
      </c>
      <c r="AB2373" t="s">
        <v>128</v>
      </c>
      <c r="AC2373" t="s">
        <v>117</v>
      </c>
      <c r="AD2373" t="s">
        <v>110</v>
      </c>
      <c r="AE2373" t="s">
        <v>118</v>
      </c>
      <c r="AG2373" t="s">
        <v>119</v>
      </c>
    </row>
    <row r="2374" spans="1:33" x14ac:dyDescent="0.25">
      <c r="A2374">
        <v>1518093384</v>
      </c>
      <c r="B2374">
        <v>1099178</v>
      </c>
      <c r="C2374" t="s">
        <v>12820</v>
      </c>
      <c r="D2374" t="s">
        <v>12821</v>
      </c>
      <c r="E2374" t="s">
        <v>12822</v>
      </c>
      <c r="G2374" t="s">
        <v>283</v>
      </c>
      <c r="H2374" t="s">
        <v>284</v>
      </c>
      <c r="J2374" t="s">
        <v>285</v>
      </c>
      <c r="L2374" t="s">
        <v>122</v>
      </c>
      <c r="M2374" t="s">
        <v>110</v>
      </c>
      <c r="R2374" t="s">
        <v>12820</v>
      </c>
      <c r="W2374" t="s">
        <v>12823</v>
      </c>
      <c r="X2374" t="s">
        <v>12824</v>
      </c>
      <c r="Y2374" t="s">
        <v>258</v>
      </c>
      <c r="Z2374" t="s">
        <v>114</v>
      </c>
      <c r="AA2374" t="s">
        <v>2328</v>
      </c>
      <c r="AB2374" t="s">
        <v>128</v>
      </c>
      <c r="AC2374" t="s">
        <v>117</v>
      </c>
      <c r="AD2374" t="s">
        <v>110</v>
      </c>
      <c r="AE2374" t="s">
        <v>118</v>
      </c>
      <c r="AG2374" t="s">
        <v>119</v>
      </c>
    </row>
    <row r="2375" spans="1:33" x14ac:dyDescent="0.25">
      <c r="A2375">
        <v>1528034352</v>
      </c>
      <c r="B2375">
        <v>1550985</v>
      </c>
      <c r="C2375" t="s">
        <v>12825</v>
      </c>
      <c r="D2375" t="s">
        <v>12826</v>
      </c>
      <c r="E2375" t="s">
        <v>12827</v>
      </c>
      <c r="G2375" t="s">
        <v>283</v>
      </c>
      <c r="H2375" t="s">
        <v>284</v>
      </c>
      <c r="J2375" t="s">
        <v>285</v>
      </c>
      <c r="L2375" t="s">
        <v>122</v>
      </c>
      <c r="M2375" t="s">
        <v>110</v>
      </c>
      <c r="R2375" t="s">
        <v>12825</v>
      </c>
      <c r="W2375" t="s">
        <v>12827</v>
      </c>
      <c r="X2375" t="s">
        <v>12828</v>
      </c>
      <c r="Y2375" t="s">
        <v>258</v>
      </c>
      <c r="Z2375" t="s">
        <v>114</v>
      </c>
      <c r="AA2375" t="s">
        <v>798</v>
      </c>
      <c r="AB2375" t="s">
        <v>128</v>
      </c>
      <c r="AC2375" t="s">
        <v>117</v>
      </c>
      <c r="AD2375" t="s">
        <v>110</v>
      </c>
      <c r="AE2375" t="s">
        <v>118</v>
      </c>
      <c r="AG2375" t="s">
        <v>119</v>
      </c>
    </row>
    <row r="2376" spans="1:33" x14ac:dyDescent="0.25">
      <c r="A2376">
        <v>1528380151</v>
      </c>
      <c r="B2376">
        <v>3366901</v>
      </c>
      <c r="C2376" t="s">
        <v>12829</v>
      </c>
      <c r="D2376" t="s">
        <v>12830</v>
      </c>
      <c r="E2376" t="s">
        <v>12831</v>
      </c>
      <c r="G2376" t="s">
        <v>283</v>
      </c>
      <c r="H2376" t="s">
        <v>284</v>
      </c>
      <c r="J2376" t="s">
        <v>285</v>
      </c>
      <c r="L2376" t="s">
        <v>122</v>
      </c>
      <c r="M2376" t="s">
        <v>110</v>
      </c>
      <c r="R2376" t="s">
        <v>12829</v>
      </c>
      <c r="W2376" t="s">
        <v>12831</v>
      </c>
      <c r="X2376" t="s">
        <v>302</v>
      </c>
      <c r="Y2376" t="s">
        <v>303</v>
      </c>
      <c r="Z2376" t="s">
        <v>114</v>
      </c>
      <c r="AA2376" t="s">
        <v>304</v>
      </c>
      <c r="AB2376" t="s">
        <v>128</v>
      </c>
      <c r="AC2376" t="s">
        <v>117</v>
      </c>
      <c r="AD2376" t="s">
        <v>110</v>
      </c>
      <c r="AE2376" t="s">
        <v>118</v>
      </c>
      <c r="AG2376" t="s">
        <v>119</v>
      </c>
    </row>
    <row r="2377" spans="1:33" x14ac:dyDescent="0.25">
      <c r="A2377">
        <v>1326093543</v>
      </c>
      <c r="B2377">
        <v>2675161</v>
      </c>
      <c r="C2377" t="s">
        <v>12832</v>
      </c>
      <c r="D2377" t="s">
        <v>12833</v>
      </c>
      <c r="E2377" t="s">
        <v>12832</v>
      </c>
      <c r="G2377" t="s">
        <v>379</v>
      </c>
      <c r="H2377" t="s">
        <v>380</v>
      </c>
      <c r="J2377" t="s">
        <v>381</v>
      </c>
      <c r="L2377" t="s">
        <v>122</v>
      </c>
      <c r="M2377" t="s">
        <v>123</v>
      </c>
      <c r="R2377" t="s">
        <v>12834</v>
      </c>
      <c r="W2377" t="s">
        <v>12835</v>
      </c>
      <c r="X2377" t="s">
        <v>12836</v>
      </c>
      <c r="Y2377" t="s">
        <v>151</v>
      </c>
      <c r="Z2377" t="s">
        <v>114</v>
      </c>
      <c r="AA2377" t="s">
        <v>12837</v>
      </c>
      <c r="AB2377" t="s">
        <v>128</v>
      </c>
      <c r="AC2377" t="s">
        <v>117</v>
      </c>
      <c r="AD2377" t="s">
        <v>110</v>
      </c>
      <c r="AE2377" t="s">
        <v>118</v>
      </c>
      <c r="AG2377" t="s">
        <v>119</v>
      </c>
    </row>
    <row r="2378" spans="1:33" x14ac:dyDescent="0.25">
      <c r="A2378">
        <v>1659533776</v>
      </c>
      <c r="B2378">
        <v>3136514</v>
      </c>
      <c r="C2378" t="s">
        <v>12838</v>
      </c>
      <c r="D2378" t="s">
        <v>12839</v>
      </c>
      <c r="E2378" t="s">
        <v>12840</v>
      </c>
      <c r="G2378" t="s">
        <v>379</v>
      </c>
      <c r="H2378" t="s">
        <v>380</v>
      </c>
      <c r="J2378" t="s">
        <v>381</v>
      </c>
      <c r="L2378" t="s">
        <v>226</v>
      </c>
      <c r="M2378" t="s">
        <v>123</v>
      </c>
      <c r="R2378" t="s">
        <v>12841</v>
      </c>
      <c r="W2378" t="s">
        <v>12840</v>
      </c>
      <c r="X2378" t="s">
        <v>4772</v>
      </c>
      <c r="Y2378" t="s">
        <v>168</v>
      </c>
      <c r="Z2378" t="s">
        <v>114</v>
      </c>
      <c r="AA2378" t="s">
        <v>4773</v>
      </c>
      <c r="AB2378" t="s">
        <v>128</v>
      </c>
      <c r="AC2378" t="s">
        <v>117</v>
      </c>
      <c r="AD2378" t="s">
        <v>110</v>
      </c>
      <c r="AE2378" t="s">
        <v>118</v>
      </c>
      <c r="AG2378" t="s">
        <v>119</v>
      </c>
    </row>
    <row r="2379" spans="1:33" x14ac:dyDescent="0.25">
      <c r="A2379">
        <v>1841410503</v>
      </c>
      <c r="B2379">
        <v>2182401</v>
      </c>
      <c r="C2379" t="s">
        <v>12842</v>
      </c>
      <c r="D2379" t="s">
        <v>12843</v>
      </c>
      <c r="E2379" t="s">
        <v>12844</v>
      </c>
      <c r="G2379" t="s">
        <v>379</v>
      </c>
      <c r="H2379" t="s">
        <v>380</v>
      </c>
      <c r="J2379" t="s">
        <v>381</v>
      </c>
      <c r="L2379" t="s">
        <v>109</v>
      </c>
      <c r="M2379" t="s">
        <v>123</v>
      </c>
      <c r="R2379" t="s">
        <v>12845</v>
      </c>
      <c r="W2379" t="s">
        <v>12846</v>
      </c>
      <c r="X2379" t="s">
        <v>12847</v>
      </c>
      <c r="Y2379" t="s">
        <v>126</v>
      </c>
      <c r="Z2379" t="s">
        <v>114</v>
      </c>
      <c r="AA2379" t="s">
        <v>12848</v>
      </c>
      <c r="AB2379" t="s">
        <v>128</v>
      </c>
      <c r="AC2379" t="s">
        <v>117</v>
      </c>
      <c r="AD2379" t="s">
        <v>110</v>
      </c>
      <c r="AE2379" t="s">
        <v>118</v>
      </c>
      <c r="AG2379" t="s">
        <v>119</v>
      </c>
    </row>
    <row r="2380" spans="1:33" x14ac:dyDescent="0.25">
      <c r="A2380">
        <v>1477631315</v>
      </c>
      <c r="B2380">
        <v>1696304</v>
      </c>
      <c r="C2380" t="s">
        <v>12849</v>
      </c>
      <c r="D2380" t="s">
        <v>12850</v>
      </c>
      <c r="E2380" t="s">
        <v>12851</v>
      </c>
      <c r="G2380" t="s">
        <v>379</v>
      </c>
      <c r="H2380" t="s">
        <v>380</v>
      </c>
      <c r="J2380" t="s">
        <v>381</v>
      </c>
      <c r="L2380" t="s">
        <v>122</v>
      </c>
      <c r="M2380" t="s">
        <v>123</v>
      </c>
      <c r="R2380" t="s">
        <v>12852</v>
      </c>
      <c r="W2380" t="s">
        <v>12851</v>
      </c>
      <c r="X2380" t="s">
        <v>12853</v>
      </c>
      <c r="Y2380" t="s">
        <v>258</v>
      </c>
      <c r="Z2380" t="s">
        <v>114</v>
      </c>
      <c r="AA2380" t="s">
        <v>3543</v>
      </c>
      <c r="AB2380" t="s">
        <v>128</v>
      </c>
      <c r="AC2380" t="s">
        <v>117</v>
      </c>
      <c r="AD2380" t="s">
        <v>110</v>
      </c>
      <c r="AE2380" t="s">
        <v>118</v>
      </c>
      <c r="AG2380" t="s">
        <v>119</v>
      </c>
    </row>
    <row r="2381" spans="1:33" x14ac:dyDescent="0.25">
      <c r="A2381">
        <v>1356657480</v>
      </c>
      <c r="B2381">
        <v>3269289</v>
      </c>
      <c r="C2381" t="s">
        <v>12854</v>
      </c>
      <c r="D2381" t="s">
        <v>12855</v>
      </c>
      <c r="E2381" t="s">
        <v>12856</v>
      </c>
      <c r="G2381" t="s">
        <v>379</v>
      </c>
      <c r="H2381" t="s">
        <v>380</v>
      </c>
      <c r="J2381" t="s">
        <v>381</v>
      </c>
      <c r="L2381" t="s">
        <v>226</v>
      </c>
      <c r="M2381" t="s">
        <v>123</v>
      </c>
      <c r="R2381" t="s">
        <v>12857</v>
      </c>
      <c r="W2381" t="s">
        <v>12856</v>
      </c>
      <c r="X2381" t="s">
        <v>12858</v>
      </c>
      <c r="Y2381" t="s">
        <v>258</v>
      </c>
      <c r="Z2381" t="s">
        <v>114</v>
      </c>
      <c r="AA2381" t="s">
        <v>6006</v>
      </c>
      <c r="AB2381" t="s">
        <v>128</v>
      </c>
      <c r="AC2381" t="s">
        <v>117</v>
      </c>
      <c r="AD2381" t="s">
        <v>110</v>
      </c>
      <c r="AE2381" t="s">
        <v>118</v>
      </c>
      <c r="AG2381" t="s">
        <v>119</v>
      </c>
    </row>
    <row r="2382" spans="1:33" x14ac:dyDescent="0.25">
      <c r="A2382">
        <v>1194887281</v>
      </c>
      <c r="B2382">
        <v>1761059</v>
      </c>
      <c r="C2382" t="s">
        <v>12859</v>
      </c>
      <c r="D2382" t="s">
        <v>12860</v>
      </c>
      <c r="E2382" t="s">
        <v>12861</v>
      </c>
      <c r="G2382" t="s">
        <v>379</v>
      </c>
      <c r="H2382" t="s">
        <v>380</v>
      </c>
      <c r="J2382" t="s">
        <v>381</v>
      </c>
      <c r="L2382" t="s">
        <v>122</v>
      </c>
      <c r="M2382" t="s">
        <v>123</v>
      </c>
      <c r="R2382" t="s">
        <v>12862</v>
      </c>
      <c r="W2382" t="s">
        <v>12861</v>
      </c>
      <c r="X2382" t="s">
        <v>2327</v>
      </c>
      <c r="Y2382" t="s">
        <v>258</v>
      </c>
      <c r="Z2382" t="s">
        <v>114</v>
      </c>
      <c r="AA2382" t="s">
        <v>2328</v>
      </c>
      <c r="AB2382" t="s">
        <v>128</v>
      </c>
      <c r="AC2382" t="s">
        <v>117</v>
      </c>
      <c r="AD2382" t="s">
        <v>110</v>
      </c>
      <c r="AE2382" t="s">
        <v>118</v>
      </c>
      <c r="AF2382" t="s">
        <v>340</v>
      </c>
      <c r="AG2382" t="s">
        <v>119</v>
      </c>
    </row>
    <row r="2383" spans="1:33" x14ac:dyDescent="0.25">
      <c r="A2383">
        <v>1467484071</v>
      </c>
      <c r="B2383">
        <v>2555397</v>
      </c>
      <c r="C2383" t="s">
        <v>12863</v>
      </c>
      <c r="D2383" t="s">
        <v>12864</v>
      </c>
      <c r="E2383" t="s">
        <v>12865</v>
      </c>
      <c r="G2383" t="s">
        <v>379</v>
      </c>
      <c r="H2383" t="s">
        <v>380</v>
      </c>
      <c r="J2383" t="s">
        <v>381</v>
      </c>
      <c r="L2383" t="s">
        <v>122</v>
      </c>
      <c r="M2383" t="s">
        <v>123</v>
      </c>
      <c r="R2383" t="s">
        <v>12866</v>
      </c>
      <c r="W2383" t="s">
        <v>12865</v>
      </c>
      <c r="X2383" t="s">
        <v>12867</v>
      </c>
      <c r="Y2383" t="s">
        <v>365</v>
      </c>
      <c r="Z2383" t="s">
        <v>114</v>
      </c>
      <c r="AA2383">
        <v>11374</v>
      </c>
      <c r="AB2383" t="s">
        <v>128</v>
      </c>
      <c r="AC2383" t="s">
        <v>117</v>
      </c>
      <c r="AD2383" t="s">
        <v>110</v>
      </c>
      <c r="AE2383" t="s">
        <v>118</v>
      </c>
      <c r="AG2383" t="s">
        <v>119</v>
      </c>
    </row>
    <row r="2384" spans="1:33" x14ac:dyDescent="0.25">
      <c r="A2384">
        <v>1629134424</v>
      </c>
      <c r="B2384">
        <v>533326</v>
      </c>
      <c r="C2384" t="s">
        <v>12868</v>
      </c>
      <c r="D2384" t="s">
        <v>12869</v>
      </c>
      <c r="E2384" t="s">
        <v>12870</v>
      </c>
      <c r="G2384" t="s">
        <v>379</v>
      </c>
      <c r="H2384" t="s">
        <v>380</v>
      </c>
      <c r="J2384" t="s">
        <v>381</v>
      </c>
      <c r="L2384" t="s">
        <v>122</v>
      </c>
      <c r="M2384" t="s">
        <v>123</v>
      </c>
      <c r="R2384" t="s">
        <v>12871</v>
      </c>
      <c r="W2384" t="s">
        <v>12870</v>
      </c>
      <c r="X2384" t="s">
        <v>12872</v>
      </c>
      <c r="Y2384" t="s">
        <v>258</v>
      </c>
      <c r="Z2384" t="s">
        <v>114</v>
      </c>
      <c r="AA2384" t="s">
        <v>12873</v>
      </c>
      <c r="AB2384" t="s">
        <v>128</v>
      </c>
      <c r="AC2384" t="s">
        <v>117</v>
      </c>
      <c r="AD2384" t="s">
        <v>110</v>
      </c>
      <c r="AE2384" t="s">
        <v>118</v>
      </c>
      <c r="AG2384" t="s">
        <v>119</v>
      </c>
    </row>
    <row r="2385" spans="1:33" x14ac:dyDescent="0.25">
      <c r="A2385">
        <v>1639367840</v>
      </c>
      <c r="B2385">
        <v>3223498</v>
      </c>
      <c r="C2385" t="s">
        <v>12874</v>
      </c>
      <c r="D2385" t="s">
        <v>12875</v>
      </c>
      <c r="E2385" t="s">
        <v>12876</v>
      </c>
      <c r="G2385" t="s">
        <v>12877</v>
      </c>
      <c r="H2385" t="s">
        <v>1188</v>
      </c>
      <c r="I2385">
        <v>6116</v>
      </c>
      <c r="J2385" t="s">
        <v>12878</v>
      </c>
      <c r="L2385" t="s">
        <v>140</v>
      </c>
      <c r="M2385" t="s">
        <v>123</v>
      </c>
      <c r="R2385" t="s">
        <v>12876</v>
      </c>
      <c r="W2385" t="s">
        <v>12876</v>
      </c>
      <c r="X2385" t="s">
        <v>12879</v>
      </c>
      <c r="Y2385" t="s">
        <v>135</v>
      </c>
      <c r="Z2385" t="s">
        <v>114</v>
      </c>
      <c r="AA2385" t="s">
        <v>8672</v>
      </c>
      <c r="AB2385" t="s">
        <v>919</v>
      </c>
      <c r="AC2385" t="s">
        <v>117</v>
      </c>
      <c r="AD2385" t="s">
        <v>110</v>
      </c>
      <c r="AE2385" t="s">
        <v>118</v>
      </c>
      <c r="AG2385" t="s">
        <v>119</v>
      </c>
    </row>
    <row r="2386" spans="1:33" x14ac:dyDescent="0.25">
      <c r="A2386">
        <v>1417287905</v>
      </c>
      <c r="B2386">
        <v>3467094</v>
      </c>
      <c r="C2386" t="s">
        <v>12880</v>
      </c>
      <c r="D2386" t="s">
        <v>12881</v>
      </c>
      <c r="E2386" t="s">
        <v>12882</v>
      </c>
      <c r="G2386" t="s">
        <v>361</v>
      </c>
      <c r="H2386" t="s">
        <v>1304</v>
      </c>
      <c r="J2386" t="s">
        <v>363</v>
      </c>
      <c r="L2386" t="s">
        <v>37</v>
      </c>
      <c r="M2386" t="s">
        <v>110</v>
      </c>
      <c r="R2386" t="s">
        <v>12880</v>
      </c>
      <c r="W2386" t="s">
        <v>12882</v>
      </c>
      <c r="X2386" t="s">
        <v>12883</v>
      </c>
      <c r="Y2386" t="s">
        <v>135</v>
      </c>
      <c r="Z2386" t="s">
        <v>114</v>
      </c>
      <c r="AA2386" t="s">
        <v>8001</v>
      </c>
      <c r="AB2386" t="s">
        <v>357</v>
      </c>
      <c r="AC2386" t="s">
        <v>117</v>
      </c>
      <c r="AD2386" t="s">
        <v>110</v>
      </c>
      <c r="AE2386" t="s">
        <v>118</v>
      </c>
      <c r="AF2386" t="s">
        <v>368</v>
      </c>
      <c r="AG2386" t="s">
        <v>119</v>
      </c>
    </row>
    <row r="2387" spans="1:33" x14ac:dyDescent="0.25">
      <c r="A2387">
        <v>1649454869</v>
      </c>
      <c r="B2387">
        <v>3295801</v>
      </c>
      <c r="C2387" t="s">
        <v>12884</v>
      </c>
      <c r="D2387" t="s">
        <v>12885</v>
      </c>
      <c r="E2387" t="s">
        <v>12884</v>
      </c>
      <c r="G2387" t="s">
        <v>361</v>
      </c>
      <c r="H2387" t="s">
        <v>362</v>
      </c>
      <c r="J2387" t="s">
        <v>678</v>
      </c>
      <c r="L2387" t="s">
        <v>166</v>
      </c>
      <c r="M2387" t="s">
        <v>110</v>
      </c>
      <c r="R2387" t="s">
        <v>12884</v>
      </c>
      <c r="W2387" t="s">
        <v>12884</v>
      </c>
      <c r="X2387" t="s">
        <v>12886</v>
      </c>
      <c r="Y2387" t="s">
        <v>258</v>
      </c>
      <c r="Z2387" t="s">
        <v>114</v>
      </c>
      <c r="AA2387" t="s">
        <v>12887</v>
      </c>
      <c r="AB2387" t="s">
        <v>3039</v>
      </c>
      <c r="AC2387" t="s">
        <v>117</v>
      </c>
      <c r="AD2387" t="s">
        <v>110</v>
      </c>
      <c r="AE2387" t="s">
        <v>118</v>
      </c>
      <c r="AF2387" t="s">
        <v>368</v>
      </c>
      <c r="AG2387" t="s">
        <v>119</v>
      </c>
    </row>
    <row r="2388" spans="1:33" x14ac:dyDescent="0.25">
      <c r="A2388">
        <v>1427489715</v>
      </c>
      <c r="B2388">
        <v>4109431</v>
      </c>
      <c r="C2388" t="s">
        <v>12888</v>
      </c>
      <c r="D2388" t="s">
        <v>12889</v>
      </c>
      <c r="E2388" t="s">
        <v>11722</v>
      </c>
      <c r="G2388" t="s">
        <v>361</v>
      </c>
      <c r="H2388" t="s">
        <v>1304</v>
      </c>
      <c r="J2388" t="s">
        <v>678</v>
      </c>
      <c r="L2388" t="s">
        <v>37</v>
      </c>
      <c r="M2388" t="s">
        <v>110</v>
      </c>
      <c r="R2388" t="s">
        <v>12888</v>
      </c>
      <c r="W2388" t="s">
        <v>11722</v>
      </c>
      <c r="X2388" t="s">
        <v>12890</v>
      </c>
      <c r="Y2388" t="s">
        <v>143</v>
      </c>
      <c r="Z2388" t="s">
        <v>114</v>
      </c>
      <c r="AA2388" t="s">
        <v>12891</v>
      </c>
      <c r="AB2388" t="s">
        <v>367</v>
      </c>
      <c r="AC2388" t="s">
        <v>117</v>
      </c>
      <c r="AD2388" t="s">
        <v>110</v>
      </c>
      <c r="AE2388" t="s">
        <v>118</v>
      </c>
      <c r="AF2388" t="s">
        <v>368</v>
      </c>
      <c r="AG2388" t="s">
        <v>119</v>
      </c>
    </row>
    <row r="2389" spans="1:33" x14ac:dyDescent="0.25">
      <c r="A2389">
        <v>1437241775</v>
      </c>
      <c r="C2389" t="s">
        <v>12892</v>
      </c>
      <c r="G2389" t="s">
        <v>361</v>
      </c>
      <c r="H2389" t="s">
        <v>1304</v>
      </c>
      <c r="J2389" t="s">
        <v>363</v>
      </c>
      <c r="K2389" t="s">
        <v>165</v>
      </c>
      <c r="L2389" t="s">
        <v>166</v>
      </c>
      <c r="M2389" t="s">
        <v>110</v>
      </c>
      <c r="R2389" t="s">
        <v>12892</v>
      </c>
      <c r="S2389" t="s">
        <v>12893</v>
      </c>
      <c r="T2389" t="s">
        <v>854</v>
      </c>
      <c r="U2389" t="s">
        <v>114</v>
      </c>
      <c r="V2389">
        <v>114202932</v>
      </c>
      <c r="AC2389" t="s">
        <v>117</v>
      </c>
      <c r="AD2389" t="s">
        <v>110</v>
      </c>
      <c r="AE2389" t="s">
        <v>169</v>
      </c>
      <c r="AF2389" t="s">
        <v>368</v>
      </c>
      <c r="AG2389" t="s">
        <v>119</v>
      </c>
    </row>
    <row r="2390" spans="1:33" x14ac:dyDescent="0.25">
      <c r="A2390">
        <v>1447542170</v>
      </c>
      <c r="B2390">
        <v>3340443</v>
      </c>
      <c r="C2390" t="s">
        <v>12894</v>
      </c>
      <c r="D2390" t="s">
        <v>12895</v>
      </c>
      <c r="E2390" t="s">
        <v>12896</v>
      </c>
      <c r="G2390" t="s">
        <v>361</v>
      </c>
      <c r="H2390" t="s">
        <v>362</v>
      </c>
      <c r="J2390" t="s">
        <v>678</v>
      </c>
      <c r="L2390" t="s">
        <v>37</v>
      </c>
      <c r="M2390" t="s">
        <v>110</v>
      </c>
      <c r="R2390" t="s">
        <v>12894</v>
      </c>
      <c r="W2390" t="s">
        <v>12896</v>
      </c>
      <c r="X2390" t="s">
        <v>12897</v>
      </c>
      <c r="Y2390" t="s">
        <v>476</v>
      </c>
      <c r="Z2390" t="s">
        <v>114</v>
      </c>
      <c r="AA2390" t="s">
        <v>12898</v>
      </c>
      <c r="AB2390" t="s">
        <v>367</v>
      </c>
      <c r="AC2390" t="s">
        <v>117</v>
      </c>
      <c r="AD2390" t="s">
        <v>110</v>
      </c>
      <c r="AE2390" t="s">
        <v>118</v>
      </c>
      <c r="AF2390" t="s">
        <v>368</v>
      </c>
      <c r="AG2390" t="s">
        <v>119</v>
      </c>
    </row>
    <row r="2391" spans="1:33" x14ac:dyDescent="0.25">
      <c r="A2391">
        <v>1457511743</v>
      </c>
      <c r="B2391">
        <v>3236082</v>
      </c>
      <c r="C2391" t="s">
        <v>12899</v>
      </c>
      <c r="D2391" t="s">
        <v>12900</v>
      </c>
      <c r="E2391" t="s">
        <v>12901</v>
      </c>
      <c r="G2391" t="s">
        <v>12902</v>
      </c>
      <c r="H2391" t="s">
        <v>12903</v>
      </c>
      <c r="J2391" t="s">
        <v>12904</v>
      </c>
      <c r="L2391" t="s">
        <v>140</v>
      </c>
      <c r="M2391" t="s">
        <v>110</v>
      </c>
      <c r="R2391" t="s">
        <v>12905</v>
      </c>
      <c r="W2391" t="s">
        <v>12901</v>
      </c>
      <c r="X2391" t="s">
        <v>12906</v>
      </c>
      <c r="Y2391" t="s">
        <v>126</v>
      </c>
      <c r="Z2391" t="s">
        <v>114</v>
      </c>
      <c r="AA2391" t="s">
        <v>12907</v>
      </c>
      <c r="AB2391" t="s">
        <v>128</v>
      </c>
      <c r="AC2391" t="s">
        <v>117</v>
      </c>
      <c r="AD2391" t="s">
        <v>110</v>
      </c>
      <c r="AE2391" t="s">
        <v>118</v>
      </c>
      <c r="AG2391" t="s">
        <v>119</v>
      </c>
    </row>
    <row r="2392" spans="1:33" x14ac:dyDescent="0.25">
      <c r="A2392">
        <v>1457544785</v>
      </c>
      <c r="B2392">
        <v>3533346</v>
      </c>
      <c r="C2392" t="s">
        <v>12908</v>
      </c>
      <c r="D2392" t="s">
        <v>12909</v>
      </c>
      <c r="E2392" t="s">
        <v>12910</v>
      </c>
      <c r="G2392" t="s">
        <v>361</v>
      </c>
      <c r="H2392" t="s">
        <v>362</v>
      </c>
      <c r="J2392" t="s">
        <v>678</v>
      </c>
      <c r="L2392" t="s">
        <v>37</v>
      </c>
      <c r="M2392" t="s">
        <v>110</v>
      </c>
      <c r="R2392" t="s">
        <v>12908</v>
      </c>
      <c r="W2392" t="s">
        <v>12910</v>
      </c>
      <c r="X2392" t="s">
        <v>12911</v>
      </c>
      <c r="Y2392" t="s">
        <v>847</v>
      </c>
      <c r="Z2392" t="s">
        <v>114</v>
      </c>
      <c r="AA2392" t="s">
        <v>12912</v>
      </c>
      <c r="AB2392" t="s">
        <v>367</v>
      </c>
      <c r="AC2392" t="s">
        <v>117</v>
      </c>
      <c r="AD2392" t="s">
        <v>110</v>
      </c>
      <c r="AE2392" t="s">
        <v>118</v>
      </c>
      <c r="AF2392" t="s">
        <v>368</v>
      </c>
      <c r="AG2392" t="s">
        <v>119</v>
      </c>
    </row>
    <row r="2393" spans="1:33" x14ac:dyDescent="0.25">
      <c r="A2393">
        <v>1457673527</v>
      </c>
      <c r="B2393">
        <v>3296206</v>
      </c>
      <c r="C2393" t="s">
        <v>12913</v>
      </c>
      <c r="D2393" t="s">
        <v>12914</v>
      </c>
      <c r="E2393" t="s">
        <v>12915</v>
      </c>
      <c r="G2393" t="s">
        <v>361</v>
      </c>
      <c r="H2393" t="s">
        <v>362</v>
      </c>
      <c r="J2393" t="s">
        <v>678</v>
      </c>
      <c r="L2393" t="s">
        <v>37</v>
      </c>
      <c r="M2393" t="s">
        <v>110</v>
      </c>
      <c r="R2393" t="s">
        <v>12913</v>
      </c>
      <c r="W2393" t="s">
        <v>12915</v>
      </c>
      <c r="X2393" t="s">
        <v>12916</v>
      </c>
      <c r="Y2393" t="s">
        <v>143</v>
      </c>
      <c r="Z2393" t="s">
        <v>114</v>
      </c>
      <c r="AA2393" t="s">
        <v>12917</v>
      </c>
      <c r="AB2393" t="s">
        <v>367</v>
      </c>
      <c r="AC2393" t="s">
        <v>117</v>
      </c>
      <c r="AD2393" t="s">
        <v>110</v>
      </c>
      <c r="AE2393" t="s">
        <v>118</v>
      </c>
      <c r="AF2393" t="s">
        <v>368</v>
      </c>
      <c r="AG2393" t="s">
        <v>119</v>
      </c>
    </row>
    <row r="2394" spans="1:33" x14ac:dyDescent="0.25">
      <c r="A2394">
        <v>1679749808</v>
      </c>
      <c r="B2394">
        <v>3564165</v>
      </c>
      <c r="C2394" t="s">
        <v>12918</v>
      </c>
      <c r="D2394" t="s">
        <v>12919</v>
      </c>
      <c r="E2394" t="s">
        <v>12920</v>
      </c>
      <c r="G2394" t="s">
        <v>361</v>
      </c>
      <c r="H2394" t="s">
        <v>362</v>
      </c>
      <c r="J2394" t="s">
        <v>678</v>
      </c>
      <c r="L2394" t="s">
        <v>37</v>
      </c>
      <c r="M2394" t="s">
        <v>110</v>
      </c>
      <c r="R2394" t="s">
        <v>12918</v>
      </c>
      <c r="W2394" t="s">
        <v>12920</v>
      </c>
      <c r="X2394" t="s">
        <v>12921</v>
      </c>
      <c r="Y2394" t="s">
        <v>143</v>
      </c>
      <c r="Z2394" t="s">
        <v>114</v>
      </c>
      <c r="AA2394" t="s">
        <v>12922</v>
      </c>
      <c r="AB2394" t="s">
        <v>367</v>
      </c>
      <c r="AC2394" t="s">
        <v>117</v>
      </c>
      <c r="AD2394" t="s">
        <v>110</v>
      </c>
      <c r="AE2394" t="s">
        <v>118</v>
      </c>
      <c r="AF2394" t="s">
        <v>368</v>
      </c>
      <c r="AG2394" t="s">
        <v>119</v>
      </c>
    </row>
    <row r="2395" spans="1:33" x14ac:dyDescent="0.25">
      <c r="A2395">
        <v>1467612499</v>
      </c>
      <c r="B2395">
        <v>3245970</v>
      </c>
      <c r="C2395" t="s">
        <v>12923</v>
      </c>
      <c r="D2395" t="s">
        <v>12924</v>
      </c>
      <c r="E2395" t="s">
        <v>12923</v>
      </c>
      <c r="G2395" t="s">
        <v>361</v>
      </c>
      <c r="H2395" t="s">
        <v>362</v>
      </c>
      <c r="J2395" t="s">
        <v>678</v>
      </c>
      <c r="L2395" t="s">
        <v>37</v>
      </c>
      <c r="M2395" t="s">
        <v>110</v>
      </c>
      <c r="R2395" t="s">
        <v>12923</v>
      </c>
      <c r="W2395" t="s">
        <v>12925</v>
      </c>
      <c r="X2395" t="s">
        <v>12926</v>
      </c>
      <c r="Y2395" t="s">
        <v>143</v>
      </c>
      <c r="Z2395" t="s">
        <v>114</v>
      </c>
      <c r="AA2395" t="s">
        <v>12927</v>
      </c>
      <c r="AB2395" t="s">
        <v>367</v>
      </c>
      <c r="AC2395" t="s">
        <v>117</v>
      </c>
      <c r="AD2395" t="s">
        <v>110</v>
      </c>
      <c r="AE2395" t="s">
        <v>118</v>
      </c>
      <c r="AF2395" t="s">
        <v>368</v>
      </c>
      <c r="AG2395" t="s">
        <v>119</v>
      </c>
    </row>
    <row r="2396" spans="1:33" x14ac:dyDescent="0.25">
      <c r="A2396">
        <v>1477563757</v>
      </c>
      <c r="B2396">
        <v>3204428</v>
      </c>
      <c r="C2396" t="s">
        <v>12928</v>
      </c>
      <c r="D2396" t="s">
        <v>12929</v>
      </c>
      <c r="E2396" t="s">
        <v>12928</v>
      </c>
      <c r="G2396" t="s">
        <v>361</v>
      </c>
      <c r="H2396" t="s">
        <v>362</v>
      </c>
      <c r="J2396" t="s">
        <v>678</v>
      </c>
      <c r="L2396" t="s">
        <v>166</v>
      </c>
      <c r="M2396" t="s">
        <v>110</v>
      </c>
      <c r="R2396" t="s">
        <v>12928</v>
      </c>
      <c r="W2396" t="s">
        <v>12930</v>
      </c>
      <c r="X2396" t="s">
        <v>630</v>
      </c>
      <c r="Y2396" t="s">
        <v>551</v>
      </c>
      <c r="Z2396" t="s">
        <v>114</v>
      </c>
      <c r="AA2396" t="s">
        <v>631</v>
      </c>
      <c r="AB2396" t="s">
        <v>367</v>
      </c>
      <c r="AC2396" t="s">
        <v>117</v>
      </c>
      <c r="AD2396" t="s">
        <v>110</v>
      </c>
      <c r="AE2396" t="s">
        <v>118</v>
      </c>
      <c r="AF2396" t="s">
        <v>368</v>
      </c>
      <c r="AG2396" t="s">
        <v>119</v>
      </c>
    </row>
    <row r="2397" spans="1:33" x14ac:dyDescent="0.25">
      <c r="A2397">
        <v>1477636827</v>
      </c>
      <c r="C2397" t="s">
        <v>3070</v>
      </c>
      <c r="G2397" t="s">
        <v>361</v>
      </c>
      <c r="H2397" t="s">
        <v>1304</v>
      </c>
      <c r="J2397" t="s">
        <v>363</v>
      </c>
      <c r="K2397" t="s">
        <v>165</v>
      </c>
      <c r="L2397" t="s">
        <v>166</v>
      </c>
      <c r="M2397" t="s">
        <v>110</v>
      </c>
      <c r="R2397" t="s">
        <v>3070</v>
      </c>
      <c r="S2397" t="s">
        <v>12931</v>
      </c>
      <c r="T2397" t="s">
        <v>258</v>
      </c>
      <c r="U2397" t="s">
        <v>114</v>
      </c>
      <c r="V2397">
        <v>10040</v>
      </c>
      <c r="AC2397" t="s">
        <v>117</v>
      </c>
      <c r="AD2397" t="s">
        <v>110</v>
      </c>
      <c r="AE2397" t="s">
        <v>169</v>
      </c>
      <c r="AF2397" t="s">
        <v>368</v>
      </c>
      <c r="AG2397" t="s">
        <v>119</v>
      </c>
    </row>
    <row r="2398" spans="1:33" x14ac:dyDescent="0.25">
      <c r="A2398">
        <v>1477673077</v>
      </c>
      <c r="B2398">
        <v>4377208</v>
      </c>
      <c r="C2398" t="s">
        <v>12932</v>
      </c>
      <c r="D2398" t="s">
        <v>12933</v>
      </c>
      <c r="E2398" t="s">
        <v>12934</v>
      </c>
      <c r="G2398" t="s">
        <v>361</v>
      </c>
      <c r="H2398" t="s">
        <v>362</v>
      </c>
      <c r="J2398" t="s">
        <v>363</v>
      </c>
      <c r="L2398" t="s">
        <v>37</v>
      </c>
      <c r="M2398" t="s">
        <v>110</v>
      </c>
      <c r="R2398" t="s">
        <v>12932</v>
      </c>
      <c r="W2398" t="s">
        <v>12934</v>
      </c>
      <c r="X2398" t="s">
        <v>12935</v>
      </c>
      <c r="Y2398" t="s">
        <v>258</v>
      </c>
      <c r="Z2398" t="s">
        <v>114</v>
      </c>
      <c r="AA2398" t="s">
        <v>3047</v>
      </c>
      <c r="AB2398" t="s">
        <v>367</v>
      </c>
      <c r="AC2398" t="s">
        <v>117</v>
      </c>
      <c r="AD2398" t="s">
        <v>110</v>
      </c>
      <c r="AE2398" t="s">
        <v>118</v>
      </c>
      <c r="AF2398" t="s">
        <v>368</v>
      </c>
      <c r="AG2398" t="s">
        <v>119</v>
      </c>
    </row>
    <row r="2399" spans="1:33" x14ac:dyDescent="0.25">
      <c r="A2399">
        <v>1477722502</v>
      </c>
      <c r="C2399" t="s">
        <v>12936</v>
      </c>
      <c r="G2399" t="s">
        <v>361</v>
      </c>
      <c r="H2399" t="s">
        <v>1304</v>
      </c>
      <c r="J2399" t="s">
        <v>678</v>
      </c>
      <c r="K2399" t="s">
        <v>165</v>
      </c>
      <c r="L2399" t="s">
        <v>166</v>
      </c>
      <c r="M2399" t="s">
        <v>110</v>
      </c>
      <c r="R2399" t="s">
        <v>12936</v>
      </c>
      <c r="S2399" t="s">
        <v>8064</v>
      </c>
      <c r="T2399" t="s">
        <v>143</v>
      </c>
      <c r="U2399" t="s">
        <v>114</v>
      </c>
      <c r="V2399">
        <v>104528503</v>
      </c>
      <c r="AC2399" t="s">
        <v>117</v>
      </c>
      <c r="AD2399" t="s">
        <v>110</v>
      </c>
      <c r="AE2399" t="s">
        <v>169</v>
      </c>
      <c r="AF2399" t="s">
        <v>368</v>
      </c>
      <c r="AG2399" t="s">
        <v>119</v>
      </c>
    </row>
    <row r="2400" spans="1:33" x14ac:dyDescent="0.25">
      <c r="A2400">
        <v>1487929519</v>
      </c>
      <c r="B2400">
        <v>3450075</v>
      </c>
      <c r="C2400" t="s">
        <v>12937</v>
      </c>
      <c r="D2400" t="s">
        <v>12938</v>
      </c>
      <c r="E2400" t="s">
        <v>12937</v>
      </c>
      <c r="G2400" t="s">
        <v>361</v>
      </c>
      <c r="H2400" t="s">
        <v>362</v>
      </c>
      <c r="J2400" t="s">
        <v>678</v>
      </c>
      <c r="L2400" t="s">
        <v>37</v>
      </c>
      <c r="M2400" t="s">
        <v>110</v>
      </c>
      <c r="R2400" t="s">
        <v>12937</v>
      </c>
      <c r="W2400" t="s">
        <v>12937</v>
      </c>
      <c r="X2400" t="s">
        <v>12939</v>
      </c>
      <c r="Y2400" t="s">
        <v>126</v>
      </c>
      <c r="Z2400" t="s">
        <v>114</v>
      </c>
      <c r="AA2400" t="s">
        <v>12940</v>
      </c>
      <c r="AB2400" t="s">
        <v>367</v>
      </c>
      <c r="AC2400" t="s">
        <v>117</v>
      </c>
      <c r="AD2400" t="s">
        <v>110</v>
      </c>
      <c r="AE2400" t="s">
        <v>118</v>
      </c>
      <c r="AF2400" t="s">
        <v>368</v>
      </c>
      <c r="AG2400" t="s">
        <v>119</v>
      </c>
    </row>
    <row r="2401" spans="1:33" x14ac:dyDescent="0.25">
      <c r="A2401">
        <v>1477512481</v>
      </c>
      <c r="B2401">
        <v>2544970</v>
      </c>
      <c r="C2401" t="s">
        <v>12941</v>
      </c>
      <c r="D2401" t="s">
        <v>12942</v>
      </c>
      <c r="E2401" t="s">
        <v>12943</v>
      </c>
      <c r="G2401" t="s">
        <v>379</v>
      </c>
      <c r="H2401" t="s">
        <v>380</v>
      </c>
      <c r="J2401" t="s">
        <v>381</v>
      </c>
      <c r="L2401" t="s">
        <v>140</v>
      </c>
      <c r="M2401" t="s">
        <v>123</v>
      </c>
      <c r="R2401" t="s">
        <v>12943</v>
      </c>
      <c r="W2401" t="s">
        <v>12943</v>
      </c>
      <c r="X2401" t="s">
        <v>10718</v>
      </c>
      <c r="Y2401" t="s">
        <v>126</v>
      </c>
      <c r="Z2401" t="s">
        <v>114</v>
      </c>
      <c r="AA2401" t="s">
        <v>10719</v>
      </c>
      <c r="AB2401" t="s">
        <v>128</v>
      </c>
      <c r="AC2401" t="s">
        <v>117</v>
      </c>
      <c r="AD2401" t="s">
        <v>110</v>
      </c>
      <c r="AE2401" t="s">
        <v>118</v>
      </c>
      <c r="AG2401" t="s">
        <v>119</v>
      </c>
    </row>
    <row r="2402" spans="1:33" x14ac:dyDescent="0.25">
      <c r="A2402">
        <v>1699756080</v>
      </c>
      <c r="B2402">
        <v>698137</v>
      </c>
      <c r="C2402" t="s">
        <v>12944</v>
      </c>
      <c r="D2402" t="s">
        <v>12945</v>
      </c>
      <c r="E2402" t="s">
        <v>12946</v>
      </c>
      <c r="G2402" t="s">
        <v>379</v>
      </c>
      <c r="H2402" t="s">
        <v>380</v>
      </c>
      <c r="J2402" t="s">
        <v>381</v>
      </c>
      <c r="L2402" t="s">
        <v>122</v>
      </c>
      <c r="M2402" t="s">
        <v>123</v>
      </c>
      <c r="R2402" t="s">
        <v>12947</v>
      </c>
      <c r="W2402" t="s">
        <v>12946</v>
      </c>
      <c r="X2402" t="s">
        <v>12948</v>
      </c>
      <c r="Y2402" t="s">
        <v>258</v>
      </c>
      <c r="Z2402" t="s">
        <v>114</v>
      </c>
      <c r="AA2402" t="s">
        <v>12949</v>
      </c>
      <c r="AB2402" t="s">
        <v>128</v>
      </c>
      <c r="AC2402" t="s">
        <v>117</v>
      </c>
      <c r="AD2402" t="s">
        <v>110</v>
      </c>
      <c r="AE2402" t="s">
        <v>118</v>
      </c>
      <c r="AG2402" t="s">
        <v>119</v>
      </c>
    </row>
    <row r="2403" spans="1:33" x14ac:dyDescent="0.25">
      <c r="A2403">
        <v>1588755565</v>
      </c>
      <c r="B2403">
        <v>1987824</v>
      </c>
      <c r="C2403" t="s">
        <v>12950</v>
      </c>
      <c r="D2403" t="s">
        <v>12951</v>
      </c>
      <c r="E2403" t="s">
        <v>12952</v>
      </c>
      <c r="G2403" t="s">
        <v>379</v>
      </c>
      <c r="H2403" t="s">
        <v>380</v>
      </c>
      <c r="J2403" t="s">
        <v>381</v>
      </c>
      <c r="L2403" t="s">
        <v>122</v>
      </c>
      <c r="M2403" t="s">
        <v>123</v>
      </c>
      <c r="R2403" t="s">
        <v>12953</v>
      </c>
      <c r="W2403" t="s">
        <v>12953</v>
      </c>
      <c r="X2403" t="s">
        <v>12954</v>
      </c>
      <c r="Y2403" t="s">
        <v>258</v>
      </c>
      <c r="Z2403" t="s">
        <v>114</v>
      </c>
      <c r="AA2403" t="s">
        <v>6753</v>
      </c>
      <c r="AB2403" t="s">
        <v>128</v>
      </c>
      <c r="AC2403" t="s">
        <v>117</v>
      </c>
      <c r="AD2403" t="s">
        <v>110</v>
      </c>
      <c r="AE2403" t="s">
        <v>118</v>
      </c>
      <c r="AG2403" t="s">
        <v>119</v>
      </c>
    </row>
    <row r="2404" spans="1:33" x14ac:dyDescent="0.25">
      <c r="A2404">
        <v>1790850634</v>
      </c>
      <c r="B2404">
        <v>392145</v>
      </c>
      <c r="C2404" t="s">
        <v>12955</v>
      </c>
      <c r="D2404" t="s">
        <v>12956</v>
      </c>
      <c r="E2404" t="s">
        <v>12957</v>
      </c>
      <c r="G2404" t="s">
        <v>379</v>
      </c>
      <c r="H2404" t="s">
        <v>380</v>
      </c>
      <c r="J2404" t="s">
        <v>381</v>
      </c>
      <c r="L2404" t="s">
        <v>226</v>
      </c>
      <c r="M2404" t="s">
        <v>123</v>
      </c>
      <c r="R2404" t="s">
        <v>12958</v>
      </c>
      <c r="W2404" t="s">
        <v>12957</v>
      </c>
      <c r="X2404" t="s">
        <v>12959</v>
      </c>
      <c r="Y2404" t="s">
        <v>258</v>
      </c>
      <c r="Z2404" t="s">
        <v>114</v>
      </c>
      <c r="AA2404" t="s">
        <v>6397</v>
      </c>
      <c r="AB2404" t="s">
        <v>128</v>
      </c>
      <c r="AC2404" t="s">
        <v>117</v>
      </c>
      <c r="AD2404" t="s">
        <v>110</v>
      </c>
      <c r="AE2404" t="s">
        <v>118</v>
      </c>
      <c r="AG2404" t="s">
        <v>119</v>
      </c>
    </row>
    <row r="2405" spans="1:33" x14ac:dyDescent="0.25">
      <c r="A2405">
        <v>1053468868</v>
      </c>
      <c r="B2405">
        <v>3524701</v>
      </c>
      <c r="C2405" t="s">
        <v>12960</v>
      </c>
      <c r="D2405" t="s">
        <v>12961</v>
      </c>
      <c r="E2405" t="s">
        <v>12962</v>
      </c>
      <c r="G2405" t="s">
        <v>379</v>
      </c>
      <c r="H2405" t="s">
        <v>380</v>
      </c>
      <c r="J2405" t="s">
        <v>381</v>
      </c>
      <c r="L2405" t="s">
        <v>122</v>
      </c>
      <c r="M2405" t="s">
        <v>123</v>
      </c>
      <c r="R2405" t="s">
        <v>12963</v>
      </c>
      <c r="W2405" t="s">
        <v>12962</v>
      </c>
      <c r="X2405" t="s">
        <v>8411</v>
      </c>
      <c r="Y2405" t="s">
        <v>258</v>
      </c>
      <c r="Z2405" t="s">
        <v>114</v>
      </c>
      <c r="AA2405" t="s">
        <v>2280</v>
      </c>
      <c r="AB2405" t="s">
        <v>128</v>
      </c>
      <c r="AC2405" t="s">
        <v>117</v>
      </c>
      <c r="AD2405" t="s">
        <v>110</v>
      </c>
      <c r="AE2405" t="s">
        <v>118</v>
      </c>
      <c r="AG2405" t="s">
        <v>119</v>
      </c>
    </row>
    <row r="2406" spans="1:33" x14ac:dyDescent="0.25">
      <c r="B2406">
        <v>2254222</v>
      </c>
      <c r="C2406" t="s">
        <v>12964</v>
      </c>
      <c r="D2406" t="s">
        <v>12965</v>
      </c>
      <c r="E2406" t="s">
        <v>12964</v>
      </c>
      <c r="F2406">
        <v>131624123</v>
      </c>
      <c r="G2406" t="s">
        <v>7090</v>
      </c>
      <c r="H2406" t="s">
        <v>7091</v>
      </c>
      <c r="J2406" t="s">
        <v>7092</v>
      </c>
      <c r="L2406" t="s">
        <v>37</v>
      </c>
      <c r="M2406" t="s">
        <v>110</v>
      </c>
      <c r="W2406" t="s">
        <v>12964</v>
      </c>
      <c r="X2406" t="s">
        <v>832</v>
      </c>
      <c r="Y2406" t="s">
        <v>258</v>
      </c>
      <c r="Z2406" t="s">
        <v>114</v>
      </c>
      <c r="AA2406">
        <v>10011</v>
      </c>
      <c r="AB2406" t="s">
        <v>470</v>
      </c>
      <c r="AC2406" t="s">
        <v>117</v>
      </c>
      <c r="AD2406" t="s">
        <v>110</v>
      </c>
      <c r="AE2406" t="s">
        <v>118</v>
      </c>
      <c r="AG2406" t="s">
        <v>119</v>
      </c>
    </row>
    <row r="2407" spans="1:33" x14ac:dyDescent="0.25">
      <c r="B2407">
        <v>3044864</v>
      </c>
      <c r="C2407" t="s">
        <v>12966</v>
      </c>
      <c r="D2407" t="s">
        <v>12967</v>
      </c>
      <c r="E2407" t="s">
        <v>12968</v>
      </c>
      <c r="F2407">
        <v>131624123</v>
      </c>
      <c r="G2407" t="s">
        <v>7090</v>
      </c>
      <c r="H2407" t="s">
        <v>7091</v>
      </c>
      <c r="J2407" t="s">
        <v>7092</v>
      </c>
      <c r="L2407" t="s">
        <v>37</v>
      </c>
      <c r="M2407" t="s">
        <v>110</v>
      </c>
      <c r="W2407" t="s">
        <v>12966</v>
      </c>
      <c r="X2407" t="s">
        <v>12969</v>
      </c>
      <c r="Y2407" t="s">
        <v>12970</v>
      </c>
      <c r="Z2407" t="s">
        <v>114</v>
      </c>
      <c r="AA2407" t="s">
        <v>12971</v>
      </c>
      <c r="AB2407" t="s">
        <v>470</v>
      </c>
      <c r="AC2407" t="s">
        <v>117</v>
      </c>
      <c r="AD2407" t="s">
        <v>110</v>
      </c>
      <c r="AE2407" t="s">
        <v>118</v>
      </c>
      <c r="AG2407" t="s">
        <v>119</v>
      </c>
    </row>
    <row r="2408" spans="1:33" x14ac:dyDescent="0.25">
      <c r="A2408">
        <v>1043635295</v>
      </c>
      <c r="C2408" t="s">
        <v>12972</v>
      </c>
      <c r="G2408" t="s">
        <v>9422</v>
      </c>
      <c r="H2408" t="s">
        <v>9423</v>
      </c>
      <c r="I2408">
        <v>235</v>
      </c>
      <c r="J2408" t="s">
        <v>9424</v>
      </c>
      <c r="K2408" t="s">
        <v>2806</v>
      </c>
      <c r="L2408" t="s">
        <v>140</v>
      </c>
      <c r="M2408" t="s">
        <v>110</v>
      </c>
      <c r="R2408" t="s">
        <v>12972</v>
      </c>
      <c r="S2408" t="s">
        <v>9431</v>
      </c>
      <c r="T2408" t="s">
        <v>1593</v>
      </c>
      <c r="U2408" t="s">
        <v>114</v>
      </c>
      <c r="V2408">
        <v>111012822</v>
      </c>
      <c r="AC2408" t="s">
        <v>117</v>
      </c>
      <c r="AD2408" t="s">
        <v>110</v>
      </c>
      <c r="AE2408" t="s">
        <v>169</v>
      </c>
      <c r="AG2408" t="s">
        <v>119</v>
      </c>
    </row>
    <row r="2409" spans="1:33" x14ac:dyDescent="0.25">
      <c r="A2409">
        <v>1144497454</v>
      </c>
      <c r="C2409" t="s">
        <v>12973</v>
      </c>
      <c r="G2409" t="s">
        <v>9422</v>
      </c>
      <c r="H2409" t="s">
        <v>9423</v>
      </c>
      <c r="I2409">
        <v>235</v>
      </c>
      <c r="J2409" t="s">
        <v>9424</v>
      </c>
      <c r="K2409" t="s">
        <v>2806</v>
      </c>
      <c r="L2409" t="s">
        <v>140</v>
      </c>
      <c r="M2409" t="s">
        <v>110</v>
      </c>
      <c r="R2409" t="s">
        <v>12973</v>
      </c>
      <c r="S2409" t="s">
        <v>9431</v>
      </c>
      <c r="T2409" t="s">
        <v>1593</v>
      </c>
      <c r="U2409" t="s">
        <v>114</v>
      </c>
      <c r="V2409">
        <v>111012822</v>
      </c>
      <c r="AC2409" t="s">
        <v>117</v>
      </c>
      <c r="AD2409" t="s">
        <v>110</v>
      </c>
      <c r="AE2409" t="s">
        <v>169</v>
      </c>
      <c r="AG2409" t="s">
        <v>119</v>
      </c>
    </row>
    <row r="2410" spans="1:33" x14ac:dyDescent="0.25">
      <c r="A2410">
        <v>1154746840</v>
      </c>
      <c r="C2410" t="s">
        <v>12974</v>
      </c>
      <c r="G2410" t="s">
        <v>9422</v>
      </c>
      <c r="H2410" t="s">
        <v>9423</v>
      </c>
      <c r="I2410">
        <v>235</v>
      </c>
      <c r="J2410" t="s">
        <v>9424</v>
      </c>
      <c r="K2410" t="s">
        <v>2806</v>
      </c>
      <c r="L2410" t="s">
        <v>140</v>
      </c>
      <c r="M2410" t="s">
        <v>110</v>
      </c>
      <c r="R2410" t="s">
        <v>12975</v>
      </c>
      <c r="S2410" t="s">
        <v>12976</v>
      </c>
      <c r="T2410" t="s">
        <v>258</v>
      </c>
      <c r="U2410" t="s">
        <v>114</v>
      </c>
      <c r="V2410">
        <v>100237603</v>
      </c>
      <c r="AC2410" t="s">
        <v>117</v>
      </c>
      <c r="AD2410" t="s">
        <v>110</v>
      </c>
      <c r="AE2410" t="s">
        <v>169</v>
      </c>
      <c r="AG2410" t="s">
        <v>119</v>
      </c>
    </row>
    <row r="2411" spans="1:33" x14ac:dyDescent="0.25">
      <c r="A2411">
        <v>1164735577</v>
      </c>
      <c r="C2411" t="s">
        <v>12977</v>
      </c>
      <c r="G2411" t="s">
        <v>9422</v>
      </c>
      <c r="H2411" t="s">
        <v>9423</v>
      </c>
      <c r="I2411">
        <v>235</v>
      </c>
      <c r="J2411" t="s">
        <v>9424</v>
      </c>
      <c r="K2411" t="s">
        <v>2806</v>
      </c>
      <c r="L2411" t="s">
        <v>140</v>
      </c>
      <c r="M2411" t="s">
        <v>110</v>
      </c>
      <c r="R2411" t="s">
        <v>12977</v>
      </c>
      <c r="S2411" t="s">
        <v>12978</v>
      </c>
      <c r="T2411" t="s">
        <v>143</v>
      </c>
      <c r="U2411" t="s">
        <v>114</v>
      </c>
      <c r="V2411">
        <v>104612700</v>
      </c>
      <c r="AC2411" t="s">
        <v>117</v>
      </c>
      <c r="AD2411" t="s">
        <v>110</v>
      </c>
      <c r="AE2411" t="s">
        <v>169</v>
      </c>
      <c r="AG2411" t="s">
        <v>119</v>
      </c>
    </row>
    <row r="2412" spans="1:33" x14ac:dyDescent="0.25">
      <c r="A2412">
        <v>1184938094</v>
      </c>
      <c r="B2412">
        <v>3544492</v>
      </c>
      <c r="C2412" t="s">
        <v>12979</v>
      </c>
      <c r="D2412" t="s">
        <v>12980</v>
      </c>
      <c r="E2412" t="s">
        <v>12981</v>
      </c>
      <c r="G2412" t="s">
        <v>9422</v>
      </c>
      <c r="H2412" t="s">
        <v>9423</v>
      </c>
      <c r="I2412">
        <v>235</v>
      </c>
      <c r="J2412" t="s">
        <v>9424</v>
      </c>
      <c r="L2412" t="s">
        <v>109</v>
      </c>
      <c r="M2412" t="s">
        <v>110</v>
      </c>
      <c r="R2412" t="s">
        <v>12982</v>
      </c>
      <c r="W2412" t="s">
        <v>12983</v>
      </c>
      <c r="X2412" t="s">
        <v>12984</v>
      </c>
      <c r="Y2412" t="s">
        <v>1593</v>
      </c>
      <c r="Z2412" t="s">
        <v>114</v>
      </c>
      <c r="AA2412" t="s">
        <v>12985</v>
      </c>
      <c r="AB2412" t="s">
        <v>116</v>
      </c>
      <c r="AC2412" t="s">
        <v>117</v>
      </c>
      <c r="AD2412" t="s">
        <v>110</v>
      </c>
      <c r="AE2412" t="s">
        <v>118</v>
      </c>
      <c r="AG2412" t="s">
        <v>119</v>
      </c>
    </row>
    <row r="2413" spans="1:33" x14ac:dyDescent="0.25">
      <c r="A2413">
        <v>1265737449</v>
      </c>
      <c r="C2413" t="s">
        <v>12986</v>
      </c>
      <c r="G2413" t="s">
        <v>9422</v>
      </c>
      <c r="H2413" t="s">
        <v>9423</v>
      </c>
      <c r="I2413">
        <v>235</v>
      </c>
      <c r="J2413" t="s">
        <v>9424</v>
      </c>
      <c r="K2413" t="s">
        <v>2806</v>
      </c>
      <c r="L2413" t="s">
        <v>140</v>
      </c>
      <c r="M2413" t="s">
        <v>110</v>
      </c>
      <c r="R2413" t="s">
        <v>12987</v>
      </c>
      <c r="S2413" t="s">
        <v>9431</v>
      </c>
      <c r="T2413" t="s">
        <v>1593</v>
      </c>
      <c r="U2413" t="s">
        <v>114</v>
      </c>
      <c r="V2413">
        <v>111012822</v>
      </c>
      <c r="AC2413" t="s">
        <v>117</v>
      </c>
      <c r="AD2413" t="s">
        <v>110</v>
      </c>
      <c r="AE2413" t="s">
        <v>169</v>
      </c>
      <c r="AG2413" t="s">
        <v>119</v>
      </c>
    </row>
    <row r="2414" spans="1:33" x14ac:dyDescent="0.25">
      <c r="A2414">
        <v>1275663106</v>
      </c>
      <c r="B2414">
        <v>1852428</v>
      </c>
      <c r="C2414" t="s">
        <v>12988</v>
      </c>
      <c r="D2414" t="s">
        <v>12989</v>
      </c>
      <c r="E2414" t="s">
        <v>12990</v>
      </c>
      <c r="G2414" t="s">
        <v>9422</v>
      </c>
      <c r="H2414" t="s">
        <v>9423</v>
      </c>
      <c r="I2414">
        <v>235</v>
      </c>
      <c r="J2414" t="s">
        <v>9424</v>
      </c>
      <c r="L2414" t="s">
        <v>109</v>
      </c>
      <c r="M2414" t="s">
        <v>123</v>
      </c>
      <c r="R2414" t="s">
        <v>12991</v>
      </c>
      <c r="W2414" t="s">
        <v>12990</v>
      </c>
      <c r="X2414" t="s">
        <v>5370</v>
      </c>
      <c r="Y2414" t="s">
        <v>135</v>
      </c>
      <c r="Z2414" t="s">
        <v>114</v>
      </c>
      <c r="AA2414" t="s">
        <v>5371</v>
      </c>
      <c r="AB2414" t="s">
        <v>128</v>
      </c>
      <c r="AC2414" t="s">
        <v>117</v>
      </c>
      <c r="AD2414" t="s">
        <v>110</v>
      </c>
      <c r="AE2414" t="s">
        <v>118</v>
      </c>
      <c r="AG2414" t="s">
        <v>119</v>
      </c>
    </row>
    <row r="2415" spans="1:33" x14ac:dyDescent="0.25">
      <c r="A2415">
        <v>1518229236</v>
      </c>
      <c r="B2415">
        <v>4398183</v>
      </c>
      <c r="C2415" t="s">
        <v>12992</v>
      </c>
      <c r="D2415" t="s">
        <v>12993</v>
      </c>
      <c r="E2415" t="s">
        <v>12994</v>
      </c>
      <c r="G2415" t="s">
        <v>9422</v>
      </c>
      <c r="H2415" t="s">
        <v>9423</v>
      </c>
      <c r="I2415">
        <v>235</v>
      </c>
      <c r="J2415" t="s">
        <v>9424</v>
      </c>
      <c r="L2415" t="s">
        <v>140</v>
      </c>
      <c r="M2415" t="s">
        <v>110</v>
      </c>
      <c r="R2415" t="s">
        <v>12992</v>
      </c>
      <c r="W2415" t="s">
        <v>12995</v>
      </c>
      <c r="X2415" t="s">
        <v>12996</v>
      </c>
      <c r="Y2415" t="s">
        <v>1593</v>
      </c>
      <c r="Z2415" t="s">
        <v>114</v>
      </c>
      <c r="AA2415" t="s">
        <v>12985</v>
      </c>
      <c r="AB2415" t="s">
        <v>116</v>
      </c>
      <c r="AC2415" t="s">
        <v>117</v>
      </c>
      <c r="AD2415" t="s">
        <v>110</v>
      </c>
      <c r="AE2415" t="s">
        <v>118</v>
      </c>
      <c r="AG2415" t="s">
        <v>119</v>
      </c>
    </row>
    <row r="2416" spans="1:33" x14ac:dyDescent="0.25">
      <c r="A2416">
        <v>1649616210</v>
      </c>
      <c r="C2416" t="s">
        <v>12997</v>
      </c>
      <c r="G2416" t="s">
        <v>9422</v>
      </c>
      <c r="H2416" t="s">
        <v>9423</v>
      </c>
      <c r="I2416">
        <v>235</v>
      </c>
      <c r="J2416" t="s">
        <v>9424</v>
      </c>
      <c r="K2416" t="s">
        <v>2806</v>
      </c>
      <c r="L2416" t="s">
        <v>140</v>
      </c>
      <c r="M2416" t="s">
        <v>110</v>
      </c>
      <c r="R2416" t="s">
        <v>12998</v>
      </c>
      <c r="S2416" t="s">
        <v>12999</v>
      </c>
      <c r="T2416" t="s">
        <v>135</v>
      </c>
      <c r="U2416" t="s">
        <v>114</v>
      </c>
      <c r="V2416">
        <v>114353624</v>
      </c>
      <c r="AC2416" t="s">
        <v>117</v>
      </c>
      <c r="AD2416" t="s">
        <v>110</v>
      </c>
      <c r="AE2416" t="s">
        <v>169</v>
      </c>
      <c r="AG2416" t="s">
        <v>119</v>
      </c>
    </row>
    <row r="2417" spans="1:33" x14ac:dyDescent="0.25">
      <c r="A2417">
        <v>1700213501</v>
      </c>
      <c r="C2417" t="s">
        <v>13000</v>
      </c>
      <c r="G2417" t="s">
        <v>9422</v>
      </c>
      <c r="H2417" t="s">
        <v>9423</v>
      </c>
      <c r="I2417">
        <v>235</v>
      </c>
      <c r="J2417" t="s">
        <v>9424</v>
      </c>
      <c r="K2417" t="s">
        <v>2806</v>
      </c>
      <c r="L2417" t="s">
        <v>166</v>
      </c>
      <c r="M2417" t="s">
        <v>110</v>
      </c>
      <c r="R2417" t="s">
        <v>13001</v>
      </c>
      <c r="S2417" t="s">
        <v>9431</v>
      </c>
      <c r="T2417" t="s">
        <v>1593</v>
      </c>
      <c r="U2417" t="s">
        <v>114</v>
      </c>
      <c r="V2417">
        <v>111012822</v>
      </c>
      <c r="AC2417" t="s">
        <v>117</v>
      </c>
      <c r="AD2417" t="s">
        <v>110</v>
      </c>
      <c r="AE2417" t="s">
        <v>169</v>
      </c>
      <c r="AG2417" t="s">
        <v>119</v>
      </c>
    </row>
    <row r="2418" spans="1:33" x14ac:dyDescent="0.25">
      <c r="A2418">
        <v>1225381965</v>
      </c>
      <c r="B2418">
        <v>3752476</v>
      </c>
      <c r="C2418" t="s">
        <v>13002</v>
      </c>
      <c r="D2418" t="s">
        <v>13003</v>
      </c>
      <c r="E2418" t="s">
        <v>13004</v>
      </c>
      <c r="G2418" t="s">
        <v>361</v>
      </c>
      <c r="H2418" t="s">
        <v>1304</v>
      </c>
      <c r="J2418" t="s">
        <v>1333</v>
      </c>
      <c r="L2418" t="s">
        <v>226</v>
      </c>
      <c r="M2418" t="s">
        <v>110</v>
      </c>
      <c r="R2418" t="s">
        <v>13002</v>
      </c>
      <c r="W2418" t="s">
        <v>13004</v>
      </c>
      <c r="X2418" t="s">
        <v>13005</v>
      </c>
      <c r="Y2418" t="s">
        <v>143</v>
      </c>
      <c r="Z2418" t="s">
        <v>114</v>
      </c>
      <c r="AA2418" t="s">
        <v>13006</v>
      </c>
      <c r="AB2418" t="s">
        <v>367</v>
      </c>
      <c r="AC2418" t="s">
        <v>117</v>
      </c>
      <c r="AD2418" t="s">
        <v>110</v>
      </c>
      <c r="AE2418" t="s">
        <v>118</v>
      </c>
      <c r="AF2418" t="s">
        <v>368</v>
      </c>
      <c r="AG2418" t="s">
        <v>119</v>
      </c>
    </row>
    <row r="2419" spans="1:33" x14ac:dyDescent="0.25">
      <c r="A2419">
        <v>1235316563</v>
      </c>
      <c r="B2419">
        <v>3317604</v>
      </c>
      <c r="C2419" t="s">
        <v>13007</v>
      </c>
      <c r="D2419" t="s">
        <v>13008</v>
      </c>
      <c r="E2419" t="s">
        <v>13009</v>
      </c>
      <c r="G2419" t="s">
        <v>361</v>
      </c>
      <c r="H2419" t="s">
        <v>362</v>
      </c>
      <c r="J2419" t="s">
        <v>363</v>
      </c>
      <c r="L2419" t="s">
        <v>37</v>
      </c>
      <c r="M2419" t="s">
        <v>110</v>
      </c>
      <c r="R2419" t="s">
        <v>13007</v>
      </c>
      <c r="W2419" t="s">
        <v>13009</v>
      </c>
      <c r="X2419" t="s">
        <v>13010</v>
      </c>
      <c r="Y2419" t="s">
        <v>143</v>
      </c>
      <c r="Z2419" t="s">
        <v>114</v>
      </c>
      <c r="AA2419" t="s">
        <v>13011</v>
      </c>
      <c r="AB2419" t="s">
        <v>367</v>
      </c>
      <c r="AC2419" t="s">
        <v>117</v>
      </c>
      <c r="AD2419" t="s">
        <v>110</v>
      </c>
      <c r="AE2419" t="s">
        <v>118</v>
      </c>
      <c r="AF2419" t="s">
        <v>368</v>
      </c>
      <c r="AG2419" t="s">
        <v>119</v>
      </c>
    </row>
    <row r="2420" spans="1:33" x14ac:dyDescent="0.25">
      <c r="A2420">
        <v>1568538510</v>
      </c>
      <c r="B2420">
        <v>2824188</v>
      </c>
      <c r="C2420" t="s">
        <v>13012</v>
      </c>
      <c r="D2420" t="s">
        <v>13013</v>
      </c>
      <c r="E2420" t="s">
        <v>13014</v>
      </c>
      <c r="G2420" t="s">
        <v>361</v>
      </c>
      <c r="H2420" t="s">
        <v>362</v>
      </c>
      <c r="J2420" t="s">
        <v>678</v>
      </c>
      <c r="L2420" t="s">
        <v>37</v>
      </c>
      <c r="M2420" t="s">
        <v>110</v>
      </c>
      <c r="R2420" t="s">
        <v>13012</v>
      </c>
      <c r="W2420" t="s">
        <v>13014</v>
      </c>
      <c r="X2420" t="s">
        <v>4310</v>
      </c>
      <c r="Y2420" t="s">
        <v>374</v>
      </c>
      <c r="Z2420" t="s">
        <v>114</v>
      </c>
      <c r="AA2420" t="s">
        <v>5815</v>
      </c>
      <c r="AB2420" t="s">
        <v>367</v>
      </c>
      <c r="AC2420" t="s">
        <v>117</v>
      </c>
      <c r="AD2420" t="s">
        <v>110</v>
      </c>
      <c r="AE2420" t="s">
        <v>118</v>
      </c>
      <c r="AF2420" t="s">
        <v>368</v>
      </c>
      <c r="AG2420" t="s">
        <v>119</v>
      </c>
    </row>
    <row r="2421" spans="1:33" x14ac:dyDescent="0.25">
      <c r="A2421">
        <v>1831416247</v>
      </c>
      <c r="B2421">
        <v>3219514</v>
      </c>
      <c r="C2421" t="s">
        <v>13015</v>
      </c>
      <c r="D2421" t="s">
        <v>13016</v>
      </c>
      <c r="E2421" t="s">
        <v>13017</v>
      </c>
      <c r="G2421" t="s">
        <v>361</v>
      </c>
      <c r="H2421" t="s">
        <v>362</v>
      </c>
      <c r="J2421" t="s">
        <v>363</v>
      </c>
      <c r="L2421" t="s">
        <v>37</v>
      </c>
      <c r="M2421" t="s">
        <v>110</v>
      </c>
      <c r="R2421" t="s">
        <v>13015</v>
      </c>
      <c r="W2421" t="s">
        <v>13017</v>
      </c>
      <c r="X2421" t="s">
        <v>13018</v>
      </c>
      <c r="Y2421" t="s">
        <v>143</v>
      </c>
      <c r="Z2421" t="s">
        <v>114</v>
      </c>
      <c r="AA2421" t="s">
        <v>13019</v>
      </c>
      <c r="AB2421" t="s">
        <v>367</v>
      </c>
      <c r="AC2421" t="s">
        <v>117</v>
      </c>
      <c r="AD2421" t="s">
        <v>110</v>
      </c>
      <c r="AE2421" t="s">
        <v>118</v>
      </c>
      <c r="AF2421" t="s">
        <v>368</v>
      </c>
      <c r="AG2421" t="s">
        <v>119</v>
      </c>
    </row>
    <row r="2422" spans="1:33" x14ac:dyDescent="0.25">
      <c r="A2422">
        <v>1194131623</v>
      </c>
      <c r="B2422">
        <v>3927864</v>
      </c>
      <c r="C2422" t="s">
        <v>13020</v>
      </c>
      <c r="D2422" t="s">
        <v>13021</v>
      </c>
      <c r="E2422" t="s">
        <v>13020</v>
      </c>
      <c r="G2422" t="s">
        <v>352</v>
      </c>
      <c r="H2422" t="s">
        <v>353</v>
      </c>
      <c r="J2422" t="s">
        <v>3003</v>
      </c>
      <c r="L2422" t="s">
        <v>234</v>
      </c>
      <c r="M2422" t="s">
        <v>123</v>
      </c>
      <c r="R2422" t="s">
        <v>13020</v>
      </c>
      <c r="W2422" t="s">
        <v>13020</v>
      </c>
      <c r="X2422" t="s">
        <v>3009</v>
      </c>
      <c r="Y2422" t="s">
        <v>143</v>
      </c>
      <c r="Z2422" t="s">
        <v>114</v>
      </c>
      <c r="AA2422" t="s">
        <v>3010</v>
      </c>
      <c r="AB2422" t="s">
        <v>128</v>
      </c>
      <c r="AC2422" t="s">
        <v>117</v>
      </c>
      <c r="AD2422" t="s">
        <v>110</v>
      </c>
      <c r="AE2422" t="s">
        <v>118</v>
      </c>
      <c r="AG2422" t="s">
        <v>119</v>
      </c>
    </row>
    <row r="2423" spans="1:33" x14ac:dyDescent="0.25">
      <c r="C2423" t="s">
        <v>13022</v>
      </c>
      <c r="G2423" t="s">
        <v>13023</v>
      </c>
      <c r="H2423" t="s">
        <v>13024</v>
      </c>
      <c r="J2423" t="s">
        <v>13025</v>
      </c>
      <c r="K2423" t="s">
        <v>397</v>
      </c>
      <c r="L2423" t="s">
        <v>446</v>
      </c>
      <c r="M2423" t="s">
        <v>110</v>
      </c>
      <c r="N2423" t="s">
        <v>13026</v>
      </c>
      <c r="O2423" t="s">
        <v>455</v>
      </c>
      <c r="P2423" t="s">
        <v>114</v>
      </c>
      <c r="Q2423">
        <v>11232</v>
      </c>
      <c r="AC2423" t="s">
        <v>117</v>
      </c>
      <c r="AD2423" t="s">
        <v>110</v>
      </c>
      <c r="AE2423" t="s">
        <v>449</v>
      </c>
      <c r="AG2423" t="s">
        <v>119</v>
      </c>
    </row>
    <row r="2424" spans="1:33" x14ac:dyDescent="0.25">
      <c r="C2424" t="s">
        <v>13027</v>
      </c>
      <c r="G2424" t="s">
        <v>13028</v>
      </c>
      <c r="H2424" t="s">
        <v>13029</v>
      </c>
      <c r="J2424" t="s">
        <v>13030</v>
      </c>
      <c r="K2424" t="s">
        <v>397</v>
      </c>
      <c r="L2424" t="s">
        <v>446</v>
      </c>
      <c r="M2424" t="s">
        <v>110</v>
      </c>
      <c r="N2424" t="s">
        <v>13031</v>
      </c>
      <c r="O2424" t="s">
        <v>771</v>
      </c>
      <c r="P2424" t="s">
        <v>114</v>
      </c>
      <c r="Q2424">
        <v>10005</v>
      </c>
      <c r="AC2424" t="s">
        <v>117</v>
      </c>
      <c r="AD2424" t="s">
        <v>110</v>
      </c>
      <c r="AE2424" t="s">
        <v>449</v>
      </c>
      <c r="AG2424" t="s">
        <v>119</v>
      </c>
    </row>
    <row r="2425" spans="1:33" x14ac:dyDescent="0.25">
      <c r="A2425">
        <v>1497971741</v>
      </c>
      <c r="B2425">
        <v>1528707</v>
      </c>
      <c r="C2425" t="s">
        <v>13032</v>
      </c>
      <c r="D2425" t="s">
        <v>13033</v>
      </c>
      <c r="E2425" t="s">
        <v>13034</v>
      </c>
      <c r="G2425" t="s">
        <v>13035</v>
      </c>
      <c r="H2425" t="s">
        <v>13036</v>
      </c>
      <c r="J2425" t="s">
        <v>13037</v>
      </c>
      <c r="L2425" t="s">
        <v>406</v>
      </c>
      <c r="M2425" t="s">
        <v>123</v>
      </c>
      <c r="R2425" t="s">
        <v>13032</v>
      </c>
      <c r="W2425" t="s">
        <v>13034</v>
      </c>
      <c r="X2425" t="s">
        <v>13038</v>
      </c>
      <c r="Y2425" t="s">
        <v>126</v>
      </c>
      <c r="Z2425" t="s">
        <v>114</v>
      </c>
      <c r="AA2425" t="s">
        <v>13039</v>
      </c>
      <c r="AB2425" t="s">
        <v>432</v>
      </c>
      <c r="AC2425" t="s">
        <v>117</v>
      </c>
      <c r="AD2425" t="s">
        <v>110</v>
      </c>
      <c r="AE2425" t="s">
        <v>118</v>
      </c>
      <c r="AG2425" t="s">
        <v>119</v>
      </c>
    </row>
    <row r="2426" spans="1:33" x14ac:dyDescent="0.25">
      <c r="A2426">
        <v>1881903284</v>
      </c>
      <c r="B2426">
        <v>3307866</v>
      </c>
      <c r="C2426" t="s">
        <v>13040</v>
      </c>
      <c r="D2426" t="s">
        <v>13041</v>
      </c>
      <c r="E2426" t="s">
        <v>13040</v>
      </c>
      <c r="G2426" t="s">
        <v>379</v>
      </c>
      <c r="H2426" t="s">
        <v>380</v>
      </c>
      <c r="J2426" t="s">
        <v>381</v>
      </c>
      <c r="L2426" t="s">
        <v>37</v>
      </c>
      <c r="M2426" t="s">
        <v>110</v>
      </c>
      <c r="R2426" t="s">
        <v>13040</v>
      </c>
      <c r="W2426" t="s">
        <v>13040</v>
      </c>
      <c r="X2426" t="s">
        <v>13042</v>
      </c>
      <c r="Y2426" t="s">
        <v>258</v>
      </c>
      <c r="Z2426" t="s">
        <v>114</v>
      </c>
      <c r="AA2426" t="s">
        <v>13043</v>
      </c>
      <c r="AB2426" t="s">
        <v>367</v>
      </c>
      <c r="AC2426" t="s">
        <v>117</v>
      </c>
      <c r="AD2426" t="s">
        <v>110</v>
      </c>
      <c r="AE2426" t="s">
        <v>118</v>
      </c>
      <c r="AG2426" t="s">
        <v>119</v>
      </c>
    </row>
    <row r="2427" spans="1:33" x14ac:dyDescent="0.25">
      <c r="A2427">
        <v>1154462281</v>
      </c>
      <c r="B2427">
        <v>2188750</v>
      </c>
      <c r="C2427" t="s">
        <v>13044</v>
      </c>
      <c r="D2427" t="s">
        <v>13045</v>
      </c>
      <c r="E2427" t="s">
        <v>13046</v>
      </c>
      <c r="G2427" t="s">
        <v>379</v>
      </c>
      <c r="H2427" t="s">
        <v>380</v>
      </c>
      <c r="J2427" t="s">
        <v>381</v>
      </c>
      <c r="L2427" t="s">
        <v>140</v>
      </c>
      <c r="M2427" t="s">
        <v>110</v>
      </c>
      <c r="W2427" t="s">
        <v>13046</v>
      </c>
      <c r="X2427" t="s">
        <v>13047</v>
      </c>
      <c r="Y2427" t="s">
        <v>258</v>
      </c>
      <c r="Z2427" t="s">
        <v>114</v>
      </c>
      <c r="AA2427" t="s">
        <v>1370</v>
      </c>
      <c r="AB2427" t="s">
        <v>1316</v>
      </c>
      <c r="AC2427" t="s">
        <v>117</v>
      </c>
      <c r="AD2427" t="s">
        <v>110</v>
      </c>
      <c r="AE2427" t="s">
        <v>118</v>
      </c>
      <c r="AG2427" t="s">
        <v>119</v>
      </c>
    </row>
    <row r="2428" spans="1:33" x14ac:dyDescent="0.25">
      <c r="A2428">
        <v>1134308919</v>
      </c>
      <c r="B2428">
        <v>3163031</v>
      </c>
      <c r="C2428" t="s">
        <v>13048</v>
      </c>
      <c r="D2428" t="s">
        <v>13049</v>
      </c>
      <c r="E2428" t="s">
        <v>13048</v>
      </c>
      <c r="G2428" t="s">
        <v>379</v>
      </c>
      <c r="H2428" t="s">
        <v>380</v>
      </c>
      <c r="J2428" t="s">
        <v>381</v>
      </c>
      <c r="L2428" t="s">
        <v>37</v>
      </c>
      <c r="M2428" t="s">
        <v>110</v>
      </c>
      <c r="R2428" t="s">
        <v>13050</v>
      </c>
      <c r="W2428" t="s">
        <v>13048</v>
      </c>
      <c r="X2428" t="s">
        <v>13051</v>
      </c>
      <c r="Y2428" t="s">
        <v>151</v>
      </c>
      <c r="Z2428" t="s">
        <v>114</v>
      </c>
      <c r="AA2428" t="s">
        <v>3090</v>
      </c>
      <c r="AB2428" t="s">
        <v>367</v>
      </c>
      <c r="AC2428" t="s">
        <v>117</v>
      </c>
      <c r="AD2428" t="s">
        <v>110</v>
      </c>
      <c r="AE2428" t="s">
        <v>118</v>
      </c>
      <c r="AG2428" t="s">
        <v>119</v>
      </c>
    </row>
    <row r="2429" spans="1:33" x14ac:dyDescent="0.25">
      <c r="A2429">
        <v>1487942959</v>
      </c>
      <c r="B2429">
        <v>3382134</v>
      </c>
      <c r="C2429" t="s">
        <v>13052</v>
      </c>
      <c r="D2429" t="s">
        <v>13053</v>
      </c>
      <c r="E2429" t="s">
        <v>13054</v>
      </c>
      <c r="G2429" t="s">
        <v>352</v>
      </c>
      <c r="H2429" t="s">
        <v>353</v>
      </c>
      <c r="J2429" t="s">
        <v>3003</v>
      </c>
      <c r="L2429" t="s">
        <v>191</v>
      </c>
      <c r="M2429" t="s">
        <v>123</v>
      </c>
      <c r="R2429" t="s">
        <v>13052</v>
      </c>
      <c r="W2429" t="s">
        <v>13054</v>
      </c>
      <c r="X2429" t="s">
        <v>7117</v>
      </c>
      <c r="Y2429" t="s">
        <v>258</v>
      </c>
      <c r="Z2429" t="s">
        <v>114</v>
      </c>
      <c r="AA2429" t="s">
        <v>3005</v>
      </c>
      <c r="AB2429" t="s">
        <v>128</v>
      </c>
      <c r="AC2429" t="s">
        <v>117</v>
      </c>
      <c r="AD2429" t="s">
        <v>110</v>
      </c>
      <c r="AE2429" t="s">
        <v>118</v>
      </c>
      <c r="AG2429" t="s">
        <v>119</v>
      </c>
    </row>
    <row r="2430" spans="1:33" x14ac:dyDescent="0.25">
      <c r="A2430">
        <v>1417935180</v>
      </c>
      <c r="B2430">
        <v>767042</v>
      </c>
      <c r="C2430" t="s">
        <v>13055</v>
      </c>
      <c r="D2430" t="s">
        <v>13056</v>
      </c>
      <c r="E2430" t="s">
        <v>13057</v>
      </c>
      <c r="G2430" t="s">
        <v>379</v>
      </c>
      <c r="H2430" t="s">
        <v>380</v>
      </c>
      <c r="J2430" t="s">
        <v>381</v>
      </c>
      <c r="L2430" t="s">
        <v>226</v>
      </c>
      <c r="M2430" t="s">
        <v>123</v>
      </c>
      <c r="R2430" t="s">
        <v>13058</v>
      </c>
      <c r="W2430" t="s">
        <v>13057</v>
      </c>
      <c r="X2430" t="s">
        <v>13059</v>
      </c>
      <c r="Y2430" t="s">
        <v>126</v>
      </c>
      <c r="Z2430" t="s">
        <v>114</v>
      </c>
      <c r="AA2430" t="s">
        <v>13060</v>
      </c>
      <c r="AB2430" t="s">
        <v>128</v>
      </c>
      <c r="AC2430" t="s">
        <v>117</v>
      </c>
      <c r="AD2430" t="s">
        <v>110</v>
      </c>
      <c r="AE2430" t="s">
        <v>118</v>
      </c>
      <c r="AF2430" t="s">
        <v>340</v>
      </c>
      <c r="AG2430" t="s">
        <v>119</v>
      </c>
    </row>
    <row r="2431" spans="1:33" x14ac:dyDescent="0.25">
      <c r="A2431">
        <v>1396771168</v>
      </c>
      <c r="B2431">
        <v>2152110</v>
      </c>
      <c r="C2431" t="s">
        <v>13061</v>
      </c>
      <c r="D2431" t="s">
        <v>13062</v>
      </c>
      <c r="E2431" t="s">
        <v>13061</v>
      </c>
      <c r="G2431" t="s">
        <v>379</v>
      </c>
      <c r="H2431" t="s">
        <v>380</v>
      </c>
      <c r="J2431" t="s">
        <v>381</v>
      </c>
      <c r="L2431" t="s">
        <v>122</v>
      </c>
      <c r="M2431" t="s">
        <v>110</v>
      </c>
      <c r="R2431" t="s">
        <v>13063</v>
      </c>
      <c r="W2431" t="s">
        <v>13061</v>
      </c>
      <c r="X2431" t="s">
        <v>7387</v>
      </c>
      <c r="Y2431" t="s">
        <v>151</v>
      </c>
      <c r="Z2431" t="s">
        <v>114</v>
      </c>
      <c r="AA2431" t="s">
        <v>7388</v>
      </c>
      <c r="AB2431" t="s">
        <v>128</v>
      </c>
      <c r="AC2431" t="s">
        <v>117</v>
      </c>
      <c r="AD2431" t="s">
        <v>110</v>
      </c>
      <c r="AE2431" t="s">
        <v>118</v>
      </c>
      <c r="AG2431" t="s">
        <v>119</v>
      </c>
    </row>
    <row r="2432" spans="1:33" x14ac:dyDescent="0.25">
      <c r="A2432">
        <v>1518198944</v>
      </c>
      <c r="B2432">
        <v>3825481</v>
      </c>
      <c r="C2432" t="s">
        <v>13064</v>
      </c>
      <c r="D2432" t="s">
        <v>13065</v>
      </c>
      <c r="E2432" t="s">
        <v>13066</v>
      </c>
      <c r="G2432" t="s">
        <v>379</v>
      </c>
      <c r="H2432" t="s">
        <v>380</v>
      </c>
      <c r="J2432" t="s">
        <v>381</v>
      </c>
      <c r="L2432" t="s">
        <v>37</v>
      </c>
      <c r="M2432" t="s">
        <v>110</v>
      </c>
      <c r="R2432" t="s">
        <v>13064</v>
      </c>
      <c r="W2432" t="s">
        <v>13066</v>
      </c>
      <c r="X2432" t="s">
        <v>13067</v>
      </c>
      <c r="Y2432" t="s">
        <v>258</v>
      </c>
      <c r="Z2432" t="s">
        <v>114</v>
      </c>
      <c r="AA2432" t="s">
        <v>13068</v>
      </c>
      <c r="AB2432" t="s">
        <v>367</v>
      </c>
      <c r="AC2432" t="s">
        <v>117</v>
      </c>
      <c r="AD2432" t="s">
        <v>110</v>
      </c>
      <c r="AE2432" t="s">
        <v>118</v>
      </c>
      <c r="AG2432" t="s">
        <v>119</v>
      </c>
    </row>
    <row r="2433" spans="1:33" x14ac:dyDescent="0.25">
      <c r="A2433">
        <v>1083704811</v>
      </c>
      <c r="B2433">
        <v>2370092</v>
      </c>
      <c r="C2433" t="s">
        <v>13069</v>
      </c>
      <c r="D2433" t="s">
        <v>13070</v>
      </c>
      <c r="E2433" t="s">
        <v>13071</v>
      </c>
      <c r="G2433" t="s">
        <v>283</v>
      </c>
      <c r="H2433" t="s">
        <v>284</v>
      </c>
      <c r="J2433" t="s">
        <v>285</v>
      </c>
      <c r="L2433" t="s">
        <v>140</v>
      </c>
      <c r="M2433" t="s">
        <v>110</v>
      </c>
      <c r="R2433" t="s">
        <v>13069</v>
      </c>
      <c r="W2433" t="s">
        <v>13071</v>
      </c>
      <c r="X2433" t="s">
        <v>13072</v>
      </c>
      <c r="Y2433" t="s">
        <v>143</v>
      </c>
      <c r="Z2433" t="s">
        <v>114</v>
      </c>
      <c r="AA2433" t="s">
        <v>7557</v>
      </c>
      <c r="AB2433" t="s">
        <v>128</v>
      </c>
      <c r="AC2433" t="s">
        <v>117</v>
      </c>
      <c r="AD2433" t="s">
        <v>110</v>
      </c>
      <c r="AE2433" t="s">
        <v>118</v>
      </c>
      <c r="AG2433" t="s">
        <v>119</v>
      </c>
    </row>
    <row r="2434" spans="1:33" x14ac:dyDescent="0.25">
      <c r="C2434" t="s">
        <v>13073</v>
      </c>
      <c r="G2434" t="s">
        <v>6800</v>
      </c>
      <c r="H2434" t="s">
        <v>6801</v>
      </c>
      <c r="J2434" t="s">
        <v>6802</v>
      </c>
      <c r="K2434" t="s">
        <v>397</v>
      </c>
      <c r="L2434" t="s">
        <v>446</v>
      </c>
      <c r="M2434" t="s">
        <v>110</v>
      </c>
      <c r="N2434" t="s">
        <v>6803</v>
      </c>
      <c r="O2434" t="s">
        <v>771</v>
      </c>
      <c r="P2434" t="s">
        <v>114</v>
      </c>
      <c r="Q2434">
        <v>10005</v>
      </c>
      <c r="AC2434" t="s">
        <v>117</v>
      </c>
      <c r="AD2434" t="s">
        <v>110</v>
      </c>
      <c r="AE2434" t="s">
        <v>449</v>
      </c>
      <c r="AG2434" t="s">
        <v>119</v>
      </c>
    </row>
    <row r="2435" spans="1:33" x14ac:dyDescent="0.25">
      <c r="C2435" t="s">
        <v>13074</v>
      </c>
      <c r="G2435" t="s">
        <v>13075</v>
      </c>
      <c r="H2435" t="s">
        <v>13076</v>
      </c>
      <c r="J2435" t="s">
        <v>13077</v>
      </c>
      <c r="K2435" t="s">
        <v>397</v>
      </c>
      <c r="L2435" t="s">
        <v>446</v>
      </c>
      <c r="M2435" t="s">
        <v>110</v>
      </c>
      <c r="N2435" t="s">
        <v>13078</v>
      </c>
      <c r="O2435" t="s">
        <v>771</v>
      </c>
      <c r="P2435" t="s">
        <v>114</v>
      </c>
      <c r="Q2435">
        <v>10011</v>
      </c>
      <c r="AC2435" t="s">
        <v>117</v>
      </c>
      <c r="AD2435" t="s">
        <v>110</v>
      </c>
      <c r="AE2435" t="s">
        <v>449</v>
      </c>
      <c r="AG2435" t="s">
        <v>119</v>
      </c>
    </row>
    <row r="2436" spans="1:33" x14ac:dyDescent="0.25">
      <c r="C2436" t="s">
        <v>13079</v>
      </c>
      <c r="G2436" t="s">
        <v>13075</v>
      </c>
      <c r="H2436" t="s">
        <v>13076</v>
      </c>
      <c r="J2436" t="s">
        <v>13077</v>
      </c>
      <c r="K2436" t="s">
        <v>397</v>
      </c>
      <c r="L2436" t="s">
        <v>446</v>
      </c>
      <c r="M2436" t="s">
        <v>110</v>
      </c>
      <c r="N2436" t="s">
        <v>13078</v>
      </c>
      <c r="O2436" t="s">
        <v>771</v>
      </c>
      <c r="P2436" t="s">
        <v>114</v>
      </c>
      <c r="Q2436">
        <v>10011</v>
      </c>
      <c r="AC2436" t="s">
        <v>117</v>
      </c>
      <c r="AD2436" t="s">
        <v>110</v>
      </c>
      <c r="AE2436" t="s">
        <v>449</v>
      </c>
      <c r="AG2436" t="s">
        <v>119</v>
      </c>
    </row>
    <row r="2437" spans="1:33" x14ac:dyDescent="0.25">
      <c r="A2437">
        <v>1811973241</v>
      </c>
      <c r="B2437">
        <v>2216200</v>
      </c>
      <c r="C2437" t="s">
        <v>13080</v>
      </c>
      <c r="D2437" t="s">
        <v>13081</v>
      </c>
      <c r="E2437" t="s">
        <v>12930</v>
      </c>
      <c r="G2437" t="s">
        <v>361</v>
      </c>
      <c r="H2437" t="s">
        <v>362</v>
      </c>
      <c r="J2437" t="s">
        <v>363</v>
      </c>
      <c r="L2437" t="s">
        <v>122</v>
      </c>
      <c r="M2437" t="s">
        <v>110</v>
      </c>
      <c r="R2437" t="s">
        <v>13080</v>
      </c>
      <c r="W2437" t="s">
        <v>13080</v>
      </c>
      <c r="X2437" t="s">
        <v>1634</v>
      </c>
      <c r="Y2437" t="s">
        <v>551</v>
      </c>
      <c r="Z2437" t="s">
        <v>114</v>
      </c>
      <c r="AA2437" t="s">
        <v>1635</v>
      </c>
      <c r="AB2437" t="s">
        <v>128</v>
      </c>
      <c r="AC2437" t="s">
        <v>117</v>
      </c>
      <c r="AD2437" t="s">
        <v>110</v>
      </c>
      <c r="AE2437" t="s">
        <v>118</v>
      </c>
      <c r="AF2437" t="s">
        <v>368</v>
      </c>
      <c r="AG2437" t="s">
        <v>119</v>
      </c>
    </row>
    <row r="2438" spans="1:33" x14ac:dyDescent="0.25">
      <c r="A2438">
        <v>1508916727</v>
      </c>
      <c r="B2438">
        <v>752727</v>
      </c>
      <c r="C2438" t="s">
        <v>13082</v>
      </c>
      <c r="D2438" t="s">
        <v>13083</v>
      </c>
      <c r="E2438" t="s">
        <v>13084</v>
      </c>
      <c r="G2438" t="s">
        <v>361</v>
      </c>
      <c r="H2438" t="s">
        <v>362</v>
      </c>
      <c r="J2438" t="s">
        <v>678</v>
      </c>
      <c r="L2438" t="s">
        <v>140</v>
      </c>
      <c r="M2438" t="s">
        <v>123</v>
      </c>
      <c r="R2438" t="s">
        <v>13082</v>
      </c>
      <c r="W2438" t="s">
        <v>13084</v>
      </c>
      <c r="X2438" t="s">
        <v>9055</v>
      </c>
      <c r="Y2438" t="s">
        <v>258</v>
      </c>
      <c r="Z2438" t="s">
        <v>114</v>
      </c>
      <c r="AA2438" t="s">
        <v>2964</v>
      </c>
      <c r="AB2438" t="s">
        <v>128</v>
      </c>
      <c r="AC2438" t="s">
        <v>117</v>
      </c>
      <c r="AD2438" t="s">
        <v>110</v>
      </c>
      <c r="AE2438" t="s">
        <v>118</v>
      </c>
      <c r="AF2438" t="s">
        <v>368</v>
      </c>
      <c r="AG2438" t="s">
        <v>119</v>
      </c>
    </row>
    <row r="2439" spans="1:33" x14ac:dyDescent="0.25">
      <c r="A2439">
        <v>1649337858</v>
      </c>
      <c r="B2439">
        <v>1348750</v>
      </c>
      <c r="C2439" t="s">
        <v>13085</v>
      </c>
      <c r="D2439" t="s">
        <v>13086</v>
      </c>
      <c r="E2439" t="s">
        <v>13087</v>
      </c>
      <c r="G2439" t="s">
        <v>591</v>
      </c>
      <c r="H2439" t="s">
        <v>3438</v>
      </c>
      <c r="L2439" t="s">
        <v>226</v>
      </c>
      <c r="M2439" t="s">
        <v>123</v>
      </c>
      <c r="R2439" t="s">
        <v>13085</v>
      </c>
      <c r="W2439" t="s">
        <v>13087</v>
      </c>
      <c r="X2439" t="s">
        <v>13088</v>
      </c>
      <c r="Y2439" t="s">
        <v>374</v>
      </c>
      <c r="Z2439" t="s">
        <v>114</v>
      </c>
      <c r="AA2439" t="s">
        <v>699</v>
      </c>
      <c r="AB2439" t="s">
        <v>128</v>
      </c>
      <c r="AC2439" t="s">
        <v>117</v>
      </c>
      <c r="AD2439" t="s">
        <v>110</v>
      </c>
      <c r="AE2439" t="s">
        <v>118</v>
      </c>
      <c r="AF2439" t="s">
        <v>822</v>
      </c>
      <c r="AG2439" t="s">
        <v>119</v>
      </c>
    </row>
    <row r="2440" spans="1:33" x14ac:dyDescent="0.25">
      <c r="A2440">
        <v>1083733026</v>
      </c>
      <c r="B2440">
        <v>2744558</v>
      </c>
      <c r="C2440" t="s">
        <v>13089</v>
      </c>
      <c r="D2440" t="s">
        <v>13090</v>
      </c>
      <c r="E2440" t="s">
        <v>13091</v>
      </c>
      <c r="G2440" t="s">
        <v>591</v>
      </c>
      <c r="H2440" t="s">
        <v>592</v>
      </c>
      <c r="L2440" t="s">
        <v>37</v>
      </c>
      <c r="M2440" t="s">
        <v>110</v>
      </c>
      <c r="R2440" t="s">
        <v>13089</v>
      </c>
      <c r="W2440" t="s">
        <v>13091</v>
      </c>
      <c r="X2440" t="s">
        <v>13092</v>
      </c>
      <c r="Y2440" t="s">
        <v>126</v>
      </c>
      <c r="Z2440" t="s">
        <v>114</v>
      </c>
      <c r="AA2440" t="s">
        <v>13093</v>
      </c>
      <c r="AB2440" t="s">
        <v>367</v>
      </c>
      <c r="AC2440" t="s">
        <v>117</v>
      </c>
      <c r="AD2440" t="s">
        <v>110</v>
      </c>
      <c r="AE2440" t="s">
        <v>118</v>
      </c>
      <c r="AF2440" t="s">
        <v>822</v>
      </c>
      <c r="AG2440" t="s">
        <v>119</v>
      </c>
    </row>
    <row r="2441" spans="1:33" x14ac:dyDescent="0.25">
      <c r="A2441">
        <v>1083786362</v>
      </c>
      <c r="B2441">
        <v>2189004</v>
      </c>
      <c r="C2441" t="s">
        <v>13094</v>
      </c>
      <c r="D2441" t="s">
        <v>13095</v>
      </c>
      <c r="E2441" t="s">
        <v>13096</v>
      </c>
      <c r="G2441" t="s">
        <v>591</v>
      </c>
      <c r="H2441" t="s">
        <v>592</v>
      </c>
      <c r="L2441" t="s">
        <v>226</v>
      </c>
      <c r="M2441" t="s">
        <v>123</v>
      </c>
      <c r="R2441" t="s">
        <v>13094</v>
      </c>
      <c r="W2441" t="s">
        <v>13096</v>
      </c>
      <c r="X2441" t="s">
        <v>13097</v>
      </c>
      <c r="Y2441" t="s">
        <v>126</v>
      </c>
      <c r="Z2441" t="s">
        <v>114</v>
      </c>
      <c r="AA2441" t="s">
        <v>7245</v>
      </c>
      <c r="AB2441" t="s">
        <v>128</v>
      </c>
      <c r="AC2441" t="s">
        <v>117</v>
      </c>
      <c r="AD2441" t="s">
        <v>110</v>
      </c>
      <c r="AE2441" t="s">
        <v>118</v>
      </c>
      <c r="AF2441" t="s">
        <v>822</v>
      </c>
      <c r="AG2441" t="s">
        <v>119</v>
      </c>
    </row>
    <row r="2442" spans="1:33" x14ac:dyDescent="0.25">
      <c r="A2442">
        <v>1083815385</v>
      </c>
      <c r="B2442">
        <v>2780252</v>
      </c>
      <c r="C2442" t="s">
        <v>13098</v>
      </c>
      <c r="D2442" t="s">
        <v>13099</v>
      </c>
      <c r="E2442" t="s">
        <v>13100</v>
      </c>
      <c r="G2442" t="s">
        <v>13101</v>
      </c>
      <c r="H2442" t="s">
        <v>592</v>
      </c>
      <c r="L2442" t="s">
        <v>37</v>
      </c>
      <c r="M2442" t="s">
        <v>110</v>
      </c>
      <c r="R2442" t="s">
        <v>13098</v>
      </c>
      <c r="W2442" t="s">
        <v>13100</v>
      </c>
      <c r="X2442" t="s">
        <v>13102</v>
      </c>
      <c r="Y2442" t="s">
        <v>374</v>
      </c>
      <c r="Z2442" t="s">
        <v>114</v>
      </c>
      <c r="AA2442" t="s">
        <v>1903</v>
      </c>
      <c r="AB2442" t="s">
        <v>367</v>
      </c>
      <c r="AC2442" t="s">
        <v>117</v>
      </c>
      <c r="AD2442" t="s">
        <v>110</v>
      </c>
      <c r="AE2442" t="s">
        <v>118</v>
      </c>
      <c r="AF2442" t="s">
        <v>822</v>
      </c>
      <c r="AG2442" t="s">
        <v>119</v>
      </c>
    </row>
    <row r="2443" spans="1:33" x14ac:dyDescent="0.25">
      <c r="A2443">
        <v>1104031137</v>
      </c>
      <c r="B2443">
        <v>1212702</v>
      </c>
      <c r="C2443" t="s">
        <v>13103</v>
      </c>
      <c r="D2443" t="s">
        <v>13104</v>
      </c>
      <c r="E2443" t="s">
        <v>13105</v>
      </c>
      <c r="G2443" t="s">
        <v>13101</v>
      </c>
      <c r="H2443" t="s">
        <v>592</v>
      </c>
      <c r="L2443" t="s">
        <v>37</v>
      </c>
      <c r="M2443" t="s">
        <v>110</v>
      </c>
      <c r="R2443" t="s">
        <v>13103</v>
      </c>
      <c r="W2443" t="s">
        <v>13105</v>
      </c>
      <c r="X2443" t="s">
        <v>4086</v>
      </c>
      <c r="Y2443" t="s">
        <v>532</v>
      </c>
      <c r="Z2443" t="s">
        <v>114</v>
      </c>
      <c r="AA2443">
        <v>11368</v>
      </c>
      <c r="AB2443" t="s">
        <v>367</v>
      </c>
      <c r="AC2443" t="s">
        <v>117</v>
      </c>
      <c r="AD2443" t="s">
        <v>110</v>
      </c>
      <c r="AE2443" t="s">
        <v>118</v>
      </c>
      <c r="AF2443" t="s">
        <v>822</v>
      </c>
      <c r="AG2443" t="s">
        <v>119</v>
      </c>
    </row>
    <row r="2444" spans="1:33" x14ac:dyDescent="0.25">
      <c r="A2444">
        <v>1720031339</v>
      </c>
      <c r="B2444">
        <v>1806495</v>
      </c>
      <c r="C2444" t="s">
        <v>13106</v>
      </c>
      <c r="D2444" t="s">
        <v>13107</v>
      </c>
      <c r="E2444" t="s">
        <v>13108</v>
      </c>
      <c r="G2444" t="s">
        <v>13109</v>
      </c>
      <c r="H2444" t="s">
        <v>13110</v>
      </c>
      <c r="J2444" t="s">
        <v>13111</v>
      </c>
      <c r="L2444" t="s">
        <v>37</v>
      </c>
      <c r="M2444" t="s">
        <v>110</v>
      </c>
      <c r="R2444" t="s">
        <v>13112</v>
      </c>
      <c r="W2444" t="s">
        <v>13113</v>
      </c>
      <c r="X2444" t="s">
        <v>13114</v>
      </c>
      <c r="Y2444" t="s">
        <v>151</v>
      </c>
      <c r="Z2444" t="s">
        <v>114</v>
      </c>
      <c r="AA2444" t="s">
        <v>13115</v>
      </c>
      <c r="AB2444" t="s">
        <v>367</v>
      </c>
      <c r="AC2444" t="s">
        <v>117</v>
      </c>
      <c r="AD2444" t="s">
        <v>110</v>
      </c>
      <c r="AE2444" t="s">
        <v>118</v>
      </c>
      <c r="AG2444" t="s">
        <v>119</v>
      </c>
    </row>
    <row r="2445" spans="1:33" x14ac:dyDescent="0.25">
      <c r="A2445">
        <v>1649212721</v>
      </c>
      <c r="B2445">
        <v>961142</v>
      </c>
      <c r="C2445" t="s">
        <v>13116</v>
      </c>
      <c r="D2445" t="s">
        <v>13117</v>
      </c>
      <c r="E2445" t="s">
        <v>13118</v>
      </c>
      <c r="G2445" t="s">
        <v>13119</v>
      </c>
      <c r="H2445" t="s">
        <v>1188</v>
      </c>
      <c r="I2445">
        <v>2100</v>
      </c>
      <c r="J2445" t="s">
        <v>13120</v>
      </c>
      <c r="L2445" t="s">
        <v>226</v>
      </c>
      <c r="M2445" t="s">
        <v>123</v>
      </c>
      <c r="R2445" t="s">
        <v>13121</v>
      </c>
      <c r="W2445" t="s">
        <v>13122</v>
      </c>
      <c r="X2445" t="s">
        <v>13123</v>
      </c>
      <c r="Y2445" t="s">
        <v>374</v>
      </c>
      <c r="Z2445" t="s">
        <v>114</v>
      </c>
      <c r="AA2445" t="s">
        <v>13124</v>
      </c>
      <c r="AB2445" t="s">
        <v>128</v>
      </c>
      <c r="AC2445" t="s">
        <v>117</v>
      </c>
      <c r="AD2445" t="s">
        <v>110</v>
      </c>
      <c r="AE2445" t="s">
        <v>118</v>
      </c>
      <c r="AG2445" t="s">
        <v>119</v>
      </c>
    </row>
    <row r="2446" spans="1:33" x14ac:dyDescent="0.25">
      <c r="A2446">
        <v>1649352345</v>
      </c>
      <c r="B2446">
        <v>3707628</v>
      </c>
      <c r="C2446" t="s">
        <v>13125</v>
      </c>
      <c r="D2446" t="s">
        <v>13126</v>
      </c>
      <c r="E2446" t="s">
        <v>13127</v>
      </c>
      <c r="H2446" t="s">
        <v>1454</v>
      </c>
      <c r="J2446" t="s">
        <v>13128</v>
      </c>
      <c r="L2446" t="s">
        <v>166</v>
      </c>
      <c r="M2446" t="s">
        <v>110</v>
      </c>
      <c r="R2446" t="s">
        <v>13129</v>
      </c>
      <c r="W2446" t="s">
        <v>13130</v>
      </c>
      <c r="X2446" t="s">
        <v>1771</v>
      </c>
      <c r="Y2446" t="s">
        <v>1505</v>
      </c>
      <c r="Z2446" t="s">
        <v>114</v>
      </c>
      <c r="AA2446" t="s">
        <v>1506</v>
      </c>
      <c r="AB2446" t="s">
        <v>128</v>
      </c>
      <c r="AC2446" t="s">
        <v>117</v>
      </c>
      <c r="AD2446" t="s">
        <v>110</v>
      </c>
      <c r="AE2446" t="s">
        <v>118</v>
      </c>
      <c r="AG2446" t="s">
        <v>119</v>
      </c>
    </row>
    <row r="2447" spans="1:33" x14ac:dyDescent="0.25">
      <c r="A2447">
        <v>1649514019</v>
      </c>
      <c r="C2447" t="s">
        <v>13131</v>
      </c>
      <c r="H2447" t="s">
        <v>1454</v>
      </c>
      <c r="J2447" t="s">
        <v>1455</v>
      </c>
      <c r="K2447" t="s">
        <v>397</v>
      </c>
      <c r="L2447" t="s">
        <v>140</v>
      </c>
      <c r="M2447" t="s">
        <v>110</v>
      </c>
      <c r="R2447" t="s">
        <v>13132</v>
      </c>
      <c r="S2447" t="s">
        <v>1771</v>
      </c>
      <c r="T2447" t="s">
        <v>1505</v>
      </c>
      <c r="U2447" t="s">
        <v>114</v>
      </c>
      <c r="V2447">
        <v>114272128</v>
      </c>
      <c r="AC2447" t="s">
        <v>117</v>
      </c>
      <c r="AD2447" t="s">
        <v>110</v>
      </c>
      <c r="AE2447" t="s">
        <v>169</v>
      </c>
      <c r="AG2447" t="s">
        <v>119</v>
      </c>
    </row>
    <row r="2448" spans="1:33" x14ac:dyDescent="0.25">
      <c r="A2448">
        <v>1649573403</v>
      </c>
      <c r="B2448">
        <v>3682088</v>
      </c>
      <c r="C2448" t="s">
        <v>13133</v>
      </c>
      <c r="D2448" t="s">
        <v>13134</v>
      </c>
      <c r="E2448" t="s">
        <v>13135</v>
      </c>
      <c r="H2448" t="s">
        <v>1454</v>
      </c>
      <c r="J2448" t="s">
        <v>13136</v>
      </c>
      <c r="L2448" t="s">
        <v>140</v>
      </c>
      <c r="M2448" t="s">
        <v>110</v>
      </c>
      <c r="R2448" t="s">
        <v>13135</v>
      </c>
      <c r="W2448" t="s">
        <v>13135</v>
      </c>
      <c r="X2448" t="s">
        <v>1504</v>
      </c>
      <c r="Y2448" t="s">
        <v>1505</v>
      </c>
      <c r="Z2448" t="s">
        <v>114</v>
      </c>
      <c r="AA2448" t="s">
        <v>1506</v>
      </c>
      <c r="AB2448" t="s">
        <v>128</v>
      </c>
      <c r="AC2448" t="s">
        <v>117</v>
      </c>
      <c r="AD2448" t="s">
        <v>110</v>
      </c>
      <c r="AE2448" t="s">
        <v>118</v>
      </c>
      <c r="AG2448" t="s">
        <v>119</v>
      </c>
    </row>
    <row r="2449" spans="1:33" x14ac:dyDescent="0.25">
      <c r="A2449">
        <v>1659373504</v>
      </c>
      <c r="B2449">
        <v>2844439</v>
      </c>
      <c r="C2449" t="s">
        <v>13137</v>
      </c>
      <c r="D2449" t="s">
        <v>13138</v>
      </c>
      <c r="E2449" t="s">
        <v>13139</v>
      </c>
      <c r="G2449" t="s">
        <v>13140</v>
      </c>
      <c r="H2449" t="s">
        <v>1188</v>
      </c>
      <c r="I2449">
        <v>3100</v>
      </c>
      <c r="J2449" t="s">
        <v>13141</v>
      </c>
      <c r="L2449" t="s">
        <v>226</v>
      </c>
      <c r="M2449" t="s">
        <v>123</v>
      </c>
      <c r="R2449" t="s">
        <v>13142</v>
      </c>
      <c r="W2449" t="s">
        <v>13139</v>
      </c>
      <c r="X2449" t="s">
        <v>1757</v>
      </c>
      <c r="Y2449" t="s">
        <v>1758</v>
      </c>
      <c r="Z2449" t="s">
        <v>114</v>
      </c>
      <c r="AA2449" t="s">
        <v>1759</v>
      </c>
      <c r="AB2449" t="s">
        <v>128</v>
      </c>
      <c r="AC2449" t="s">
        <v>117</v>
      </c>
      <c r="AD2449" t="s">
        <v>110</v>
      </c>
      <c r="AE2449" t="s">
        <v>118</v>
      </c>
      <c r="AG2449" t="s">
        <v>119</v>
      </c>
    </row>
    <row r="2450" spans="1:33" x14ac:dyDescent="0.25">
      <c r="A2450">
        <v>1659379147</v>
      </c>
      <c r="B2450">
        <v>238188</v>
      </c>
      <c r="C2450" t="s">
        <v>13143</v>
      </c>
      <c r="D2450" t="s">
        <v>13144</v>
      </c>
      <c r="E2450" t="s">
        <v>13145</v>
      </c>
      <c r="H2450" t="s">
        <v>1454</v>
      </c>
      <c r="J2450" t="s">
        <v>13146</v>
      </c>
      <c r="L2450" t="s">
        <v>234</v>
      </c>
      <c r="M2450" t="s">
        <v>110</v>
      </c>
      <c r="R2450" t="s">
        <v>13147</v>
      </c>
      <c r="W2450" t="s">
        <v>13145</v>
      </c>
      <c r="X2450" t="s">
        <v>13148</v>
      </c>
      <c r="Y2450" t="s">
        <v>13149</v>
      </c>
      <c r="Z2450" t="s">
        <v>114</v>
      </c>
      <c r="AA2450" t="s">
        <v>13150</v>
      </c>
      <c r="AB2450" t="s">
        <v>128</v>
      </c>
      <c r="AC2450" t="s">
        <v>117</v>
      </c>
      <c r="AD2450" t="s">
        <v>110</v>
      </c>
      <c r="AE2450" t="s">
        <v>118</v>
      </c>
      <c r="AG2450" t="s">
        <v>119</v>
      </c>
    </row>
    <row r="2451" spans="1:33" x14ac:dyDescent="0.25">
      <c r="A2451">
        <v>1770807992</v>
      </c>
      <c r="B2451">
        <v>3346361</v>
      </c>
      <c r="C2451" t="s">
        <v>13151</v>
      </c>
      <c r="D2451" t="s">
        <v>13152</v>
      </c>
      <c r="E2451" t="s">
        <v>13153</v>
      </c>
      <c r="G2451" t="s">
        <v>13154</v>
      </c>
      <c r="H2451" t="s">
        <v>1695</v>
      </c>
      <c r="J2451" t="s">
        <v>13155</v>
      </c>
      <c r="L2451" t="s">
        <v>226</v>
      </c>
      <c r="M2451" t="s">
        <v>123</v>
      </c>
      <c r="R2451" t="s">
        <v>13156</v>
      </c>
      <c r="W2451" t="s">
        <v>13153</v>
      </c>
      <c r="X2451" t="s">
        <v>13157</v>
      </c>
      <c r="Y2451" t="s">
        <v>143</v>
      </c>
      <c r="Z2451" t="s">
        <v>114</v>
      </c>
      <c r="AA2451" t="s">
        <v>13158</v>
      </c>
      <c r="AB2451" t="s">
        <v>128</v>
      </c>
      <c r="AC2451" t="s">
        <v>117</v>
      </c>
      <c r="AD2451" t="s">
        <v>110</v>
      </c>
      <c r="AE2451" t="s">
        <v>118</v>
      </c>
      <c r="AF2451" t="s">
        <v>368</v>
      </c>
      <c r="AG2451" t="s">
        <v>119</v>
      </c>
    </row>
    <row r="2452" spans="1:33" x14ac:dyDescent="0.25">
      <c r="A2452">
        <v>1174690101</v>
      </c>
      <c r="B2452">
        <v>1058126</v>
      </c>
      <c r="C2452" t="s">
        <v>13159</v>
      </c>
      <c r="D2452" t="s">
        <v>13160</v>
      </c>
      <c r="E2452" t="s">
        <v>13161</v>
      </c>
      <c r="G2452" t="s">
        <v>361</v>
      </c>
      <c r="H2452" t="s">
        <v>362</v>
      </c>
      <c r="J2452" t="s">
        <v>363</v>
      </c>
      <c r="L2452" t="s">
        <v>226</v>
      </c>
      <c r="M2452" t="s">
        <v>123</v>
      </c>
      <c r="R2452" t="s">
        <v>13159</v>
      </c>
      <c r="W2452" t="s">
        <v>13161</v>
      </c>
      <c r="X2452" t="s">
        <v>13162</v>
      </c>
      <c r="Y2452" t="s">
        <v>143</v>
      </c>
      <c r="Z2452" t="s">
        <v>114</v>
      </c>
      <c r="AA2452" t="s">
        <v>13163</v>
      </c>
      <c r="AB2452" t="s">
        <v>128</v>
      </c>
      <c r="AC2452" t="s">
        <v>117</v>
      </c>
      <c r="AD2452" t="s">
        <v>110</v>
      </c>
      <c r="AE2452" t="s">
        <v>118</v>
      </c>
      <c r="AF2452" t="s">
        <v>368</v>
      </c>
      <c r="AG2452" t="s">
        <v>119</v>
      </c>
    </row>
    <row r="2453" spans="1:33" x14ac:dyDescent="0.25">
      <c r="A2453">
        <v>1629050075</v>
      </c>
      <c r="B2453">
        <v>2318041</v>
      </c>
      <c r="C2453" t="s">
        <v>1978</v>
      </c>
      <c r="D2453" t="s">
        <v>13164</v>
      </c>
      <c r="E2453" t="s">
        <v>13165</v>
      </c>
      <c r="G2453" t="s">
        <v>13166</v>
      </c>
      <c r="H2453" t="s">
        <v>1982</v>
      </c>
      <c r="J2453" t="s">
        <v>13167</v>
      </c>
      <c r="L2453" t="s">
        <v>226</v>
      </c>
      <c r="M2453" t="s">
        <v>123</v>
      </c>
      <c r="R2453" t="s">
        <v>13168</v>
      </c>
      <c r="W2453" t="s">
        <v>13165</v>
      </c>
      <c r="X2453" t="s">
        <v>13169</v>
      </c>
      <c r="Y2453" t="s">
        <v>374</v>
      </c>
      <c r="Z2453" t="s">
        <v>114</v>
      </c>
      <c r="AA2453" t="s">
        <v>699</v>
      </c>
      <c r="AB2453" t="s">
        <v>128</v>
      </c>
      <c r="AC2453" t="s">
        <v>117</v>
      </c>
      <c r="AD2453" t="s">
        <v>110</v>
      </c>
      <c r="AE2453" t="s">
        <v>118</v>
      </c>
      <c r="AF2453" t="s">
        <v>368</v>
      </c>
      <c r="AG2453" t="s">
        <v>119</v>
      </c>
    </row>
    <row r="2454" spans="1:33" x14ac:dyDescent="0.25">
      <c r="A2454">
        <v>1770641391</v>
      </c>
      <c r="B2454">
        <v>2526630</v>
      </c>
      <c r="C2454" t="s">
        <v>13170</v>
      </c>
      <c r="D2454" t="s">
        <v>13171</v>
      </c>
      <c r="E2454" t="s">
        <v>13172</v>
      </c>
      <c r="G2454" t="s">
        <v>13173</v>
      </c>
      <c r="H2454" t="s">
        <v>13174</v>
      </c>
      <c r="J2454" t="s">
        <v>13175</v>
      </c>
      <c r="L2454" t="s">
        <v>226</v>
      </c>
      <c r="M2454" t="s">
        <v>123</v>
      </c>
      <c r="R2454" t="s">
        <v>9392</v>
      </c>
      <c r="W2454" t="s">
        <v>13172</v>
      </c>
      <c r="X2454" t="s">
        <v>13176</v>
      </c>
      <c r="Y2454" t="s">
        <v>1811</v>
      </c>
      <c r="Z2454" t="s">
        <v>114</v>
      </c>
      <c r="AA2454" t="s">
        <v>13177</v>
      </c>
      <c r="AB2454" t="s">
        <v>128</v>
      </c>
      <c r="AC2454" t="s">
        <v>117</v>
      </c>
      <c r="AD2454" t="s">
        <v>110</v>
      </c>
      <c r="AE2454" t="s">
        <v>118</v>
      </c>
      <c r="AF2454" t="s">
        <v>368</v>
      </c>
      <c r="AG2454" t="s">
        <v>119</v>
      </c>
    </row>
    <row r="2455" spans="1:33" x14ac:dyDescent="0.25">
      <c r="A2455">
        <v>1114035193</v>
      </c>
      <c r="B2455">
        <v>2797657</v>
      </c>
      <c r="C2455" t="s">
        <v>13178</v>
      </c>
      <c r="D2455" t="s">
        <v>13179</v>
      </c>
      <c r="E2455" t="s">
        <v>13180</v>
      </c>
      <c r="G2455" t="s">
        <v>13181</v>
      </c>
      <c r="H2455" t="s">
        <v>13182</v>
      </c>
      <c r="J2455" t="s">
        <v>13183</v>
      </c>
      <c r="L2455" t="s">
        <v>226</v>
      </c>
      <c r="M2455" t="s">
        <v>123</v>
      </c>
      <c r="R2455" t="s">
        <v>13184</v>
      </c>
      <c r="W2455" t="s">
        <v>13180</v>
      </c>
      <c r="X2455" t="s">
        <v>951</v>
      </c>
      <c r="Y2455" t="s">
        <v>143</v>
      </c>
      <c r="Z2455" t="s">
        <v>114</v>
      </c>
      <c r="AA2455" t="s">
        <v>952</v>
      </c>
      <c r="AB2455" t="s">
        <v>128</v>
      </c>
      <c r="AC2455" t="s">
        <v>117</v>
      </c>
      <c r="AD2455" t="s">
        <v>110</v>
      </c>
      <c r="AE2455" t="s">
        <v>118</v>
      </c>
      <c r="AF2455" t="s">
        <v>368</v>
      </c>
      <c r="AG2455" t="s">
        <v>119</v>
      </c>
    </row>
    <row r="2456" spans="1:33" x14ac:dyDescent="0.25">
      <c r="A2456">
        <v>1174732663</v>
      </c>
      <c r="B2456">
        <v>3052531</v>
      </c>
      <c r="C2456" t="s">
        <v>13185</v>
      </c>
      <c r="D2456" t="s">
        <v>13186</v>
      </c>
      <c r="E2456" t="s">
        <v>13187</v>
      </c>
      <c r="G2456" t="s">
        <v>13188</v>
      </c>
      <c r="H2456" t="s">
        <v>8127</v>
      </c>
      <c r="J2456" t="s">
        <v>13189</v>
      </c>
      <c r="L2456" t="s">
        <v>122</v>
      </c>
      <c r="M2456" t="s">
        <v>123</v>
      </c>
      <c r="R2456" t="s">
        <v>13190</v>
      </c>
      <c r="W2456" t="s">
        <v>13191</v>
      </c>
      <c r="X2456" t="s">
        <v>2999</v>
      </c>
      <c r="Y2456" t="s">
        <v>258</v>
      </c>
      <c r="Z2456" t="s">
        <v>114</v>
      </c>
      <c r="AA2456" t="s">
        <v>13192</v>
      </c>
      <c r="AB2456" t="s">
        <v>128</v>
      </c>
      <c r="AC2456" t="s">
        <v>117</v>
      </c>
      <c r="AD2456" t="s">
        <v>110</v>
      </c>
      <c r="AE2456" t="s">
        <v>118</v>
      </c>
      <c r="AF2456" t="s">
        <v>368</v>
      </c>
      <c r="AG2456" t="s">
        <v>119</v>
      </c>
    </row>
    <row r="2457" spans="1:33" x14ac:dyDescent="0.25">
      <c r="A2457">
        <v>1487753497</v>
      </c>
      <c r="B2457">
        <v>1719671</v>
      </c>
      <c r="C2457" t="s">
        <v>9297</v>
      </c>
      <c r="D2457" t="s">
        <v>13193</v>
      </c>
      <c r="E2457" t="s">
        <v>13194</v>
      </c>
      <c r="G2457" t="s">
        <v>13195</v>
      </c>
      <c r="H2457" t="s">
        <v>1965</v>
      </c>
      <c r="L2457" t="s">
        <v>226</v>
      </c>
      <c r="M2457" t="s">
        <v>123</v>
      </c>
      <c r="R2457" t="s">
        <v>13196</v>
      </c>
      <c r="W2457" t="s">
        <v>13194</v>
      </c>
      <c r="X2457" t="s">
        <v>4171</v>
      </c>
      <c r="Y2457" t="s">
        <v>258</v>
      </c>
      <c r="Z2457" t="s">
        <v>114</v>
      </c>
      <c r="AA2457" t="s">
        <v>4172</v>
      </c>
      <c r="AB2457" t="s">
        <v>128</v>
      </c>
      <c r="AC2457" t="s">
        <v>13197</v>
      </c>
      <c r="AD2457" t="s">
        <v>110</v>
      </c>
      <c r="AE2457" t="s">
        <v>118</v>
      </c>
      <c r="AF2457" t="s">
        <v>368</v>
      </c>
      <c r="AG2457" t="s">
        <v>119</v>
      </c>
    </row>
    <row r="2458" spans="1:33" x14ac:dyDescent="0.25">
      <c r="A2458">
        <v>1346289048</v>
      </c>
      <c r="B2458">
        <v>1935955</v>
      </c>
      <c r="C2458" t="s">
        <v>13198</v>
      </c>
      <c r="D2458" t="s">
        <v>13199</v>
      </c>
      <c r="E2458" t="s">
        <v>13200</v>
      </c>
      <c r="G2458" t="s">
        <v>7830</v>
      </c>
      <c r="H2458" t="s">
        <v>7831</v>
      </c>
      <c r="J2458" t="s">
        <v>7832</v>
      </c>
      <c r="L2458" t="s">
        <v>226</v>
      </c>
      <c r="M2458" t="s">
        <v>123</v>
      </c>
      <c r="R2458" t="s">
        <v>13201</v>
      </c>
      <c r="W2458" t="s">
        <v>13198</v>
      </c>
      <c r="X2458" t="s">
        <v>13202</v>
      </c>
      <c r="Y2458" t="s">
        <v>143</v>
      </c>
      <c r="Z2458" t="s">
        <v>114</v>
      </c>
      <c r="AA2458" t="s">
        <v>13203</v>
      </c>
      <c r="AB2458" t="s">
        <v>128</v>
      </c>
      <c r="AC2458" t="s">
        <v>117</v>
      </c>
      <c r="AD2458" t="s">
        <v>110</v>
      </c>
      <c r="AE2458" t="s">
        <v>118</v>
      </c>
      <c r="AF2458" t="s">
        <v>368</v>
      </c>
      <c r="AG2458" t="s">
        <v>119</v>
      </c>
    </row>
    <row r="2459" spans="1:33" x14ac:dyDescent="0.25">
      <c r="A2459">
        <v>1851468433</v>
      </c>
      <c r="B2459">
        <v>1463212</v>
      </c>
      <c r="C2459" t="s">
        <v>13204</v>
      </c>
      <c r="D2459" t="s">
        <v>13205</v>
      </c>
      <c r="E2459" t="s">
        <v>13206</v>
      </c>
      <c r="G2459" t="s">
        <v>13207</v>
      </c>
      <c r="H2459" t="s">
        <v>12559</v>
      </c>
      <c r="J2459" t="s">
        <v>13208</v>
      </c>
      <c r="L2459" t="s">
        <v>226</v>
      </c>
      <c r="M2459" t="s">
        <v>123</v>
      </c>
      <c r="R2459" t="s">
        <v>13209</v>
      </c>
      <c r="W2459" t="s">
        <v>13206</v>
      </c>
      <c r="X2459" t="s">
        <v>13210</v>
      </c>
      <c r="Y2459" t="s">
        <v>2202</v>
      </c>
      <c r="Z2459" t="s">
        <v>114</v>
      </c>
      <c r="AA2459" t="s">
        <v>13211</v>
      </c>
      <c r="AB2459" t="s">
        <v>128</v>
      </c>
      <c r="AC2459" t="s">
        <v>117</v>
      </c>
      <c r="AD2459" t="s">
        <v>110</v>
      </c>
      <c r="AE2459" t="s">
        <v>118</v>
      </c>
      <c r="AF2459" t="s">
        <v>368</v>
      </c>
      <c r="AG2459" t="s">
        <v>119</v>
      </c>
    </row>
    <row r="2460" spans="1:33" x14ac:dyDescent="0.25">
      <c r="A2460">
        <v>1003062266</v>
      </c>
      <c r="B2460">
        <v>3184609</v>
      </c>
      <c r="C2460" t="s">
        <v>13212</v>
      </c>
      <c r="D2460" t="s">
        <v>13213</v>
      </c>
      <c r="E2460" t="s">
        <v>13212</v>
      </c>
      <c r="G2460" t="s">
        <v>361</v>
      </c>
      <c r="H2460" t="s">
        <v>362</v>
      </c>
      <c r="J2460" t="s">
        <v>363</v>
      </c>
      <c r="L2460" t="s">
        <v>37</v>
      </c>
      <c r="M2460" t="s">
        <v>110</v>
      </c>
      <c r="R2460" t="s">
        <v>13212</v>
      </c>
      <c r="W2460" t="s">
        <v>13212</v>
      </c>
      <c r="X2460" t="s">
        <v>13214</v>
      </c>
      <c r="Y2460" t="s">
        <v>143</v>
      </c>
      <c r="Z2460" t="s">
        <v>114</v>
      </c>
      <c r="AA2460" t="s">
        <v>13215</v>
      </c>
      <c r="AB2460" t="s">
        <v>367</v>
      </c>
      <c r="AC2460" t="s">
        <v>117</v>
      </c>
      <c r="AD2460" t="s">
        <v>110</v>
      </c>
      <c r="AE2460" t="s">
        <v>118</v>
      </c>
      <c r="AF2460" t="s">
        <v>368</v>
      </c>
      <c r="AG2460" t="s">
        <v>119</v>
      </c>
    </row>
    <row r="2461" spans="1:33" x14ac:dyDescent="0.25">
      <c r="A2461">
        <v>1003103656</v>
      </c>
      <c r="C2461" t="s">
        <v>13216</v>
      </c>
      <c r="G2461" t="s">
        <v>361</v>
      </c>
      <c r="H2461" t="s">
        <v>362</v>
      </c>
      <c r="J2461" t="s">
        <v>363</v>
      </c>
      <c r="K2461" t="s">
        <v>165</v>
      </c>
      <c r="L2461" t="s">
        <v>166</v>
      </c>
      <c r="M2461" t="s">
        <v>110</v>
      </c>
      <c r="R2461" t="s">
        <v>13216</v>
      </c>
      <c r="S2461" t="s">
        <v>13217</v>
      </c>
      <c r="T2461" t="s">
        <v>258</v>
      </c>
      <c r="U2461" t="s">
        <v>114</v>
      </c>
      <c r="V2461">
        <v>100193211</v>
      </c>
      <c r="AC2461" t="s">
        <v>117</v>
      </c>
      <c r="AD2461" t="s">
        <v>110</v>
      </c>
      <c r="AE2461" t="s">
        <v>169</v>
      </c>
      <c r="AF2461" t="s">
        <v>368</v>
      </c>
      <c r="AG2461" t="s">
        <v>119</v>
      </c>
    </row>
    <row r="2462" spans="1:33" x14ac:dyDescent="0.25">
      <c r="A2462">
        <v>1013139591</v>
      </c>
      <c r="C2462" t="s">
        <v>13218</v>
      </c>
      <c r="G2462" t="s">
        <v>361</v>
      </c>
      <c r="H2462" t="s">
        <v>362</v>
      </c>
      <c r="J2462" t="s">
        <v>363</v>
      </c>
      <c r="K2462" t="s">
        <v>165</v>
      </c>
      <c r="L2462" t="s">
        <v>166</v>
      </c>
      <c r="M2462" t="s">
        <v>110</v>
      </c>
      <c r="R2462" t="s">
        <v>13218</v>
      </c>
      <c r="S2462" t="s">
        <v>13219</v>
      </c>
      <c r="T2462" t="s">
        <v>13220</v>
      </c>
      <c r="U2462" t="s">
        <v>7551</v>
      </c>
      <c r="V2462">
        <v>611011103</v>
      </c>
      <c r="AC2462" t="s">
        <v>117</v>
      </c>
      <c r="AD2462" t="s">
        <v>110</v>
      </c>
      <c r="AE2462" t="s">
        <v>169</v>
      </c>
      <c r="AF2462" t="s">
        <v>368</v>
      </c>
      <c r="AG2462" t="s">
        <v>119</v>
      </c>
    </row>
    <row r="2463" spans="1:33" x14ac:dyDescent="0.25">
      <c r="A2463">
        <v>1013226554</v>
      </c>
      <c r="C2463" t="s">
        <v>13221</v>
      </c>
      <c r="G2463" t="s">
        <v>361</v>
      </c>
      <c r="H2463" t="s">
        <v>362</v>
      </c>
      <c r="J2463" t="s">
        <v>363</v>
      </c>
      <c r="K2463" t="s">
        <v>165</v>
      </c>
      <c r="L2463" t="s">
        <v>166</v>
      </c>
      <c r="M2463" t="s">
        <v>110</v>
      </c>
      <c r="R2463" t="s">
        <v>13221</v>
      </c>
      <c r="S2463" t="s">
        <v>13222</v>
      </c>
      <c r="T2463" t="s">
        <v>258</v>
      </c>
      <c r="U2463" t="s">
        <v>114</v>
      </c>
      <c r="V2463">
        <v>100333102</v>
      </c>
      <c r="AC2463" t="s">
        <v>117</v>
      </c>
      <c r="AD2463" t="s">
        <v>110</v>
      </c>
      <c r="AE2463" t="s">
        <v>169</v>
      </c>
      <c r="AF2463" t="s">
        <v>368</v>
      </c>
      <c r="AG2463" t="s">
        <v>119</v>
      </c>
    </row>
    <row r="2464" spans="1:33" x14ac:dyDescent="0.25">
      <c r="A2464">
        <v>1629358908</v>
      </c>
      <c r="B2464">
        <v>3397353</v>
      </c>
      <c r="C2464" t="s">
        <v>13223</v>
      </c>
      <c r="D2464" t="s">
        <v>13224</v>
      </c>
      <c r="E2464" t="s">
        <v>13223</v>
      </c>
      <c r="G2464" t="s">
        <v>13225</v>
      </c>
      <c r="H2464" t="s">
        <v>13226</v>
      </c>
      <c r="L2464" t="s">
        <v>2137</v>
      </c>
      <c r="M2464" t="s">
        <v>110</v>
      </c>
      <c r="R2464" t="s">
        <v>13223</v>
      </c>
      <c r="W2464" t="s">
        <v>13223</v>
      </c>
      <c r="X2464" t="s">
        <v>11751</v>
      </c>
      <c r="Y2464" t="s">
        <v>143</v>
      </c>
      <c r="Z2464" t="s">
        <v>114</v>
      </c>
      <c r="AA2464" t="s">
        <v>675</v>
      </c>
      <c r="AB2464" t="s">
        <v>357</v>
      </c>
      <c r="AC2464" t="s">
        <v>117</v>
      </c>
      <c r="AD2464" t="s">
        <v>110</v>
      </c>
      <c r="AE2464" t="s">
        <v>118</v>
      </c>
      <c r="AG2464" t="s">
        <v>119</v>
      </c>
    </row>
    <row r="2465" spans="1:33" x14ac:dyDescent="0.25">
      <c r="A2465">
        <v>1699087775</v>
      </c>
      <c r="B2465">
        <v>3481252</v>
      </c>
      <c r="C2465" t="s">
        <v>13227</v>
      </c>
      <c r="D2465" t="s">
        <v>13228</v>
      </c>
      <c r="E2465" t="s">
        <v>13229</v>
      </c>
      <c r="G2465" t="s">
        <v>13230</v>
      </c>
      <c r="H2465" t="s">
        <v>13231</v>
      </c>
      <c r="J2465" t="s">
        <v>13232</v>
      </c>
      <c r="L2465" t="s">
        <v>226</v>
      </c>
      <c r="M2465" t="s">
        <v>110</v>
      </c>
      <c r="R2465" t="s">
        <v>13233</v>
      </c>
      <c r="W2465" t="s">
        <v>13233</v>
      </c>
      <c r="X2465" t="s">
        <v>7057</v>
      </c>
      <c r="Y2465" t="s">
        <v>258</v>
      </c>
      <c r="Z2465" t="s">
        <v>114</v>
      </c>
      <c r="AA2465" t="s">
        <v>714</v>
      </c>
      <c r="AB2465" t="s">
        <v>128</v>
      </c>
      <c r="AC2465" t="s">
        <v>117</v>
      </c>
      <c r="AD2465" t="s">
        <v>110</v>
      </c>
      <c r="AE2465" t="s">
        <v>118</v>
      </c>
      <c r="AF2465" t="s">
        <v>368</v>
      </c>
      <c r="AG2465" t="s">
        <v>119</v>
      </c>
    </row>
    <row r="2466" spans="1:33" x14ac:dyDescent="0.25">
      <c r="A2466">
        <v>1861427015</v>
      </c>
      <c r="B2466">
        <v>2863830</v>
      </c>
      <c r="C2466" t="s">
        <v>13234</v>
      </c>
      <c r="D2466" t="s">
        <v>13235</v>
      </c>
      <c r="E2466" t="s">
        <v>13236</v>
      </c>
      <c r="G2466" t="s">
        <v>13237</v>
      </c>
      <c r="H2466" t="s">
        <v>13238</v>
      </c>
      <c r="J2466" t="s">
        <v>13239</v>
      </c>
      <c r="L2466" t="s">
        <v>226</v>
      </c>
      <c r="M2466" t="s">
        <v>123</v>
      </c>
      <c r="R2466" t="s">
        <v>13240</v>
      </c>
      <c r="W2466" t="s">
        <v>13241</v>
      </c>
      <c r="X2466" t="s">
        <v>13242</v>
      </c>
      <c r="Y2466" t="s">
        <v>5304</v>
      </c>
      <c r="Z2466" t="s">
        <v>114</v>
      </c>
      <c r="AA2466" t="s">
        <v>13243</v>
      </c>
      <c r="AB2466" t="s">
        <v>128</v>
      </c>
      <c r="AC2466" t="s">
        <v>117</v>
      </c>
      <c r="AD2466" t="s">
        <v>110</v>
      </c>
      <c r="AE2466" t="s">
        <v>118</v>
      </c>
      <c r="AF2466" t="s">
        <v>368</v>
      </c>
      <c r="AG2466" t="s">
        <v>119</v>
      </c>
    </row>
    <row r="2467" spans="1:33" x14ac:dyDescent="0.25">
      <c r="A2467">
        <v>1114001914</v>
      </c>
      <c r="B2467">
        <v>485281</v>
      </c>
      <c r="C2467" t="s">
        <v>13244</v>
      </c>
      <c r="D2467" t="s">
        <v>13245</v>
      </c>
      <c r="E2467" t="s">
        <v>13246</v>
      </c>
      <c r="G2467" t="s">
        <v>283</v>
      </c>
      <c r="H2467" t="s">
        <v>284</v>
      </c>
      <c r="J2467" t="s">
        <v>285</v>
      </c>
      <c r="L2467" t="s">
        <v>122</v>
      </c>
      <c r="M2467" t="s">
        <v>110</v>
      </c>
      <c r="R2467" t="s">
        <v>13244</v>
      </c>
      <c r="W2467" t="s">
        <v>13247</v>
      </c>
      <c r="X2467" t="s">
        <v>13248</v>
      </c>
      <c r="Y2467" t="s">
        <v>258</v>
      </c>
      <c r="Z2467" t="s">
        <v>114</v>
      </c>
      <c r="AA2467" t="s">
        <v>298</v>
      </c>
      <c r="AB2467" t="s">
        <v>128</v>
      </c>
      <c r="AC2467" t="s">
        <v>117</v>
      </c>
      <c r="AD2467" t="s">
        <v>110</v>
      </c>
      <c r="AE2467" t="s">
        <v>118</v>
      </c>
      <c r="AG2467" t="s">
        <v>119</v>
      </c>
    </row>
    <row r="2468" spans="1:33" x14ac:dyDescent="0.25">
      <c r="A2468">
        <v>1114122785</v>
      </c>
      <c r="B2468">
        <v>3716387</v>
      </c>
      <c r="C2468" t="s">
        <v>13249</v>
      </c>
      <c r="D2468" t="s">
        <v>13250</v>
      </c>
      <c r="E2468" t="s">
        <v>13251</v>
      </c>
      <c r="G2468" t="s">
        <v>283</v>
      </c>
      <c r="H2468" t="s">
        <v>284</v>
      </c>
      <c r="J2468" t="s">
        <v>285</v>
      </c>
      <c r="L2468" t="s">
        <v>140</v>
      </c>
      <c r="M2468" t="s">
        <v>110</v>
      </c>
      <c r="R2468" t="s">
        <v>13249</v>
      </c>
      <c r="W2468" t="s">
        <v>13251</v>
      </c>
      <c r="X2468" t="s">
        <v>5025</v>
      </c>
      <c r="Y2468" t="s">
        <v>258</v>
      </c>
      <c r="Z2468" t="s">
        <v>114</v>
      </c>
      <c r="AA2468" t="s">
        <v>5026</v>
      </c>
      <c r="AB2468" t="s">
        <v>128</v>
      </c>
      <c r="AC2468" t="s">
        <v>117</v>
      </c>
      <c r="AD2468" t="s">
        <v>110</v>
      </c>
      <c r="AE2468" t="s">
        <v>118</v>
      </c>
      <c r="AG2468" t="s">
        <v>119</v>
      </c>
    </row>
    <row r="2469" spans="1:33" x14ac:dyDescent="0.25">
      <c r="A2469">
        <v>1114902723</v>
      </c>
      <c r="B2469">
        <v>1859787</v>
      </c>
      <c r="C2469" t="s">
        <v>13252</v>
      </c>
      <c r="D2469" t="s">
        <v>13253</v>
      </c>
      <c r="E2469" t="s">
        <v>13254</v>
      </c>
      <c r="G2469" t="s">
        <v>283</v>
      </c>
      <c r="H2469" t="s">
        <v>284</v>
      </c>
      <c r="J2469" t="s">
        <v>285</v>
      </c>
      <c r="L2469" t="s">
        <v>140</v>
      </c>
      <c r="M2469" t="s">
        <v>110</v>
      </c>
      <c r="R2469" t="s">
        <v>13252</v>
      </c>
      <c r="W2469" t="s">
        <v>13254</v>
      </c>
      <c r="X2469" t="s">
        <v>13255</v>
      </c>
      <c r="Y2469" t="s">
        <v>126</v>
      </c>
      <c r="Z2469" t="s">
        <v>114</v>
      </c>
      <c r="AA2469" t="s">
        <v>13256</v>
      </c>
      <c r="AB2469" t="s">
        <v>128</v>
      </c>
      <c r="AC2469" t="s">
        <v>117</v>
      </c>
      <c r="AD2469" t="s">
        <v>110</v>
      </c>
      <c r="AE2469" t="s">
        <v>118</v>
      </c>
      <c r="AG2469" t="s">
        <v>119</v>
      </c>
    </row>
    <row r="2470" spans="1:33" x14ac:dyDescent="0.25">
      <c r="A2470">
        <v>1124003090</v>
      </c>
      <c r="B2470">
        <v>2657629</v>
      </c>
      <c r="C2470" t="s">
        <v>13257</v>
      </c>
      <c r="D2470" t="s">
        <v>13258</v>
      </c>
      <c r="E2470" t="s">
        <v>13259</v>
      </c>
      <c r="G2470" t="s">
        <v>283</v>
      </c>
      <c r="H2470" t="s">
        <v>284</v>
      </c>
      <c r="J2470" t="s">
        <v>285</v>
      </c>
      <c r="L2470" t="s">
        <v>122</v>
      </c>
      <c r="M2470" t="s">
        <v>110</v>
      </c>
      <c r="R2470" t="s">
        <v>13257</v>
      </c>
      <c r="W2470" t="s">
        <v>13259</v>
      </c>
      <c r="X2470" t="s">
        <v>13260</v>
      </c>
      <c r="Y2470" t="s">
        <v>258</v>
      </c>
      <c r="Z2470" t="s">
        <v>114</v>
      </c>
      <c r="AA2470" t="s">
        <v>298</v>
      </c>
      <c r="AB2470" t="s">
        <v>128</v>
      </c>
      <c r="AC2470" t="s">
        <v>117</v>
      </c>
      <c r="AD2470" t="s">
        <v>110</v>
      </c>
      <c r="AE2470" t="s">
        <v>118</v>
      </c>
      <c r="AG2470" t="s">
        <v>119</v>
      </c>
    </row>
    <row r="2471" spans="1:33" x14ac:dyDescent="0.25">
      <c r="A2471">
        <v>1649207515</v>
      </c>
      <c r="B2471">
        <v>1988903</v>
      </c>
      <c r="C2471" t="s">
        <v>13261</v>
      </c>
      <c r="D2471" t="s">
        <v>13262</v>
      </c>
      <c r="E2471" t="s">
        <v>13263</v>
      </c>
      <c r="G2471" t="s">
        <v>379</v>
      </c>
      <c r="H2471" t="s">
        <v>380</v>
      </c>
      <c r="J2471" t="s">
        <v>381</v>
      </c>
      <c r="L2471" t="s">
        <v>226</v>
      </c>
      <c r="M2471" t="s">
        <v>123</v>
      </c>
      <c r="R2471" t="s">
        <v>13264</v>
      </c>
      <c r="W2471" t="s">
        <v>13265</v>
      </c>
      <c r="X2471" t="s">
        <v>12437</v>
      </c>
      <c r="Y2471" t="s">
        <v>126</v>
      </c>
      <c r="Z2471" t="s">
        <v>114</v>
      </c>
      <c r="AA2471" t="s">
        <v>12438</v>
      </c>
      <c r="AB2471" t="s">
        <v>128</v>
      </c>
      <c r="AC2471" t="s">
        <v>117</v>
      </c>
      <c r="AD2471" t="s">
        <v>110</v>
      </c>
      <c r="AE2471" t="s">
        <v>118</v>
      </c>
      <c r="AG2471" t="s">
        <v>119</v>
      </c>
    </row>
    <row r="2472" spans="1:33" x14ac:dyDescent="0.25">
      <c r="A2472">
        <v>1588747893</v>
      </c>
      <c r="B2472">
        <v>3883901</v>
      </c>
      <c r="C2472" t="s">
        <v>13266</v>
      </c>
      <c r="D2472" t="s">
        <v>13267</v>
      </c>
      <c r="E2472" t="s">
        <v>13268</v>
      </c>
      <c r="G2472" t="s">
        <v>13269</v>
      </c>
      <c r="H2472" t="s">
        <v>13270</v>
      </c>
      <c r="L2472" t="s">
        <v>37</v>
      </c>
      <c r="M2472" t="s">
        <v>110</v>
      </c>
      <c r="R2472" t="s">
        <v>13266</v>
      </c>
      <c r="W2472" t="s">
        <v>13268</v>
      </c>
      <c r="X2472" t="s">
        <v>13271</v>
      </c>
      <c r="Y2472" t="s">
        <v>126</v>
      </c>
      <c r="Z2472" t="s">
        <v>114</v>
      </c>
      <c r="AA2472" t="s">
        <v>13272</v>
      </c>
      <c r="AB2472" t="s">
        <v>357</v>
      </c>
      <c r="AC2472" t="s">
        <v>117</v>
      </c>
      <c r="AD2472" t="s">
        <v>110</v>
      </c>
      <c r="AE2472" t="s">
        <v>118</v>
      </c>
      <c r="AG2472" t="s">
        <v>119</v>
      </c>
    </row>
    <row r="2473" spans="1:33" x14ac:dyDescent="0.25">
      <c r="A2473">
        <v>1508037466</v>
      </c>
      <c r="B2473">
        <v>3965157</v>
      </c>
      <c r="C2473" t="s">
        <v>13273</v>
      </c>
      <c r="D2473" t="s">
        <v>13274</v>
      </c>
      <c r="E2473" t="s">
        <v>13273</v>
      </c>
      <c r="G2473" t="s">
        <v>13275</v>
      </c>
      <c r="H2473" t="s">
        <v>13276</v>
      </c>
      <c r="L2473" t="s">
        <v>166</v>
      </c>
      <c r="M2473" t="s">
        <v>110</v>
      </c>
      <c r="R2473" t="s">
        <v>13273</v>
      </c>
      <c r="W2473" t="s">
        <v>13273</v>
      </c>
      <c r="X2473" t="s">
        <v>13277</v>
      </c>
      <c r="Y2473" t="s">
        <v>143</v>
      </c>
      <c r="Z2473" t="s">
        <v>114</v>
      </c>
      <c r="AA2473" t="s">
        <v>13011</v>
      </c>
      <c r="AB2473" t="s">
        <v>13278</v>
      </c>
      <c r="AC2473" t="s">
        <v>117</v>
      </c>
      <c r="AD2473" t="s">
        <v>110</v>
      </c>
      <c r="AE2473" t="s">
        <v>118</v>
      </c>
      <c r="AG2473" t="s">
        <v>119</v>
      </c>
    </row>
    <row r="2474" spans="1:33" x14ac:dyDescent="0.25">
      <c r="A2474">
        <v>1861411522</v>
      </c>
      <c r="B2474">
        <v>2190123</v>
      </c>
      <c r="C2474" t="s">
        <v>13279</v>
      </c>
      <c r="D2474" t="s">
        <v>13280</v>
      </c>
      <c r="E2474" t="s">
        <v>13281</v>
      </c>
      <c r="G2474" t="s">
        <v>13282</v>
      </c>
      <c r="H2474" t="s">
        <v>13283</v>
      </c>
      <c r="L2474" t="s">
        <v>226</v>
      </c>
      <c r="M2474" t="s">
        <v>123</v>
      </c>
      <c r="R2474" t="s">
        <v>13279</v>
      </c>
      <c r="W2474" t="s">
        <v>13281</v>
      </c>
      <c r="X2474" t="s">
        <v>13284</v>
      </c>
      <c r="Y2474" t="s">
        <v>11545</v>
      </c>
      <c r="Z2474" t="s">
        <v>114</v>
      </c>
      <c r="AA2474" t="s">
        <v>13285</v>
      </c>
      <c r="AB2474" t="s">
        <v>128</v>
      </c>
      <c r="AC2474" t="s">
        <v>117</v>
      </c>
      <c r="AD2474" t="s">
        <v>110</v>
      </c>
      <c r="AE2474" t="s">
        <v>118</v>
      </c>
      <c r="AG2474" t="s">
        <v>119</v>
      </c>
    </row>
    <row r="2475" spans="1:33" x14ac:dyDescent="0.25">
      <c r="A2475">
        <v>1326022922</v>
      </c>
      <c r="B2475">
        <v>1091221</v>
      </c>
      <c r="C2475" t="s">
        <v>13286</v>
      </c>
      <c r="D2475" t="s">
        <v>13287</v>
      </c>
      <c r="E2475" t="s">
        <v>13288</v>
      </c>
      <c r="G2475" t="s">
        <v>13289</v>
      </c>
      <c r="H2475" t="s">
        <v>11512</v>
      </c>
      <c r="L2475" t="s">
        <v>20</v>
      </c>
      <c r="M2475" t="s">
        <v>110</v>
      </c>
      <c r="R2475" t="s">
        <v>13288</v>
      </c>
      <c r="W2475" t="s">
        <v>13288</v>
      </c>
      <c r="X2475" t="s">
        <v>13290</v>
      </c>
      <c r="Y2475" t="s">
        <v>135</v>
      </c>
      <c r="Z2475" t="s">
        <v>114</v>
      </c>
      <c r="AA2475" t="s">
        <v>13291</v>
      </c>
      <c r="AB2475" t="s">
        <v>4351</v>
      </c>
      <c r="AC2475" t="s">
        <v>117</v>
      </c>
      <c r="AD2475" t="s">
        <v>110</v>
      </c>
      <c r="AE2475" t="s">
        <v>118</v>
      </c>
      <c r="AG2475" t="s">
        <v>119</v>
      </c>
    </row>
    <row r="2476" spans="1:33" x14ac:dyDescent="0.25">
      <c r="A2476">
        <v>1245291418</v>
      </c>
      <c r="B2476">
        <v>2739302</v>
      </c>
      <c r="C2476" t="s">
        <v>13292</v>
      </c>
      <c r="D2476" t="s">
        <v>13293</v>
      </c>
      <c r="E2476" t="s">
        <v>13294</v>
      </c>
      <c r="G2476" t="s">
        <v>13295</v>
      </c>
      <c r="H2476" t="s">
        <v>13296</v>
      </c>
      <c r="L2476" t="s">
        <v>427</v>
      </c>
      <c r="M2476" t="s">
        <v>110</v>
      </c>
      <c r="R2476" t="s">
        <v>13292</v>
      </c>
      <c r="W2476" t="s">
        <v>13294</v>
      </c>
      <c r="X2476" t="s">
        <v>13297</v>
      </c>
      <c r="Y2476" t="s">
        <v>151</v>
      </c>
      <c r="Z2476" t="s">
        <v>114</v>
      </c>
      <c r="AA2476" t="s">
        <v>13298</v>
      </c>
      <c r="AB2476" t="s">
        <v>432</v>
      </c>
      <c r="AC2476" t="s">
        <v>117</v>
      </c>
      <c r="AD2476" t="s">
        <v>110</v>
      </c>
      <c r="AE2476" t="s">
        <v>118</v>
      </c>
      <c r="AG2476" t="s">
        <v>119</v>
      </c>
    </row>
    <row r="2477" spans="1:33" x14ac:dyDescent="0.25">
      <c r="A2477">
        <v>1508069360</v>
      </c>
      <c r="B2477">
        <v>310090</v>
      </c>
      <c r="C2477" t="s">
        <v>13299</v>
      </c>
      <c r="D2477" t="s">
        <v>13300</v>
      </c>
      <c r="E2477" t="s">
        <v>13301</v>
      </c>
      <c r="G2477" t="s">
        <v>13295</v>
      </c>
      <c r="H2477" t="s">
        <v>13302</v>
      </c>
      <c r="L2477" t="s">
        <v>1039</v>
      </c>
      <c r="M2477" t="s">
        <v>123</v>
      </c>
      <c r="R2477" t="s">
        <v>13299</v>
      </c>
      <c r="W2477" t="s">
        <v>13303</v>
      </c>
      <c r="X2477" t="s">
        <v>2892</v>
      </c>
      <c r="Y2477" t="s">
        <v>151</v>
      </c>
      <c r="Z2477" t="s">
        <v>114</v>
      </c>
      <c r="AA2477" t="s">
        <v>2893</v>
      </c>
      <c r="AB2477" t="s">
        <v>849</v>
      </c>
      <c r="AC2477" t="s">
        <v>117</v>
      </c>
      <c r="AD2477" t="s">
        <v>110</v>
      </c>
      <c r="AE2477" t="s">
        <v>118</v>
      </c>
      <c r="AG2477" t="s">
        <v>119</v>
      </c>
    </row>
    <row r="2478" spans="1:33" x14ac:dyDescent="0.25">
      <c r="A2478">
        <v>1396732921</v>
      </c>
      <c r="B2478">
        <v>308934</v>
      </c>
      <c r="C2478" t="s">
        <v>13304</v>
      </c>
      <c r="D2478" t="s">
        <v>13305</v>
      </c>
      <c r="E2478" t="s">
        <v>13306</v>
      </c>
      <c r="G2478" t="s">
        <v>13295</v>
      </c>
      <c r="H2478" t="s">
        <v>13296</v>
      </c>
      <c r="L2478" t="s">
        <v>1039</v>
      </c>
      <c r="M2478" t="s">
        <v>123</v>
      </c>
      <c r="R2478" t="s">
        <v>13304</v>
      </c>
      <c r="W2478" t="s">
        <v>13306</v>
      </c>
      <c r="X2478" t="s">
        <v>13307</v>
      </c>
      <c r="Y2478" t="s">
        <v>303</v>
      </c>
      <c r="Z2478" t="s">
        <v>114</v>
      </c>
      <c r="AA2478" t="s">
        <v>13308</v>
      </c>
      <c r="AB2478" t="s">
        <v>849</v>
      </c>
      <c r="AC2478" t="s">
        <v>117</v>
      </c>
      <c r="AD2478" t="s">
        <v>110</v>
      </c>
      <c r="AE2478" t="s">
        <v>118</v>
      </c>
      <c r="AG2478" t="s">
        <v>119</v>
      </c>
    </row>
    <row r="2479" spans="1:33" x14ac:dyDescent="0.25">
      <c r="A2479">
        <v>1669528709</v>
      </c>
      <c r="B2479">
        <v>1145766</v>
      </c>
      <c r="C2479" t="s">
        <v>13309</v>
      </c>
      <c r="D2479" t="s">
        <v>13310</v>
      </c>
      <c r="E2479" t="s">
        <v>13311</v>
      </c>
      <c r="F2479">
        <v>133236869</v>
      </c>
      <c r="G2479" t="s">
        <v>13312</v>
      </c>
      <c r="H2479" t="s">
        <v>13313</v>
      </c>
      <c r="L2479" t="s">
        <v>37</v>
      </c>
      <c r="M2479" t="s">
        <v>123</v>
      </c>
      <c r="R2479" t="s">
        <v>13309</v>
      </c>
      <c r="W2479" t="s">
        <v>13311</v>
      </c>
      <c r="X2479" t="s">
        <v>13314</v>
      </c>
      <c r="Y2479" t="s">
        <v>258</v>
      </c>
      <c r="Z2479" t="s">
        <v>114</v>
      </c>
      <c r="AA2479" t="s">
        <v>13315</v>
      </c>
      <c r="AB2479" t="s">
        <v>348</v>
      </c>
      <c r="AC2479" t="s">
        <v>117</v>
      </c>
      <c r="AD2479" t="s">
        <v>110</v>
      </c>
      <c r="AE2479" t="s">
        <v>118</v>
      </c>
      <c r="AG2479" t="s">
        <v>119</v>
      </c>
    </row>
    <row r="2480" spans="1:33" x14ac:dyDescent="0.25">
      <c r="A2480">
        <v>1467607234</v>
      </c>
      <c r="B2480">
        <v>3047716</v>
      </c>
      <c r="C2480" t="s">
        <v>13316</v>
      </c>
      <c r="D2480" t="s">
        <v>13317</v>
      </c>
      <c r="E2480" t="s">
        <v>13316</v>
      </c>
      <c r="G2480" t="s">
        <v>13318</v>
      </c>
      <c r="H2480" t="s">
        <v>13319</v>
      </c>
      <c r="L2480" t="s">
        <v>20</v>
      </c>
      <c r="M2480" t="s">
        <v>123</v>
      </c>
      <c r="R2480" t="s">
        <v>13316</v>
      </c>
      <c r="W2480" t="s">
        <v>13316</v>
      </c>
      <c r="X2480" t="s">
        <v>13320</v>
      </c>
      <c r="Y2480" t="s">
        <v>143</v>
      </c>
      <c r="Z2480" t="s">
        <v>114</v>
      </c>
      <c r="AA2480" t="s">
        <v>13321</v>
      </c>
      <c r="AB2480" t="s">
        <v>4351</v>
      </c>
      <c r="AC2480" t="s">
        <v>117</v>
      </c>
      <c r="AD2480" t="s">
        <v>110</v>
      </c>
      <c r="AE2480" t="s">
        <v>118</v>
      </c>
      <c r="AG2480" t="s">
        <v>119</v>
      </c>
    </row>
    <row r="2481" spans="1:33" x14ac:dyDescent="0.25">
      <c r="A2481">
        <v>1588657688</v>
      </c>
      <c r="B2481">
        <v>2387699</v>
      </c>
      <c r="C2481" t="s">
        <v>13322</v>
      </c>
      <c r="D2481" t="s">
        <v>13323</v>
      </c>
      <c r="E2481" t="s">
        <v>13322</v>
      </c>
      <c r="G2481" t="s">
        <v>13324</v>
      </c>
      <c r="H2481" t="s">
        <v>13325</v>
      </c>
      <c r="L2481" t="s">
        <v>20</v>
      </c>
      <c r="M2481" t="s">
        <v>123</v>
      </c>
      <c r="R2481" t="s">
        <v>13322</v>
      </c>
      <c r="W2481" t="s">
        <v>13322</v>
      </c>
      <c r="X2481" t="s">
        <v>13326</v>
      </c>
      <c r="Y2481" t="s">
        <v>143</v>
      </c>
      <c r="Z2481" t="s">
        <v>114</v>
      </c>
      <c r="AA2481" t="s">
        <v>13327</v>
      </c>
      <c r="AB2481" t="s">
        <v>4351</v>
      </c>
      <c r="AC2481" t="s">
        <v>117</v>
      </c>
      <c r="AD2481" t="s">
        <v>110</v>
      </c>
      <c r="AE2481" t="s">
        <v>118</v>
      </c>
      <c r="AG2481" t="s">
        <v>119</v>
      </c>
    </row>
    <row r="2482" spans="1:33" x14ac:dyDescent="0.25">
      <c r="A2482">
        <v>1568595528</v>
      </c>
      <c r="B2482">
        <v>2544934</v>
      </c>
      <c r="C2482" t="s">
        <v>13328</v>
      </c>
      <c r="D2482" t="s">
        <v>13329</v>
      </c>
      <c r="E2482" t="s">
        <v>13330</v>
      </c>
      <c r="G2482" t="s">
        <v>13331</v>
      </c>
      <c r="H2482" t="s">
        <v>13332</v>
      </c>
      <c r="L2482" t="s">
        <v>226</v>
      </c>
      <c r="M2482" t="s">
        <v>123</v>
      </c>
      <c r="R2482" t="s">
        <v>13328</v>
      </c>
      <c r="W2482" t="s">
        <v>13333</v>
      </c>
      <c r="X2482" t="s">
        <v>13334</v>
      </c>
      <c r="Y2482" t="s">
        <v>258</v>
      </c>
      <c r="Z2482" t="s">
        <v>114</v>
      </c>
      <c r="AA2482" t="s">
        <v>13335</v>
      </c>
      <c r="AB2482" t="s">
        <v>128</v>
      </c>
      <c r="AC2482" t="s">
        <v>117</v>
      </c>
      <c r="AD2482" t="s">
        <v>110</v>
      </c>
      <c r="AE2482" t="s">
        <v>118</v>
      </c>
      <c r="AG2482" t="s">
        <v>119</v>
      </c>
    </row>
    <row r="2483" spans="1:33" x14ac:dyDescent="0.25">
      <c r="A2483">
        <v>1427125632</v>
      </c>
      <c r="B2483">
        <v>1979006</v>
      </c>
      <c r="C2483" t="s">
        <v>13336</v>
      </c>
      <c r="D2483" t="s">
        <v>13337</v>
      </c>
      <c r="E2483" t="s">
        <v>13338</v>
      </c>
      <c r="G2483" t="s">
        <v>13339</v>
      </c>
      <c r="H2483" t="s">
        <v>13340</v>
      </c>
      <c r="L2483" t="s">
        <v>2777</v>
      </c>
      <c r="M2483" t="s">
        <v>123</v>
      </c>
      <c r="R2483" t="s">
        <v>13336</v>
      </c>
      <c r="W2483" t="s">
        <v>13338</v>
      </c>
      <c r="X2483" t="s">
        <v>13336</v>
      </c>
      <c r="Y2483" t="s">
        <v>258</v>
      </c>
      <c r="Z2483" t="s">
        <v>114</v>
      </c>
      <c r="AA2483" t="s">
        <v>9408</v>
      </c>
      <c r="AB2483" t="s">
        <v>432</v>
      </c>
      <c r="AC2483" t="s">
        <v>117</v>
      </c>
      <c r="AD2483" t="s">
        <v>110</v>
      </c>
      <c r="AE2483" t="s">
        <v>118</v>
      </c>
      <c r="AG2483" t="s">
        <v>119</v>
      </c>
    </row>
    <row r="2484" spans="1:33" x14ac:dyDescent="0.25">
      <c r="A2484">
        <v>1093731374</v>
      </c>
      <c r="B2484">
        <v>1696937</v>
      </c>
      <c r="C2484" t="s">
        <v>13341</v>
      </c>
      <c r="D2484" t="s">
        <v>13342</v>
      </c>
      <c r="E2484" t="s">
        <v>13343</v>
      </c>
      <c r="G2484" t="s">
        <v>13344</v>
      </c>
      <c r="H2484" t="s">
        <v>13345</v>
      </c>
      <c r="L2484" t="s">
        <v>226</v>
      </c>
      <c r="M2484" t="s">
        <v>123</v>
      </c>
      <c r="R2484" t="s">
        <v>13341</v>
      </c>
      <c r="W2484" t="s">
        <v>13343</v>
      </c>
      <c r="X2484" t="s">
        <v>13346</v>
      </c>
      <c r="Y2484" t="s">
        <v>126</v>
      </c>
      <c r="Z2484" t="s">
        <v>114</v>
      </c>
      <c r="AA2484" t="s">
        <v>13347</v>
      </c>
      <c r="AB2484" t="s">
        <v>128</v>
      </c>
      <c r="AC2484" t="s">
        <v>117</v>
      </c>
      <c r="AD2484" t="s">
        <v>110</v>
      </c>
      <c r="AE2484" t="s">
        <v>118</v>
      </c>
      <c r="AG2484" t="s">
        <v>119</v>
      </c>
    </row>
    <row r="2485" spans="1:33" x14ac:dyDescent="0.25">
      <c r="A2485">
        <v>1619989514</v>
      </c>
      <c r="B2485">
        <v>1729588</v>
      </c>
      <c r="C2485" t="s">
        <v>13348</v>
      </c>
      <c r="D2485" t="s">
        <v>13349</v>
      </c>
      <c r="E2485" t="s">
        <v>13350</v>
      </c>
      <c r="G2485" t="s">
        <v>13351</v>
      </c>
      <c r="H2485" t="s">
        <v>13345</v>
      </c>
      <c r="L2485" t="s">
        <v>226</v>
      </c>
      <c r="M2485" t="s">
        <v>123</v>
      </c>
      <c r="R2485" t="s">
        <v>13348</v>
      </c>
      <c r="W2485" t="s">
        <v>13350</v>
      </c>
      <c r="X2485" t="s">
        <v>13352</v>
      </c>
      <c r="Y2485" t="s">
        <v>126</v>
      </c>
      <c r="Z2485" t="s">
        <v>114</v>
      </c>
      <c r="AA2485" t="s">
        <v>4845</v>
      </c>
      <c r="AB2485" t="s">
        <v>128</v>
      </c>
      <c r="AC2485" t="s">
        <v>117</v>
      </c>
      <c r="AD2485" t="s">
        <v>110</v>
      </c>
      <c r="AE2485" t="s">
        <v>118</v>
      </c>
      <c r="AG2485" t="s">
        <v>119</v>
      </c>
    </row>
    <row r="2486" spans="1:33" x14ac:dyDescent="0.25">
      <c r="A2486">
        <v>1003878372</v>
      </c>
      <c r="B2486">
        <v>1921360</v>
      </c>
      <c r="C2486" t="s">
        <v>13353</v>
      </c>
      <c r="D2486" t="s">
        <v>13354</v>
      </c>
      <c r="E2486" t="s">
        <v>13355</v>
      </c>
      <c r="G2486" t="s">
        <v>13356</v>
      </c>
      <c r="H2486" t="s">
        <v>13357</v>
      </c>
      <c r="L2486" t="s">
        <v>1305</v>
      </c>
      <c r="M2486" t="s">
        <v>110</v>
      </c>
      <c r="R2486" t="s">
        <v>13353</v>
      </c>
      <c r="W2486" t="s">
        <v>13355</v>
      </c>
      <c r="X2486" t="s">
        <v>4778</v>
      </c>
      <c r="Y2486" t="s">
        <v>126</v>
      </c>
      <c r="Z2486" t="s">
        <v>114</v>
      </c>
      <c r="AA2486" t="s">
        <v>4779</v>
      </c>
      <c r="AB2486" t="s">
        <v>128</v>
      </c>
      <c r="AC2486" t="s">
        <v>117</v>
      </c>
      <c r="AD2486" t="s">
        <v>110</v>
      </c>
      <c r="AE2486" t="s">
        <v>118</v>
      </c>
      <c r="AG2486" t="s">
        <v>119</v>
      </c>
    </row>
    <row r="2487" spans="1:33" x14ac:dyDescent="0.25">
      <c r="A2487">
        <v>1629058706</v>
      </c>
      <c r="B2487">
        <v>2351357</v>
      </c>
      <c r="C2487" t="s">
        <v>13358</v>
      </c>
      <c r="D2487" t="s">
        <v>13359</v>
      </c>
      <c r="E2487" t="s">
        <v>13360</v>
      </c>
      <c r="G2487" t="s">
        <v>13361</v>
      </c>
      <c r="H2487" t="s">
        <v>13362</v>
      </c>
      <c r="L2487" t="s">
        <v>1305</v>
      </c>
      <c r="M2487" t="s">
        <v>110</v>
      </c>
      <c r="R2487" t="s">
        <v>13358</v>
      </c>
      <c r="W2487" t="s">
        <v>13358</v>
      </c>
      <c r="X2487" t="s">
        <v>13363</v>
      </c>
      <c r="Y2487" t="s">
        <v>126</v>
      </c>
      <c r="Z2487" t="s">
        <v>114</v>
      </c>
      <c r="AA2487" t="s">
        <v>13364</v>
      </c>
      <c r="AB2487" t="s">
        <v>128</v>
      </c>
      <c r="AC2487" t="s">
        <v>117</v>
      </c>
      <c r="AD2487" t="s">
        <v>110</v>
      </c>
      <c r="AE2487" t="s">
        <v>118</v>
      </c>
      <c r="AG2487" t="s">
        <v>119</v>
      </c>
    </row>
    <row r="2488" spans="1:33" x14ac:dyDescent="0.25">
      <c r="A2488">
        <v>1871674960</v>
      </c>
      <c r="B2488">
        <v>2280353</v>
      </c>
      <c r="C2488" t="s">
        <v>13365</v>
      </c>
      <c r="D2488" t="s">
        <v>13366</v>
      </c>
      <c r="E2488" t="s">
        <v>13367</v>
      </c>
      <c r="G2488" t="s">
        <v>13368</v>
      </c>
      <c r="H2488" t="s">
        <v>13369</v>
      </c>
      <c r="L2488" t="s">
        <v>1305</v>
      </c>
      <c r="M2488" t="s">
        <v>110</v>
      </c>
      <c r="R2488" t="s">
        <v>13365</v>
      </c>
      <c r="W2488" t="s">
        <v>13367</v>
      </c>
      <c r="X2488" t="s">
        <v>13363</v>
      </c>
      <c r="Y2488" t="s">
        <v>126</v>
      </c>
      <c r="Z2488" t="s">
        <v>114</v>
      </c>
      <c r="AA2488" t="s">
        <v>13364</v>
      </c>
      <c r="AB2488" t="s">
        <v>128</v>
      </c>
      <c r="AC2488" t="s">
        <v>117</v>
      </c>
      <c r="AD2488" t="s">
        <v>110</v>
      </c>
      <c r="AE2488" t="s">
        <v>118</v>
      </c>
      <c r="AG2488" t="s">
        <v>119</v>
      </c>
    </row>
    <row r="2489" spans="1:33" x14ac:dyDescent="0.25">
      <c r="A2489">
        <v>1750306676</v>
      </c>
      <c r="B2489">
        <v>2975919</v>
      </c>
      <c r="C2489" t="s">
        <v>13370</v>
      </c>
      <c r="D2489" t="s">
        <v>13371</v>
      </c>
      <c r="E2489" t="s">
        <v>13372</v>
      </c>
      <c r="G2489" t="s">
        <v>13373</v>
      </c>
      <c r="H2489" t="s">
        <v>13369</v>
      </c>
      <c r="L2489" t="s">
        <v>140</v>
      </c>
      <c r="M2489" t="s">
        <v>110</v>
      </c>
      <c r="R2489" t="s">
        <v>13370</v>
      </c>
      <c r="W2489" t="s">
        <v>13374</v>
      </c>
      <c r="X2489" t="s">
        <v>13375</v>
      </c>
      <c r="Y2489" t="s">
        <v>126</v>
      </c>
      <c r="Z2489" t="s">
        <v>114</v>
      </c>
      <c r="AA2489" t="s">
        <v>13376</v>
      </c>
      <c r="AB2489" t="s">
        <v>11215</v>
      </c>
      <c r="AC2489" t="s">
        <v>117</v>
      </c>
      <c r="AD2489" t="s">
        <v>110</v>
      </c>
      <c r="AE2489" t="s">
        <v>118</v>
      </c>
      <c r="AG2489" t="s">
        <v>119</v>
      </c>
    </row>
    <row r="2490" spans="1:33" x14ac:dyDescent="0.25">
      <c r="A2490">
        <v>1700024064</v>
      </c>
      <c r="B2490">
        <v>3283410</v>
      </c>
      <c r="C2490" t="s">
        <v>13377</v>
      </c>
      <c r="D2490" t="s">
        <v>13378</v>
      </c>
      <c r="E2490" t="s">
        <v>13379</v>
      </c>
      <c r="G2490" t="s">
        <v>13380</v>
      </c>
      <c r="H2490" t="s">
        <v>13381</v>
      </c>
      <c r="L2490" t="s">
        <v>122</v>
      </c>
      <c r="M2490" t="s">
        <v>110</v>
      </c>
      <c r="R2490" t="s">
        <v>13377</v>
      </c>
      <c r="W2490" t="s">
        <v>13382</v>
      </c>
      <c r="X2490" t="s">
        <v>13383</v>
      </c>
      <c r="Y2490" t="s">
        <v>1067</v>
      </c>
      <c r="Z2490" t="s">
        <v>114</v>
      </c>
      <c r="AA2490" t="s">
        <v>13384</v>
      </c>
      <c r="AB2490" t="s">
        <v>128</v>
      </c>
      <c r="AC2490" t="s">
        <v>117</v>
      </c>
      <c r="AD2490" t="s">
        <v>110</v>
      </c>
      <c r="AE2490" t="s">
        <v>118</v>
      </c>
      <c r="AG2490" t="s">
        <v>119</v>
      </c>
    </row>
    <row r="2491" spans="1:33" x14ac:dyDescent="0.25">
      <c r="A2491">
        <v>1598701468</v>
      </c>
      <c r="B2491">
        <v>2461714</v>
      </c>
      <c r="C2491" t="s">
        <v>13385</v>
      </c>
      <c r="D2491" t="s">
        <v>13386</v>
      </c>
      <c r="E2491" t="s">
        <v>13387</v>
      </c>
      <c r="G2491" t="s">
        <v>13388</v>
      </c>
      <c r="H2491" t="s">
        <v>13389</v>
      </c>
      <c r="L2491" t="s">
        <v>122</v>
      </c>
      <c r="M2491" t="s">
        <v>110</v>
      </c>
      <c r="R2491" t="s">
        <v>13385</v>
      </c>
      <c r="W2491" t="s">
        <v>13387</v>
      </c>
      <c r="X2491" t="s">
        <v>326</v>
      </c>
      <c r="Y2491" t="s">
        <v>258</v>
      </c>
      <c r="Z2491" t="s">
        <v>114</v>
      </c>
      <c r="AA2491" t="s">
        <v>2486</v>
      </c>
      <c r="AB2491" t="s">
        <v>128</v>
      </c>
      <c r="AC2491" t="s">
        <v>117</v>
      </c>
      <c r="AD2491" t="s">
        <v>110</v>
      </c>
      <c r="AE2491" t="s">
        <v>118</v>
      </c>
      <c r="AF2491" t="s">
        <v>822</v>
      </c>
      <c r="AG2491" t="s">
        <v>119</v>
      </c>
    </row>
    <row r="2492" spans="1:33" x14ac:dyDescent="0.25">
      <c r="A2492">
        <v>1518127174</v>
      </c>
      <c r="B2492">
        <v>3554001</v>
      </c>
      <c r="C2492" t="s">
        <v>13390</v>
      </c>
      <c r="D2492" t="s">
        <v>13391</v>
      </c>
      <c r="E2492" t="s">
        <v>13392</v>
      </c>
      <c r="G2492" t="s">
        <v>13393</v>
      </c>
      <c r="H2492" t="s">
        <v>13394</v>
      </c>
      <c r="L2492" t="s">
        <v>122</v>
      </c>
      <c r="M2492" t="s">
        <v>110</v>
      </c>
      <c r="R2492" t="s">
        <v>13390</v>
      </c>
      <c r="W2492" t="s">
        <v>13392</v>
      </c>
      <c r="X2492" t="s">
        <v>13395</v>
      </c>
      <c r="Y2492" t="s">
        <v>258</v>
      </c>
      <c r="Z2492" t="s">
        <v>114</v>
      </c>
      <c r="AA2492" t="s">
        <v>13396</v>
      </c>
      <c r="AB2492" t="s">
        <v>128</v>
      </c>
      <c r="AC2492" t="s">
        <v>117</v>
      </c>
      <c r="AD2492" t="s">
        <v>110</v>
      </c>
      <c r="AE2492" t="s">
        <v>118</v>
      </c>
      <c r="AG2492" t="s">
        <v>119</v>
      </c>
    </row>
    <row r="2493" spans="1:33" x14ac:dyDescent="0.25">
      <c r="A2493">
        <v>1578508685</v>
      </c>
      <c r="B2493">
        <v>1692680</v>
      </c>
      <c r="C2493" t="s">
        <v>13397</v>
      </c>
      <c r="D2493" t="s">
        <v>13398</v>
      </c>
      <c r="E2493" t="s">
        <v>13399</v>
      </c>
      <c r="G2493" t="s">
        <v>13400</v>
      </c>
      <c r="H2493" t="s">
        <v>13394</v>
      </c>
      <c r="L2493" t="s">
        <v>122</v>
      </c>
      <c r="M2493" t="s">
        <v>110</v>
      </c>
      <c r="R2493" t="s">
        <v>13397</v>
      </c>
      <c r="W2493" t="s">
        <v>13401</v>
      </c>
      <c r="X2493" t="s">
        <v>13402</v>
      </c>
      <c r="Y2493" t="s">
        <v>126</v>
      </c>
      <c r="Z2493" t="s">
        <v>114</v>
      </c>
      <c r="AA2493" t="s">
        <v>13403</v>
      </c>
      <c r="AB2493" t="s">
        <v>128</v>
      </c>
      <c r="AC2493" t="s">
        <v>117</v>
      </c>
      <c r="AD2493" t="s">
        <v>110</v>
      </c>
      <c r="AE2493" t="s">
        <v>118</v>
      </c>
      <c r="AG2493" t="s">
        <v>119</v>
      </c>
    </row>
    <row r="2494" spans="1:33" x14ac:dyDescent="0.25">
      <c r="A2494">
        <v>1558334078</v>
      </c>
      <c r="B2494">
        <v>1740945</v>
      </c>
      <c r="C2494" t="s">
        <v>13404</v>
      </c>
      <c r="D2494" t="s">
        <v>13405</v>
      </c>
      <c r="E2494" t="s">
        <v>13406</v>
      </c>
      <c r="G2494" t="s">
        <v>13407</v>
      </c>
      <c r="H2494" t="s">
        <v>13408</v>
      </c>
      <c r="L2494" t="s">
        <v>234</v>
      </c>
      <c r="M2494" t="s">
        <v>123</v>
      </c>
      <c r="R2494" t="s">
        <v>13404</v>
      </c>
      <c r="W2494" t="s">
        <v>13409</v>
      </c>
      <c r="X2494" t="s">
        <v>13410</v>
      </c>
      <c r="Y2494" t="s">
        <v>126</v>
      </c>
      <c r="Z2494" t="s">
        <v>114</v>
      </c>
      <c r="AA2494" t="s">
        <v>5334</v>
      </c>
      <c r="AB2494" t="s">
        <v>128</v>
      </c>
      <c r="AC2494" t="s">
        <v>117</v>
      </c>
      <c r="AD2494" t="s">
        <v>110</v>
      </c>
      <c r="AE2494" t="s">
        <v>118</v>
      </c>
      <c r="AG2494" t="s">
        <v>119</v>
      </c>
    </row>
    <row r="2495" spans="1:33" x14ac:dyDescent="0.25">
      <c r="A2495">
        <v>1881620227</v>
      </c>
      <c r="B2495">
        <v>1786612</v>
      </c>
      <c r="C2495" t="s">
        <v>13411</v>
      </c>
      <c r="D2495" t="s">
        <v>13412</v>
      </c>
      <c r="E2495" t="s">
        <v>13413</v>
      </c>
      <c r="G2495" t="s">
        <v>13414</v>
      </c>
      <c r="H2495" t="s">
        <v>13415</v>
      </c>
      <c r="L2495" t="s">
        <v>226</v>
      </c>
      <c r="M2495" t="s">
        <v>123</v>
      </c>
      <c r="R2495" t="s">
        <v>13411</v>
      </c>
      <c r="W2495" t="s">
        <v>13413</v>
      </c>
      <c r="X2495" t="s">
        <v>4778</v>
      </c>
      <c r="Y2495" t="s">
        <v>126</v>
      </c>
      <c r="Z2495" t="s">
        <v>114</v>
      </c>
      <c r="AA2495" t="s">
        <v>4779</v>
      </c>
      <c r="AB2495" t="s">
        <v>128</v>
      </c>
      <c r="AC2495" t="s">
        <v>117</v>
      </c>
      <c r="AD2495" t="s">
        <v>110</v>
      </c>
      <c r="AE2495" t="s">
        <v>118</v>
      </c>
      <c r="AG2495" t="s">
        <v>119</v>
      </c>
    </row>
    <row r="2496" spans="1:33" x14ac:dyDescent="0.25">
      <c r="A2496">
        <v>1760424543</v>
      </c>
      <c r="B2496">
        <v>2148938</v>
      </c>
      <c r="C2496" t="s">
        <v>13416</v>
      </c>
      <c r="D2496" t="s">
        <v>13417</v>
      </c>
      <c r="E2496" t="s">
        <v>13418</v>
      </c>
      <c r="G2496" t="s">
        <v>13419</v>
      </c>
      <c r="H2496" t="s">
        <v>13420</v>
      </c>
      <c r="L2496" t="s">
        <v>122</v>
      </c>
      <c r="M2496" t="s">
        <v>123</v>
      </c>
      <c r="R2496" t="s">
        <v>13416</v>
      </c>
      <c r="W2496" t="s">
        <v>13418</v>
      </c>
      <c r="X2496" t="s">
        <v>13421</v>
      </c>
      <c r="Y2496" t="s">
        <v>258</v>
      </c>
      <c r="Z2496" t="s">
        <v>114</v>
      </c>
      <c r="AA2496">
        <v>10029</v>
      </c>
      <c r="AB2496" t="s">
        <v>128</v>
      </c>
      <c r="AC2496" t="s">
        <v>117</v>
      </c>
      <c r="AD2496" t="s">
        <v>110</v>
      </c>
      <c r="AE2496" t="s">
        <v>118</v>
      </c>
      <c r="AG2496" t="s">
        <v>119</v>
      </c>
    </row>
    <row r="2497" spans="1:33" x14ac:dyDescent="0.25">
      <c r="A2497">
        <v>1073607727</v>
      </c>
      <c r="B2497">
        <v>950647</v>
      </c>
      <c r="C2497" t="s">
        <v>13422</v>
      </c>
      <c r="D2497" t="s">
        <v>13423</v>
      </c>
      <c r="E2497" t="s">
        <v>13424</v>
      </c>
      <c r="G2497" t="s">
        <v>13425</v>
      </c>
      <c r="H2497" t="s">
        <v>644</v>
      </c>
      <c r="L2497" t="s">
        <v>122</v>
      </c>
      <c r="M2497" t="s">
        <v>110</v>
      </c>
      <c r="R2497" t="s">
        <v>13422</v>
      </c>
      <c r="W2497" t="s">
        <v>13422</v>
      </c>
      <c r="X2497" t="s">
        <v>1892</v>
      </c>
      <c r="Y2497" t="s">
        <v>151</v>
      </c>
      <c r="Z2497" t="s">
        <v>114</v>
      </c>
      <c r="AA2497" t="s">
        <v>1893</v>
      </c>
      <c r="AB2497" t="s">
        <v>128</v>
      </c>
      <c r="AC2497" t="s">
        <v>117</v>
      </c>
      <c r="AD2497" t="s">
        <v>110</v>
      </c>
      <c r="AE2497" t="s">
        <v>118</v>
      </c>
      <c r="AG2497" t="s">
        <v>119</v>
      </c>
    </row>
    <row r="2498" spans="1:33" x14ac:dyDescent="0.25">
      <c r="A2498">
        <v>1386891638</v>
      </c>
      <c r="B2498">
        <v>3145851</v>
      </c>
      <c r="C2498" t="s">
        <v>13426</v>
      </c>
      <c r="D2498" t="s">
        <v>13427</v>
      </c>
      <c r="E2498" t="s">
        <v>13428</v>
      </c>
      <c r="G2498" t="s">
        <v>13429</v>
      </c>
      <c r="H2498" t="s">
        <v>13430</v>
      </c>
      <c r="L2498" t="s">
        <v>226</v>
      </c>
      <c r="M2498" t="s">
        <v>110</v>
      </c>
      <c r="R2498" t="s">
        <v>13426</v>
      </c>
      <c r="W2498" t="s">
        <v>13431</v>
      </c>
      <c r="X2498" t="s">
        <v>13432</v>
      </c>
      <c r="Y2498" t="s">
        <v>126</v>
      </c>
      <c r="Z2498" t="s">
        <v>114</v>
      </c>
      <c r="AA2498" t="s">
        <v>13433</v>
      </c>
      <c r="AB2498" t="s">
        <v>128</v>
      </c>
      <c r="AC2498" t="s">
        <v>117</v>
      </c>
      <c r="AD2498" t="s">
        <v>110</v>
      </c>
      <c r="AE2498" t="s">
        <v>118</v>
      </c>
      <c r="AG2498" t="s">
        <v>119</v>
      </c>
    </row>
    <row r="2499" spans="1:33" x14ac:dyDescent="0.25">
      <c r="A2499">
        <v>1326085168</v>
      </c>
      <c r="B2499">
        <v>2059612</v>
      </c>
      <c r="C2499" t="s">
        <v>13434</v>
      </c>
      <c r="D2499" t="s">
        <v>13435</v>
      </c>
      <c r="E2499" t="s">
        <v>13434</v>
      </c>
      <c r="G2499" t="s">
        <v>13436</v>
      </c>
      <c r="H2499" t="s">
        <v>13430</v>
      </c>
      <c r="L2499" t="s">
        <v>234</v>
      </c>
      <c r="M2499" t="s">
        <v>123</v>
      </c>
      <c r="R2499" t="s">
        <v>13434</v>
      </c>
      <c r="W2499" t="s">
        <v>13434</v>
      </c>
      <c r="X2499" t="s">
        <v>13437</v>
      </c>
      <c r="Y2499" t="s">
        <v>126</v>
      </c>
      <c r="Z2499" t="s">
        <v>114</v>
      </c>
      <c r="AA2499" t="s">
        <v>13438</v>
      </c>
      <c r="AB2499" t="s">
        <v>128</v>
      </c>
      <c r="AC2499" t="s">
        <v>117</v>
      </c>
      <c r="AD2499" t="s">
        <v>110</v>
      </c>
      <c r="AE2499" t="s">
        <v>118</v>
      </c>
      <c r="AG2499" t="s">
        <v>119</v>
      </c>
    </row>
    <row r="2500" spans="1:33" x14ac:dyDescent="0.25">
      <c r="A2500">
        <v>1396752143</v>
      </c>
      <c r="B2500">
        <v>390212</v>
      </c>
      <c r="C2500" t="s">
        <v>13439</v>
      </c>
      <c r="D2500" t="s">
        <v>13440</v>
      </c>
      <c r="E2500" t="s">
        <v>13441</v>
      </c>
      <c r="G2500" t="s">
        <v>13436</v>
      </c>
      <c r="H2500" t="s">
        <v>13442</v>
      </c>
      <c r="L2500" t="s">
        <v>122</v>
      </c>
      <c r="M2500" t="s">
        <v>110</v>
      </c>
      <c r="R2500" t="s">
        <v>13439</v>
      </c>
      <c r="W2500" t="s">
        <v>13441</v>
      </c>
      <c r="X2500" t="s">
        <v>7859</v>
      </c>
      <c r="Y2500" t="s">
        <v>126</v>
      </c>
      <c r="Z2500" t="s">
        <v>114</v>
      </c>
      <c r="AA2500">
        <v>11219</v>
      </c>
      <c r="AB2500" t="s">
        <v>128</v>
      </c>
      <c r="AC2500" t="s">
        <v>117</v>
      </c>
      <c r="AD2500" t="s">
        <v>110</v>
      </c>
      <c r="AE2500" t="s">
        <v>118</v>
      </c>
      <c r="AF2500" t="s">
        <v>822</v>
      </c>
      <c r="AG2500" t="s">
        <v>119</v>
      </c>
    </row>
    <row r="2501" spans="1:33" x14ac:dyDescent="0.25">
      <c r="A2501">
        <v>1851391692</v>
      </c>
      <c r="B2501">
        <v>2172223</v>
      </c>
      <c r="C2501" t="s">
        <v>13443</v>
      </c>
      <c r="D2501" t="s">
        <v>13444</v>
      </c>
      <c r="E2501" t="s">
        <v>13445</v>
      </c>
      <c r="G2501" t="s">
        <v>13446</v>
      </c>
      <c r="H2501" t="s">
        <v>13447</v>
      </c>
      <c r="L2501" t="s">
        <v>226</v>
      </c>
      <c r="M2501" t="s">
        <v>123</v>
      </c>
      <c r="R2501" t="s">
        <v>13443</v>
      </c>
      <c r="W2501" t="s">
        <v>13445</v>
      </c>
      <c r="X2501" t="s">
        <v>383</v>
      </c>
      <c r="Y2501" t="s">
        <v>384</v>
      </c>
      <c r="Z2501" t="s">
        <v>114</v>
      </c>
      <c r="AA2501" t="s">
        <v>385</v>
      </c>
      <c r="AB2501" t="s">
        <v>128</v>
      </c>
      <c r="AC2501" t="s">
        <v>117</v>
      </c>
      <c r="AD2501" t="s">
        <v>110</v>
      </c>
      <c r="AE2501" t="s">
        <v>118</v>
      </c>
      <c r="AG2501" t="s">
        <v>119</v>
      </c>
    </row>
    <row r="2502" spans="1:33" x14ac:dyDescent="0.25">
      <c r="A2502">
        <v>1528068368</v>
      </c>
      <c r="B2502">
        <v>1999980</v>
      </c>
      <c r="C2502" t="s">
        <v>13448</v>
      </c>
      <c r="D2502" t="s">
        <v>13449</v>
      </c>
      <c r="E2502" t="s">
        <v>13450</v>
      </c>
      <c r="G2502" t="s">
        <v>13451</v>
      </c>
      <c r="H2502" t="s">
        <v>13447</v>
      </c>
      <c r="L2502" t="s">
        <v>226</v>
      </c>
      <c r="M2502" t="s">
        <v>123</v>
      </c>
      <c r="R2502" t="s">
        <v>13448</v>
      </c>
      <c r="W2502" t="s">
        <v>13450</v>
      </c>
      <c r="X2502" t="s">
        <v>13452</v>
      </c>
      <c r="Y2502" t="s">
        <v>303</v>
      </c>
      <c r="Z2502" t="s">
        <v>114</v>
      </c>
      <c r="AA2502" t="s">
        <v>13453</v>
      </c>
      <c r="AB2502" t="s">
        <v>128</v>
      </c>
      <c r="AC2502" t="s">
        <v>117</v>
      </c>
      <c r="AD2502" t="s">
        <v>110</v>
      </c>
      <c r="AE2502" t="s">
        <v>118</v>
      </c>
      <c r="AG2502" t="s">
        <v>119</v>
      </c>
    </row>
    <row r="2503" spans="1:33" x14ac:dyDescent="0.25">
      <c r="A2503">
        <v>1669447439</v>
      </c>
      <c r="B2503">
        <v>1847429</v>
      </c>
      <c r="C2503" t="s">
        <v>13454</v>
      </c>
      <c r="D2503" t="s">
        <v>13455</v>
      </c>
      <c r="E2503" t="s">
        <v>13456</v>
      </c>
      <c r="G2503" t="s">
        <v>13457</v>
      </c>
      <c r="H2503" t="s">
        <v>13458</v>
      </c>
      <c r="L2503" t="s">
        <v>226</v>
      </c>
      <c r="M2503" t="s">
        <v>123</v>
      </c>
      <c r="R2503" t="s">
        <v>13454</v>
      </c>
      <c r="W2503" t="s">
        <v>13459</v>
      </c>
      <c r="X2503" t="s">
        <v>6648</v>
      </c>
      <c r="Y2503" t="s">
        <v>374</v>
      </c>
      <c r="Z2503" t="s">
        <v>114</v>
      </c>
      <c r="AA2503" t="s">
        <v>9262</v>
      </c>
      <c r="AB2503" t="s">
        <v>128</v>
      </c>
      <c r="AC2503" t="s">
        <v>117</v>
      </c>
      <c r="AD2503" t="s">
        <v>110</v>
      </c>
      <c r="AE2503" t="s">
        <v>118</v>
      </c>
      <c r="AG2503" t="s">
        <v>119</v>
      </c>
    </row>
    <row r="2504" spans="1:33" x14ac:dyDescent="0.25">
      <c r="A2504">
        <v>1457657280</v>
      </c>
      <c r="B2504">
        <v>3782372</v>
      </c>
      <c r="C2504" t="s">
        <v>13460</v>
      </c>
      <c r="D2504" t="s">
        <v>13461</v>
      </c>
      <c r="E2504" t="s">
        <v>13462</v>
      </c>
      <c r="G2504" t="s">
        <v>13463</v>
      </c>
      <c r="H2504" t="s">
        <v>13464</v>
      </c>
      <c r="L2504" t="s">
        <v>122</v>
      </c>
      <c r="M2504" t="s">
        <v>110</v>
      </c>
      <c r="R2504" t="s">
        <v>13460</v>
      </c>
      <c r="W2504" t="s">
        <v>13462</v>
      </c>
      <c r="X2504" t="s">
        <v>13465</v>
      </c>
      <c r="Y2504" t="s">
        <v>126</v>
      </c>
      <c r="Z2504" t="s">
        <v>114</v>
      </c>
      <c r="AA2504" t="s">
        <v>13466</v>
      </c>
      <c r="AB2504" t="s">
        <v>128</v>
      </c>
      <c r="AC2504" t="s">
        <v>117</v>
      </c>
      <c r="AD2504" t="s">
        <v>110</v>
      </c>
      <c r="AE2504" t="s">
        <v>118</v>
      </c>
      <c r="AG2504" t="s">
        <v>119</v>
      </c>
    </row>
    <row r="2505" spans="1:33" x14ac:dyDescent="0.25">
      <c r="A2505">
        <v>1982653812</v>
      </c>
      <c r="B2505">
        <v>2735197</v>
      </c>
      <c r="C2505" t="s">
        <v>13467</v>
      </c>
      <c r="D2505" t="s">
        <v>13468</v>
      </c>
      <c r="E2505" t="s">
        <v>13469</v>
      </c>
      <c r="G2505" t="s">
        <v>13470</v>
      </c>
      <c r="H2505" t="s">
        <v>13471</v>
      </c>
      <c r="L2505" t="s">
        <v>122</v>
      </c>
      <c r="M2505" t="s">
        <v>110</v>
      </c>
      <c r="R2505" t="s">
        <v>13467</v>
      </c>
      <c r="W2505" t="s">
        <v>13469</v>
      </c>
      <c r="X2505" t="s">
        <v>13472</v>
      </c>
      <c r="Y2505" t="s">
        <v>126</v>
      </c>
      <c r="Z2505" t="s">
        <v>114</v>
      </c>
      <c r="AA2505" t="s">
        <v>7454</v>
      </c>
      <c r="AB2505" t="s">
        <v>128</v>
      </c>
      <c r="AC2505" t="s">
        <v>117</v>
      </c>
      <c r="AD2505" t="s">
        <v>110</v>
      </c>
      <c r="AE2505" t="s">
        <v>118</v>
      </c>
      <c r="AG2505" t="s">
        <v>119</v>
      </c>
    </row>
    <row r="2506" spans="1:33" x14ac:dyDescent="0.25">
      <c r="A2506">
        <v>1841218039</v>
      </c>
      <c r="B2506">
        <v>2073343</v>
      </c>
      <c r="C2506" t="s">
        <v>13473</v>
      </c>
      <c r="D2506" t="s">
        <v>13474</v>
      </c>
      <c r="E2506" t="s">
        <v>13475</v>
      </c>
      <c r="G2506" t="s">
        <v>13476</v>
      </c>
      <c r="H2506" t="s">
        <v>13471</v>
      </c>
      <c r="L2506" t="s">
        <v>234</v>
      </c>
      <c r="M2506" t="s">
        <v>110</v>
      </c>
      <c r="R2506" t="s">
        <v>13473</v>
      </c>
      <c r="W2506" t="s">
        <v>13475</v>
      </c>
      <c r="X2506" t="s">
        <v>13477</v>
      </c>
      <c r="Y2506" t="s">
        <v>126</v>
      </c>
      <c r="Z2506" t="s">
        <v>114</v>
      </c>
      <c r="AA2506" t="s">
        <v>13478</v>
      </c>
      <c r="AB2506" t="s">
        <v>128</v>
      </c>
      <c r="AC2506" t="s">
        <v>117</v>
      </c>
      <c r="AD2506" t="s">
        <v>110</v>
      </c>
      <c r="AE2506" t="s">
        <v>118</v>
      </c>
      <c r="AG2506" t="s">
        <v>119</v>
      </c>
    </row>
    <row r="2507" spans="1:33" x14ac:dyDescent="0.25">
      <c r="A2507">
        <v>1770680464</v>
      </c>
      <c r="B2507">
        <v>1702950</v>
      </c>
      <c r="C2507" t="s">
        <v>13479</v>
      </c>
      <c r="D2507" t="s">
        <v>13480</v>
      </c>
      <c r="E2507" t="s">
        <v>13481</v>
      </c>
      <c r="G2507" t="s">
        <v>13482</v>
      </c>
      <c r="H2507" t="s">
        <v>13483</v>
      </c>
      <c r="L2507" t="s">
        <v>109</v>
      </c>
      <c r="M2507" t="s">
        <v>110</v>
      </c>
      <c r="R2507" t="s">
        <v>13479</v>
      </c>
      <c r="W2507" t="s">
        <v>13481</v>
      </c>
      <c r="X2507" t="s">
        <v>13484</v>
      </c>
      <c r="Y2507" t="s">
        <v>126</v>
      </c>
      <c r="Z2507" t="s">
        <v>114</v>
      </c>
      <c r="AA2507">
        <v>11201</v>
      </c>
      <c r="AB2507" t="s">
        <v>128</v>
      </c>
      <c r="AC2507" t="s">
        <v>117</v>
      </c>
      <c r="AD2507" t="s">
        <v>110</v>
      </c>
      <c r="AE2507" t="s">
        <v>118</v>
      </c>
      <c r="AG2507" t="s">
        <v>119</v>
      </c>
    </row>
    <row r="2508" spans="1:33" x14ac:dyDescent="0.25">
      <c r="A2508">
        <v>1346462629</v>
      </c>
      <c r="B2508">
        <v>2878086</v>
      </c>
      <c r="C2508" t="s">
        <v>13485</v>
      </c>
      <c r="D2508" t="s">
        <v>13486</v>
      </c>
      <c r="E2508" t="s">
        <v>13487</v>
      </c>
      <c r="G2508" t="s">
        <v>13488</v>
      </c>
      <c r="H2508" t="s">
        <v>13483</v>
      </c>
      <c r="L2508" t="s">
        <v>122</v>
      </c>
      <c r="M2508" t="s">
        <v>110</v>
      </c>
      <c r="R2508" t="s">
        <v>13485</v>
      </c>
      <c r="W2508" t="s">
        <v>13487</v>
      </c>
      <c r="X2508" t="s">
        <v>6907</v>
      </c>
      <c r="Y2508" t="s">
        <v>258</v>
      </c>
      <c r="Z2508" t="s">
        <v>114</v>
      </c>
      <c r="AA2508" t="s">
        <v>6908</v>
      </c>
      <c r="AB2508" t="s">
        <v>128</v>
      </c>
      <c r="AC2508" t="s">
        <v>117</v>
      </c>
      <c r="AD2508" t="s">
        <v>110</v>
      </c>
      <c r="AE2508" t="s">
        <v>118</v>
      </c>
      <c r="AF2508" t="s">
        <v>822</v>
      </c>
      <c r="AG2508" t="s">
        <v>119</v>
      </c>
    </row>
    <row r="2509" spans="1:33" x14ac:dyDescent="0.25">
      <c r="A2509">
        <v>1518972090</v>
      </c>
      <c r="B2509">
        <v>2783475</v>
      </c>
      <c r="C2509" t="s">
        <v>13489</v>
      </c>
      <c r="D2509" t="s">
        <v>13490</v>
      </c>
      <c r="E2509" t="s">
        <v>13491</v>
      </c>
      <c r="G2509" t="s">
        <v>13492</v>
      </c>
      <c r="H2509" t="s">
        <v>13493</v>
      </c>
      <c r="L2509" t="s">
        <v>191</v>
      </c>
      <c r="M2509" t="s">
        <v>110</v>
      </c>
      <c r="R2509" t="s">
        <v>13489</v>
      </c>
      <c r="W2509" t="s">
        <v>13491</v>
      </c>
      <c r="X2509" t="s">
        <v>7190</v>
      </c>
      <c r="Y2509" t="s">
        <v>1067</v>
      </c>
      <c r="Z2509" t="s">
        <v>114</v>
      </c>
      <c r="AA2509" t="s">
        <v>7191</v>
      </c>
      <c r="AB2509" t="s">
        <v>128</v>
      </c>
      <c r="AC2509" t="s">
        <v>117</v>
      </c>
      <c r="AD2509" t="s">
        <v>110</v>
      </c>
      <c r="AE2509" t="s">
        <v>118</v>
      </c>
      <c r="AG2509" t="s">
        <v>119</v>
      </c>
    </row>
    <row r="2510" spans="1:33" x14ac:dyDescent="0.25">
      <c r="A2510">
        <v>1780657189</v>
      </c>
      <c r="B2510">
        <v>2589531</v>
      </c>
      <c r="C2510" t="s">
        <v>13494</v>
      </c>
      <c r="D2510" t="s">
        <v>13495</v>
      </c>
      <c r="E2510" t="s">
        <v>13496</v>
      </c>
      <c r="G2510" t="s">
        <v>13497</v>
      </c>
      <c r="H2510" t="s">
        <v>13498</v>
      </c>
      <c r="L2510" t="s">
        <v>226</v>
      </c>
      <c r="M2510" t="s">
        <v>110</v>
      </c>
      <c r="R2510" t="s">
        <v>13494</v>
      </c>
      <c r="W2510" t="s">
        <v>13496</v>
      </c>
      <c r="X2510" t="s">
        <v>13499</v>
      </c>
      <c r="Y2510" t="s">
        <v>126</v>
      </c>
      <c r="Z2510" t="s">
        <v>114</v>
      </c>
      <c r="AA2510" t="s">
        <v>13500</v>
      </c>
      <c r="AB2510" t="s">
        <v>128</v>
      </c>
      <c r="AC2510" t="s">
        <v>117</v>
      </c>
      <c r="AD2510" t="s">
        <v>110</v>
      </c>
      <c r="AE2510" t="s">
        <v>118</v>
      </c>
      <c r="AG2510" t="s">
        <v>119</v>
      </c>
    </row>
    <row r="2511" spans="1:33" x14ac:dyDescent="0.25">
      <c r="A2511">
        <v>1114965118</v>
      </c>
      <c r="B2511">
        <v>1967606</v>
      </c>
      <c r="C2511" t="s">
        <v>13501</v>
      </c>
      <c r="D2511" t="s">
        <v>13502</v>
      </c>
      <c r="E2511" t="s">
        <v>13503</v>
      </c>
      <c r="G2511" t="s">
        <v>13504</v>
      </c>
      <c r="H2511" t="s">
        <v>13505</v>
      </c>
      <c r="L2511" t="s">
        <v>140</v>
      </c>
      <c r="M2511" t="s">
        <v>110</v>
      </c>
      <c r="R2511" t="s">
        <v>13501</v>
      </c>
      <c r="W2511" t="s">
        <v>13501</v>
      </c>
      <c r="X2511" t="s">
        <v>13506</v>
      </c>
      <c r="Y2511" t="s">
        <v>126</v>
      </c>
      <c r="Z2511" t="s">
        <v>114</v>
      </c>
      <c r="AA2511" t="s">
        <v>13507</v>
      </c>
      <c r="AB2511" t="s">
        <v>1316</v>
      </c>
      <c r="AC2511" t="s">
        <v>117</v>
      </c>
      <c r="AD2511" t="s">
        <v>110</v>
      </c>
      <c r="AE2511" t="s">
        <v>118</v>
      </c>
      <c r="AG2511" t="s">
        <v>119</v>
      </c>
    </row>
    <row r="2512" spans="1:33" x14ac:dyDescent="0.25">
      <c r="A2512">
        <v>1477638179</v>
      </c>
      <c r="B2512">
        <v>2581428</v>
      </c>
      <c r="C2512" t="s">
        <v>13508</v>
      </c>
      <c r="D2512" t="s">
        <v>13509</v>
      </c>
      <c r="E2512" t="s">
        <v>13510</v>
      </c>
      <c r="G2512" t="s">
        <v>13511</v>
      </c>
      <c r="L2512" t="s">
        <v>234</v>
      </c>
      <c r="M2512" t="s">
        <v>110</v>
      </c>
      <c r="R2512" t="s">
        <v>13508</v>
      </c>
      <c r="W2512" t="s">
        <v>13510</v>
      </c>
      <c r="X2512" t="s">
        <v>13512</v>
      </c>
      <c r="Y2512" t="s">
        <v>12105</v>
      </c>
      <c r="Z2512" t="s">
        <v>114</v>
      </c>
      <c r="AA2512" t="s">
        <v>13513</v>
      </c>
      <c r="AB2512" t="s">
        <v>128</v>
      </c>
      <c r="AC2512" t="s">
        <v>117</v>
      </c>
      <c r="AD2512" t="s">
        <v>110</v>
      </c>
      <c r="AE2512" t="s">
        <v>118</v>
      </c>
      <c r="AG2512" t="s">
        <v>119</v>
      </c>
    </row>
    <row r="2513" spans="1:33" x14ac:dyDescent="0.25">
      <c r="A2513">
        <v>1225083165</v>
      </c>
      <c r="B2513">
        <v>2312696</v>
      </c>
      <c r="C2513" t="s">
        <v>13514</v>
      </c>
      <c r="D2513" t="s">
        <v>13515</v>
      </c>
      <c r="E2513" t="s">
        <v>13516</v>
      </c>
      <c r="G2513" t="s">
        <v>13517</v>
      </c>
      <c r="H2513" t="s">
        <v>13518</v>
      </c>
      <c r="L2513" t="s">
        <v>226</v>
      </c>
      <c r="M2513" t="s">
        <v>110</v>
      </c>
      <c r="R2513" t="s">
        <v>13514</v>
      </c>
      <c r="W2513" t="s">
        <v>13516</v>
      </c>
      <c r="X2513" t="s">
        <v>13519</v>
      </c>
      <c r="Y2513" t="s">
        <v>126</v>
      </c>
      <c r="Z2513" t="s">
        <v>114</v>
      </c>
      <c r="AA2513" t="s">
        <v>13520</v>
      </c>
      <c r="AB2513" t="s">
        <v>128</v>
      </c>
      <c r="AC2513" t="s">
        <v>117</v>
      </c>
      <c r="AD2513" t="s">
        <v>110</v>
      </c>
      <c r="AE2513" t="s">
        <v>118</v>
      </c>
      <c r="AF2513" t="s">
        <v>822</v>
      </c>
      <c r="AG2513" t="s">
        <v>119</v>
      </c>
    </row>
    <row r="2514" spans="1:33" x14ac:dyDescent="0.25">
      <c r="A2514">
        <v>1881846129</v>
      </c>
      <c r="B2514">
        <v>3078044</v>
      </c>
      <c r="C2514" t="s">
        <v>13521</v>
      </c>
      <c r="D2514" t="s">
        <v>13522</v>
      </c>
      <c r="E2514" t="s">
        <v>13521</v>
      </c>
      <c r="G2514" t="s">
        <v>13523</v>
      </c>
      <c r="H2514" t="s">
        <v>13518</v>
      </c>
      <c r="L2514" t="s">
        <v>140</v>
      </c>
      <c r="M2514" t="s">
        <v>110</v>
      </c>
      <c r="R2514" t="s">
        <v>13521</v>
      </c>
      <c r="W2514" t="s">
        <v>13524</v>
      </c>
      <c r="X2514" t="s">
        <v>13525</v>
      </c>
      <c r="Y2514" t="s">
        <v>126</v>
      </c>
      <c r="Z2514" t="s">
        <v>114</v>
      </c>
      <c r="AA2514" t="s">
        <v>13526</v>
      </c>
      <c r="AB2514" t="s">
        <v>1316</v>
      </c>
      <c r="AC2514" t="s">
        <v>117</v>
      </c>
      <c r="AD2514" t="s">
        <v>110</v>
      </c>
      <c r="AE2514" t="s">
        <v>118</v>
      </c>
      <c r="AG2514" t="s">
        <v>119</v>
      </c>
    </row>
    <row r="2515" spans="1:33" x14ac:dyDescent="0.25">
      <c r="A2515">
        <v>1467468256</v>
      </c>
      <c r="B2515">
        <v>2522636</v>
      </c>
      <c r="C2515" t="s">
        <v>13527</v>
      </c>
      <c r="D2515" t="s">
        <v>13528</v>
      </c>
      <c r="E2515" t="s">
        <v>13529</v>
      </c>
      <c r="G2515" t="s">
        <v>13530</v>
      </c>
      <c r="H2515" t="s">
        <v>13531</v>
      </c>
      <c r="L2515" t="s">
        <v>226</v>
      </c>
      <c r="M2515" t="s">
        <v>110</v>
      </c>
      <c r="R2515" t="s">
        <v>13527</v>
      </c>
      <c r="W2515" t="s">
        <v>13532</v>
      </c>
      <c r="X2515" t="s">
        <v>13533</v>
      </c>
      <c r="Y2515" t="s">
        <v>126</v>
      </c>
      <c r="Z2515" t="s">
        <v>114</v>
      </c>
      <c r="AA2515" t="s">
        <v>13534</v>
      </c>
      <c r="AB2515" t="s">
        <v>128</v>
      </c>
      <c r="AC2515" t="s">
        <v>117</v>
      </c>
      <c r="AD2515" t="s">
        <v>110</v>
      </c>
      <c r="AE2515" t="s">
        <v>118</v>
      </c>
      <c r="AG2515" t="s">
        <v>119</v>
      </c>
    </row>
    <row r="2516" spans="1:33" x14ac:dyDescent="0.25">
      <c r="A2516">
        <v>1699861567</v>
      </c>
      <c r="B2516">
        <v>2801669</v>
      </c>
      <c r="C2516" t="s">
        <v>13535</v>
      </c>
      <c r="D2516" t="s">
        <v>13536</v>
      </c>
      <c r="E2516" t="s">
        <v>13537</v>
      </c>
      <c r="G2516" t="s">
        <v>13538</v>
      </c>
      <c r="H2516" t="s">
        <v>13539</v>
      </c>
      <c r="L2516" t="s">
        <v>122</v>
      </c>
      <c r="M2516" t="s">
        <v>110</v>
      </c>
      <c r="R2516" t="s">
        <v>13535</v>
      </c>
      <c r="W2516" t="s">
        <v>13537</v>
      </c>
      <c r="X2516" t="s">
        <v>13540</v>
      </c>
      <c r="Y2516" t="s">
        <v>126</v>
      </c>
      <c r="Z2516" t="s">
        <v>114</v>
      </c>
      <c r="AA2516" t="s">
        <v>1345</v>
      </c>
      <c r="AB2516" t="s">
        <v>128</v>
      </c>
      <c r="AC2516" t="s">
        <v>117</v>
      </c>
      <c r="AD2516" t="s">
        <v>110</v>
      </c>
      <c r="AE2516" t="s">
        <v>118</v>
      </c>
      <c r="AG2516" t="s">
        <v>119</v>
      </c>
    </row>
    <row r="2517" spans="1:33" x14ac:dyDescent="0.25">
      <c r="A2517">
        <v>1902063258</v>
      </c>
      <c r="B2517">
        <v>3139324</v>
      </c>
      <c r="C2517" t="s">
        <v>13541</v>
      </c>
      <c r="D2517" t="s">
        <v>13542</v>
      </c>
      <c r="E2517" t="s">
        <v>13543</v>
      </c>
      <c r="G2517" t="s">
        <v>13544</v>
      </c>
      <c r="L2517" t="s">
        <v>122</v>
      </c>
      <c r="M2517" t="s">
        <v>110</v>
      </c>
      <c r="R2517" t="s">
        <v>13541</v>
      </c>
      <c r="W2517" t="s">
        <v>13543</v>
      </c>
      <c r="X2517" t="s">
        <v>13545</v>
      </c>
      <c r="Y2517" t="s">
        <v>126</v>
      </c>
      <c r="Z2517" t="s">
        <v>114</v>
      </c>
      <c r="AA2517" t="s">
        <v>13546</v>
      </c>
      <c r="AB2517" t="s">
        <v>128</v>
      </c>
      <c r="AC2517" t="s">
        <v>117</v>
      </c>
      <c r="AD2517" t="s">
        <v>110</v>
      </c>
      <c r="AE2517" t="s">
        <v>118</v>
      </c>
      <c r="AG2517" t="s">
        <v>119</v>
      </c>
    </row>
    <row r="2518" spans="1:33" x14ac:dyDescent="0.25">
      <c r="A2518">
        <v>1386722775</v>
      </c>
      <c r="B2518">
        <v>2023238</v>
      </c>
      <c r="C2518" t="s">
        <v>13547</v>
      </c>
      <c r="D2518" t="s">
        <v>13548</v>
      </c>
      <c r="E2518" t="s">
        <v>13549</v>
      </c>
      <c r="G2518" t="s">
        <v>13550</v>
      </c>
      <c r="H2518" t="s">
        <v>13551</v>
      </c>
      <c r="L2518" t="s">
        <v>234</v>
      </c>
      <c r="M2518" t="s">
        <v>110</v>
      </c>
      <c r="R2518" t="s">
        <v>13547</v>
      </c>
      <c r="W2518" t="s">
        <v>13547</v>
      </c>
      <c r="X2518" t="s">
        <v>13552</v>
      </c>
      <c r="Y2518" t="s">
        <v>126</v>
      </c>
      <c r="Z2518" t="s">
        <v>114</v>
      </c>
      <c r="AA2518" t="s">
        <v>13553</v>
      </c>
      <c r="AB2518" t="s">
        <v>128</v>
      </c>
      <c r="AC2518" t="s">
        <v>117</v>
      </c>
      <c r="AD2518" t="s">
        <v>110</v>
      </c>
      <c r="AE2518" t="s">
        <v>118</v>
      </c>
      <c r="AG2518" t="s">
        <v>119</v>
      </c>
    </row>
    <row r="2519" spans="1:33" x14ac:dyDescent="0.25">
      <c r="A2519">
        <v>1609868827</v>
      </c>
      <c r="B2519">
        <v>933220</v>
      </c>
      <c r="C2519" t="s">
        <v>13554</v>
      </c>
      <c r="D2519" t="s">
        <v>13555</v>
      </c>
      <c r="E2519" t="s">
        <v>13556</v>
      </c>
      <c r="G2519" t="s">
        <v>13557</v>
      </c>
      <c r="H2519" t="s">
        <v>13558</v>
      </c>
      <c r="L2519" t="s">
        <v>226</v>
      </c>
      <c r="M2519" t="s">
        <v>110</v>
      </c>
      <c r="R2519" t="s">
        <v>13554</v>
      </c>
      <c r="W2519" t="s">
        <v>13559</v>
      </c>
      <c r="X2519" t="s">
        <v>13560</v>
      </c>
      <c r="Y2519" t="s">
        <v>126</v>
      </c>
      <c r="Z2519" t="s">
        <v>114</v>
      </c>
      <c r="AA2519" t="s">
        <v>13534</v>
      </c>
      <c r="AB2519" t="s">
        <v>128</v>
      </c>
      <c r="AC2519" t="s">
        <v>117</v>
      </c>
      <c r="AD2519" t="s">
        <v>110</v>
      </c>
      <c r="AE2519" t="s">
        <v>118</v>
      </c>
      <c r="AG2519" t="s">
        <v>119</v>
      </c>
    </row>
    <row r="2520" spans="1:33" x14ac:dyDescent="0.25">
      <c r="A2520">
        <v>1538320494</v>
      </c>
      <c r="B2520">
        <v>3175293</v>
      </c>
      <c r="C2520" t="s">
        <v>13561</v>
      </c>
      <c r="D2520" t="s">
        <v>13562</v>
      </c>
      <c r="E2520" t="s">
        <v>13563</v>
      </c>
      <c r="G2520" t="s">
        <v>13564</v>
      </c>
      <c r="L2520" t="s">
        <v>226</v>
      </c>
      <c r="M2520" t="s">
        <v>110</v>
      </c>
      <c r="R2520" t="s">
        <v>13561</v>
      </c>
      <c r="W2520" t="s">
        <v>13563</v>
      </c>
      <c r="X2520" t="s">
        <v>13565</v>
      </c>
      <c r="Y2520" t="s">
        <v>126</v>
      </c>
      <c r="Z2520" t="s">
        <v>114</v>
      </c>
      <c r="AA2520" t="s">
        <v>13566</v>
      </c>
      <c r="AB2520" t="s">
        <v>128</v>
      </c>
      <c r="AC2520" t="s">
        <v>117</v>
      </c>
      <c r="AD2520" t="s">
        <v>110</v>
      </c>
      <c r="AE2520" t="s">
        <v>118</v>
      </c>
      <c r="AF2520" t="s">
        <v>822</v>
      </c>
      <c r="AG2520" t="s">
        <v>119</v>
      </c>
    </row>
    <row r="2521" spans="1:33" x14ac:dyDescent="0.25">
      <c r="A2521">
        <v>1659335537</v>
      </c>
      <c r="B2521">
        <v>2049329</v>
      </c>
      <c r="C2521" t="s">
        <v>13567</v>
      </c>
      <c r="D2521" t="s">
        <v>13568</v>
      </c>
      <c r="E2521" t="s">
        <v>13567</v>
      </c>
      <c r="G2521" t="s">
        <v>13569</v>
      </c>
      <c r="L2521" t="s">
        <v>122</v>
      </c>
      <c r="M2521" t="s">
        <v>110</v>
      </c>
      <c r="R2521" t="s">
        <v>13567</v>
      </c>
      <c r="W2521" t="s">
        <v>13567</v>
      </c>
      <c r="X2521" t="s">
        <v>13570</v>
      </c>
      <c r="Y2521" t="s">
        <v>126</v>
      </c>
      <c r="Z2521" t="s">
        <v>114</v>
      </c>
      <c r="AA2521" t="s">
        <v>12149</v>
      </c>
      <c r="AB2521" t="s">
        <v>514</v>
      </c>
      <c r="AC2521" t="s">
        <v>117</v>
      </c>
      <c r="AD2521" t="s">
        <v>110</v>
      </c>
      <c r="AE2521" t="s">
        <v>118</v>
      </c>
      <c r="AG2521" t="s">
        <v>119</v>
      </c>
    </row>
    <row r="2522" spans="1:33" x14ac:dyDescent="0.25">
      <c r="A2522">
        <v>1669417754</v>
      </c>
      <c r="B2522">
        <v>2132456</v>
      </c>
      <c r="C2522" t="s">
        <v>13571</v>
      </c>
      <c r="D2522" t="s">
        <v>13572</v>
      </c>
      <c r="E2522" t="s">
        <v>13573</v>
      </c>
      <c r="G2522" t="s">
        <v>13574</v>
      </c>
      <c r="L2522" t="s">
        <v>226</v>
      </c>
      <c r="M2522" t="s">
        <v>110</v>
      </c>
      <c r="R2522" t="s">
        <v>13571</v>
      </c>
      <c r="W2522" t="s">
        <v>13573</v>
      </c>
      <c r="X2522" t="s">
        <v>13575</v>
      </c>
      <c r="Y2522" t="s">
        <v>126</v>
      </c>
      <c r="Z2522" t="s">
        <v>114</v>
      </c>
      <c r="AA2522" t="s">
        <v>13576</v>
      </c>
      <c r="AB2522" t="s">
        <v>128</v>
      </c>
      <c r="AC2522" t="s">
        <v>117</v>
      </c>
      <c r="AD2522" t="s">
        <v>110</v>
      </c>
      <c r="AE2522" t="s">
        <v>118</v>
      </c>
      <c r="AG2522" t="s">
        <v>119</v>
      </c>
    </row>
    <row r="2523" spans="1:33" x14ac:dyDescent="0.25">
      <c r="A2523">
        <v>1013953975</v>
      </c>
      <c r="B2523">
        <v>2052775</v>
      </c>
      <c r="C2523" t="s">
        <v>13577</v>
      </c>
      <c r="D2523" t="s">
        <v>13578</v>
      </c>
      <c r="E2523" t="s">
        <v>13579</v>
      </c>
      <c r="G2523" t="s">
        <v>13580</v>
      </c>
      <c r="L2523" t="s">
        <v>234</v>
      </c>
      <c r="M2523" t="s">
        <v>123</v>
      </c>
      <c r="R2523" t="s">
        <v>13577</v>
      </c>
      <c r="W2523" t="s">
        <v>13579</v>
      </c>
      <c r="X2523" t="s">
        <v>13581</v>
      </c>
      <c r="Y2523" t="s">
        <v>126</v>
      </c>
      <c r="Z2523" t="s">
        <v>114</v>
      </c>
      <c r="AA2523">
        <v>11230</v>
      </c>
      <c r="AB2523" t="s">
        <v>128</v>
      </c>
      <c r="AC2523" t="s">
        <v>117</v>
      </c>
      <c r="AD2523" t="s">
        <v>110</v>
      </c>
      <c r="AE2523" t="s">
        <v>118</v>
      </c>
      <c r="AG2523" t="s">
        <v>119</v>
      </c>
    </row>
    <row r="2524" spans="1:33" x14ac:dyDescent="0.25">
      <c r="A2524">
        <v>1942252556</v>
      </c>
      <c r="B2524">
        <v>2744714</v>
      </c>
      <c r="C2524" t="s">
        <v>13582</v>
      </c>
      <c r="D2524" t="s">
        <v>13583</v>
      </c>
      <c r="E2524" t="s">
        <v>13584</v>
      </c>
      <c r="G2524" t="s">
        <v>13585</v>
      </c>
      <c r="L2524" t="s">
        <v>122</v>
      </c>
      <c r="M2524" t="s">
        <v>110</v>
      </c>
      <c r="R2524" t="s">
        <v>13582</v>
      </c>
      <c r="W2524" t="s">
        <v>13584</v>
      </c>
      <c r="X2524" t="s">
        <v>13586</v>
      </c>
      <c r="Y2524" t="s">
        <v>126</v>
      </c>
      <c r="Z2524" t="s">
        <v>114</v>
      </c>
      <c r="AA2524" t="s">
        <v>13587</v>
      </c>
      <c r="AB2524" t="s">
        <v>128</v>
      </c>
      <c r="AC2524" t="s">
        <v>117</v>
      </c>
      <c r="AD2524" t="s">
        <v>110</v>
      </c>
      <c r="AE2524" t="s">
        <v>118</v>
      </c>
      <c r="AF2524" t="s">
        <v>368</v>
      </c>
      <c r="AG2524" t="s">
        <v>119</v>
      </c>
    </row>
    <row r="2525" spans="1:33" x14ac:dyDescent="0.25">
      <c r="A2525">
        <v>1518967769</v>
      </c>
      <c r="B2525">
        <v>2178774</v>
      </c>
      <c r="C2525" t="s">
        <v>13588</v>
      </c>
      <c r="D2525" t="s">
        <v>13589</v>
      </c>
      <c r="E2525" t="s">
        <v>13590</v>
      </c>
      <c r="G2525" t="s">
        <v>13591</v>
      </c>
      <c r="L2525" t="s">
        <v>234</v>
      </c>
      <c r="M2525" t="s">
        <v>110</v>
      </c>
      <c r="R2525" t="s">
        <v>13588</v>
      </c>
      <c r="W2525" t="s">
        <v>13590</v>
      </c>
      <c r="X2525" t="s">
        <v>13592</v>
      </c>
      <c r="Y2525" t="s">
        <v>126</v>
      </c>
      <c r="Z2525" t="s">
        <v>114</v>
      </c>
      <c r="AA2525" t="s">
        <v>13593</v>
      </c>
      <c r="AB2525" t="s">
        <v>128</v>
      </c>
      <c r="AC2525" t="s">
        <v>117</v>
      </c>
      <c r="AD2525" t="s">
        <v>110</v>
      </c>
      <c r="AE2525" t="s">
        <v>118</v>
      </c>
      <c r="AG2525" t="s">
        <v>119</v>
      </c>
    </row>
    <row r="2526" spans="1:33" x14ac:dyDescent="0.25">
      <c r="A2526">
        <v>1215964606</v>
      </c>
      <c r="B2526">
        <v>2679358</v>
      </c>
      <c r="C2526" t="s">
        <v>13594</v>
      </c>
      <c r="D2526" t="s">
        <v>13595</v>
      </c>
      <c r="E2526" t="s">
        <v>13596</v>
      </c>
      <c r="G2526" t="s">
        <v>13597</v>
      </c>
      <c r="L2526" t="s">
        <v>140</v>
      </c>
      <c r="M2526" t="s">
        <v>110</v>
      </c>
      <c r="R2526" t="s">
        <v>13594</v>
      </c>
      <c r="W2526" t="s">
        <v>13596</v>
      </c>
      <c r="X2526" t="s">
        <v>13598</v>
      </c>
      <c r="Y2526" t="s">
        <v>126</v>
      </c>
      <c r="Z2526" t="s">
        <v>114</v>
      </c>
      <c r="AA2526" t="s">
        <v>13599</v>
      </c>
      <c r="AB2526" t="s">
        <v>514</v>
      </c>
      <c r="AC2526" t="s">
        <v>117</v>
      </c>
      <c r="AD2526" t="s">
        <v>110</v>
      </c>
      <c r="AE2526" t="s">
        <v>118</v>
      </c>
      <c r="AG2526" t="s">
        <v>119</v>
      </c>
    </row>
    <row r="2527" spans="1:33" x14ac:dyDescent="0.25">
      <c r="A2527">
        <v>1285681650</v>
      </c>
      <c r="B2527">
        <v>1807441</v>
      </c>
      <c r="C2527" t="s">
        <v>13600</v>
      </c>
      <c r="D2527" t="s">
        <v>13601</v>
      </c>
      <c r="E2527" t="s">
        <v>13602</v>
      </c>
      <c r="G2527" t="s">
        <v>13603</v>
      </c>
      <c r="L2527" t="s">
        <v>122</v>
      </c>
      <c r="M2527" t="s">
        <v>110</v>
      </c>
      <c r="R2527" t="s">
        <v>13600</v>
      </c>
      <c r="W2527" t="s">
        <v>13602</v>
      </c>
      <c r="X2527" t="s">
        <v>13604</v>
      </c>
      <c r="Y2527" t="s">
        <v>151</v>
      </c>
      <c r="Z2527" t="s">
        <v>114</v>
      </c>
      <c r="AA2527" t="s">
        <v>13605</v>
      </c>
      <c r="AB2527" t="s">
        <v>128</v>
      </c>
      <c r="AC2527" t="s">
        <v>117</v>
      </c>
      <c r="AD2527" t="s">
        <v>110</v>
      </c>
      <c r="AE2527" t="s">
        <v>118</v>
      </c>
      <c r="AG2527" t="s">
        <v>119</v>
      </c>
    </row>
    <row r="2528" spans="1:33" x14ac:dyDescent="0.25">
      <c r="A2528">
        <v>1861413734</v>
      </c>
      <c r="B2528">
        <v>2175377</v>
      </c>
      <c r="C2528" t="s">
        <v>13606</v>
      </c>
      <c r="D2528" t="s">
        <v>13607</v>
      </c>
      <c r="E2528" t="s">
        <v>13608</v>
      </c>
      <c r="G2528" t="s">
        <v>13609</v>
      </c>
      <c r="L2528" t="s">
        <v>226</v>
      </c>
      <c r="M2528" t="s">
        <v>123</v>
      </c>
      <c r="R2528" t="s">
        <v>13606</v>
      </c>
      <c r="W2528" t="s">
        <v>13608</v>
      </c>
      <c r="X2528" t="s">
        <v>13592</v>
      </c>
      <c r="Y2528" t="s">
        <v>126</v>
      </c>
      <c r="Z2528" t="s">
        <v>114</v>
      </c>
      <c r="AA2528" t="s">
        <v>13593</v>
      </c>
      <c r="AB2528" t="s">
        <v>128</v>
      </c>
      <c r="AC2528" t="s">
        <v>117</v>
      </c>
      <c r="AD2528" t="s">
        <v>110</v>
      </c>
      <c r="AE2528" t="s">
        <v>118</v>
      </c>
      <c r="AG2528" t="s">
        <v>119</v>
      </c>
    </row>
    <row r="2529" spans="1:33" x14ac:dyDescent="0.25">
      <c r="A2529">
        <v>1154312494</v>
      </c>
      <c r="B2529">
        <v>1821970</v>
      </c>
      <c r="C2529" t="s">
        <v>13610</v>
      </c>
      <c r="D2529" t="s">
        <v>13611</v>
      </c>
      <c r="E2529" t="s">
        <v>13612</v>
      </c>
      <c r="G2529" t="s">
        <v>13613</v>
      </c>
      <c r="L2529" t="s">
        <v>109</v>
      </c>
      <c r="M2529" t="s">
        <v>110</v>
      </c>
      <c r="R2529" t="s">
        <v>13610</v>
      </c>
      <c r="W2529" t="s">
        <v>13610</v>
      </c>
      <c r="X2529" t="s">
        <v>13614</v>
      </c>
      <c r="Y2529" t="s">
        <v>615</v>
      </c>
      <c r="Z2529" t="s">
        <v>114</v>
      </c>
      <c r="AA2529" t="s">
        <v>13615</v>
      </c>
      <c r="AB2529" t="s">
        <v>9670</v>
      </c>
      <c r="AC2529" t="s">
        <v>117</v>
      </c>
      <c r="AD2529" t="s">
        <v>110</v>
      </c>
      <c r="AE2529" t="s">
        <v>118</v>
      </c>
      <c r="AG2529" t="s">
        <v>119</v>
      </c>
    </row>
    <row r="2530" spans="1:33" x14ac:dyDescent="0.25">
      <c r="A2530">
        <v>1013994839</v>
      </c>
      <c r="B2530">
        <v>339693</v>
      </c>
      <c r="C2530" t="s">
        <v>13616</v>
      </c>
      <c r="D2530" t="s">
        <v>13617</v>
      </c>
      <c r="E2530" t="s">
        <v>13618</v>
      </c>
      <c r="G2530" t="s">
        <v>13619</v>
      </c>
      <c r="L2530" t="s">
        <v>234</v>
      </c>
      <c r="M2530" t="s">
        <v>123</v>
      </c>
      <c r="R2530" t="s">
        <v>13616</v>
      </c>
      <c r="W2530" t="s">
        <v>13620</v>
      </c>
      <c r="X2530" t="s">
        <v>13621</v>
      </c>
      <c r="Y2530" t="s">
        <v>13622</v>
      </c>
      <c r="Z2530" t="s">
        <v>114</v>
      </c>
      <c r="AA2530" t="s">
        <v>13623</v>
      </c>
      <c r="AB2530" t="s">
        <v>128</v>
      </c>
      <c r="AC2530" t="s">
        <v>117</v>
      </c>
      <c r="AD2530" t="s">
        <v>110</v>
      </c>
      <c r="AE2530" t="s">
        <v>118</v>
      </c>
      <c r="AG2530" t="s">
        <v>119</v>
      </c>
    </row>
    <row r="2531" spans="1:33" x14ac:dyDescent="0.25">
      <c r="A2531">
        <v>1982604914</v>
      </c>
      <c r="B2531">
        <v>1075896</v>
      </c>
      <c r="C2531" t="s">
        <v>13624</v>
      </c>
      <c r="D2531" t="s">
        <v>13625</v>
      </c>
      <c r="E2531" t="s">
        <v>13626</v>
      </c>
      <c r="G2531" t="s">
        <v>13627</v>
      </c>
      <c r="L2531" t="s">
        <v>234</v>
      </c>
      <c r="M2531" t="s">
        <v>110</v>
      </c>
      <c r="R2531" t="s">
        <v>13624</v>
      </c>
      <c r="W2531" t="s">
        <v>13626</v>
      </c>
      <c r="X2531" t="s">
        <v>13628</v>
      </c>
      <c r="Y2531" t="s">
        <v>126</v>
      </c>
      <c r="Z2531" t="s">
        <v>114</v>
      </c>
      <c r="AA2531" t="s">
        <v>1425</v>
      </c>
      <c r="AB2531" t="s">
        <v>128</v>
      </c>
      <c r="AC2531" t="s">
        <v>117</v>
      </c>
      <c r="AD2531" t="s">
        <v>110</v>
      </c>
      <c r="AE2531" t="s">
        <v>118</v>
      </c>
      <c r="AG2531" t="s">
        <v>119</v>
      </c>
    </row>
    <row r="2532" spans="1:33" x14ac:dyDescent="0.25">
      <c r="A2532">
        <v>1497755029</v>
      </c>
      <c r="B2532">
        <v>1793306</v>
      </c>
      <c r="C2532" t="s">
        <v>13629</v>
      </c>
      <c r="D2532" t="s">
        <v>13630</v>
      </c>
      <c r="E2532" t="s">
        <v>13631</v>
      </c>
      <c r="G2532" t="s">
        <v>13632</v>
      </c>
      <c r="L2532" t="s">
        <v>226</v>
      </c>
      <c r="M2532" t="s">
        <v>110</v>
      </c>
      <c r="R2532" t="s">
        <v>13629</v>
      </c>
      <c r="W2532" t="s">
        <v>13631</v>
      </c>
      <c r="X2532" t="s">
        <v>13633</v>
      </c>
      <c r="Y2532" t="s">
        <v>126</v>
      </c>
      <c r="Z2532" t="s">
        <v>114</v>
      </c>
      <c r="AA2532">
        <v>11230</v>
      </c>
      <c r="AB2532" t="s">
        <v>128</v>
      </c>
      <c r="AC2532" t="s">
        <v>117</v>
      </c>
      <c r="AD2532" t="s">
        <v>110</v>
      </c>
      <c r="AE2532" t="s">
        <v>118</v>
      </c>
      <c r="AG2532" t="s">
        <v>119</v>
      </c>
    </row>
    <row r="2533" spans="1:33" x14ac:dyDescent="0.25">
      <c r="A2533">
        <v>1356387922</v>
      </c>
      <c r="B2533">
        <v>2366172</v>
      </c>
      <c r="C2533" t="s">
        <v>13634</v>
      </c>
      <c r="D2533" t="s">
        <v>13635</v>
      </c>
      <c r="E2533" t="s">
        <v>13636</v>
      </c>
      <c r="G2533" t="s">
        <v>13637</v>
      </c>
      <c r="L2533" t="s">
        <v>122</v>
      </c>
      <c r="M2533" t="s">
        <v>110</v>
      </c>
      <c r="R2533" t="s">
        <v>13634</v>
      </c>
      <c r="W2533" t="s">
        <v>13634</v>
      </c>
      <c r="X2533" t="s">
        <v>13638</v>
      </c>
      <c r="Y2533" t="s">
        <v>126</v>
      </c>
      <c r="Z2533" t="s">
        <v>114</v>
      </c>
      <c r="AA2533" t="s">
        <v>13639</v>
      </c>
      <c r="AB2533" t="s">
        <v>514</v>
      </c>
      <c r="AC2533" t="s">
        <v>117</v>
      </c>
      <c r="AD2533" t="s">
        <v>110</v>
      </c>
      <c r="AE2533" t="s">
        <v>118</v>
      </c>
      <c r="AG2533" t="s">
        <v>119</v>
      </c>
    </row>
    <row r="2534" spans="1:33" x14ac:dyDescent="0.25">
      <c r="A2534">
        <v>1780631804</v>
      </c>
      <c r="B2534">
        <v>2760272</v>
      </c>
      <c r="C2534" t="s">
        <v>13640</v>
      </c>
      <c r="D2534" t="s">
        <v>13641</v>
      </c>
      <c r="E2534" t="s">
        <v>13642</v>
      </c>
      <c r="G2534" t="s">
        <v>13643</v>
      </c>
      <c r="L2534" t="s">
        <v>122</v>
      </c>
      <c r="M2534" t="s">
        <v>110</v>
      </c>
      <c r="R2534" t="s">
        <v>13640</v>
      </c>
      <c r="W2534" t="s">
        <v>13642</v>
      </c>
      <c r="X2534" t="s">
        <v>13644</v>
      </c>
      <c r="Y2534" t="s">
        <v>126</v>
      </c>
      <c r="Z2534" t="s">
        <v>114</v>
      </c>
      <c r="AA2534" t="s">
        <v>13645</v>
      </c>
      <c r="AB2534" t="s">
        <v>128</v>
      </c>
      <c r="AC2534" t="s">
        <v>117</v>
      </c>
      <c r="AD2534" t="s">
        <v>110</v>
      </c>
      <c r="AE2534" t="s">
        <v>118</v>
      </c>
      <c r="AG2534" t="s">
        <v>119</v>
      </c>
    </row>
    <row r="2535" spans="1:33" x14ac:dyDescent="0.25">
      <c r="A2535">
        <v>1457371783</v>
      </c>
      <c r="B2535">
        <v>2403285</v>
      </c>
      <c r="C2535" t="s">
        <v>13646</v>
      </c>
      <c r="D2535" t="s">
        <v>13647</v>
      </c>
      <c r="E2535" t="s">
        <v>13648</v>
      </c>
      <c r="G2535" t="s">
        <v>13649</v>
      </c>
      <c r="L2535" t="s">
        <v>109</v>
      </c>
      <c r="M2535" t="s">
        <v>110</v>
      </c>
      <c r="R2535" t="s">
        <v>13646</v>
      </c>
      <c r="W2535" t="s">
        <v>13648</v>
      </c>
      <c r="X2535" t="s">
        <v>13650</v>
      </c>
      <c r="Y2535" t="s">
        <v>126</v>
      </c>
      <c r="Z2535" t="s">
        <v>114</v>
      </c>
      <c r="AA2535" t="s">
        <v>13651</v>
      </c>
      <c r="AB2535" t="s">
        <v>116</v>
      </c>
      <c r="AC2535" t="s">
        <v>117</v>
      </c>
      <c r="AD2535" t="s">
        <v>110</v>
      </c>
      <c r="AE2535" t="s">
        <v>118</v>
      </c>
      <c r="AG2535" t="s">
        <v>119</v>
      </c>
    </row>
    <row r="2536" spans="1:33" x14ac:dyDescent="0.25">
      <c r="A2536">
        <v>1447581327</v>
      </c>
      <c r="B2536">
        <v>3335691</v>
      </c>
      <c r="C2536" t="s">
        <v>13652</v>
      </c>
      <c r="D2536" t="s">
        <v>13653</v>
      </c>
      <c r="E2536" t="s">
        <v>13654</v>
      </c>
      <c r="G2536" t="s">
        <v>13655</v>
      </c>
      <c r="L2536" t="s">
        <v>234</v>
      </c>
      <c r="M2536" t="s">
        <v>110</v>
      </c>
      <c r="R2536" t="s">
        <v>13652</v>
      </c>
      <c r="W2536" t="s">
        <v>13654</v>
      </c>
      <c r="X2536" t="s">
        <v>1444</v>
      </c>
      <c r="Y2536" t="s">
        <v>258</v>
      </c>
      <c r="Z2536" t="s">
        <v>114</v>
      </c>
      <c r="AA2536" t="s">
        <v>1445</v>
      </c>
      <c r="AB2536" t="s">
        <v>128</v>
      </c>
      <c r="AC2536" t="s">
        <v>117</v>
      </c>
      <c r="AD2536" t="s">
        <v>110</v>
      </c>
      <c r="AE2536" t="s">
        <v>118</v>
      </c>
      <c r="AG2536" t="s">
        <v>119</v>
      </c>
    </row>
    <row r="2537" spans="1:33" x14ac:dyDescent="0.25">
      <c r="A2537">
        <v>1417137043</v>
      </c>
      <c r="B2537">
        <v>2961159</v>
      </c>
      <c r="C2537" t="s">
        <v>13656</v>
      </c>
      <c r="D2537" t="s">
        <v>13657</v>
      </c>
      <c r="E2537" t="s">
        <v>13658</v>
      </c>
      <c r="G2537" t="s">
        <v>13659</v>
      </c>
      <c r="L2537" t="s">
        <v>109</v>
      </c>
      <c r="M2537" t="s">
        <v>123</v>
      </c>
      <c r="R2537" t="s">
        <v>13656</v>
      </c>
      <c r="W2537" t="s">
        <v>13660</v>
      </c>
      <c r="X2537" t="s">
        <v>13661</v>
      </c>
      <c r="Y2537" t="s">
        <v>126</v>
      </c>
      <c r="Z2537" t="s">
        <v>114</v>
      </c>
      <c r="AA2537" t="s">
        <v>13662</v>
      </c>
      <c r="AB2537" t="s">
        <v>128</v>
      </c>
      <c r="AC2537" t="s">
        <v>117</v>
      </c>
      <c r="AD2537" t="s">
        <v>110</v>
      </c>
      <c r="AE2537" t="s">
        <v>118</v>
      </c>
      <c r="AG2537" t="s">
        <v>119</v>
      </c>
    </row>
    <row r="2538" spans="1:33" x14ac:dyDescent="0.25">
      <c r="A2538">
        <v>1437257581</v>
      </c>
      <c r="B2538">
        <v>278639</v>
      </c>
      <c r="C2538" t="s">
        <v>13663</v>
      </c>
      <c r="D2538" t="s">
        <v>13664</v>
      </c>
      <c r="E2538" t="s">
        <v>13665</v>
      </c>
      <c r="G2538" t="s">
        <v>13666</v>
      </c>
      <c r="L2538" t="s">
        <v>122</v>
      </c>
      <c r="M2538" t="s">
        <v>110</v>
      </c>
      <c r="R2538" t="s">
        <v>13663</v>
      </c>
      <c r="W2538" t="s">
        <v>13665</v>
      </c>
      <c r="X2538" t="s">
        <v>125</v>
      </c>
      <c r="Y2538" t="s">
        <v>126</v>
      </c>
      <c r="Z2538" t="s">
        <v>114</v>
      </c>
      <c r="AA2538" t="s">
        <v>127</v>
      </c>
      <c r="AB2538" t="s">
        <v>128</v>
      </c>
      <c r="AC2538" t="s">
        <v>117</v>
      </c>
      <c r="AD2538" t="s">
        <v>110</v>
      </c>
      <c r="AE2538" t="s">
        <v>118</v>
      </c>
      <c r="AG2538" t="s">
        <v>119</v>
      </c>
    </row>
    <row r="2539" spans="1:33" x14ac:dyDescent="0.25">
      <c r="A2539">
        <v>1346212768</v>
      </c>
      <c r="B2539">
        <v>558145</v>
      </c>
      <c r="C2539" t="s">
        <v>13667</v>
      </c>
      <c r="D2539" t="s">
        <v>13668</v>
      </c>
      <c r="E2539" t="s">
        <v>13669</v>
      </c>
      <c r="G2539" t="s">
        <v>13666</v>
      </c>
      <c r="L2539" t="s">
        <v>122</v>
      </c>
      <c r="M2539" t="s">
        <v>110</v>
      </c>
      <c r="R2539" t="s">
        <v>13667</v>
      </c>
      <c r="W2539" t="s">
        <v>13669</v>
      </c>
      <c r="X2539" t="s">
        <v>13670</v>
      </c>
      <c r="Y2539" t="s">
        <v>615</v>
      </c>
      <c r="Z2539" t="s">
        <v>114</v>
      </c>
      <c r="AA2539" t="s">
        <v>13671</v>
      </c>
      <c r="AB2539" t="s">
        <v>128</v>
      </c>
      <c r="AC2539" t="s">
        <v>117</v>
      </c>
      <c r="AD2539" t="s">
        <v>110</v>
      </c>
      <c r="AE2539" t="s">
        <v>118</v>
      </c>
      <c r="AG2539" t="s">
        <v>119</v>
      </c>
    </row>
    <row r="2540" spans="1:33" x14ac:dyDescent="0.25">
      <c r="A2540">
        <v>1033110788</v>
      </c>
      <c r="B2540">
        <v>1523142</v>
      </c>
      <c r="C2540" t="s">
        <v>13672</v>
      </c>
      <c r="D2540" t="s">
        <v>13673</v>
      </c>
      <c r="E2540" t="s">
        <v>13674</v>
      </c>
      <c r="G2540" t="s">
        <v>13675</v>
      </c>
      <c r="L2540" t="s">
        <v>234</v>
      </c>
      <c r="M2540" t="s">
        <v>110</v>
      </c>
      <c r="R2540" t="s">
        <v>13672</v>
      </c>
      <c r="W2540" t="s">
        <v>13674</v>
      </c>
      <c r="X2540" t="s">
        <v>13676</v>
      </c>
      <c r="Y2540" t="s">
        <v>126</v>
      </c>
      <c r="Z2540" t="s">
        <v>114</v>
      </c>
      <c r="AA2540" t="s">
        <v>10315</v>
      </c>
      <c r="AB2540" t="s">
        <v>128</v>
      </c>
      <c r="AC2540" t="s">
        <v>117</v>
      </c>
      <c r="AD2540" t="s">
        <v>110</v>
      </c>
      <c r="AE2540" t="s">
        <v>118</v>
      </c>
      <c r="AG2540" t="s">
        <v>119</v>
      </c>
    </row>
    <row r="2541" spans="1:33" x14ac:dyDescent="0.25">
      <c r="A2541">
        <v>1548262348</v>
      </c>
      <c r="B2541">
        <v>373762</v>
      </c>
      <c r="C2541" t="s">
        <v>13677</v>
      </c>
      <c r="D2541" t="s">
        <v>13678</v>
      </c>
      <c r="E2541" t="s">
        <v>13679</v>
      </c>
      <c r="G2541" t="s">
        <v>13680</v>
      </c>
      <c r="L2541" t="s">
        <v>122</v>
      </c>
      <c r="M2541" t="s">
        <v>110</v>
      </c>
      <c r="R2541" t="s">
        <v>13677</v>
      </c>
      <c r="W2541" t="s">
        <v>13681</v>
      </c>
      <c r="X2541" t="s">
        <v>6089</v>
      </c>
      <c r="Y2541" t="s">
        <v>126</v>
      </c>
      <c r="Z2541" t="s">
        <v>114</v>
      </c>
      <c r="AA2541" t="s">
        <v>6090</v>
      </c>
      <c r="AB2541" t="s">
        <v>128</v>
      </c>
      <c r="AC2541" t="s">
        <v>117</v>
      </c>
      <c r="AD2541" t="s">
        <v>110</v>
      </c>
      <c r="AE2541" t="s">
        <v>118</v>
      </c>
      <c r="AF2541" t="s">
        <v>822</v>
      </c>
      <c r="AG2541" t="s">
        <v>119</v>
      </c>
    </row>
    <row r="2542" spans="1:33" x14ac:dyDescent="0.25">
      <c r="A2542">
        <v>1528060324</v>
      </c>
      <c r="B2542">
        <v>222853</v>
      </c>
      <c r="C2542" t="s">
        <v>13682</v>
      </c>
      <c r="D2542" t="s">
        <v>13683</v>
      </c>
      <c r="E2542" t="s">
        <v>13684</v>
      </c>
      <c r="G2542" t="s">
        <v>13685</v>
      </c>
      <c r="L2542" t="s">
        <v>122</v>
      </c>
      <c r="M2542" t="s">
        <v>110</v>
      </c>
      <c r="R2542" t="s">
        <v>13682</v>
      </c>
      <c r="W2542" t="s">
        <v>13686</v>
      </c>
      <c r="X2542" t="s">
        <v>6089</v>
      </c>
      <c r="Y2542" t="s">
        <v>126</v>
      </c>
      <c r="Z2542" t="s">
        <v>114</v>
      </c>
      <c r="AA2542" t="s">
        <v>6090</v>
      </c>
      <c r="AB2542" t="s">
        <v>128</v>
      </c>
      <c r="AC2542" t="s">
        <v>117</v>
      </c>
      <c r="AD2542" t="s">
        <v>110</v>
      </c>
      <c r="AE2542" t="s">
        <v>118</v>
      </c>
      <c r="AG2542" t="s">
        <v>119</v>
      </c>
    </row>
    <row r="2543" spans="1:33" x14ac:dyDescent="0.25">
      <c r="A2543">
        <v>1124063219</v>
      </c>
      <c r="B2543">
        <v>2673201</v>
      </c>
      <c r="C2543" t="s">
        <v>13687</v>
      </c>
      <c r="D2543" t="s">
        <v>13688</v>
      </c>
      <c r="E2543" t="s">
        <v>13689</v>
      </c>
      <c r="G2543" t="s">
        <v>13690</v>
      </c>
      <c r="L2543" t="s">
        <v>267</v>
      </c>
      <c r="M2543" t="s">
        <v>123</v>
      </c>
      <c r="R2543" t="s">
        <v>13687</v>
      </c>
      <c r="W2543" t="s">
        <v>13689</v>
      </c>
      <c r="X2543" t="s">
        <v>193</v>
      </c>
      <c r="Y2543" t="s">
        <v>135</v>
      </c>
      <c r="Z2543" t="s">
        <v>114</v>
      </c>
      <c r="AA2543">
        <v>11418</v>
      </c>
      <c r="AB2543" t="s">
        <v>128</v>
      </c>
      <c r="AC2543" t="s">
        <v>117</v>
      </c>
      <c r="AD2543" t="s">
        <v>110</v>
      </c>
      <c r="AE2543" t="s">
        <v>118</v>
      </c>
      <c r="AG2543" t="s">
        <v>119</v>
      </c>
    </row>
    <row r="2544" spans="1:33" x14ac:dyDescent="0.25">
      <c r="A2544">
        <v>1770521775</v>
      </c>
      <c r="B2544">
        <v>2184430</v>
      </c>
      <c r="C2544" t="s">
        <v>13691</v>
      </c>
      <c r="D2544" t="s">
        <v>13692</v>
      </c>
      <c r="E2544" t="s">
        <v>13693</v>
      </c>
      <c r="G2544" t="s">
        <v>13694</v>
      </c>
      <c r="L2544" t="s">
        <v>109</v>
      </c>
      <c r="M2544" t="s">
        <v>123</v>
      </c>
      <c r="R2544" t="s">
        <v>13691</v>
      </c>
      <c r="W2544" t="s">
        <v>13691</v>
      </c>
      <c r="X2544" t="s">
        <v>4785</v>
      </c>
      <c r="Y2544" t="s">
        <v>135</v>
      </c>
      <c r="Z2544" t="s">
        <v>114</v>
      </c>
      <c r="AA2544">
        <v>11418</v>
      </c>
      <c r="AB2544" t="s">
        <v>128</v>
      </c>
      <c r="AC2544" t="s">
        <v>117</v>
      </c>
      <c r="AD2544" t="s">
        <v>110</v>
      </c>
      <c r="AE2544" t="s">
        <v>118</v>
      </c>
      <c r="AG2544" t="s">
        <v>119</v>
      </c>
    </row>
    <row r="2545" spans="1:33" x14ac:dyDescent="0.25">
      <c r="A2545">
        <v>1316992928</v>
      </c>
      <c r="B2545">
        <v>2191266</v>
      </c>
      <c r="C2545" t="s">
        <v>13695</v>
      </c>
      <c r="D2545" t="s">
        <v>13696</v>
      </c>
      <c r="E2545" t="s">
        <v>13697</v>
      </c>
      <c r="G2545" t="s">
        <v>13698</v>
      </c>
      <c r="L2545" t="s">
        <v>226</v>
      </c>
      <c r="M2545" t="s">
        <v>123</v>
      </c>
      <c r="R2545" t="s">
        <v>13695</v>
      </c>
      <c r="W2545" t="s">
        <v>13697</v>
      </c>
      <c r="X2545" t="s">
        <v>13699</v>
      </c>
      <c r="Y2545" t="s">
        <v>5304</v>
      </c>
      <c r="Z2545" t="s">
        <v>114</v>
      </c>
      <c r="AA2545" t="s">
        <v>13700</v>
      </c>
      <c r="AB2545" t="s">
        <v>128</v>
      </c>
      <c r="AC2545" t="s">
        <v>117</v>
      </c>
      <c r="AD2545" t="s">
        <v>110</v>
      </c>
      <c r="AE2545" t="s">
        <v>118</v>
      </c>
      <c r="AG2545" t="s">
        <v>119</v>
      </c>
    </row>
    <row r="2546" spans="1:33" x14ac:dyDescent="0.25">
      <c r="A2546">
        <v>1912069493</v>
      </c>
      <c r="B2546">
        <v>368474</v>
      </c>
      <c r="C2546" t="s">
        <v>13701</v>
      </c>
      <c r="D2546" t="s">
        <v>13702</v>
      </c>
      <c r="E2546" t="s">
        <v>13703</v>
      </c>
      <c r="G2546" t="s">
        <v>13704</v>
      </c>
      <c r="L2546" t="s">
        <v>226</v>
      </c>
      <c r="M2546" t="s">
        <v>110</v>
      </c>
      <c r="R2546" t="s">
        <v>13701</v>
      </c>
      <c r="W2546" t="s">
        <v>13703</v>
      </c>
      <c r="X2546" t="s">
        <v>13705</v>
      </c>
      <c r="Y2546" t="s">
        <v>1505</v>
      </c>
      <c r="Z2546" t="s">
        <v>114</v>
      </c>
      <c r="AA2546" t="s">
        <v>13706</v>
      </c>
      <c r="AB2546" t="s">
        <v>128</v>
      </c>
      <c r="AC2546" t="s">
        <v>117</v>
      </c>
      <c r="AD2546" t="s">
        <v>110</v>
      </c>
      <c r="AE2546" t="s">
        <v>118</v>
      </c>
      <c r="AF2546" t="s">
        <v>822</v>
      </c>
      <c r="AG2546" t="s">
        <v>119</v>
      </c>
    </row>
    <row r="2547" spans="1:33" x14ac:dyDescent="0.25">
      <c r="A2547">
        <v>1902972979</v>
      </c>
      <c r="B2547">
        <v>1336745</v>
      </c>
      <c r="C2547" t="s">
        <v>13707</v>
      </c>
      <c r="D2547" t="s">
        <v>13708</v>
      </c>
      <c r="E2547" t="s">
        <v>13709</v>
      </c>
      <c r="G2547" t="s">
        <v>13710</v>
      </c>
      <c r="L2547" t="s">
        <v>226</v>
      </c>
      <c r="M2547" t="s">
        <v>123</v>
      </c>
      <c r="R2547" t="s">
        <v>13707</v>
      </c>
      <c r="W2547" t="s">
        <v>13709</v>
      </c>
      <c r="X2547" t="s">
        <v>13711</v>
      </c>
      <c r="Y2547" t="s">
        <v>151</v>
      </c>
      <c r="Z2547" t="s">
        <v>114</v>
      </c>
      <c r="AA2547" t="s">
        <v>152</v>
      </c>
      <c r="AB2547" t="s">
        <v>128</v>
      </c>
      <c r="AC2547" t="s">
        <v>117</v>
      </c>
      <c r="AD2547" t="s">
        <v>110</v>
      </c>
      <c r="AE2547" t="s">
        <v>118</v>
      </c>
      <c r="AG2547" t="s">
        <v>119</v>
      </c>
    </row>
    <row r="2548" spans="1:33" x14ac:dyDescent="0.25">
      <c r="A2548">
        <v>1568886653</v>
      </c>
      <c r="B2548">
        <v>1061090</v>
      </c>
      <c r="C2548" t="s">
        <v>13712</v>
      </c>
      <c r="D2548" t="s">
        <v>13713</v>
      </c>
      <c r="E2548" t="s">
        <v>13714</v>
      </c>
      <c r="G2548" t="s">
        <v>13715</v>
      </c>
      <c r="H2548" t="s">
        <v>13716</v>
      </c>
      <c r="L2548" t="s">
        <v>37</v>
      </c>
      <c r="M2548" t="s">
        <v>123</v>
      </c>
      <c r="R2548" t="s">
        <v>13712</v>
      </c>
      <c r="W2548" t="s">
        <v>13714</v>
      </c>
      <c r="X2548" t="s">
        <v>13717</v>
      </c>
      <c r="Y2548" t="s">
        <v>126</v>
      </c>
      <c r="Z2548" t="s">
        <v>114</v>
      </c>
      <c r="AA2548" t="s">
        <v>13718</v>
      </c>
      <c r="AB2548" t="s">
        <v>470</v>
      </c>
      <c r="AC2548" t="s">
        <v>117</v>
      </c>
      <c r="AD2548" t="s">
        <v>110</v>
      </c>
      <c r="AE2548" t="s">
        <v>118</v>
      </c>
      <c r="AG2548" t="s">
        <v>119</v>
      </c>
    </row>
    <row r="2549" spans="1:33" x14ac:dyDescent="0.25">
      <c r="A2549">
        <v>1598766974</v>
      </c>
      <c r="B2549">
        <v>2548754</v>
      </c>
      <c r="C2549" t="s">
        <v>13719</v>
      </c>
      <c r="D2549" t="s">
        <v>13720</v>
      </c>
      <c r="E2549" t="s">
        <v>13721</v>
      </c>
      <c r="G2549" t="s">
        <v>13722</v>
      </c>
      <c r="L2549" t="s">
        <v>226</v>
      </c>
      <c r="M2549" t="s">
        <v>123</v>
      </c>
      <c r="R2549" t="s">
        <v>13719</v>
      </c>
      <c r="W2549" t="s">
        <v>13721</v>
      </c>
      <c r="X2549" t="s">
        <v>3474</v>
      </c>
      <c r="Y2549" t="s">
        <v>258</v>
      </c>
      <c r="Z2549" t="s">
        <v>114</v>
      </c>
      <c r="AA2549" t="s">
        <v>3475</v>
      </c>
      <c r="AB2549" t="s">
        <v>128</v>
      </c>
      <c r="AC2549" t="s">
        <v>117</v>
      </c>
      <c r="AD2549" t="s">
        <v>110</v>
      </c>
      <c r="AE2549" t="s">
        <v>118</v>
      </c>
      <c r="AF2549" t="s">
        <v>368</v>
      </c>
      <c r="AG2549" t="s">
        <v>119</v>
      </c>
    </row>
    <row r="2550" spans="1:33" x14ac:dyDescent="0.25">
      <c r="A2550">
        <v>1497797708</v>
      </c>
      <c r="B2550">
        <v>699418</v>
      </c>
      <c r="C2550" t="s">
        <v>13723</v>
      </c>
      <c r="D2550" t="s">
        <v>13724</v>
      </c>
      <c r="E2550" t="s">
        <v>13725</v>
      </c>
      <c r="G2550" t="s">
        <v>13726</v>
      </c>
      <c r="L2550" t="s">
        <v>226</v>
      </c>
      <c r="M2550" t="s">
        <v>123</v>
      </c>
      <c r="R2550" t="s">
        <v>13723</v>
      </c>
      <c r="W2550" t="s">
        <v>13725</v>
      </c>
      <c r="X2550" t="s">
        <v>13727</v>
      </c>
      <c r="Y2550" t="s">
        <v>5143</v>
      </c>
      <c r="Z2550" t="s">
        <v>114</v>
      </c>
      <c r="AA2550" t="s">
        <v>13728</v>
      </c>
      <c r="AB2550" t="s">
        <v>128</v>
      </c>
      <c r="AC2550" t="s">
        <v>117</v>
      </c>
      <c r="AD2550" t="s">
        <v>110</v>
      </c>
      <c r="AE2550" t="s">
        <v>118</v>
      </c>
      <c r="AG2550" t="s">
        <v>119</v>
      </c>
    </row>
    <row r="2551" spans="1:33" x14ac:dyDescent="0.25">
      <c r="A2551">
        <v>1851382048</v>
      </c>
      <c r="B2551">
        <v>352612</v>
      </c>
      <c r="C2551" t="s">
        <v>13729</v>
      </c>
      <c r="D2551" t="s">
        <v>13730</v>
      </c>
      <c r="E2551" t="s">
        <v>13731</v>
      </c>
      <c r="G2551" t="s">
        <v>13732</v>
      </c>
      <c r="L2551" t="s">
        <v>122</v>
      </c>
      <c r="M2551" t="s">
        <v>110</v>
      </c>
      <c r="R2551" t="s">
        <v>13729</v>
      </c>
      <c r="W2551" t="s">
        <v>13731</v>
      </c>
      <c r="X2551" t="s">
        <v>13733</v>
      </c>
      <c r="Y2551" t="s">
        <v>126</v>
      </c>
      <c r="Z2551" t="s">
        <v>114</v>
      </c>
      <c r="AA2551" t="s">
        <v>13734</v>
      </c>
      <c r="AB2551" t="s">
        <v>128</v>
      </c>
      <c r="AC2551" t="s">
        <v>117</v>
      </c>
      <c r="AD2551" t="s">
        <v>110</v>
      </c>
      <c r="AE2551" t="s">
        <v>118</v>
      </c>
      <c r="AG2551" t="s">
        <v>119</v>
      </c>
    </row>
    <row r="2552" spans="1:33" x14ac:dyDescent="0.25">
      <c r="A2552">
        <v>1659753408</v>
      </c>
      <c r="B2552">
        <v>4161859</v>
      </c>
      <c r="C2552" t="s">
        <v>13735</v>
      </c>
      <c r="D2552" t="s">
        <v>13736</v>
      </c>
      <c r="E2552" t="s">
        <v>13737</v>
      </c>
      <c r="G2552" t="s">
        <v>13738</v>
      </c>
      <c r="L2552" t="s">
        <v>140</v>
      </c>
      <c r="M2552" t="s">
        <v>110</v>
      </c>
      <c r="R2552" t="s">
        <v>13735</v>
      </c>
      <c r="W2552" t="s">
        <v>13737</v>
      </c>
      <c r="X2552" t="s">
        <v>13739</v>
      </c>
      <c r="Y2552" t="s">
        <v>258</v>
      </c>
      <c r="Z2552" t="s">
        <v>114</v>
      </c>
      <c r="AA2552" t="s">
        <v>10051</v>
      </c>
      <c r="AB2552" t="s">
        <v>2792</v>
      </c>
      <c r="AC2552" t="s">
        <v>117</v>
      </c>
      <c r="AD2552" t="s">
        <v>110</v>
      </c>
      <c r="AE2552" t="s">
        <v>118</v>
      </c>
      <c r="AG2552" t="s">
        <v>119</v>
      </c>
    </row>
    <row r="2553" spans="1:33" x14ac:dyDescent="0.25">
      <c r="A2553">
        <v>1104826536</v>
      </c>
      <c r="B2553">
        <v>600284</v>
      </c>
      <c r="C2553" t="s">
        <v>13740</v>
      </c>
      <c r="D2553" t="s">
        <v>13741</v>
      </c>
      <c r="E2553" t="s">
        <v>13742</v>
      </c>
      <c r="G2553" t="s">
        <v>13743</v>
      </c>
      <c r="L2553" t="s">
        <v>122</v>
      </c>
      <c r="M2553" t="s">
        <v>110</v>
      </c>
      <c r="R2553" t="s">
        <v>13740</v>
      </c>
      <c r="W2553" t="s">
        <v>13742</v>
      </c>
      <c r="X2553" t="s">
        <v>13739</v>
      </c>
      <c r="Y2553" t="s">
        <v>258</v>
      </c>
      <c r="Z2553" t="s">
        <v>114</v>
      </c>
      <c r="AA2553" t="s">
        <v>10051</v>
      </c>
      <c r="AB2553" t="s">
        <v>2792</v>
      </c>
      <c r="AC2553" t="s">
        <v>117</v>
      </c>
      <c r="AD2553" t="s">
        <v>110</v>
      </c>
      <c r="AE2553" t="s">
        <v>118</v>
      </c>
      <c r="AF2553" t="s">
        <v>368</v>
      </c>
      <c r="AG2553" t="s">
        <v>119</v>
      </c>
    </row>
    <row r="2554" spans="1:33" x14ac:dyDescent="0.25">
      <c r="A2554">
        <v>1013321074</v>
      </c>
      <c r="B2554">
        <v>3910785</v>
      </c>
      <c r="C2554" t="s">
        <v>13744</v>
      </c>
      <c r="D2554" t="s">
        <v>13745</v>
      </c>
      <c r="E2554" t="s">
        <v>13746</v>
      </c>
      <c r="G2554" t="s">
        <v>13747</v>
      </c>
      <c r="L2554" t="s">
        <v>122</v>
      </c>
      <c r="M2554" t="s">
        <v>110</v>
      </c>
      <c r="R2554" t="s">
        <v>13744</v>
      </c>
      <c r="W2554" t="s">
        <v>13746</v>
      </c>
      <c r="X2554" t="s">
        <v>13739</v>
      </c>
      <c r="Y2554" t="s">
        <v>258</v>
      </c>
      <c r="Z2554" t="s">
        <v>114</v>
      </c>
      <c r="AA2554" t="s">
        <v>10051</v>
      </c>
      <c r="AB2554" t="s">
        <v>2792</v>
      </c>
      <c r="AC2554" t="s">
        <v>117</v>
      </c>
      <c r="AD2554" t="s">
        <v>110</v>
      </c>
      <c r="AE2554" t="s">
        <v>118</v>
      </c>
      <c r="AG2554" t="s">
        <v>119</v>
      </c>
    </row>
    <row r="2555" spans="1:33" x14ac:dyDescent="0.25">
      <c r="A2555">
        <v>1861540346</v>
      </c>
      <c r="B2555">
        <v>1931713</v>
      </c>
      <c r="C2555" t="s">
        <v>13748</v>
      </c>
      <c r="D2555" t="s">
        <v>13749</v>
      </c>
      <c r="E2555" t="s">
        <v>13750</v>
      </c>
      <c r="G2555" t="s">
        <v>13751</v>
      </c>
      <c r="L2555" t="s">
        <v>140</v>
      </c>
      <c r="M2555" t="s">
        <v>110</v>
      </c>
      <c r="R2555" t="s">
        <v>13748</v>
      </c>
      <c r="W2555" t="s">
        <v>13752</v>
      </c>
      <c r="X2555" t="s">
        <v>13739</v>
      </c>
      <c r="Y2555" t="s">
        <v>258</v>
      </c>
      <c r="Z2555" t="s">
        <v>114</v>
      </c>
      <c r="AA2555" t="s">
        <v>10051</v>
      </c>
      <c r="AB2555" t="s">
        <v>2792</v>
      </c>
      <c r="AC2555" t="s">
        <v>117</v>
      </c>
      <c r="AD2555" t="s">
        <v>110</v>
      </c>
      <c r="AE2555" t="s">
        <v>118</v>
      </c>
      <c r="AG2555" t="s">
        <v>119</v>
      </c>
    </row>
    <row r="2556" spans="1:33" x14ac:dyDescent="0.25">
      <c r="A2556">
        <v>1578568333</v>
      </c>
      <c r="B2556">
        <v>393453</v>
      </c>
      <c r="C2556" t="s">
        <v>13753</v>
      </c>
      <c r="D2556" t="s">
        <v>13754</v>
      </c>
      <c r="E2556" t="s">
        <v>13755</v>
      </c>
      <c r="G2556" t="s">
        <v>13756</v>
      </c>
      <c r="L2556" t="s">
        <v>140</v>
      </c>
      <c r="M2556" t="s">
        <v>110</v>
      </c>
      <c r="R2556" t="s">
        <v>13753</v>
      </c>
      <c r="W2556" t="s">
        <v>13755</v>
      </c>
      <c r="X2556" t="s">
        <v>13739</v>
      </c>
      <c r="Y2556" t="s">
        <v>258</v>
      </c>
      <c r="Z2556" t="s">
        <v>114</v>
      </c>
      <c r="AA2556" t="s">
        <v>10051</v>
      </c>
      <c r="AB2556" t="s">
        <v>2792</v>
      </c>
      <c r="AC2556" t="s">
        <v>117</v>
      </c>
      <c r="AD2556" t="s">
        <v>110</v>
      </c>
      <c r="AE2556" t="s">
        <v>118</v>
      </c>
      <c r="AG2556" t="s">
        <v>119</v>
      </c>
    </row>
    <row r="2557" spans="1:33" x14ac:dyDescent="0.25">
      <c r="A2557">
        <v>1639143811</v>
      </c>
      <c r="B2557">
        <v>2113977</v>
      </c>
      <c r="C2557" t="s">
        <v>13757</v>
      </c>
      <c r="D2557" t="s">
        <v>13758</v>
      </c>
      <c r="E2557" t="s">
        <v>13757</v>
      </c>
      <c r="G2557" t="s">
        <v>13759</v>
      </c>
      <c r="L2557" t="s">
        <v>140</v>
      </c>
      <c r="M2557" t="s">
        <v>110</v>
      </c>
      <c r="R2557" t="s">
        <v>13757</v>
      </c>
      <c r="W2557" t="s">
        <v>13760</v>
      </c>
      <c r="X2557" t="s">
        <v>13739</v>
      </c>
      <c r="Y2557" t="s">
        <v>258</v>
      </c>
      <c r="Z2557" t="s">
        <v>114</v>
      </c>
      <c r="AA2557" t="s">
        <v>10051</v>
      </c>
      <c r="AB2557" t="s">
        <v>2792</v>
      </c>
      <c r="AC2557" t="s">
        <v>117</v>
      </c>
      <c r="AD2557" t="s">
        <v>110</v>
      </c>
      <c r="AE2557" t="s">
        <v>118</v>
      </c>
      <c r="AG2557" t="s">
        <v>119</v>
      </c>
    </row>
    <row r="2558" spans="1:33" x14ac:dyDescent="0.25">
      <c r="A2558">
        <v>1609843341</v>
      </c>
      <c r="B2558">
        <v>2531744</v>
      </c>
      <c r="C2558" t="s">
        <v>13761</v>
      </c>
      <c r="D2558" t="s">
        <v>13762</v>
      </c>
      <c r="E2558" t="s">
        <v>13763</v>
      </c>
      <c r="G2558" t="s">
        <v>13764</v>
      </c>
      <c r="L2558" t="s">
        <v>122</v>
      </c>
      <c r="M2558" t="s">
        <v>110</v>
      </c>
      <c r="R2558" t="s">
        <v>13761</v>
      </c>
      <c r="W2558" t="s">
        <v>13763</v>
      </c>
      <c r="X2558" t="s">
        <v>13739</v>
      </c>
      <c r="Y2558" t="s">
        <v>258</v>
      </c>
      <c r="Z2558" t="s">
        <v>114</v>
      </c>
      <c r="AA2558" t="s">
        <v>10051</v>
      </c>
      <c r="AB2558" t="s">
        <v>2792</v>
      </c>
      <c r="AC2558" t="s">
        <v>117</v>
      </c>
      <c r="AD2558" t="s">
        <v>110</v>
      </c>
      <c r="AE2558" t="s">
        <v>118</v>
      </c>
      <c r="AG2558" t="s">
        <v>119</v>
      </c>
    </row>
    <row r="2559" spans="1:33" x14ac:dyDescent="0.25">
      <c r="A2559">
        <v>1437108982</v>
      </c>
      <c r="B2559">
        <v>1016802</v>
      </c>
      <c r="C2559" t="s">
        <v>13765</v>
      </c>
      <c r="D2559" t="s">
        <v>13766</v>
      </c>
      <c r="E2559" t="s">
        <v>13765</v>
      </c>
      <c r="G2559" t="s">
        <v>13767</v>
      </c>
      <c r="L2559" t="s">
        <v>140</v>
      </c>
      <c r="M2559" t="s">
        <v>110</v>
      </c>
      <c r="R2559" t="s">
        <v>13765</v>
      </c>
      <c r="W2559" t="s">
        <v>13765</v>
      </c>
      <c r="X2559" t="s">
        <v>13739</v>
      </c>
      <c r="Y2559" t="s">
        <v>258</v>
      </c>
      <c r="Z2559" t="s">
        <v>114</v>
      </c>
      <c r="AA2559" t="s">
        <v>10051</v>
      </c>
      <c r="AB2559" t="s">
        <v>2792</v>
      </c>
      <c r="AC2559" t="s">
        <v>117</v>
      </c>
      <c r="AD2559" t="s">
        <v>110</v>
      </c>
      <c r="AE2559" t="s">
        <v>118</v>
      </c>
      <c r="AG2559" t="s">
        <v>119</v>
      </c>
    </row>
    <row r="2560" spans="1:33" x14ac:dyDescent="0.25">
      <c r="A2560">
        <v>1316109184</v>
      </c>
      <c r="B2560">
        <v>3577548</v>
      </c>
      <c r="C2560" t="s">
        <v>13768</v>
      </c>
      <c r="D2560" t="s">
        <v>13769</v>
      </c>
      <c r="E2560" t="s">
        <v>13770</v>
      </c>
      <c r="G2560" t="s">
        <v>13771</v>
      </c>
      <c r="L2560" t="s">
        <v>122</v>
      </c>
      <c r="M2560" t="s">
        <v>110</v>
      </c>
      <c r="R2560" t="s">
        <v>13768</v>
      </c>
      <c r="W2560" t="s">
        <v>13770</v>
      </c>
      <c r="X2560" t="s">
        <v>13739</v>
      </c>
      <c r="Y2560" t="s">
        <v>258</v>
      </c>
      <c r="Z2560" t="s">
        <v>114</v>
      </c>
      <c r="AA2560" t="s">
        <v>10051</v>
      </c>
      <c r="AB2560" t="s">
        <v>2792</v>
      </c>
      <c r="AC2560" t="s">
        <v>117</v>
      </c>
      <c r="AD2560" t="s">
        <v>110</v>
      </c>
      <c r="AE2560" t="s">
        <v>118</v>
      </c>
      <c r="AG2560" t="s">
        <v>119</v>
      </c>
    </row>
    <row r="2561" spans="1:33" x14ac:dyDescent="0.25">
      <c r="A2561">
        <v>1639246879</v>
      </c>
      <c r="B2561">
        <v>2114029</v>
      </c>
      <c r="C2561" t="s">
        <v>13772</v>
      </c>
      <c r="D2561" t="s">
        <v>13773</v>
      </c>
      <c r="E2561" t="s">
        <v>13774</v>
      </c>
      <c r="G2561" t="s">
        <v>13771</v>
      </c>
      <c r="L2561" t="s">
        <v>122</v>
      </c>
      <c r="M2561" t="s">
        <v>110</v>
      </c>
      <c r="R2561" t="s">
        <v>13772</v>
      </c>
      <c r="W2561" t="s">
        <v>13772</v>
      </c>
      <c r="X2561" t="s">
        <v>13739</v>
      </c>
      <c r="Y2561" t="s">
        <v>258</v>
      </c>
      <c r="Z2561" t="s">
        <v>114</v>
      </c>
      <c r="AA2561" t="s">
        <v>10051</v>
      </c>
      <c r="AB2561" t="s">
        <v>2792</v>
      </c>
      <c r="AC2561" t="s">
        <v>117</v>
      </c>
      <c r="AD2561" t="s">
        <v>110</v>
      </c>
      <c r="AE2561" t="s">
        <v>118</v>
      </c>
      <c r="AG2561" t="s">
        <v>119</v>
      </c>
    </row>
    <row r="2562" spans="1:33" x14ac:dyDescent="0.25">
      <c r="A2562">
        <v>1265846430</v>
      </c>
      <c r="B2562">
        <v>3910809</v>
      </c>
      <c r="C2562" t="s">
        <v>13775</v>
      </c>
      <c r="D2562" t="s">
        <v>13776</v>
      </c>
      <c r="E2562" t="s">
        <v>13777</v>
      </c>
      <c r="G2562" t="s">
        <v>13778</v>
      </c>
      <c r="L2562" t="s">
        <v>140</v>
      </c>
      <c r="M2562" t="s">
        <v>110</v>
      </c>
      <c r="R2562" t="s">
        <v>13775</v>
      </c>
      <c r="W2562" t="s">
        <v>13777</v>
      </c>
      <c r="X2562" t="s">
        <v>13739</v>
      </c>
      <c r="Y2562" t="s">
        <v>258</v>
      </c>
      <c r="Z2562" t="s">
        <v>114</v>
      </c>
      <c r="AA2562" t="s">
        <v>10051</v>
      </c>
      <c r="AB2562" t="s">
        <v>2792</v>
      </c>
      <c r="AC2562" t="s">
        <v>117</v>
      </c>
      <c r="AD2562" t="s">
        <v>110</v>
      </c>
      <c r="AE2562" t="s">
        <v>118</v>
      </c>
      <c r="AG2562" t="s">
        <v>119</v>
      </c>
    </row>
    <row r="2563" spans="1:33" x14ac:dyDescent="0.25">
      <c r="A2563">
        <v>1184038606</v>
      </c>
      <c r="B2563">
        <v>3911997</v>
      </c>
      <c r="C2563" t="s">
        <v>13779</v>
      </c>
      <c r="D2563" t="s">
        <v>13780</v>
      </c>
      <c r="E2563" t="s">
        <v>13781</v>
      </c>
      <c r="G2563" t="s">
        <v>13782</v>
      </c>
      <c r="L2563" t="s">
        <v>122</v>
      </c>
      <c r="M2563" t="s">
        <v>110</v>
      </c>
      <c r="R2563" t="s">
        <v>13779</v>
      </c>
      <c r="W2563" t="s">
        <v>13783</v>
      </c>
      <c r="X2563" t="s">
        <v>13739</v>
      </c>
      <c r="Y2563" t="s">
        <v>258</v>
      </c>
      <c r="Z2563" t="s">
        <v>114</v>
      </c>
      <c r="AA2563" t="s">
        <v>10051</v>
      </c>
      <c r="AB2563" t="s">
        <v>2792</v>
      </c>
      <c r="AC2563" t="s">
        <v>117</v>
      </c>
      <c r="AD2563" t="s">
        <v>110</v>
      </c>
      <c r="AE2563" t="s">
        <v>118</v>
      </c>
      <c r="AG2563" t="s">
        <v>119</v>
      </c>
    </row>
    <row r="2564" spans="1:33" x14ac:dyDescent="0.25">
      <c r="A2564">
        <v>1992144950</v>
      </c>
      <c r="B2564">
        <v>3673356</v>
      </c>
      <c r="C2564" t="s">
        <v>13784</v>
      </c>
      <c r="D2564" t="s">
        <v>13785</v>
      </c>
      <c r="E2564" t="s">
        <v>13786</v>
      </c>
      <c r="G2564" t="s">
        <v>13787</v>
      </c>
      <c r="L2564" t="s">
        <v>122</v>
      </c>
      <c r="M2564" t="s">
        <v>110</v>
      </c>
      <c r="R2564" t="s">
        <v>13784</v>
      </c>
      <c r="W2564" t="s">
        <v>13786</v>
      </c>
      <c r="X2564" t="s">
        <v>13739</v>
      </c>
      <c r="Y2564" t="s">
        <v>258</v>
      </c>
      <c r="Z2564" t="s">
        <v>114</v>
      </c>
      <c r="AA2564" t="s">
        <v>10051</v>
      </c>
      <c r="AB2564" t="s">
        <v>2792</v>
      </c>
      <c r="AC2564" t="s">
        <v>117</v>
      </c>
      <c r="AD2564" t="s">
        <v>110</v>
      </c>
      <c r="AE2564" t="s">
        <v>118</v>
      </c>
      <c r="AG2564" t="s">
        <v>119</v>
      </c>
    </row>
    <row r="2565" spans="1:33" x14ac:dyDescent="0.25">
      <c r="A2565">
        <v>1932171428</v>
      </c>
      <c r="B2565">
        <v>2114116</v>
      </c>
      <c r="C2565" t="s">
        <v>13788</v>
      </c>
      <c r="D2565" t="s">
        <v>13789</v>
      </c>
      <c r="E2565" t="s">
        <v>13790</v>
      </c>
      <c r="G2565" t="s">
        <v>13791</v>
      </c>
      <c r="L2565" t="s">
        <v>140</v>
      </c>
      <c r="M2565" t="s">
        <v>110</v>
      </c>
      <c r="R2565" t="s">
        <v>13788</v>
      </c>
      <c r="W2565" t="s">
        <v>13790</v>
      </c>
      <c r="X2565" t="s">
        <v>13739</v>
      </c>
      <c r="Y2565" t="s">
        <v>258</v>
      </c>
      <c r="Z2565" t="s">
        <v>114</v>
      </c>
      <c r="AA2565" t="s">
        <v>10051</v>
      </c>
      <c r="AB2565" t="s">
        <v>2792</v>
      </c>
      <c r="AC2565" t="s">
        <v>117</v>
      </c>
      <c r="AD2565" t="s">
        <v>110</v>
      </c>
      <c r="AE2565" t="s">
        <v>118</v>
      </c>
      <c r="AG2565" t="s">
        <v>119</v>
      </c>
    </row>
    <row r="2566" spans="1:33" x14ac:dyDescent="0.25">
      <c r="A2566">
        <v>1619375417</v>
      </c>
      <c r="B2566">
        <v>4183322</v>
      </c>
      <c r="C2566" t="s">
        <v>13792</v>
      </c>
      <c r="D2566" t="s">
        <v>13793</v>
      </c>
      <c r="E2566" t="s">
        <v>13794</v>
      </c>
      <c r="G2566" t="s">
        <v>13795</v>
      </c>
      <c r="L2566" t="s">
        <v>140</v>
      </c>
      <c r="M2566" t="s">
        <v>110</v>
      </c>
      <c r="R2566" t="s">
        <v>13792</v>
      </c>
      <c r="W2566" t="s">
        <v>13794</v>
      </c>
      <c r="X2566" t="s">
        <v>13739</v>
      </c>
      <c r="Y2566" t="s">
        <v>258</v>
      </c>
      <c r="Z2566" t="s">
        <v>114</v>
      </c>
      <c r="AA2566" t="s">
        <v>10051</v>
      </c>
      <c r="AB2566" t="s">
        <v>2792</v>
      </c>
      <c r="AC2566" t="s">
        <v>117</v>
      </c>
      <c r="AD2566" t="s">
        <v>110</v>
      </c>
      <c r="AE2566" t="s">
        <v>118</v>
      </c>
      <c r="AG2566" t="s">
        <v>119</v>
      </c>
    </row>
    <row r="2567" spans="1:33" x14ac:dyDescent="0.25">
      <c r="A2567">
        <v>1235511783</v>
      </c>
      <c r="B2567">
        <v>4160032</v>
      </c>
      <c r="C2567" t="s">
        <v>13796</v>
      </c>
      <c r="D2567" t="s">
        <v>13797</v>
      </c>
      <c r="E2567" t="s">
        <v>13798</v>
      </c>
      <c r="G2567" t="s">
        <v>13799</v>
      </c>
      <c r="L2567" t="s">
        <v>140</v>
      </c>
      <c r="M2567" t="s">
        <v>110</v>
      </c>
      <c r="R2567" t="s">
        <v>13796</v>
      </c>
      <c r="W2567" t="s">
        <v>13798</v>
      </c>
      <c r="X2567" t="s">
        <v>13739</v>
      </c>
      <c r="Y2567" t="s">
        <v>258</v>
      </c>
      <c r="Z2567" t="s">
        <v>114</v>
      </c>
      <c r="AA2567" t="s">
        <v>10051</v>
      </c>
      <c r="AB2567" t="s">
        <v>2792</v>
      </c>
      <c r="AC2567" t="s">
        <v>117</v>
      </c>
      <c r="AD2567" t="s">
        <v>110</v>
      </c>
      <c r="AE2567" t="s">
        <v>118</v>
      </c>
      <c r="AG2567" t="s">
        <v>119</v>
      </c>
    </row>
    <row r="2568" spans="1:33" x14ac:dyDescent="0.25">
      <c r="A2568">
        <v>1588764252</v>
      </c>
      <c r="B2568">
        <v>1855518</v>
      </c>
      <c r="C2568" t="s">
        <v>13800</v>
      </c>
      <c r="D2568" t="s">
        <v>13801</v>
      </c>
      <c r="E2568" t="s">
        <v>13802</v>
      </c>
      <c r="G2568" t="s">
        <v>13803</v>
      </c>
      <c r="L2568" t="s">
        <v>122</v>
      </c>
      <c r="M2568" t="s">
        <v>110</v>
      </c>
      <c r="R2568" t="s">
        <v>13800</v>
      </c>
      <c r="W2568" t="s">
        <v>13802</v>
      </c>
      <c r="X2568" t="s">
        <v>13739</v>
      </c>
      <c r="Y2568" t="s">
        <v>258</v>
      </c>
      <c r="Z2568" t="s">
        <v>114</v>
      </c>
      <c r="AA2568" t="s">
        <v>10051</v>
      </c>
      <c r="AB2568" t="s">
        <v>2792</v>
      </c>
      <c r="AC2568" t="s">
        <v>117</v>
      </c>
      <c r="AD2568" t="s">
        <v>110</v>
      </c>
      <c r="AE2568" t="s">
        <v>118</v>
      </c>
      <c r="AG2568" t="s">
        <v>119</v>
      </c>
    </row>
    <row r="2569" spans="1:33" x14ac:dyDescent="0.25">
      <c r="A2569">
        <v>1093156796</v>
      </c>
      <c r="B2569">
        <v>3673365</v>
      </c>
      <c r="C2569" t="s">
        <v>13804</v>
      </c>
      <c r="D2569" t="s">
        <v>13805</v>
      </c>
      <c r="E2569" t="s">
        <v>13806</v>
      </c>
      <c r="G2569" t="s">
        <v>13807</v>
      </c>
      <c r="L2569" t="s">
        <v>122</v>
      </c>
      <c r="M2569" t="s">
        <v>110</v>
      </c>
      <c r="R2569" t="s">
        <v>13804</v>
      </c>
      <c r="W2569" t="s">
        <v>13806</v>
      </c>
      <c r="X2569" t="s">
        <v>13739</v>
      </c>
      <c r="Y2569" t="s">
        <v>258</v>
      </c>
      <c r="Z2569" t="s">
        <v>114</v>
      </c>
      <c r="AA2569" t="s">
        <v>10051</v>
      </c>
      <c r="AB2569" t="s">
        <v>2792</v>
      </c>
      <c r="AC2569" t="s">
        <v>117</v>
      </c>
      <c r="AD2569" t="s">
        <v>110</v>
      </c>
      <c r="AE2569" t="s">
        <v>118</v>
      </c>
      <c r="AG2569" t="s">
        <v>119</v>
      </c>
    </row>
    <row r="2570" spans="1:33" x14ac:dyDescent="0.25">
      <c r="A2570">
        <v>1487919452</v>
      </c>
      <c r="B2570">
        <v>3492257</v>
      </c>
      <c r="C2570" t="s">
        <v>13808</v>
      </c>
      <c r="D2570" t="s">
        <v>13809</v>
      </c>
      <c r="E2570" t="s">
        <v>13810</v>
      </c>
      <c r="G2570" t="s">
        <v>13811</v>
      </c>
      <c r="L2570" t="s">
        <v>122</v>
      </c>
      <c r="M2570" t="s">
        <v>110</v>
      </c>
      <c r="R2570" t="s">
        <v>13808</v>
      </c>
      <c r="W2570" t="s">
        <v>13810</v>
      </c>
      <c r="X2570" t="s">
        <v>13739</v>
      </c>
      <c r="Y2570" t="s">
        <v>258</v>
      </c>
      <c r="Z2570" t="s">
        <v>114</v>
      </c>
      <c r="AA2570" t="s">
        <v>10051</v>
      </c>
      <c r="AB2570" t="s">
        <v>2792</v>
      </c>
      <c r="AC2570" t="s">
        <v>117</v>
      </c>
      <c r="AD2570" t="s">
        <v>110</v>
      </c>
      <c r="AE2570" t="s">
        <v>118</v>
      </c>
      <c r="AG2570" t="s">
        <v>119</v>
      </c>
    </row>
    <row r="2571" spans="1:33" x14ac:dyDescent="0.25">
      <c r="A2571">
        <v>1023121456</v>
      </c>
      <c r="B2571">
        <v>2993653</v>
      </c>
      <c r="C2571" t="s">
        <v>13812</v>
      </c>
      <c r="D2571" t="s">
        <v>13813</v>
      </c>
      <c r="E2571" t="s">
        <v>13814</v>
      </c>
      <c r="G2571" t="s">
        <v>13815</v>
      </c>
      <c r="L2571" t="s">
        <v>122</v>
      </c>
      <c r="M2571" t="s">
        <v>110</v>
      </c>
      <c r="R2571" t="s">
        <v>13812</v>
      </c>
      <c r="W2571" t="s">
        <v>13816</v>
      </c>
      <c r="X2571" t="s">
        <v>13817</v>
      </c>
      <c r="Y2571" t="s">
        <v>143</v>
      </c>
      <c r="Z2571" t="s">
        <v>114</v>
      </c>
      <c r="AA2571" t="s">
        <v>13818</v>
      </c>
      <c r="AB2571" t="s">
        <v>348</v>
      </c>
      <c r="AC2571" t="s">
        <v>117</v>
      </c>
      <c r="AD2571" t="s">
        <v>110</v>
      </c>
      <c r="AE2571" t="s">
        <v>118</v>
      </c>
      <c r="AG2571" t="s">
        <v>119</v>
      </c>
    </row>
    <row r="2572" spans="1:33" x14ac:dyDescent="0.25">
      <c r="A2572">
        <v>1124028402</v>
      </c>
      <c r="B2572">
        <v>2114152</v>
      </c>
      <c r="C2572" t="s">
        <v>13819</v>
      </c>
      <c r="D2572" t="s">
        <v>13820</v>
      </c>
      <c r="E2572" t="s">
        <v>8897</v>
      </c>
      <c r="G2572" t="s">
        <v>8894</v>
      </c>
      <c r="L2572" t="s">
        <v>122</v>
      </c>
      <c r="M2572" t="s">
        <v>110</v>
      </c>
      <c r="R2572" t="s">
        <v>13819</v>
      </c>
      <c r="W2572" t="s">
        <v>8897</v>
      </c>
      <c r="X2572" t="s">
        <v>13739</v>
      </c>
      <c r="Y2572" t="s">
        <v>258</v>
      </c>
      <c r="Z2572" t="s">
        <v>114</v>
      </c>
      <c r="AA2572" t="s">
        <v>10051</v>
      </c>
      <c r="AB2572" t="s">
        <v>2792</v>
      </c>
      <c r="AC2572" t="s">
        <v>117</v>
      </c>
      <c r="AD2572" t="s">
        <v>110</v>
      </c>
      <c r="AE2572" t="s">
        <v>118</v>
      </c>
      <c r="AG2572" t="s">
        <v>119</v>
      </c>
    </row>
    <row r="2573" spans="1:33" x14ac:dyDescent="0.25">
      <c r="A2573">
        <v>1659344570</v>
      </c>
      <c r="B2573">
        <v>2443667</v>
      </c>
      <c r="C2573" t="s">
        <v>13821</v>
      </c>
      <c r="D2573" t="s">
        <v>13822</v>
      </c>
      <c r="E2573" t="s">
        <v>13823</v>
      </c>
      <c r="G2573" t="s">
        <v>8894</v>
      </c>
      <c r="L2573" t="s">
        <v>122</v>
      </c>
      <c r="M2573" t="s">
        <v>110</v>
      </c>
      <c r="R2573" t="s">
        <v>13821</v>
      </c>
      <c r="W2573" t="s">
        <v>13823</v>
      </c>
      <c r="X2573" t="s">
        <v>13739</v>
      </c>
      <c r="Y2573" t="s">
        <v>258</v>
      </c>
      <c r="Z2573" t="s">
        <v>114</v>
      </c>
      <c r="AA2573" t="s">
        <v>10051</v>
      </c>
      <c r="AB2573" t="s">
        <v>2792</v>
      </c>
      <c r="AC2573" t="s">
        <v>117</v>
      </c>
      <c r="AD2573" t="s">
        <v>110</v>
      </c>
      <c r="AE2573" t="s">
        <v>118</v>
      </c>
      <c r="AG2573" t="s">
        <v>119</v>
      </c>
    </row>
    <row r="2574" spans="1:33" x14ac:dyDescent="0.25">
      <c r="A2574">
        <v>1881034189</v>
      </c>
      <c r="B2574">
        <v>3673347</v>
      </c>
      <c r="C2574" t="s">
        <v>13824</v>
      </c>
      <c r="D2574" t="s">
        <v>13825</v>
      </c>
      <c r="E2574" t="s">
        <v>13826</v>
      </c>
      <c r="G2574" t="s">
        <v>13827</v>
      </c>
      <c r="L2574" t="s">
        <v>140</v>
      </c>
      <c r="M2574" t="s">
        <v>110</v>
      </c>
      <c r="R2574" t="s">
        <v>13824</v>
      </c>
      <c r="W2574" t="s">
        <v>13826</v>
      </c>
      <c r="X2574" t="s">
        <v>13739</v>
      </c>
      <c r="Y2574" t="s">
        <v>258</v>
      </c>
      <c r="Z2574" t="s">
        <v>114</v>
      </c>
      <c r="AA2574" t="s">
        <v>10051</v>
      </c>
      <c r="AB2574" t="s">
        <v>2792</v>
      </c>
      <c r="AC2574" t="s">
        <v>117</v>
      </c>
      <c r="AD2574" t="s">
        <v>110</v>
      </c>
      <c r="AE2574" t="s">
        <v>118</v>
      </c>
      <c r="AG2574" t="s">
        <v>119</v>
      </c>
    </row>
    <row r="2575" spans="1:33" x14ac:dyDescent="0.25">
      <c r="A2575">
        <v>1952489429</v>
      </c>
      <c r="B2575">
        <v>1457809</v>
      </c>
      <c r="C2575" t="s">
        <v>13828</v>
      </c>
      <c r="D2575" t="s">
        <v>13829</v>
      </c>
      <c r="E2575" t="s">
        <v>13830</v>
      </c>
      <c r="G2575" t="s">
        <v>13831</v>
      </c>
      <c r="L2575" t="s">
        <v>140</v>
      </c>
      <c r="M2575" t="s">
        <v>110</v>
      </c>
      <c r="R2575" t="s">
        <v>13828</v>
      </c>
      <c r="W2575" t="s">
        <v>13830</v>
      </c>
      <c r="X2575" t="s">
        <v>13832</v>
      </c>
      <c r="Y2575" t="s">
        <v>303</v>
      </c>
      <c r="Z2575" t="s">
        <v>114</v>
      </c>
      <c r="AA2575">
        <v>11375</v>
      </c>
      <c r="AB2575" t="s">
        <v>2792</v>
      </c>
      <c r="AC2575" t="s">
        <v>117</v>
      </c>
      <c r="AD2575" t="s">
        <v>110</v>
      </c>
      <c r="AE2575" t="s">
        <v>118</v>
      </c>
      <c r="AG2575" t="s">
        <v>119</v>
      </c>
    </row>
    <row r="2576" spans="1:33" x14ac:dyDescent="0.25">
      <c r="A2576">
        <v>1497755763</v>
      </c>
      <c r="B2576">
        <v>1931837</v>
      </c>
      <c r="C2576" t="s">
        <v>13833</v>
      </c>
      <c r="D2576" t="s">
        <v>13834</v>
      </c>
      <c r="E2576" t="s">
        <v>13835</v>
      </c>
      <c r="G2576" t="s">
        <v>13836</v>
      </c>
      <c r="L2576" t="s">
        <v>140</v>
      </c>
      <c r="M2576" t="s">
        <v>110</v>
      </c>
      <c r="R2576" t="s">
        <v>13833</v>
      </c>
      <c r="W2576" t="s">
        <v>13837</v>
      </c>
      <c r="X2576" t="s">
        <v>13739</v>
      </c>
      <c r="Y2576" t="s">
        <v>258</v>
      </c>
      <c r="Z2576" t="s">
        <v>114</v>
      </c>
      <c r="AA2576" t="s">
        <v>10051</v>
      </c>
      <c r="AB2576" t="s">
        <v>2792</v>
      </c>
      <c r="AC2576" t="s">
        <v>117</v>
      </c>
      <c r="AD2576" t="s">
        <v>110</v>
      </c>
      <c r="AE2576" t="s">
        <v>118</v>
      </c>
      <c r="AG2576" t="s">
        <v>119</v>
      </c>
    </row>
    <row r="2577" spans="1:33" x14ac:dyDescent="0.25">
      <c r="A2577">
        <v>1366824682</v>
      </c>
      <c r="B2577">
        <v>4161111</v>
      </c>
      <c r="C2577" t="s">
        <v>13838</v>
      </c>
      <c r="D2577" t="s">
        <v>13839</v>
      </c>
      <c r="E2577" t="s">
        <v>13840</v>
      </c>
      <c r="G2577" t="s">
        <v>13841</v>
      </c>
      <c r="L2577" t="s">
        <v>140</v>
      </c>
      <c r="M2577" t="s">
        <v>110</v>
      </c>
      <c r="R2577" t="s">
        <v>13838</v>
      </c>
      <c r="W2577" t="s">
        <v>13840</v>
      </c>
      <c r="X2577" t="s">
        <v>13739</v>
      </c>
      <c r="Y2577" t="s">
        <v>258</v>
      </c>
      <c r="Z2577" t="s">
        <v>114</v>
      </c>
      <c r="AA2577" t="s">
        <v>10051</v>
      </c>
      <c r="AB2577" t="s">
        <v>2792</v>
      </c>
      <c r="AC2577" t="s">
        <v>117</v>
      </c>
      <c r="AD2577" t="s">
        <v>110</v>
      </c>
      <c r="AE2577" t="s">
        <v>118</v>
      </c>
      <c r="AG2577" t="s">
        <v>119</v>
      </c>
    </row>
    <row r="2578" spans="1:33" x14ac:dyDescent="0.25">
      <c r="A2578">
        <v>1871550715</v>
      </c>
      <c r="B2578">
        <v>1434064</v>
      </c>
      <c r="C2578" t="s">
        <v>13842</v>
      </c>
      <c r="D2578" t="s">
        <v>13843</v>
      </c>
      <c r="E2578" t="s">
        <v>13844</v>
      </c>
      <c r="G2578" t="s">
        <v>13845</v>
      </c>
      <c r="L2578" t="s">
        <v>122</v>
      </c>
      <c r="M2578" t="s">
        <v>110</v>
      </c>
      <c r="R2578" t="s">
        <v>13842</v>
      </c>
      <c r="W2578" t="s">
        <v>13844</v>
      </c>
      <c r="X2578" t="s">
        <v>13739</v>
      </c>
      <c r="Y2578" t="s">
        <v>258</v>
      </c>
      <c r="Z2578" t="s">
        <v>114</v>
      </c>
      <c r="AA2578" t="s">
        <v>10051</v>
      </c>
      <c r="AB2578" t="s">
        <v>2792</v>
      </c>
      <c r="AC2578" t="s">
        <v>117</v>
      </c>
      <c r="AD2578" t="s">
        <v>110</v>
      </c>
      <c r="AE2578" t="s">
        <v>118</v>
      </c>
      <c r="AF2578" t="s">
        <v>822</v>
      </c>
      <c r="AG2578" t="s">
        <v>119</v>
      </c>
    </row>
    <row r="2579" spans="1:33" x14ac:dyDescent="0.25">
      <c r="A2579">
        <v>1700190535</v>
      </c>
      <c r="B2579">
        <v>3910712</v>
      </c>
      <c r="C2579" t="s">
        <v>13846</v>
      </c>
      <c r="D2579" t="s">
        <v>13847</v>
      </c>
      <c r="E2579" t="s">
        <v>13848</v>
      </c>
      <c r="G2579" t="s">
        <v>13849</v>
      </c>
      <c r="L2579" t="s">
        <v>140</v>
      </c>
      <c r="M2579" t="s">
        <v>110</v>
      </c>
      <c r="R2579" t="s">
        <v>13846</v>
      </c>
      <c r="W2579" t="s">
        <v>13848</v>
      </c>
      <c r="X2579" t="s">
        <v>13739</v>
      </c>
      <c r="Y2579" t="s">
        <v>258</v>
      </c>
      <c r="Z2579" t="s">
        <v>114</v>
      </c>
      <c r="AA2579" t="s">
        <v>10051</v>
      </c>
      <c r="AB2579" t="s">
        <v>2792</v>
      </c>
      <c r="AC2579" t="s">
        <v>117</v>
      </c>
      <c r="AD2579" t="s">
        <v>110</v>
      </c>
      <c r="AE2579" t="s">
        <v>118</v>
      </c>
      <c r="AG2579" t="s">
        <v>119</v>
      </c>
    </row>
    <row r="2580" spans="1:33" x14ac:dyDescent="0.25">
      <c r="A2580">
        <v>1487611851</v>
      </c>
      <c r="B2580">
        <v>2114198</v>
      </c>
      <c r="C2580" t="s">
        <v>13850</v>
      </c>
      <c r="D2580" t="s">
        <v>13851</v>
      </c>
      <c r="E2580" t="s">
        <v>13850</v>
      </c>
      <c r="G2580" t="s">
        <v>13852</v>
      </c>
      <c r="L2580" t="s">
        <v>140</v>
      </c>
      <c r="M2580" t="s">
        <v>110</v>
      </c>
      <c r="R2580" t="s">
        <v>13850</v>
      </c>
      <c r="W2580" t="s">
        <v>13853</v>
      </c>
      <c r="X2580" t="s">
        <v>13850</v>
      </c>
      <c r="Y2580" t="s">
        <v>258</v>
      </c>
      <c r="Z2580" t="s">
        <v>114</v>
      </c>
      <c r="AA2580" t="s">
        <v>10051</v>
      </c>
      <c r="AB2580" t="s">
        <v>2792</v>
      </c>
      <c r="AC2580" t="s">
        <v>117</v>
      </c>
      <c r="AD2580" t="s">
        <v>110</v>
      </c>
      <c r="AE2580" t="s">
        <v>118</v>
      </c>
      <c r="AF2580" t="s">
        <v>368</v>
      </c>
      <c r="AG2580" t="s">
        <v>119</v>
      </c>
    </row>
    <row r="2581" spans="1:33" x14ac:dyDescent="0.25">
      <c r="A2581">
        <v>1275581209</v>
      </c>
      <c r="B2581">
        <v>2440504</v>
      </c>
      <c r="C2581" t="s">
        <v>13854</v>
      </c>
      <c r="D2581" t="s">
        <v>13855</v>
      </c>
      <c r="E2581" t="s">
        <v>13856</v>
      </c>
      <c r="G2581" t="s">
        <v>13857</v>
      </c>
      <c r="L2581" t="s">
        <v>122</v>
      </c>
      <c r="M2581" t="s">
        <v>110</v>
      </c>
      <c r="R2581" t="s">
        <v>13854</v>
      </c>
      <c r="W2581" t="s">
        <v>13856</v>
      </c>
      <c r="X2581" t="s">
        <v>13858</v>
      </c>
      <c r="Y2581" t="s">
        <v>143</v>
      </c>
      <c r="Z2581" t="s">
        <v>114</v>
      </c>
      <c r="AA2581" t="s">
        <v>13859</v>
      </c>
      <c r="AB2581" t="s">
        <v>2792</v>
      </c>
      <c r="AC2581" t="s">
        <v>117</v>
      </c>
      <c r="AD2581" t="s">
        <v>110</v>
      </c>
      <c r="AE2581" t="s">
        <v>118</v>
      </c>
      <c r="AG2581" t="s">
        <v>119</v>
      </c>
    </row>
    <row r="2582" spans="1:33" x14ac:dyDescent="0.25">
      <c r="A2582">
        <v>1063481059</v>
      </c>
      <c r="B2582">
        <v>3551553</v>
      </c>
      <c r="C2582" t="s">
        <v>13860</v>
      </c>
      <c r="D2582" t="s">
        <v>13861</v>
      </c>
      <c r="E2582" t="s">
        <v>13862</v>
      </c>
      <c r="G2582" t="s">
        <v>13863</v>
      </c>
      <c r="L2582" t="s">
        <v>122</v>
      </c>
      <c r="M2582" t="s">
        <v>110</v>
      </c>
      <c r="R2582" t="s">
        <v>13860</v>
      </c>
      <c r="W2582" t="s">
        <v>13862</v>
      </c>
      <c r="X2582" t="s">
        <v>13739</v>
      </c>
      <c r="Y2582" t="s">
        <v>258</v>
      </c>
      <c r="Z2582" t="s">
        <v>114</v>
      </c>
      <c r="AA2582" t="s">
        <v>10051</v>
      </c>
      <c r="AB2582" t="s">
        <v>2792</v>
      </c>
      <c r="AC2582" t="s">
        <v>117</v>
      </c>
      <c r="AD2582" t="s">
        <v>110</v>
      </c>
      <c r="AE2582" t="s">
        <v>118</v>
      </c>
      <c r="AG2582" t="s">
        <v>119</v>
      </c>
    </row>
    <row r="2583" spans="1:33" x14ac:dyDescent="0.25">
      <c r="A2583">
        <v>1689015372</v>
      </c>
      <c r="B2583">
        <v>3672584</v>
      </c>
      <c r="C2583" t="s">
        <v>13864</v>
      </c>
      <c r="D2583" t="s">
        <v>13865</v>
      </c>
      <c r="E2583" t="s">
        <v>13866</v>
      </c>
      <c r="G2583" t="s">
        <v>13867</v>
      </c>
      <c r="L2583" t="s">
        <v>140</v>
      </c>
      <c r="M2583" t="s">
        <v>110</v>
      </c>
      <c r="R2583" t="s">
        <v>13868</v>
      </c>
      <c r="W2583" t="s">
        <v>13866</v>
      </c>
      <c r="X2583" t="s">
        <v>13739</v>
      </c>
      <c r="Y2583" t="s">
        <v>258</v>
      </c>
      <c r="Z2583" t="s">
        <v>114</v>
      </c>
      <c r="AA2583" t="s">
        <v>10051</v>
      </c>
      <c r="AB2583" t="s">
        <v>2792</v>
      </c>
      <c r="AC2583" t="s">
        <v>117</v>
      </c>
      <c r="AD2583" t="s">
        <v>110</v>
      </c>
      <c r="AE2583" t="s">
        <v>118</v>
      </c>
      <c r="AG2583" t="s">
        <v>119</v>
      </c>
    </row>
    <row r="2584" spans="1:33" x14ac:dyDescent="0.25">
      <c r="A2584">
        <v>1366415739</v>
      </c>
      <c r="B2584">
        <v>567639</v>
      </c>
      <c r="C2584" t="s">
        <v>13869</v>
      </c>
      <c r="D2584" t="s">
        <v>13870</v>
      </c>
      <c r="E2584" t="s">
        <v>13871</v>
      </c>
      <c r="G2584" t="s">
        <v>13872</v>
      </c>
      <c r="L2584" t="s">
        <v>140</v>
      </c>
      <c r="M2584" t="s">
        <v>110</v>
      </c>
      <c r="R2584" t="s">
        <v>13869</v>
      </c>
      <c r="W2584" t="s">
        <v>13871</v>
      </c>
      <c r="X2584" t="s">
        <v>13739</v>
      </c>
      <c r="Y2584" t="s">
        <v>258</v>
      </c>
      <c r="Z2584" t="s">
        <v>114</v>
      </c>
      <c r="AA2584" t="s">
        <v>10051</v>
      </c>
      <c r="AB2584" t="s">
        <v>2792</v>
      </c>
      <c r="AC2584" t="s">
        <v>117</v>
      </c>
      <c r="AD2584" t="s">
        <v>110</v>
      </c>
      <c r="AE2584" t="s">
        <v>118</v>
      </c>
      <c r="AF2584" t="s">
        <v>822</v>
      </c>
      <c r="AG2584" t="s">
        <v>119</v>
      </c>
    </row>
    <row r="2585" spans="1:33" x14ac:dyDescent="0.25">
      <c r="A2585">
        <v>1922199082</v>
      </c>
      <c r="B2585">
        <v>1052464</v>
      </c>
      <c r="C2585" t="s">
        <v>13873</v>
      </c>
      <c r="D2585" t="s">
        <v>13874</v>
      </c>
      <c r="E2585" t="s">
        <v>13875</v>
      </c>
      <c r="G2585" t="s">
        <v>13876</v>
      </c>
      <c r="L2585" t="s">
        <v>122</v>
      </c>
      <c r="M2585" t="s">
        <v>110</v>
      </c>
      <c r="R2585" t="s">
        <v>13873</v>
      </c>
      <c r="W2585" t="s">
        <v>13875</v>
      </c>
      <c r="X2585" t="s">
        <v>13877</v>
      </c>
      <c r="Y2585" t="s">
        <v>2037</v>
      </c>
      <c r="Z2585" t="s">
        <v>114</v>
      </c>
      <c r="AA2585">
        <v>11706</v>
      </c>
      <c r="AB2585" t="s">
        <v>2792</v>
      </c>
      <c r="AC2585" t="s">
        <v>117</v>
      </c>
      <c r="AD2585" t="s">
        <v>110</v>
      </c>
      <c r="AE2585" t="s">
        <v>118</v>
      </c>
      <c r="AG2585" t="s">
        <v>119</v>
      </c>
    </row>
    <row r="2586" spans="1:33" x14ac:dyDescent="0.25">
      <c r="A2586">
        <v>1205892338</v>
      </c>
      <c r="B2586">
        <v>2114276</v>
      </c>
      <c r="C2586" t="s">
        <v>13878</v>
      </c>
      <c r="D2586" t="s">
        <v>13879</v>
      </c>
      <c r="E2586" t="s">
        <v>13878</v>
      </c>
      <c r="G2586" t="s">
        <v>13880</v>
      </c>
      <c r="L2586" t="s">
        <v>140</v>
      </c>
      <c r="M2586" t="s">
        <v>110</v>
      </c>
      <c r="R2586" t="s">
        <v>13878</v>
      </c>
      <c r="W2586" t="s">
        <v>13878</v>
      </c>
      <c r="X2586" t="s">
        <v>13739</v>
      </c>
      <c r="Y2586" t="s">
        <v>258</v>
      </c>
      <c r="Z2586" t="s">
        <v>114</v>
      </c>
      <c r="AA2586" t="s">
        <v>10051</v>
      </c>
      <c r="AB2586" t="s">
        <v>2792</v>
      </c>
      <c r="AC2586" t="s">
        <v>117</v>
      </c>
      <c r="AD2586" t="s">
        <v>110</v>
      </c>
      <c r="AE2586" t="s">
        <v>118</v>
      </c>
      <c r="AG2586" t="s">
        <v>119</v>
      </c>
    </row>
    <row r="2587" spans="1:33" x14ac:dyDescent="0.25">
      <c r="A2587">
        <v>1396710463</v>
      </c>
      <c r="B2587">
        <v>2472553</v>
      </c>
      <c r="C2587" t="s">
        <v>13881</v>
      </c>
      <c r="D2587" t="s">
        <v>13882</v>
      </c>
      <c r="E2587" t="s">
        <v>13883</v>
      </c>
      <c r="G2587" t="s">
        <v>13884</v>
      </c>
      <c r="L2587" t="s">
        <v>122</v>
      </c>
      <c r="M2587" t="s">
        <v>110</v>
      </c>
      <c r="R2587" t="s">
        <v>13881</v>
      </c>
      <c r="W2587" t="s">
        <v>13883</v>
      </c>
      <c r="X2587" t="s">
        <v>13739</v>
      </c>
      <c r="Y2587" t="s">
        <v>258</v>
      </c>
      <c r="Z2587" t="s">
        <v>114</v>
      </c>
      <c r="AA2587" t="s">
        <v>10051</v>
      </c>
      <c r="AB2587" t="s">
        <v>2792</v>
      </c>
      <c r="AC2587" t="s">
        <v>117</v>
      </c>
      <c r="AD2587" t="s">
        <v>110</v>
      </c>
      <c r="AE2587" t="s">
        <v>118</v>
      </c>
      <c r="AG2587" t="s">
        <v>119</v>
      </c>
    </row>
    <row r="2588" spans="1:33" x14ac:dyDescent="0.25">
      <c r="A2588">
        <v>1427361070</v>
      </c>
      <c r="B2588">
        <v>3284535</v>
      </c>
      <c r="C2588" t="s">
        <v>13885</v>
      </c>
      <c r="D2588" t="s">
        <v>13886</v>
      </c>
      <c r="E2588" t="s">
        <v>13887</v>
      </c>
      <c r="G2588" t="s">
        <v>13888</v>
      </c>
      <c r="L2588" t="s">
        <v>122</v>
      </c>
      <c r="M2588" t="s">
        <v>110</v>
      </c>
      <c r="R2588" t="s">
        <v>13885</v>
      </c>
      <c r="W2588" t="s">
        <v>13887</v>
      </c>
      <c r="X2588" t="s">
        <v>13739</v>
      </c>
      <c r="Y2588" t="s">
        <v>258</v>
      </c>
      <c r="Z2588" t="s">
        <v>114</v>
      </c>
      <c r="AA2588" t="s">
        <v>10051</v>
      </c>
      <c r="AB2588" t="s">
        <v>2792</v>
      </c>
      <c r="AC2588" t="s">
        <v>117</v>
      </c>
      <c r="AD2588" t="s">
        <v>110</v>
      </c>
      <c r="AE2588" t="s">
        <v>118</v>
      </c>
      <c r="AG2588" t="s">
        <v>119</v>
      </c>
    </row>
    <row r="2589" spans="1:33" x14ac:dyDescent="0.25">
      <c r="A2589">
        <v>1962886887</v>
      </c>
      <c r="B2589">
        <v>4183304</v>
      </c>
      <c r="C2589" t="s">
        <v>13889</v>
      </c>
      <c r="D2589" t="s">
        <v>13890</v>
      </c>
      <c r="E2589" t="s">
        <v>13891</v>
      </c>
      <c r="G2589" t="s">
        <v>13892</v>
      </c>
      <c r="L2589" t="s">
        <v>140</v>
      </c>
      <c r="M2589" t="s">
        <v>110</v>
      </c>
      <c r="R2589" t="s">
        <v>13889</v>
      </c>
      <c r="W2589" t="s">
        <v>13891</v>
      </c>
      <c r="X2589" t="s">
        <v>13739</v>
      </c>
      <c r="Y2589" t="s">
        <v>258</v>
      </c>
      <c r="Z2589" t="s">
        <v>114</v>
      </c>
      <c r="AA2589" t="s">
        <v>10051</v>
      </c>
      <c r="AB2589" t="s">
        <v>2792</v>
      </c>
      <c r="AC2589" t="s">
        <v>117</v>
      </c>
      <c r="AD2589" t="s">
        <v>110</v>
      </c>
      <c r="AE2589" t="s">
        <v>118</v>
      </c>
      <c r="AG2589" t="s">
        <v>119</v>
      </c>
    </row>
    <row r="2590" spans="1:33" x14ac:dyDescent="0.25">
      <c r="A2590">
        <v>1578566485</v>
      </c>
      <c r="B2590">
        <v>744394</v>
      </c>
      <c r="C2590" t="s">
        <v>13893</v>
      </c>
      <c r="D2590" t="s">
        <v>13894</v>
      </c>
      <c r="E2590" t="s">
        <v>13895</v>
      </c>
      <c r="G2590" t="s">
        <v>13896</v>
      </c>
      <c r="L2590" t="s">
        <v>140</v>
      </c>
      <c r="M2590" t="s">
        <v>110</v>
      </c>
      <c r="R2590" t="s">
        <v>13893</v>
      </c>
      <c r="W2590" t="s">
        <v>13895</v>
      </c>
      <c r="X2590" t="s">
        <v>13897</v>
      </c>
      <c r="Y2590" t="s">
        <v>13898</v>
      </c>
      <c r="Z2590" t="s">
        <v>114</v>
      </c>
      <c r="AA2590" t="s">
        <v>13899</v>
      </c>
      <c r="AB2590" t="s">
        <v>2792</v>
      </c>
      <c r="AC2590" t="s">
        <v>117</v>
      </c>
      <c r="AD2590" t="s">
        <v>110</v>
      </c>
      <c r="AE2590" t="s">
        <v>118</v>
      </c>
      <c r="AG2590" t="s">
        <v>119</v>
      </c>
    </row>
    <row r="2591" spans="1:33" x14ac:dyDescent="0.25">
      <c r="A2591">
        <v>1295704559</v>
      </c>
      <c r="B2591">
        <v>719255</v>
      </c>
      <c r="C2591" t="s">
        <v>13900</v>
      </c>
      <c r="D2591" t="s">
        <v>13901</v>
      </c>
      <c r="E2591" t="s">
        <v>13902</v>
      </c>
      <c r="G2591" t="s">
        <v>13903</v>
      </c>
      <c r="L2591" t="s">
        <v>122</v>
      </c>
      <c r="M2591" t="s">
        <v>110</v>
      </c>
      <c r="R2591" t="s">
        <v>13900</v>
      </c>
      <c r="W2591" t="s">
        <v>13902</v>
      </c>
      <c r="X2591" t="s">
        <v>13739</v>
      </c>
      <c r="Y2591" t="s">
        <v>258</v>
      </c>
      <c r="Z2591" t="s">
        <v>114</v>
      </c>
      <c r="AA2591" t="s">
        <v>10051</v>
      </c>
      <c r="AB2591" t="s">
        <v>2792</v>
      </c>
      <c r="AC2591" t="s">
        <v>117</v>
      </c>
      <c r="AD2591" t="s">
        <v>110</v>
      </c>
      <c r="AE2591" t="s">
        <v>118</v>
      </c>
      <c r="AG2591" t="s">
        <v>119</v>
      </c>
    </row>
    <row r="2592" spans="1:33" x14ac:dyDescent="0.25">
      <c r="A2592">
        <v>1194725606</v>
      </c>
      <c r="B2592">
        <v>2443589</v>
      </c>
      <c r="C2592" t="s">
        <v>13904</v>
      </c>
      <c r="D2592" t="s">
        <v>13905</v>
      </c>
      <c r="E2592" t="s">
        <v>13906</v>
      </c>
      <c r="G2592" t="s">
        <v>13907</v>
      </c>
      <c r="L2592" t="s">
        <v>140</v>
      </c>
      <c r="M2592" t="s">
        <v>110</v>
      </c>
      <c r="R2592" t="s">
        <v>13904</v>
      </c>
      <c r="W2592" t="s">
        <v>13906</v>
      </c>
      <c r="X2592" t="s">
        <v>10050</v>
      </c>
      <c r="Y2592" t="s">
        <v>258</v>
      </c>
      <c r="Z2592" t="s">
        <v>114</v>
      </c>
      <c r="AA2592" t="s">
        <v>10051</v>
      </c>
      <c r="AB2592" t="s">
        <v>2792</v>
      </c>
      <c r="AC2592" t="s">
        <v>117</v>
      </c>
      <c r="AD2592" t="s">
        <v>110</v>
      </c>
      <c r="AE2592" t="s">
        <v>118</v>
      </c>
      <c r="AG2592" t="s">
        <v>119</v>
      </c>
    </row>
    <row r="2593" spans="1:33" x14ac:dyDescent="0.25">
      <c r="A2593">
        <v>1053793984</v>
      </c>
      <c r="B2593">
        <v>4183299</v>
      </c>
      <c r="C2593" t="s">
        <v>13908</v>
      </c>
      <c r="D2593" t="s">
        <v>13909</v>
      </c>
      <c r="E2593" t="s">
        <v>13910</v>
      </c>
      <c r="G2593" t="s">
        <v>13911</v>
      </c>
      <c r="L2593" t="s">
        <v>140</v>
      </c>
      <c r="M2593" t="s">
        <v>110</v>
      </c>
      <c r="R2593" t="s">
        <v>13908</v>
      </c>
      <c r="W2593" t="s">
        <v>13910</v>
      </c>
      <c r="X2593" t="s">
        <v>13739</v>
      </c>
      <c r="Y2593" t="s">
        <v>258</v>
      </c>
      <c r="Z2593" t="s">
        <v>114</v>
      </c>
      <c r="AA2593" t="s">
        <v>10051</v>
      </c>
      <c r="AB2593" t="s">
        <v>2792</v>
      </c>
      <c r="AC2593" t="s">
        <v>117</v>
      </c>
      <c r="AD2593" t="s">
        <v>110</v>
      </c>
      <c r="AE2593" t="s">
        <v>118</v>
      </c>
      <c r="AG2593" t="s">
        <v>119</v>
      </c>
    </row>
    <row r="2594" spans="1:33" x14ac:dyDescent="0.25">
      <c r="A2594">
        <v>1083095285</v>
      </c>
      <c r="B2594">
        <v>4140694</v>
      </c>
      <c r="C2594" t="s">
        <v>13912</v>
      </c>
      <c r="D2594" t="s">
        <v>13913</v>
      </c>
      <c r="E2594" t="s">
        <v>13914</v>
      </c>
      <c r="G2594" t="s">
        <v>13915</v>
      </c>
      <c r="L2594" t="s">
        <v>140</v>
      </c>
      <c r="M2594" t="s">
        <v>110</v>
      </c>
      <c r="R2594" t="s">
        <v>13912</v>
      </c>
      <c r="W2594" t="s">
        <v>13914</v>
      </c>
      <c r="X2594" t="s">
        <v>13739</v>
      </c>
      <c r="Y2594" t="s">
        <v>258</v>
      </c>
      <c r="Z2594" t="s">
        <v>114</v>
      </c>
      <c r="AA2594" t="s">
        <v>10051</v>
      </c>
      <c r="AB2594" t="s">
        <v>2792</v>
      </c>
      <c r="AC2594" t="s">
        <v>117</v>
      </c>
      <c r="AD2594" t="s">
        <v>110</v>
      </c>
      <c r="AE2594" t="s">
        <v>118</v>
      </c>
      <c r="AG2594" t="s">
        <v>119</v>
      </c>
    </row>
    <row r="2595" spans="1:33" x14ac:dyDescent="0.25">
      <c r="A2595">
        <v>1538542956</v>
      </c>
      <c r="B2595">
        <v>4183280</v>
      </c>
      <c r="C2595" t="s">
        <v>13916</v>
      </c>
      <c r="D2595" t="s">
        <v>13917</v>
      </c>
      <c r="E2595" t="s">
        <v>13918</v>
      </c>
      <c r="G2595" t="s">
        <v>13919</v>
      </c>
      <c r="L2595" t="s">
        <v>140</v>
      </c>
      <c r="M2595" t="s">
        <v>110</v>
      </c>
      <c r="R2595" t="s">
        <v>13916</v>
      </c>
      <c r="W2595" t="s">
        <v>13918</v>
      </c>
      <c r="X2595" t="s">
        <v>13739</v>
      </c>
      <c r="Y2595" t="s">
        <v>258</v>
      </c>
      <c r="Z2595" t="s">
        <v>114</v>
      </c>
      <c r="AA2595" t="s">
        <v>10051</v>
      </c>
      <c r="AB2595" t="s">
        <v>2792</v>
      </c>
      <c r="AC2595" t="s">
        <v>117</v>
      </c>
      <c r="AD2595" t="s">
        <v>110</v>
      </c>
      <c r="AE2595" t="s">
        <v>118</v>
      </c>
      <c r="AG2595" t="s">
        <v>119</v>
      </c>
    </row>
    <row r="2596" spans="1:33" x14ac:dyDescent="0.25">
      <c r="A2596">
        <v>1699777946</v>
      </c>
      <c r="B2596">
        <v>1932049</v>
      </c>
      <c r="C2596" t="s">
        <v>13920</v>
      </c>
      <c r="D2596" t="s">
        <v>13921</v>
      </c>
      <c r="E2596" t="s">
        <v>13920</v>
      </c>
      <c r="G2596" t="s">
        <v>13922</v>
      </c>
      <c r="L2596" t="s">
        <v>122</v>
      </c>
      <c r="M2596" t="s">
        <v>110</v>
      </c>
      <c r="R2596" t="s">
        <v>13920</v>
      </c>
      <c r="W2596" t="s">
        <v>13923</v>
      </c>
      <c r="X2596" t="s">
        <v>13739</v>
      </c>
      <c r="Y2596" t="s">
        <v>258</v>
      </c>
      <c r="Z2596" t="s">
        <v>114</v>
      </c>
      <c r="AA2596" t="s">
        <v>10051</v>
      </c>
      <c r="AB2596" t="s">
        <v>2792</v>
      </c>
      <c r="AC2596" t="s">
        <v>117</v>
      </c>
      <c r="AD2596" t="s">
        <v>110</v>
      </c>
      <c r="AE2596" t="s">
        <v>118</v>
      </c>
      <c r="AG2596" t="s">
        <v>119</v>
      </c>
    </row>
    <row r="2597" spans="1:33" x14ac:dyDescent="0.25">
      <c r="A2597">
        <v>1437159910</v>
      </c>
      <c r="B2597">
        <v>1049421</v>
      </c>
      <c r="C2597" t="s">
        <v>13924</v>
      </c>
      <c r="D2597" t="s">
        <v>13925</v>
      </c>
      <c r="E2597" t="s">
        <v>13926</v>
      </c>
      <c r="G2597" t="s">
        <v>13927</v>
      </c>
      <c r="L2597" t="s">
        <v>122</v>
      </c>
      <c r="M2597" t="s">
        <v>110</v>
      </c>
      <c r="R2597" t="s">
        <v>13924</v>
      </c>
      <c r="W2597" t="s">
        <v>13928</v>
      </c>
      <c r="X2597" t="s">
        <v>13739</v>
      </c>
      <c r="Y2597" t="s">
        <v>258</v>
      </c>
      <c r="Z2597" t="s">
        <v>114</v>
      </c>
      <c r="AA2597" t="s">
        <v>10051</v>
      </c>
      <c r="AB2597" t="s">
        <v>2792</v>
      </c>
      <c r="AC2597" t="s">
        <v>117</v>
      </c>
      <c r="AD2597" t="s">
        <v>110</v>
      </c>
      <c r="AE2597" t="s">
        <v>118</v>
      </c>
      <c r="AG2597" t="s">
        <v>119</v>
      </c>
    </row>
    <row r="2598" spans="1:33" x14ac:dyDescent="0.25">
      <c r="A2598">
        <v>1497760888</v>
      </c>
      <c r="B2598">
        <v>1749655</v>
      </c>
      <c r="C2598" t="s">
        <v>13929</v>
      </c>
      <c r="D2598" t="s">
        <v>13930</v>
      </c>
      <c r="E2598" t="s">
        <v>13931</v>
      </c>
      <c r="G2598" t="s">
        <v>13932</v>
      </c>
      <c r="L2598" t="s">
        <v>122</v>
      </c>
      <c r="M2598" t="s">
        <v>123</v>
      </c>
      <c r="R2598" t="s">
        <v>13929</v>
      </c>
      <c r="W2598" t="s">
        <v>13931</v>
      </c>
      <c r="X2598" t="s">
        <v>13933</v>
      </c>
      <c r="Y2598" t="s">
        <v>126</v>
      </c>
      <c r="Z2598" t="s">
        <v>114</v>
      </c>
      <c r="AA2598" t="s">
        <v>2629</v>
      </c>
      <c r="AB2598" t="s">
        <v>128</v>
      </c>
      <c r="AC2598" t="s">
        <v>117</v>
      </c>
      <c r="AD2598" t="s">
        <v>110</v>
      </c>
      <c r="AE2598" t="s">
        <v>118</v>
      </c>
      <c r="AF2598" t="s">
        <v>822</v>
      </c>
      <c r="AG2598" t="s">
        <v>119</v>
      </c>
    </row>
    <row r="2599" spans="1:33" x14ac:dyDescent="0.25">
      <c r="A2599">
        <v>1396896338</v>
      </c>
      <c r="B2599">
        <v>3441265</v>
      </c>
      <c r="C2599" t="s">
        <v>13934</v>
      </c>
      <c r="D2599" t="s">
        <v>13935</v>
      </c>
      <c r="E2599" t="s">
        <v>13936</v>
      </c>
      <c r="G2599" t="s">
        <v>13937</v>
      </c>
      <c r="L2599" t="s">
        <v>122</v>
      </c>
      <c r="M2599" t="s">
        <v>110</v>
      </c>
      <c r="R2599" t="s">
        <v>13934</v>
      </c>
      <c r="W2599" t="s">
        <v>13936</v>
      </c>
      <c r="X2599" t="s">
        <v>10050</v>
      </c>
      <c r="Y2599" t="s">
        <v>258</v>
      </c>
      <c r="Z2599" t="s">
        <v>114</v>
      </c>
      <c r="AA2599" t="s">
        <v>10051</v>
      </c>
      <c r="AB2599" t="s">
        <v>2792</v>
      </c>
      <c r="AC2599" t="s">
        <v>117</v>
      </c>
      <c r="AD2599" t="s">
        <v>110</v>
      </c>
      <c r="AE2599" t="s">
        <v>118</v>
      </c>
      <c r="AG2599" t="s">
        <v>119</v>
      </c>
    </row>
    <row r="2600" spans="1:33" x14ac:dyDescent="0.25">
      <c r="A2600">
        <v>1679589774</v>
      </c>
      <c r="B2600">
        <v>222495</v>
      </c>
      <c r="C2600" t="s">
        <v>13938</v>
      </c>
      <c r="D2600" t="s">
        <v>13939</v>
      </c>
      <c r="E2600" t="s">
        <v>13940</v>
      </c>
      <c r="G2600" t="s">
        <v>13941</v>
      </c>
      <c r="L2600" t="s">
        <v>234</v>
      </c>
      <c r="M2600" t="s">
        <v>123</v>
      </c>
      <c r="R2600" t="s">
        <v>13938</v>
      </c>
      <c r="W2600" t="s">
        <v>13938</v>
      </c>
      <c r="X2600" t="s">
        <v>13942</v>
      </c>
      <c r="Y2600" t="s">
        <v>958</v>
      </c>
      <c r="Z2600" t="s">
        <v>114</v>
      </c>
      <c r="AA2600" t="s">
        <v>13943</v>
      </c>
      <c r="AB2600" t="s">
        <v>128</v>
      </c>
      <c r="AC2600" t="s">
        <v>117</v>
      </c>
      <c r="AD2600" t="s">
        <v>110</v>
      </c>
      <c r="AE2600" t="s">
        <v>118</v>
      </c>
      <c r="AG2600" t="s">
        <v>119</v>
      </c>
    </row>
    <row r="2601" spans="1:33" x14ac:dyDescent="0.25">
      <c r="A2601">
        <v>1891775425</v>
      </c>
      <c r="B2601">
        <v>1536456</v>
      </c>
      <c r="C2601" t="s">
        <v>13944</v>
      </c>
      <c r="D2601" t="s">
        <v>13945</v>
      </c>
      <c r="E2601" t="s">
        <v>13946</v>
      </c>
      <c r="G2601" t="s">
        <v>13947</v>
      </c>
      <c r="L2601" t="s">
        <v>226</v>
      </c>
      <c r="M2601" t="s">
        <v>123</v>
      </c>
      <c r="R2601" t="s">
        <v>13944</v>
      </c>
      <c r="W2601" t="s">
        <v>13946</v>
      </c>
      <c r="X2601" t="s">
        <v>6648</v>
      </c>
      <c r="Y2601" t="s">
        <v>374</v>
      </c>
      <c r="Z2601" t="s">
        <v>114</v>
      </c>
      <c r="AA2601" t="s">
        <v>9262</v>
      </c>
      <c r="AB2601" t="s">
        <v>128</v>
      </c>
      <c r="AC2601" t="s">
        <v>117</v>
      </c>
      <c r="AD2601" t="s">
        <v>110</v>
      </c>
      <c r="AE2601" t="s">
        <v>118</v>
      </c>
      <c r="AF2601" t="s">
        <v>368</v>
      </c>
      <c r="AG2601" t="s">
        <v>119</v>
      </c>
    </row>
    <row r="2602" spans="1:33" x14ac:dyDescent="0.25">
      <c r="A2602">
        <v>1811060692</v>
      </c>
      <c r="B2602">
        <v>2694984</v>
      </c>
      <c r="C2602" t="s">
        <v>13948</v>
      </c>
      <c r="D2602" t="s">
        <v>13949</v>
      </c>
      <c r="E2602" t="s">
        <v>13950</v>
      </c>
      <c r="G2602" t="s">
        <v>13951</v>
      </c>
      <c r="L2602" t="s">
        <v>140</v>
      </c>
      <c r="M2602" t="s">
        <v>123</v>
      </c>
      <c r="R2602" t="s">
        <v>13948</v>
      </c>
      <c r="W2602" t="s">
        <v>13952</v>
      </c>
      <c r="X2602" t="s">
        <v>13953</v>
      </c>
      <c r="Y2602" t="s">
        <v>1811</v>
      </c>
      <c r="Z2602" t="s">
        <v>114</v>
      </c>
      <c r="AA2602" t="s">
        <v>13954</v>
      </c>
      <c r="AB2602" t="s">
        <v>919</v>
      </c>
      <c r="AC2602" t="s">
        <v>117</v>
      </c>
      <c r="AD2602" t="s">
        <v>110</v>
      </c>
      <c r="AE2602" t="s">
        <v>118</v>
      </c>
      <c r="AG2602" t="s">
        <v>119</v>
      </c>
    </row>
    <row r="2603" spans="1:33" x14ac:dyDescent="0.25">
      <c r="A2603">
        <v>1831155407</v>
      </c>
      <c r="B2603">
        <v>1931699</v>
      </c>
      <c r="C2603" t="s">
        <v>13955</v>
      </c>
      <c r="D2603" t="s">
        <v>13956</v>
      </c>
      <c r="E2603" t="s">
        <v>13955</v>
      </c>
      <c r="G2603" t="s">
        <v>13957</v>
      </c>
      <c r="L2603" t="s">
        <v>122</v>
      </c>
      <c r="M2603" t="s">
        <v>110</v>
      </c>
      <c r="R2603" t="s">
        <v>13955</v>
      </c>
      <c r="W2603" t="s">
        <v>13958</v>
      </c>
      <c r="X2603" t="s">
        <v>13739</v>
      </c>
      <c r="Y2603" t="s">
        <v>258</v>
      </c>
      <c r="Z2603" t="s">
        <v>114</v>
      </c>
      <c r="AA2603" t="s">
        <v>10051</v>
      </c>
      <c r="AB2603" t="s">
        <v>2792</v>
      </c>
      <c r="AC2603" t="s">
        <v>117</v>
      </c>
      <c r="AD2603" t="s">
        <v>110</v>
      </c>
      <c r="AE2603" t="s">
        <v>118</v>
      </c>
      <c r="AG2603" t="s">
        <v>119</v>
      </c>
    </row>
    <row r="2604" spans="1:33" x14ac:dyDescent="0.25">
      <c r="A2604">
        <v>1609978329</v>
      </c>
      <c r="B2604">
        <v>1849590</v>
      </c>
      <c r="C2604" t="s">
        <v>13959</v>
      </c>
      <c r="D2604" t="s">
        <v>13960</v>
      </c>
      <c r="E2604" t="s">
        <v>13961</v>
      </c>
      <c r="G2604" t="s">
        <v>13962</v>
      </c>
      <c r="L2604" t="s">
        <v>226</v>
      </c>
      <c r="M2604" t="s">
        <v>110</v>
      </c>
      <c r="R2604" t="s">
        <v>13959</v>
      </c>
      <c r="W2604" t="s">
        <v>13963</v>
      </c>
      <c r="X2604" t="s">
        <v>13964</v>
      </c>
      <c r="Y2604" t="s">
        <v>365</v>
      </c>
      <c r="Z2604" t="s">
        <v>114</v>
      </c>
      <c r="AA2604" t="s">
        <v>13965</v>
      </c>
      <c r="AB2604" t="s">
        <v>128</v>
      </c>
      <c r="AC2604" t="s">
        <v>117</v>
      </c>
      <c r="AD2604" t="s">
        <v>110</v>
      </c>
      <c r="AE2604" t="s">
        <v>118</v>
      </c>
      <c r="AG2604" t="s">
        <v>119</v>
      </c>
    </row>
    <row r="2605" spans="1:33" x14ac:dyDescent="0.25">
      <c r="A2605">
        <v>1811983612</v>
      </c>
      <c r="B2605">
        <v>1749540</v>
      </c>
      <c r="C2605" t="s">
        <v>13966</v>
      </c>
      <c r="D2605" t="s">
        <v>13967</v>
      </c>
      <c r="E2605" t="s">
        <v>13968</v>
      </c>
      <c r="G2605" t="s">
        <v>13969</v>
      </c>
      <c r="L2605" t="s">
        <v>226</v>
      </c>
      <c r="M2605" t="s">
        <v>110</v>
      </c>
      <c r="R2605" t="s">
        <v>13966</v>
      </c>
      <c r="W2605" t="s">
        <v>13968</v>
      </c>
      <c r="X2605" t="s">
        <v>13970</v>
      </c>
      <c r="Y2605" t="s">
        <v>151</v>
      </c>
      <c r="Z2605" t="s">
        <v>114</v>
      </c>
      <c r="AA2605" t="s">
        <v>13971</v>
      </c>
      <c r="AB2605" t="s">
        <v>128</v>
      </c>
      <c r="AC2605" t="s">
        <v>117</v>
      </c>
      <c r="AD2605" t="s">
        <v>110</v>
      </c>
      <c r="AE2605" t="s">
        <v>118</v>
      </c>
      <c r="AG2605" t="s">
        <v>119</v>
      </c>
    </row>
    <row r="2606" spans="1:33" x14ac:dyDescent="0.25">
      <c r="A2606">
        <v>1376530253</v>
      </c>
      <c r="B2606">
        <v>1281516</v>
      </c>
      <c r="C2606" t="s">
        <v>13972</v>
      </c>
      <c r="D2606" t="s">
        <v>13973</v>
      </c>
      <c r="E2606" t="s">
        <v>13974</v>
      </c>
      <c r="G2606" t="s">
        <v>13975</v>
      </c>
      <c r="L2606" t="s">
        <v>226</v>
      </c>
      <c r="M2606" t="s">
        <v>110</v>
      </c>
      <c r="R2606" t="s">
        <v>13972</v>
      </c>
      <c r="W2606" t="s">
        <v>13974</v>
      </c>
      <c r="X2606" t="s">
        <v>13976</v>
      </c>
      <c r="Y2606" t="s">
        <v>151</v>
      </c>
      <c r="Z2606" t="s">
        <v>114</v>
      </c>
      <c r="AA2606" t="s">
        <v>13971</v>
      </c>
      <c r="AB2606" t="s">
        <v>128</v>
      </c>
      <c r="AC2606" t="s">
        <v>117</v>
      </c>
      <c r="AD2606" t="s">
        <v>110</v>
      </c>
      <c r="AE2606" t="s">
        <v>118</v>
      </c>
      <c r="AG2606" t="s">
        <v>119</v>
      </c>
    </row>
    <row r="2607" spans="1:33" x14ac:dyDescent="0.25">
      <c r="A2607">
        <v>1851414965</v>
      </c>
      <c r="B2607">
        <v>509980</v>
      </c>
      <c r="C2607" t="s">
        <v>13977</v>
      </c>
      <c r="D2607" t="s">
        <v>13978</v>
      </c>
      <c r="E2607" t="s">
        <v>13977</v>
      </c>
      <c r="G2607" t="s">
        <v>13979</v>
      </c>
      <c r="L2607" t="s">
        <v>461</v>
      </c>
      <c r="M2607" t="s">
        <v>123</v>
      </c>
      <c r="R2607" t="s">
        <v>13977</v>
      </c>
      <c r="W2607" t="s">
        <v>13977</v>
      </c>
      <c r="X2607" t="s">
        <v>13980</v>
      </c>
      <c r="Y2607" t="s">
        <v>258</v>
      </c>
      <c r="Z2607" t="s">
        <v>114</v>
      </c>
      <c r="AA2607" t="s">
        <v>13981</v>
      </c>
      <c r="AB2607" t="s">
        <v>348</v>
      </c>
      <c r="AC2607" t="s">
        <v>117</v>
      </c>
      <c r="AD2607" t="s">
        <v>110</v>
      </c>
      <c r="AE2607" t="s">
        <v>118</v>
      </c>
      <c r="AG2607" t="s">
        <v>119</v>
      </c>
    </row>
    <row r="2608" spans="1:33" x14ac:dyDescent="0.25">
      <c r="A2608">
        <v>1023189024</v>
      </c>
      <c r="B2608">
        <v>2665429</v>
      </c>
      <c r="C2608" t="s">
        <v>13982</v>
      </c>
      <c r="D2608" t="s">
        <v>13983</v>
      </c>
      <c r="E2608" t="s">
        <v>13984</v>
      </c>
      <c r="G2608" t="s">
        <v>13985</v>
      </c>
      <c r="L2608" t="s">
        <v>109</v>
      </c>
      <c r="M2608" t="s">
        <v>110</v>
      </c>
      <c r="R2608" t="s">
        <v>13982</v>
      </c>
      <c r="W2608" t="s">
        <v>13984</v>
      </c>
      <c r="X2608" t="s">
        <v>13986</v>
      </c>
      <c r="Y2608" t="s">
        <v>7709</v>
      </c>
      <c r="Z2608" t="s">
        <v>114</v>
      </c>
      <c r="AA2608" t="s">
        <v>13987</v>
      </c>
      <c r="AB2608" t="s">
        <v>128</v>
      </c>
      <c r="AC2608" t="s">
        <v>117</v>
      </c>
      <c r="AD2608" t="s">
        <v>110</v>
      </c>
      <c r="AE2608" t="s">
        <v>118</v>
      </c>
      <c r="AG2608" t="s">
        <v>119</v>
      </c>
    </row>
    <row r="2609" spans="1:33" x14ac:dyDescent="0.25">
      <c r="A2609">
        <v>1043401078</v>
      </c>
      <c r="B2609">
        <v>3800364</v>
      </c>
      <c r="C2609" t="s">
        <v>13988</v>
      </c>
      <c r="D2609" t="s">
        <v>13989</v>
      </c>
      <c r="E2609" t="s">
        <v>13990</v>
      </c>
      <c r="G2609" t="s">
        <v>13991</v>
      </c>
      <c r="L2609" t="s">
        <v>140</v>
      </c>
      <c r="M2609" t="s">
        <v>110</v>
      </c>
      <c r="R2609" t="s">
        <v>13988</v>
      </c>
      <c r="W2609" t="s">
        <v>13990</v>
      </c>
      <c r="X2609" t="s">
        <v>5142</v>
      </c>
      <c r="Y2609" t="s">
        <v>5143</v>
      </c>
      <c r="Z2609" t="s">
        <v>114</v>
      </c>
      <c r="AA2609" t="s">
        <v>5144</v>
      </c>
      <c r="AB2609" t="s">
        <v>919</v>
      </c>
      <c r="AC2609" t="s">
        <v>117</v>
      </c>
      <c r="AD2609" t="s">
        <v>110</v>
      </c>
      <c r="AE2609" t="s">
        <v>118</v>
      </c>
      <c r="AG2609" t="s">
        <v>119</v>
      </c>
    </row>
    <row r="2610" spans="1:33" x14ac:dyDescent="0.25">
      <c r="A2610">
        <v>1457501447</v>
      </c>
      <c r="B2610">
        <v>3046100</v>
      </c>
      <c r="C2610" t="s">
        <v>13992</v>
      </c>
      <c r="D2610" t="s">
        <v>13993</v>
      </c>
      <c r="E2610" t="s">
        <v>13994</v>
      </c>
      <c r="G2610" t="s">
        <v>13995</v>
      </c>
      <c r="L2610" t="s">
        <v>226</v>
      </c>
      <c r="M2610" t="s">
        <v>123</v>
      </c>
      <c r="R2610" t="s">
        <v>13992</v>
      </c>
      <c r="W2610" t="s">
        <v>13994</v>
      </c>
      <c r="X2610" t="s">
        <v>13996</v>
      </c>
      <c r="Y2610" t="s">
        <v>126</v>
      </c>
      <c r="Z2610" t="s">
        <v>114</v>
      </c>
      <c r="AA2610" t="s">
        <v>13997</v>
      </c>
      <c r="AB2610" t="s">
        <v>128</v>
      </c>
      <c r="AC2610" t="s">
        <v>117</v>
      </c>
      <c r="AD2610" t="s">
        <v>110</v>
      </c>
      <c r="AE2610" t="s">
        <v>118</v>
      </c>
      <c r="AG2610" t="s">
        <v>119</v>
      </c>
    </row>
    <row r="2611" spans="1:33" x14ac:dyDescent="0.25">
      <c r="A2611">
        <v>1245411354</v>
      </c>
      <c r="B2611">
        <v>3190338</v>
      </c>
      <c r="C2611" t="s">
        <v>13998</v>
      </c>
      <c r="D2611" t="s">
        <v>13999</v>
      </c>
      <c r="E2611" t="s">
        <v>13998</v>
      </c>
      <c r="G2611" t="s">
        <v>14000</v>
      </c>
      <c r="L2611" t="s">
        <v>122</v>
      </c>
      <c r="M2611" t="s">
        <v>110</v>
      </c>
      <c r="R2611" t="s">
        <v>13998</v>
      </c>
      <c r="W2611" t="s">
        <v>13998</v>
      </c>
      <c r="X2611" t="s">
        <v>14001</v>
      </c>
      <c r="Y2611" t="s">
        <v>126</v>
      </c>
      <c r="Z2611" t="s">
        <v>114</v>
      </c>
      <c r="AA2611" t="s">
        <v>14002</v>
      </c>
      <c r="AB2611" t="s">
        <v>128</v>
      </c>
      <c r="AC2611" t="s">
        <v>117</v>
      </c>
      <c r="AD2611" t="s">
        <v>110</v>
      </c>
      <c r="AE2611" t="s">
        <v>118</v>
      </c>
      <c r="AG2611" t="s">
        <v>119</v>
      </c>
    </row>
    <row r="2612" spans="1:33" x14ac:dyDescent="0.25">
      <c r="A2612">
        <v>1336522333</v>
      </c>
      <c r="B2612">
        <v>4178507</v>
      </c>
      <c r="C2612" t="s">
        <v>14003</v>
      </c>
      <c r="D2612" t="s">
        <v>14004</v>
      </c>
      <c r="E2612" t="s">
        <v>14005</v>
      </c>
      <c r="G2612" t="s">
        <v>14006</v>
      </c>
      <c r="L2612" t="s">
        <v>140</v>
      </c>
      <c r="M2612" t="s">
        <v>110</v>
      </c>
      <c r="R2612" t="s">
        <v>14003</v>
      </c>
      <c r="W2612" t="s">
        <v>14005</v>
      </c>
      <c r="X2612" t="s">
        <v>13739</v>
      </c>
      <c r="Y2612" t="s">
        <v>258</v>
      </c>
      <c r="Z2612" t="s">
        <v>114</v>
      </c>
      <c r="AA2612" t="s">
        <v>10051</v>
      </c>
      <c r="AB2612" t="s">
        <v>2792</v>
      </c>
      <c r="AC2612" t="s">
        <v>117</v>
      </c>
      <c r="AD2612" t="s">
        <v>110</v>
      </c>
      <c r="AE2612" t="s">
        <v>118</v>
      </c>
      <c r="AG2612" t="s">
        <v>119</v>
      </c>
    </row>
    <row r="2613" spans="1:33" x14ac:dyDescent="0.25">
      <c r="A2613">
        <v>1235102468</v>
      </c>
      <c r="B2613">
        <v>2443621</v>
      </c>
      <c r="C2613" t="s">
        <v>14007</v>
      </c>
      <c r="D2613" t="s">
        <v>14008</v>
      </c>
      <c r="E2613" t="s">
        <v>14007</v>
      </c>
      <c r="G2613" t="s">
        <v>14009</v>
      </c>
      <c r="L2613" t="s">
        <v>122</v>
      </c>
      <c r="M2613" t="s">
        <v>110</v>
      </c>
      <c r="R2613" t="s">
        <v>14007</v>
      </c>
      <c r="W2613" t="s">
        <v>14007</v>
      </c>
      <c r="X2613" t="s">
        <v>13739</v>
      </c>
      <c r="Y2613" t="s">
        <v>258</v>
      </c>
      <c r="Z2613" t="s">
        <v>114</v>
      </c>
      <c r="AA2613" t="s">
        <v>10051</v>
      </c>
      <c r="AB2613" t="s">
        <v>2792</v>
      </c>
      <c r="AC2613" t="s">
        <v>117</v>
      </c>
      <c r="AD2613" t="s">
        <v>110</v>
      </c>
      <c r="AE2613" t="s">
        <v>118</v>
      </c>
      <c r="AG2613" t="s">
        <v>119</v>
      </c>
    </row>
    <row r="2614" spans="1:33" x14ac:dyDescent="0.25">
      <c r="A2614">
        <v>1194984914</v>
      </c>
      <c r="B2614">
        <v>3109551</v>
      </c>
      <c r="C2614" t="s">
        <v>14010</v>
      </c>
      <c r="D2614" t="s">
        <v>14011</v>
      </c>
      <c r="E2614" t="s">
        <v>14012</v>
      </c>
      <c r="G2614" t="s">
        <v>14013</v>
      </c>
      <c r="L2614" t="s">
        <v>122</v>
      </c>
      <c r="M2614" t="s">
        <v>123</v>
      </c>
      <c r="R2614" t="s">
        <v>14010</v>
      </c>
      <c r="W2614" t="s">
        <v>14012</v>
      </c>
      <c r="X2614" t="s">
        <v>14014</v>
      </c>
      <c r="Y2614" t="s">
        <v>932</v>
      </c>
      <c r="Z2614" t="s">
        <v>114</v>
      </c>
      <c r="AA2614" t="s">
        <v>14015</v>
      </c>
      <c r="AB2614" t="s">
        <v>128</v>
      </c>
      <c r="AC2614" t="s">
        <v>117</v>
      </c>
      <c r="AD2614" t="s">
        <v>110</v>
      </c>
      <c r="AE2614" t="s">
        <v>118</v>
      </c>
      <c r="AG2614" t="s">
        <v>119</v>
      </c>
    </row>
    <row r="2615" spans="1:33" x14ac:dyDescent="0.25">
      <c r="A2615">
        <v>1841248689</v>
      </c>
      <c r="B2615">
        <v>1367564</v>
      </c>
      <c r="C2615" t="s">
        <v>14016</v>
      </c>
      <c r="D2615" t="s">
        <v>14017</v>
      </c>
      <c r="E2615" t="s">
        <v>14018</v>
      </c>
      <c r="G2615" t="s">
        <v>14019</v>
      </c>
      <c r="L2615" t="s">
        <v>122</v>
      </c>
      <c r="M2615" t="s">
        <v>123</v>
      </c>
      <c r="R2615" t="s">
        <v>14016</v>
      </c>
      <c r="W2615" t="s">
        <v>14018</v>
      </c>
      <c r="X2615" t="s">
        <v>3951</v>
      </c>
      <c r="Y2615" t="s">
        <v>476</v>
      </c>
      <c r="Z2615" t="s">
        <v>114</v>
      </c>
      <c r="AA2615" t="s">
        <v>3952</v>
      </c>
      <c r="AB2615" t="s">
        <v>128</v>
      </c>
      <c r="AC2615" t="s">
        <v>117</v>
      </c>
      <c r="AD2615" t="s">
        <v>110</v>
      </c>
      <c r="AE2615" t="s">
        <v>118</v>
      </c>
      <c r="AG2615" t="s">
        <v>119</v>
      </c>
    </row>
    <row r="2616" spans="1:33" x14ac:dyDescent="0.25">
      <c r="A2616">
        <v>1134177496</v>
      </c>
      <c r="B2616">
        <v>2244168</v>
      </c>
      <c r="C2616" t="s">
        <v>14020</v>
      </c>
      <c r="D2616" t="s">
        <v>14021</v>
      </c>
      <c r="E2616" t="s">
        <v>14022</v>
      </c>
      <c r="G2616" t="s">
        <v>14023</v>
      </c>
      <c r="L2616" t="s">
        <v>122</v>
      </c>
      <c r="M2616" t="s">
        <v>123</v>
      </c>
      <c r="R2616" t="s">
        <v>14020</v>
      </c>
      <c r="W2616" t="s">
        <v>14022</v>
      </c>
      <c r="X2616" t="s">
        <v>14024</v>
      </c>
      <c r="Y2616" t="s">
        <v>374</v>
      </c>
      <c r="Z2616" t="s">
        <v>114</v>
      </c>
      <c r="AA2616" t="s">
        <v>14025</v>
      </c>
      <c r="AB2616" t="s">
        <v>128</v>
      </c>
      <c r="AC2616" t="s">
        <v>117</v>
      </c>
      <c r="AD2616" t="s">
        <v>110</v>
      </c>
      <c r="AE2616" t="s">
        <v>118</v>
      </c>
      <c r="AG2616" t="s">
        <v>119</v>
      </c>
    </row>
    <row r="2617" spans="1:33" x14ac:dyDescent="0.25">
      <c r="A2617">
        <v>1316961105</v>
      </c>
      <c r="B2617">
        <v>2808006</v>
      </c>
      <c r="C2617" t="s">
        <v>14026</v>
      </c>
      <c r="D2617" t="s">
        <v>14027</v>
      </c>
      <c r="E2617" t="s">
        <v>14028</v>
      </c>
      <c r="G2617" t="s">
        <v>14029</v>
      </c>
      <c r="L2617" t="s">
        <v>122</v>
      </c>
      <c r="M2617" t="s">
        <v>123</v>
      </c>
      <c r="R2617" t="s">
        <v>14026</v>
      </c>
      <c r="W2617" t="s">
        <v>14028</v>
      </c>
      <c r="X2617" t="s">
        <v>14024</v>
      </c>
      <c r="Y2617" t="s">
        <v>374</v>
      </c>
      <c r="Z2617" t="s">
        <v>114</v>
      </c>
      <c r="AA2617" t="s">
        <v>14025</v>
      </c>
      <c r="AB2617" t="s">
        <v>128</v>
      </c>
      <c r="AC2617" t="s">
        <v>117</v>
      </c>
      <c r="AD2617" t="s">
        <v>110</v>
      </c>
      <c r="AE2617" t="s">
        <v>118</v>
      </c>
      <c r="AG2617" t="s">
        <v>119</v>
      </c>
    </row>
    <row r="2618" spans="1:33" x14ac:dyDescent="0.25">
      <c r="A2618">
        <v>1790733152</v>
      </c>
      <c r="B2618">
        <v>2634086</v>
      </c>
      <c r="C2618" t="s">
        <v>14030</v>
      </c>
      <c r="D2618" t="s">
        <v>14031</v>
      </c>
      <c r="E2618" t="s">
        <v>14032</v>
      </c>
      <c r="G2618" t="s">
        <v>14033</v>
      </c>
      <c r="L2618" t="s">
        <v>122</v>
      </c>
      <c r="M2618" t="s">
        <v>123</v>
      </c>
      <c r="R2618" t="s">
        <v>14030</v>
      </c>
      <c r="W2618" t="s">
        <v>14032</v>
      </c>
      <c r="X2618" t="s">
        <v>14024</v>
      </c>
      <c r="Y2618" t="s">
        <v>374</v>
      </c>
      <c r="Z2618" t="s">
        <v>114</v>
      </c>
      <c r="AA2618" t="s">
        <v>14025</v>
      </c>
      <c r="AB2618" t="s">
        <v>128</v>
      </c>
      <c r="AC2618" t="s">
        <v>117</v>
      </c>
      <c r="AD2618" t="s">
        <v>110</v>
      </c>
      <c r="AE2618" t="s">
        <v>118</v>
      </c>
      <c r="AF2618" t="s">
        <v>822</v>
      </c>
      <c r="AG2618" t="s">
        <v>119</v>
      </c>
    </row>
    <row r="2619" spans="1:33" x14ac:dyDescent="0.25">
      <c r="A2619">
        <v>1942258470</v>
      </c>
      <c r="B2619">
        <v>826068</v>
      </c>
      <c r="C2619" t="s">
        <v>14034</v>
      </c>
      <c r="D2619" t="s">
        <v>14035</v>
      </c>
      <c r="E2619" t="s">
        <v>14036</v>
      </c>
      <c r="G2619" t="s">
        <v>14037</v>
      </c>
      <c r="L2619" t="s">
        <v>122</v>
      </c>
      <c r="M2619" t="s">
        <v>123</v>
      </c>
      <c r="R2619" t="s">
        <v>14034</v>
      </c>
      <c r="W2619" t="s">
        <v>14036</v>
      </c>
      <c r="X2619" t="s">
        <v>3951</v>
      </c>
      <c r="Y2619" t="s">
        <v>476</v>
      </c>
      <c r="Z2619" t="s">
        <v>114</v>
      </c>
      <c r="AA2619" t="s">
        <v>3952</v>
      </c>
      <c r="AB2619" t="s">
        <v>128</v>
      </c>
      <c r="AC2619" t="s">
        <v>117</v>
      </c>
      <c r="AD2619" t="s">
        <v>110</v>
      </c>
      <c r="AE2619" t="s">
        <v>118</v>
      </c>
      <c r="AG2619" t="s">
        <v>119</v>
      </c>
    </row>
    <row r="2620" spans="1:33" x14ac:dyDescent="0.25">
      <c r="A2620">
        <v>1063452126</v>
      </c>
      <c r="B2620">
        <v>2754474</v>
      </c>
      <c r="C2620" t="s">
        <v>14038</v>
      </c>
      <c r="D2620" t="s">
        <v>14039</v>
      </c>
      <c r="E2620" t="s">
        <v>14040</v>
      </c>
      <c r="G2620" t="s">
        <v>14041</v>
      </c>
      <c r="L2620" t="s">
        <v>122</v>
      </c>
      <c r="M2620" t="s">
        <v>123</v>
      </c>
      <c r="R2620" t="s">
        <v>14038</v>
      </c>
      <c r="W2620" t="s">
        <v>14040</v>
      </c>
      <c r="X2620" t="s">
        <v>14024</v>
      </c>
      <c r="Y2620" t="s">
        <v>374</v>
      </c>
      <c r="Z2620" t="s">
        <v>114</v>
      </c>
      <c r="AA2620" t="s">
        <v>14025</v>
      </c>
      <c r="AB2620" t="s">
        <v>128</v>
      </c>
      <c r="AC2620" t="s">
        <v>117</v>
      </c>
      <c r="AD2620" t="s">
        <v>110</v>
      </c>
      <c r="AE2620" t="s">
        <v>118</v>
      </c>
      <c r="AG2620" t="s">
        <v>119</v>
      </c>
    </row>
    <row r="2621" spans="1:33" x14ac:dyDescent="0.25">
      <c r="A2621">
        <v>1023034295</v>
      </c>
      <c r="B2621">
        <v>2151375</v>
      </c>
      <c r="C2621" t="s">
        <v>14042</v>
      </c>
      <c r="D2621" t="s">
        <v>14043</v>
      </c>
      <c r="E2621" t="s">
        <v>14044</v>
      </c>
      <c r="G2621" t="s">
        <v>14045</v>
      </c>
      <c r="L2621" t="s">
        <v>226</v>
      </c>
      <c r="M2621" t="s">
        <v>123</v>
      </c>
      <c r="R2621" t="s">
        <v>14042</v>
      </c>
      <c r="W2621" t="s">
        <v>14044</v>
      </c>
      <c r="X2621" t="s">
        <v>14046</v>
      </c>
      <c r="Y2621" t="s">
        <v>151</v>
      </c>
      <c r="Z2621" t="s">
        <v>114</v>
      </c>
      <c r="AA2621" t="s">
        <v>14047</v>
      </c>
      <c r="AB2621" t="s">
        <v>128</v>
      </c>
      <c r="AC2621" t="s">
        <v>117</v>
      </c>
      <c r="AD2621" t="s">
        <v>110</v>
      </c>
      <c r="AE2621" t="s">
        <v>118</v>
      </c>
      <c r="AF2621" t="s">
        <v>368</v>
      </c>
      <c r="AG2621" t="s">
        <v>119</v>
      </c>
    </row>
    <row r="2622" spans="1:33" x14ac:dyDescent="0.25">
      <c r="A2622">
        <v>1164418604</v>
      </c>
      <c r="B2622">
        <v>775140</v>
      </c>
      <c r="C2622" t="s">
        <v>14048</v>
      </c>
      <c r="D2622" t="s">
        <v>14049</v>
      </c>
      <c r="E2622" t="s">
        <v>14050</v>
      </c>
      <c r="G2622" t="s">
        <v>14051</v>
      </c>
      <c r="L2622" t="s">
        <v>122</v>
      </c>
      <c r="M2622" t="s">
        <v>123</v>
      </c>
      <c r="R2622" t="s">
        <v>14048</v>
      </c>
      <c r="W2622" t="s">
        <v>14052</v>
      </c>
      <c r="X2622" t="s">
        <v>14053</v>
      </c>
      <c r="Y2622" t="s">
        <v>143</v>
      </c>
      <c r="Z2622" t="s">
        <v>114</v>
      </c>
      <c r="AA2622" t="s">
        <v>14054</v>
      </c>
      <c r="AB2622" t="s">
        <v>128</v>
      </c>
      <c r="AC2622" t="s">
        <v>117</v>
      </c>
      <c r="AD2622" t="s">
        <v>110</v>
      </c>
      <c r="AE2622" t="s">
        <v>118</v>
      </c>
      <c r="AF2622" t="s">
        <v>822</v>
      </c>
      <c r="AG2622" t="s">
        <v>119</v>
      </c>
    </row>
    <row r="2623" spans="1:33" x14ac:dyDescent="0.25">
      <c r="A2623">
        <v>1902089568</v>
      </c>
      <c r="B2623">
        <v>3300254</v>
      </c>
      <c r="C2623" t="s">
        <v>14055</v>
      </c>
      <c r="D2623" t="s">
        <v>14056</v>
      </c>
      <c r="E2623" t="s">
        <v>14055</v>
      </c>
      <c r="G2623" t="s">
        <v>14057</v>
      </c>
      <c r="L2623" t="s">
        <v>37</v>
      </c>
      <c r="M2623" t="s">
        <v>110</v>
      </c>
      <c r="R2623" t="s">
        <v>14055</v>
      </c>
      <c r="W2623" t="s">
        <v>14055</v>
      </c>
      <c r="X2623" t="s">
        <v>14058</v>
      </c>
      <c r="Y2623" t="s">
        <v>2202</v>
      </c>
      <c r="Z2623" t="s">
        <v>114</v>
      </c>
      <c r="AA2623" t="s">
        <v>14059</v>
      </c>
      <c r="AB2623" t="s">
        <v>357</v>
      </c>
      <c r="AC2623" t="s">
        <v>117</v>
      </c>
      <c r="AD2623" t="s">
        <v>110</v>
      </c>
      <c r="AE2623" t="s">
        <v>118</v>
      </c>
      <c r="AG2623" t="s">
        <v>119</v>
      </c>
    </row>
    <row r="2624" spans="1:33" x14ac:dyDescent="0.25">
      <c r="A2624">
        <v>1356437388</v>
      </c>
      <c r="B2624">
        <v>1137902</v>
      </c>
      <c r="C2624" t="s">
        <v>14060</v>
      </c>
      <c r="D2624" t="s">
        <v>14061</v>
      </c>
      <c r="E2624" t="s">
        <v>14062</v>
      </c>
      <c r="G2624" t="s">
        <v>14063</v>
      </c>
      <c r="L2624" t="s">
        <v>122</v>
      </c>
      <c r="M2624" t="s">
        <v>110</v>
      </c>
      <c r="R2624" t="s">
        <v>14060</v>
      </c>
      <c r="W2624" t="s">
        <v>14062</v>
      </c>
      <c r="X2624" t="s">
        <v>14064</v>
      </c>
      <c r="Y2624" t="s">
        <v>384</v>
      </c>
      <c r="Z2624" t="s">
        <v>114</v>
      </c>
      <c r="AA2624" t="s">
        <v>1765</v>
      </c>
      <c r="AB2624" t="s">
        <v>514</v>
      </c>
      <c r="AC2624" t="s">
        <v>117</v>
      </c>
      <c r="AD2624" t="s">
        <v>110</v>
      </c>
      <c r="AE2624" t="s">
        <v>118</v>
      </c>
      <c r="AG2624" t="s">
        <v>119</v>
      </c>
    </row>
    <row r="2625" spans="1:33" x14ac:dyDescent="0.25">
      <c r="A2625">
        <v>1801825096</v>
      </c>
      <c r="B2625">
        <v>1914878</v>
      </c>
      <c r="C2625" t="s">
        <v>14065</v>
      </c>
      <c r="D2625" t="s">
        <v>14066</v>
      </c>
      <c r="E2625" t="s">
        <v>14067</v>
      </c>
      <c r="G2625" t="s">
        <v>14068</v>
      </c>
      <c r="L2625" t="s">
        <v>122</v>
      </c>
      <c r="M2625" t="s">
        <v>123</v>
      </c>
      <c r="R2625" t="s">
        <v>14065</v>
      </c>
      <c r="W2625" t="s">
        <v>14065</v>
      </c>
      <c r="X2625" t="s">
        <v>14069</v>
      </c>
      <c r="Y2625" t="s">
        <v>374</v>
      </c>
      <c r="Z2625" t="s">
        <v>114</v>
      </c>
      <c r="AA2625" t="s">
        <v>14070</v>
      </c>
      <c r="AB2625" t="s">
        <v>128</v>
      </c>
      <c r="AC2625" t="s">
        <v>117</v>
      </c>
      <c r="AD2625" t="s">
        <v>110</v>
      </c>
      <c r="AE2625" t="s">
        <v>118</v>
      </c>
      <c r="AG2625" t="s">
        <v>119</v>
      </c>
    </row>
    <row r="2626" spans="1:33" x14ac:dyDescent="0.25">
      <c r="A2626">
        <v>1912907742</v>
      </c>
      <c r="B2626">
        <v>2361360</v>
      </c>
      <c r="C2626" t="s">
        <v>14071</v>
      </c>
      <c r="D2626" t="s">
        <v>14072</v>
      </c>
      <c r="E2626" t="s">
        <v>14073</v>
      </c>
      <c r="G2626" t="s">
        <v>14074</v>
      </c>
      <c r="L2626" t="s">
        <v>226</v>
      </c>
      <c r="M2626" t="s">
        <v>110</v>
      </c>
      <c r="R2626" t="s">
        <v>14071</v>
      </c>
      <c r="W2626" t="s">
        <v>14073</v>
      </c>
      <c r="X2626" t="s">
        <v>14075</v>
      </c>
      <c r="Y2626" t="s">
        <v>126</v>
      </c>
      <c r="Z2626" t="s">
        <v>114</v>
      </c>
      <c r="AA2626" t="s">
        <v>14076</v>
      </c>
      <c r="AB2626" t="s">
        <v>128</v>
      </c>
      <c r="AC2626" t="s">
        <v>117</v>
      </c>
      <c r="AD2626" t="s">
        <v>110</v>
      </c>
      <c r="AE2626" t="s">
        <v>118</v>
      </c>
      <c r="AG2626" t="s">
        <v>119</v>
      </c>
    </row>
    <row r="2627" spans="1:33" x14ac:dyDescent="0.25">
      <c r="A2627">
        <v>1598731812</v>
      </c>
      <c r="B2627">
        <v>1405921</v>
      </c>
      <c r="C2627" t="s">
        <v>14077</v>
      </c>
      <c r="D2627" t="s">
        <v>14078</v>
      </c>
      <c r="E2627" t="s">
        <v>14079</v>
      </c>
      <c r="G2627" t="s">
        <v>14080</v>
      </c>
      <c r="L2627" t="s">
        <v>226</v>
      </c>
      <c r="M2627" t="s">
        <v>123</v>
      </c>
      <c r="R2627" t="s">
        <v>14077</v>
      </c>
      <c r="W2627" t="s">
        <v>14081</v>
      </c>
      <c r="X2627" t="s">
        <v>14082</v>
      </c>
      <c r="Y2627" t="s">
        <v>126</v>
      </c>
      <c r="Z2627" t="s">
        <v>114</v>
      </c>
      <c r="AA2627" t="s">
        <v>14083</v>
      </c>
      <c r="AB2627" t="s">
        <v>128</v>
      </c>
      <c r="AC2627" t="s">
        <v>117</v>
      </c>
      <c r="AD2627" t="s">
        <v>110</v>
      </c>
      <c r="AE2627" t="s">
        <v>118</v>
      </c>
      <c r="AG2627" t="s">
        <v>119</v>
      </c>
    </row>
    <row r="2628" spans="1:33" x14ac:dyDescent="0.25">
      <c r="A2628">
        <v>1962479626</v>
      </c>
      <c r="B2628">
        <v>1900081</v>
      </c>
      <c r="C2628" t="s">
        <v>14084</v>
      </c>
      <c r="D2628" t="s">
        <v>14085</v>
      </c>
      <c r="E2628" t="s">
        <v>14086</v>
      </c>
      <c r="G2628" t="s">
        <v>14087</v>
      </c>
      <c r="L2628" t="s">
        <v>226</v>
      </c>
      <c r="M2628" t="s">
        <v>123</v>
      </c>
      <c r="R2628" t="s">
        <v>14084</v>
      </c>
      <c r="W2628" t="s">
        <v>14086</v>
      </c>
      <c r="X2628" t="s">
        <v>14088</v>
      </c>
      <c r="Y2628" t="s">
        <v>615</v>
      </c>
      <c r="Z2628" t="s">
        <v>114</v>
      </c>
      <c r="AA2628" t="s">
        <v>14089</v>
      </c>
      <c r="AB2628" t="s">
        <v>128</v>
      </c>
      <c r="AC2628" t="s">
        <v>117</v>
      </c>
      <c r="AD2628" t="s">
        <v>110</v>
      </c>
      <c r="AE2628" t="s">
        <v>118</v>
      </c>
      <c r="AG2628" t="s">
        <v>119</v>
      </c>
    </row>
    <row r="2629" spans="1:33" x14ac:dyDescent="0.25">
      <c r="A2629">
        <v>1336222165</v>
      </c>
      <c r="B2629">
        <v>2270780</v>
      </c>
      <c r="C2629" t="s">
        <v>14090</v>
      </c>
      <c r="D2629" t="s">
        <v>14091</v>
      </c>
      <c r="E2629" t="s">
        <v>14092</v>
      </c>
      <c r="G2629" t="s">
        <v>14093</v>
      </c>
      <c r="L2629" t="s">
        <v>122</v>
      </c>
      <c r="M2629" t="s">
        <v>110</v>
      </c>
      <c r="R2629" t="s">
        <v>14090</v>
      </c>
      <c r="W2629" t="s">
        <v>14092</v>
      </c>
      <c r="X2629" t="s">
        <v>14094</v>
      </c>
      <c r="Y2629" t="s">
        <v>258</v>
      </c>
      <c r="Z2629" t="s">
        <v>114</v>
      </c>
      <c r="AA2629" t="s">
        <v>14095</v>
      </c>
      <c r="AB2629" t="s">
        <v>128</v>
      </c>
      <c r="AC2629" t="s">
        <v>117</v>
      </c>
      <c r="AD2629" t="s">
        <v>110</v>
      </c>
      <c r="AE2629" t="s">
        <v>118</v>
      </c>
      <c r="AG2629" t="s">
        <v>119</v>
      </c>
    </row>
    <row r="2630" spans="1:33" x14ac:dyDescent="0.25">
      <c r="A2630">
        <v>1982760567</v>
      </c>
      <c r="B2630">
        <v>1242108</v>
      </c>
      <c r="C2630" t="s">
        <v>14096</v>
      </c>
      <c r="D2630" t="s">
        <v>14097</v>
      </c>
      <c r="E2630" t="s">
        <v>14098</v>
      </c>
      <c r="G2630" t="s">
        <v>14099</v>
      </c>
      <c r="L2630" t="s">
        <v>226</v>
      </c>
      <c r="M2630" t="s">
        <v>123</v>
      </c>
      <c r="R2630" t="s">
        <v>14096</v>
      </c>
      <c r="W2630" t="s">
        <v>14098</v>
      </c>
      <c r="X2630" t="s">
        <v>2010</v>
      </c>
      <c r="Y2630" t="s">
        <v>126</v>
      </c>
      <c r="Z2630" t="s">
        <v>114</v>
      </c>
      <c r="AA2630" t="s">
        <v>2011</v>
      </c>
      <c r="AB2630" t="s">
        <v>128</v>
      </c>
      <c r="AC2630" t="s">
        <v>117</v>
      </c>
      <c r="AD2630" t="s">
        <v>110</v>
      </c>
      <c r="AE2630" t="s">
        <v>118</v>
      </c>
      <c r="AG2630" t="s">
        <v>119</v>
      </c>
    </row>
    <row r="2631" spans="1:33" x14ac:dyDescent="0.25">
      <c r="A2631">
        <v>1124201322</v>
      </c>
      <c r="B2631">
        <v>2793084</v>
      </c>
      <c r="C2631" t="s">
        <v>14100</v>
      </c>
      <c r="D2631" t="s">
        <v>14101</v>
      </c>
      <c r="E2631" t="s">
        <v>14102</v>
      </c>
      <c r="G2631" t="s">
        <v>14103</v>
      </c>
      <c r="L2631" t="s">
        <v>122</v>
      </c>
      <c r="M2631" t="s">
        <v>123</v>
      </c>
      <c r="R2631" t="s">
        <v>14100</v>
      </c>
      <c r="W2631" t="s">
        <v>14102</v>
      </c>
      <c r="X2631" t="s">
        <v>951</v>
      </c>
      <c r="Y2631" t="s">
        <v>143</v>
      </c>
      <c r="Z2631" t="s">
        <v>114</v>
      </c>
      <c r="AA2631" t="s">
        <v>952</v>
      </c>
      <c r="AB2631" t="s">
        <v>128</v>
      </c>
      <c r="AC2631" t="s">
        <v>117</v>
      </c>
      <c r="AD2631" t="s">
        <v>110</v>
      </c>
      <c r="AE2631" t="s">
        <v>118</v>
      </c>
      <c r="AG2631" t="s">
        <v>119</v>
      </c>
    </row>
    <row r="2632" spans="1:33" x14ac:dyDescent="0.25">
      <c r="A2632">
        <v>1285717660</v>
      </c>
      <c r="B2632">
        <v>2311888</v>
      </c>
      <c r="C2632" t="s">
        <v>14104</v>
      </c>
      <c r="D2632" t="s">
        <v>14105</v>
      </c>
      <c r="E2632" t="s">
        <v>14106</v>
      </c>
      <c r="G2632" t="s">
        <v>14107</v>
      </c>
      <c r="L2632" t="s">
        <v>226</v>
      </c>
      <c r="M2632" t="s">
        <v>110</v>
      </c>
      <c r="R2632" t="s">
        <v>14104</v>
      </c>
      <c r="W2632" t="s">
        <v>14106</v>
      </c>
      <c r="X2632" t="s">
        <v>6153</v>
      </c>
      <c r="Y2632" t="s">
        <v>143</v>
      </c>
      <c r="Z2632" t="s">
        <v>114</v>
      </c>
      <c r="AA2632">
        <v>10461</v>
      </c>
      <c r="AB2632" t="s">
        <v>128</v>
      </c>
      <c r="AC2632" t="s">
        <v>117</v>
      </c>
      <c r="AD2632" t="s">
        <v>110</v>
      </c>
      <c r="AE2632" t="s">
        <v>118</v>
      </c>
      <c r="AF2632" t="s">
        <v>822</v>
      </c>
      <c r="AG2632" t="s">
        <v>119</v>
      </c>
    </row>
    <row r="2633" spans="1:33" x14ac:dyDescent="0.25">
      <c r="A2633">
        <v>1144298175</v>
      </c>
      <c r="B2633">
        <v>2461109</v>
      </c>
      <c r="C2633" t="s">
        <v>14108</v>
      </c>
      <c r="D2633" t="s">
        <v>14109</v>
      </c>
      <c r="E2633" t="s">
        <v>14110</v>
      </c>
      <c r="G2633" t="s">
        <v>14111</v>
      </c>
      <c r="L2633" t="s">
        <v>226</v>
      </c>
      <c r="M2633" t="s">
        <v>123</v>
      </c>
      <c r="R2633" t="s">
        <v>14108</v>
      </c>
      <c r="W2633" t="s">
        <v>14110</v>
      </c>
      <c r="X2633" t="s">
        <v>14112</v>
      </c>
      <c r="Y2633" t="s">
        <v>5143</v>
      </c>
      <c r="Z2633" t="s">
        <v>114</v>
      </c>
      <c r="AA2633" t="s">
        <v>14113</v>
      </c>
      <c r="AB2633" t="s">
        <v>128</v>
      </c>
      <c r="AC2633" t="s">
        <v>117</v>
      </c>
      <c r="AD2633" t="s">
        <v>110</v>
      </c>
      <c r="AE2633" t="s">
        <v>118</v>
      </c>
      <c r="AF2633" t="s">
        <v>822</v>
      </c>
      <c r="AG2633" t="s">
        <v>119</v>
      </c>
    </row>
    <row r="2634" spans="1:33" x14ac:dyDescent="0.25">
      <c r="A2634">
        <v>1376622019</v>
      </c>
      <c r="B2634">
        <v>589464</v>
      </c>
      <c r="C2634" t="s">
        <v>14114</v>
      </c>
      <c r="D2634" t="s">
        <v>14115</v>
      </c>
      <c r="E2634" t="s">
        <v>14116</v>
      </c>
      <c r="G2634" t="s">
        <v>14117</v>
      </c>
      <c r="L2634" t="s">
        <v>122</v>
      </c>
      <c r="M2634" t="s">
        <v>110</v>
      </c>
      <c r="R2634" t="s">
        <v>14114</v>
      </c>
      <c r="W2634" t="s">
        <v>14118</v>
      </c>
      <c r="X2634" t="s">
        <v>14119</v>
      </c>
      <c r="Y2634" t="s">
        <v>847</v>
      </c>
      <c r="Z2634" t="s">
        <v>114</v>
      </c>
      <c r="AA2634" t="s">
        <v>14120</v>
      </c>
      <c r="AB2634" t="s">
        <v>128</v>
      </c>
      <c r="AC2634" t="s">
        <v>117</v>
      </c>
      <c r="AD2634" t="s">
        <v>110</v>
      </c>
      <c r="AE2634" t="s">
        <v>118</v>
      </c>
      <c r="AG2634" t="s">
        <v>119</v>
      </c>
    </row>
    <row r="2635" spans="1:33" x14ac:dyDescent="0.25">
      <c r="A2635">
        <v>1922178623</v>
      </c>
      <c r="B2635">
        <v>1922430</v>
      </c>
      <c r="C2635" t="s">
        <v>14121</v>
      </c>
      <c r="D2635" t="s">
        <v>14122</v>
      </c>
      <c r="E2635" t="s">
        <v>14123</v>
      </c>
      <c r="G2635" t="s">
        <v>14124</v>
      </c>
      <c r="L2635" t="s">
        <v>226</v>
      </c>
      <c r="M2635" t="s">
        <v>123</v>
      </c>
      <c r="R2635" t="s">
        <v>14121</v>
      </c>
      <c r="W2635" t="s">
        <v>14123</v>
      </c>
      <c r="X2635" t="s">
        <v>8401</v>
      </c>
      <c r="Y2635" t="s">
        <v>9284</v>
      </c>
      <c r="Z2635" t="s">
        <v>114</v>
      </c>
      <c r="AA2635" t="s">
        <v>14125</v>
      </c>
      <c r="AB2635" t="s">
        <v>128</v>
      </c>
      <c r="AC2635" t="s">
        <v>117</v>
      </c>
      <c r="AD2635" t="s">
        <v>110</v>
      </c>
      <c r="AE2635" t="s">
        <v>118</v>
      </c>
      <c r="AF2635" t="s">
        <v>822</v>
      </c>
      <c r="AG2635" t="s">
        <v>119</v>
      </c>
    </row>
    <row r="2636" spans="1:33" x14ac:dyDescent="0.25">
      <c r="A2636">
        <v>1710118435</v>
      </c>
      <c r="B2636">
        <v>3260455</v>
      </c>
      <c r="C2636" t="s">
        <v>14126</v>
      </c>
      <c r="D2636" t="s">
        <v>14127</v>
      </c>
      <c r="E2636" t="s">
        <v>14128</v>
      </c>
      <c r="G2636" t="s">
        <v>14129</v>
      </c>
      <c r="L2636" t="s">
        <v>226</v>
      </c>
      <c r="M2636" t="s">
        <v>123</v>
      </c>
      <c r="R2636" t="s">
        <v>14126</v>
      </c>
      <c r="W2636" t="s">
        <v>14130</v>
      </c>
      <c r="X2636" t="s">
        <v>14131</v>
      </c>
      <c r="Y2636" t="s">
        <v>374</v>
      </c>
      <c r="Z2636" t="s">
        <v>114</v>
      </c>
      <c r="AA2636" t="s">
        <v>14132</v>
      </c>
      <c r="AB2636" t="s">
        <v>128</v>
      </c>
      <c r="AC2636" t="s">
        <v>117</v>
      </c>
      <c r="AD2636" t="s">
        <v>110</v>
      </c>
      <c r="AE2636" t="s">
        <v>118</v>
      </c>
      <c r="AG2636" t="s">
        <v>119</v>
      </c>
    </row>
    <row r="2637" spans="1:33" x14ac:dyDescent="0.25">
      <c r="A2637">
        <v>1295846061</v>
      </c>
      <c r="B2637">
        <v>1466935</v>
      </c>
      <c r="C2637" t="s">
        <v>14133</v>
      </c>
      <c r="D2637" t="s">
        <v>14134</v>
      </c>
      <c r="E2637" t="s">
        <v>14135</v>
      </c>
      <c r="G2637" t="s">
        <v>14136</v>
      </c>
      <c r="L2637" t="s">
        <v>109</v>
      </c>
      <c r="M2637" t="s">
        <v>110</v>
      </c>
      <c r="R2637" t="s">
        <v>14133</v>
      </c>
      <c r="W2637" t="s">
        <v>14135</v>
      </c>
      <c r="Y2637" t="s">
        <v>1466</v>
      </c>
      <c r="Z2637" t="s">
        <v>114</v>
      </c>
      <c r="AA2637" t="s">
        <v>1467</v>
      </c>
      <c r="AB2637" t="s">
        <v>128</v>
      </c>
      <c r="AC2637" t="s">
        <v>117</v>
      </c>
      <c r="AD2637" t="s">
        <v>110</v>
      </c>
      <c r="AE2637" t="s">
        <v>118</v>
      </c>
      <c r="AG2637" t="s">
        <v>119</v>
      </c>
    </row>
    <row r="2638" spans="1:33" x14ac:dyDescent="0.25">
      <c r="A2638">
        <v>1619929502</v>
      </c>
      <c r="B2638">
        <v>2286208</v>
      </c>
      <c r="C2638" t="s">
        <v>14137</v>
      </c>
      <c r="D2638" t="s">
        <v>14138</v>
      </c>
      <c r="E2638" t="s">
        <v>14139</v>
      </c>
      <c r="G2638" t="s">
        <v>14140</v>
      </c>
      <c r="L2638" t="s">
        <v>226</v>
      </c>
      <c r="M2638" t="s">
        <v>123</v>
      </c>
      <c r="R2638" t="s">
        <v>14137</v>
      </c>
      <c r="W2638" t="s">
        <v>14139</v>
      </c>
      <c r="X2638" t="s">
        <v>150</v>
      </c>
      <c r="Y2638" t="s">
        <v>151</v>
      </c>
      <c r="Z2638" t="s">
        <v>114</v>
      </c>
      <c r="AA2638" t="s">
        <v>152</v>
      </c>
      <c r="AB2638" t="s">
        <v>128</v>
      </c>
      <c r="AC2638" t="s">
        <v>117</v>
      </c>
      <c r="AD2638" t="s">
        <v>110</v>
      </c>
      <c r="AE2638" t="s">
        <v>118</v>
      </c>
      <c r="AG2638" t="s">
        <v>119</v>
      </c>
    </row>
    <row r="2639" spans="1:33" x14ac:dyDescent="0.25">
      <c r="A2639">
        <v>1346344512</v>
      </c>
      <c r="B2639">
        <v>972270</v>
      </c>
      <c r="C2639" t="s">
        <v>14141</v>
      </c>
      <c r="D2639" t="s">
        <v>14142</v>
      </c>
      <c r="E2639" t="s">
        <v>14143</v>
      </c>
      <c r="G2639" t="s">
        <v>14141</v>
      </c>
      <c r="L2639" t="s">
        <v>226</v>
      </c>
      <c r="M2639" t="s">
        <v>123</v>
      </c>
      <c r="R2639" t="s">
        <v>14141</v>
      </c>
      <c r="W2639" t="s">
        <v>14143</v>
      </c>
      <c r="X2639" t="s">
        <v>14144</v>
      </c>
      <c r="Y2639" t="s">
        <v>126</v>
      </c>
      <c r="Z2639" t="s">
        <v>114</v>
      </c>
      <c r="AA2639" t="s">
        <v>14145</v>
      </c>
      <c r="AB2639" t="s">
        <v>128</v>
      </c>
      <c r="AC2639" t="s">
        <v>117</v>
      </c>
      <c r="AD2639" t="s">
        <v>110</v>
      </c>
      <c r="AE2639" t="s">
        <v>118</v>
      </c>
      <c r="AG2639" t="s">
        <v>119</v>
      </c>
    </row>
    <row r="2640" spans="1:33" x14ac:dyDescent="0.25">
      <c r="A2640">
        <v>1174888028</v>
      </c>
      <c r="B2640">
        <v>3747440</v>
      </c>
      <c r="C2640" t="s">
        <v>14146</v>
      </c>
      <c r="D2640" t="s">
        <v>14147</v>
      </c>
      <c r="E2640" t="s">
        <v>14146</v>
      </c>
      <c r="G2640" t="s">
        <v>14148</v>
      </c>
      <c r="L2640" t="s">
        <v>122</v>
      </c>
      <c r="M2640" t="s">
        <v>123</v>
      </c>
      <c r="R2640" t="s">
        <v>14146</v>
      </c>
      <c r="W2640" t="s">
        <v>14146</v>
      </c>
      <c r="X2640" t="s">
        <v>3529</v>
      </c>
      <c r="Y2640" t="s">
        <v>258</v>
      </c>
      <c r="Z2640" t="s">
        <v>114</v>
      </c>
      <c r="AA2640" t="s">
        <v>3530</v>
      </c>
      <c r="AB2640" t="s">
        <v>128</v>
      </c>
      <c r="AC2640" t="s">
        <v>117</v>
      </c>
      <c r="AD2640" t="s">
        <v>110</v>
      </c>
      <c r="AE2640" t="s">
        <v>118</v>
      </c>
      <c r="AG2640" t="s">
        <v>119</v>
      </c>
    </row>
    <row r="2641" spans="1:33" x14ac:dyDescent="0.25">
      <c r="A2641">
        <v>1215331152</v>
      </c>
      <c r="B2641">
        <v>4189039</v>
      </c>
      <c r="C2641" t="s">
        <v>14149</v>
      </c>
      <c r="D2641" t="s">
        <v>14150</v>
      </c>
      <c r="E2641" t="s">
        <v>14149</v>
      </c>
      <c r="G2641" t="s">
        <v>14151</v>
      </c>
      <c r="L2641" t="s">
        <v>140</v>
      </c>
      <c r="M2641" t="s">
        <v>110</v>
      </c>
      <c r="R2641" t="s">
        <v>14149</v>
      </c>
      <c r="W2641" t="s">
        <v>14149</v>
      </c>
      <c r="X2641" t="s">
        <v>14152</v>
      </c>
      <c r="Y2641" t="s">
        <v>258</v>
      </c>
      <c r="Z2641" t="s">
        <v>114</v>
      </c>
      <c r="AA2641" t="s">
        <v>821</v>
      </c>
      <c r="AB2641" t="s">
        <v>128</v>
      </c>
      <c r="AC2641" t="s">
        <v>117</v>
      </c>
      <c r="AD2641" t="s">
        <v>110</v>
      </c>
      <c r="AE2641" t="s">
        <v>118</v>
      </c>
      <c r="AG2641" t="s">
        <v>119</v>
      </c>
    </row>
    <row r="2642" spans="1:33" x14ac:dyDescent="0.25">
      <c r="A2642">
        <v>1871884213</v>
      </c>
      <c r="B2642">
        <v>3970830</v>
      </c>
      <c r="C2642" t="s">
        <v>14153</v>
      </c>
      <c r="D2642" t="s">
        <v>14154</v>
      </c>
      <c r="E2642" t="s">
        <v>14153</v>
      </c>
      <c r="G2642" t="s">
        <v>14155</v>
      </c>
      <c r="L2642" t="s">
        <v>122</v>
      </c>
      <c r="M2642" t="s">
        <v>110</v>
      </c>
      <c r="R2642" t="s">
        <v>14153</v>
      </c>
      <c r="W2642" t="s">
        <v>14153</v>
      </c>
      <c r="X2642" t="s">
        <v>14156</v>
      </c>
      <c r="Y2642" t="s">
        <v>258</v>
      </c>
      <c r="Z2642" t="s">
        <v>114</v>
      </c>
      <c r="AA2642" t="s">
        <v>821</v>
      </c>
      <c r="AB2642" t="s">
        <v>128</v>
      </c>
      <c r="AC2642" t="s">
        <v>117</v>
      </c>
      <c r="AD2642" t="s">
        <v>110</v>
      </c>
      <c r="AE2642" t="s">
        <v>118</v>
      </c>
      <c r="AF2642" t="s">
        <v>822</v>
      </c>
      <c r="AG2642" t="s">
        <v>119</v>
      </c>
    </row>
    <row r="2643" spans="1:33" x14ac:dyDescent="0.25">
      <c r="A2643">
        <v>1134377138</v>
      </c>
      <c r="B2643">
        <v>3783337</v>
      </c>
      <c r="C2643" t="s">
        <v>14157</v>
      </c>
      <c r="D2643" t="s">
        <v>14158</v>
      </c>
      <c r="E2643" t="s">
        <v>14157</v>
      </c>
      <c r="G2643" t="s">
        <v>14159</v>
      </c>
      <c r="L2643" t="s">
        <v>122</v>
      </c>
      <c r="M2643" t="s">
        <v>110</v>
      </c>
      <c r="R2643" t="s">
        <v>14157</v>
      </c>
      <c r="W2643" t="s">
        <v>14157</v>
      </c>
      <c r="X2643" t="s">
        <v>14160</v>
      </c>
      <c r="Y2643" t="s">
        <v>143</v>
      </c>
      <c r="Z2643" t="s">
        <v>114</v>
      </c>
      <c r="AA2643" t="s">
        <v>14161</v>
      </c>
      <c r="AB2643" t="s">
        <v>128</v>
      </c>
      <c r="AC2643" t="s">
        <v>117</v>
      </c>
      <c r="AD2643" t="s">
        <v>110</v>
      </c>
      <c r="AE2643" t="s">
        <v>118</v>
      </c>
      <c r="AG2643" t="s">
        <v>119</v>
      </c>
    </row>
    <row r="2644" spans="1:33" x14ac:dyDescent="0.25">
      <c r="A2644">
        <v>1942416284</v>
      </c>
      <c r="B2644">
        <v>3256402</v>
      </c>
      <c r="C2644" t="s">
        <v>14162</v>
      </c>
      <c r="D2644" t="s">
        <v>14163</v>
      </c>
      <c r="E2644" t="s">
        <v>14164</v>
      </c>
      <c r="G2644" t="s">
        <v>14165</v>
      </c>
      <c r="L2644" t="s">
        <v>140</v>
      </c>
      <c r="M2644" t="s">
        <v>110</v>
      </c>
      <c r="R2644" t="s">
        <v>14162</v>
      </c>
      <c r="W2644" t="s">
        <v>14164</v>
      </c>
      <c r="X2644" t="s">
        <v>14166</v>
      </c>
      <c r="Y2644" t="s">
        <v>258</v>
      </c>
      <c r="Z2644" t="s">
        <v>114</v>
      </c>
      <c r="AA2644" t="s">
        <v>14167</v>
      </c>
      <c r="AB2644" t="s">
        <v>128</v>
      </c>
      <c r="AC2644" t="s">
        <v>117</v>
      </c>
      <c r="AD2644" t="s">
        <v>110</v>
      </c>
      <c r="AE2644" t="s">
        <v>118</v>
      </c>
      <c r="AG2644" t="s">
        <v>119</v>
      </c>
    </row>
    <row r="2645" spans="1:33" x14ac:dyDescent="0.25">
      <c r="A2645">
        <v>1285919068</v>
      </c>
      <c r="B2645">
        <v>4012566</v>
      </c>
      <c r="C2645" t="s">
        <v>14168</v>
      </c>
      <c r="D2645" t="s">
        <v>14169</v>
      </c>
      <c r="E2645" t="s">
        <v>14170</v>
      </c>
      <c r="G2645" t="s">
        <v>14171</v>
      </c>
      <c r="L2645" t="s">
        <v>234</v>
      </c>
      <c r="M2645" t="s">
        <v>110</v>
      </c>
      <c r="R2645" t="s">
        <v>14168</v>
      </c>
      <c r="W2645" t="s">
        <v>14170</v>
      </c>
      <c r="X2645" t="s">
        <v>14172</v>
      </c>
      <c r="Y2645" t="s">
        <v>1067</v>
      </c>
      <c r="Z2645" t="s">
        <v>114</v>
      </c>
      <c r="AA2645" t="s">
        <v>14173</v>
      </c>
      <c r="AB2645" t="s">
        <v>128</v>
      </c>
      <c r="AC2645" t="s">
        <v>117</v>
      </c>
      <c r="AD2645" t="s">
        <v>110</v>
      </c>
      <c r="AE2645" t="s">
        <v>118</v>
      </c>
      <c r="AF2645" t="s">
        <v>822</v>
      </c>
      <c r="AG2645" t="s">
        <v>119</v>
      </c>
    </row>
    <row r="2646" spans="1:33" x14ac:dyDescent="0.25">
      <c r="A2646">
        <v>1629186721</v>
      </c>
      <c r="B2646">
        <v>2656224</v>
      </c>
      <c r="C2646" t="s">
        <v>14174</v>
      </c>
      <c r="D2646" t="s">
        <v>14175</v>
      </c>
      <c r="E2646" t="s">
        <v>14176</v>
      </c>
      <c r="G2646" t="s">
        <v>14177</v>
      </c>
      <c r="L2646" t="s">
        <v>122</v>
      </c>
      <c r="M2646" t="s">
        <v>110</v>
      </c>
      <c r="R2646" t="s">
        <v>14174</v>
      </c>
      <c r="W2646" t="s">
        <v>14176</v>
      </c>
      <c r="X2646" t="s">
        <v>14178</v>
      </c>
      <c r="Y2646" t="s">
        <v>126</v>
      </c>
      <c r="Z2646" t="s">
        <v>114</v>
      </c>
      <c r="AA2646" t="s">
        <v>14179</v>
      </c>
      <c r="AB2646" t="s">
        <v>128</v>
      </c>
      <c r="AC2646" t="s">
        <v>117</v>
      </c>
      <c r="AD2646" t="s">
        <v>110</v>
      </c>
      <c r="AE2646" t="s">
        <v>118</v>
      </c>
      <c r="AG2646" t="s">
        <v>119</v>
      </c>
    </row>
    <row r="2647" spans="1:33" x14ac:dyDescent="0.25">
      <c r="A2647">
        <v>1659536233</v>
      </c>
      <c r="B2647">
        <v>3727240</v>
      </c>
      <c r="C2647" t="s">
        <v>14180</v>
      </c>
      <c r="D2647" t="s">
        <v>14181</v>
      </c>
      <c r="E2647" t="s">
        <v>14180</v>
      </c>
      <c r="G2647" t="s">
        <v>14182</v>
      </c>
      <c r="L2647" t="s">
        <v>226</v>
      </c>
      <c r="M2647" t="s">
        <v>110</v>
      </c>
      <c r="R2647" t="s">
        <v>14183</v>
      </c>
      <c r="W2647" t="s">
        <v>14180</v>
      </c>
      <c r="X2647" t="s">
        <v>14184</v>
      </c>
      <c r="Y2647" t="s">
        <v>126</v>
      </c>
      <c r="Z2647" t="s">
        <v>114</v>
      </c>
      <c r="AA2647" t="s">
        <v>14185</v>
      </c>
      <c r="AB2647" t="s">
        <v>128</v>
      </c>
      <c r="AC2647" t="s">
        <v>117</v>
      </c>
      <c r="AD2647" t="s">
        <v>110</v>
      </c>
      <c r="AE2647" t="s">
        <v>118</v>
      </c>
      <c r="AF2647" t="s">
        <v>822</v>
      </c>
      <c r="AG2647" t="s">
        <v>119</v>
      </c>
    </row>
    <row r="2648" spans="1:33" x14ac:dyDescent="0.25">
      <c r="A2648">
        <v>1508957804</v>
      </c>
      <c r="B2648">
        <v>2108001</v>
      </c>
      <c r="C2648" t="s">
        <v>14186</v>
      </c>
      <c r="D2648" t="s">
        <v>14187</v>
      </c>
      <c r="E2648" t="s">
        <v>14188</v>
      </c>
      <c r="G2648" t="s">
        <v>14189</v>
      </c>
      <c r="L2648" t="s">
        <v>226</v>
      </c>
      <c r="M2648" t="s">
        <v>110</v>
      </c>
      <c r="R2648" t="s">
        <v>14186</v>
      </c>
      <c r="W2648" t="s">
        <v>14188</v>
      </c>
      <c r="X2648" t="s">
        <v>6289</v>
      </c>
      <c r="Y2648" t="s">
        <v>126</v>
      </c>
      <c r="Z2648" t="s">
        <v>114</v>
      </c>
      <c r="AA2648" t="s">
        <v>4845</v>
      </c>
      <c r="AB2648" t="s">
        <v>128</v>
      </c>
      <c r="AC2648" t="s">
        <v>117</v>
      </c>
      <c r="AD2648" t="s">
        <v>110</v>
      </c>
      <c r="AE2648" t="s">
        <v>118</v>
      </c>
      <c r="AG2648" t="s">
        <v>119</v>
      </c>
    </row>
    <row r="2649" spans="1:33" x14ac:dyDescent="0.25">
      <c r="A2649">
        <v>1790043859</v>
      </c>
      <c r="B2649">
        <v>3791953</v>
      </c>
      <c r="C2649" t="s">
        <v>14190</v>
      </c>
      <c r="D2649" t="s">
        <v>14191</v>
      </c>
      <c r="E2649" t="s">
        <v>14190</v>
      </c>
      <c r="G2649" t="s">
        <v>14192</v>
      </c>
      <c r="L2649" t="s">
        <v>140</v>
      </c>
      <c r="M2649" t="s">
        <v>110</v>
      </c>
      <c r="R2649" t="s">
        <v>14193</v>
      </c>
      <c r="W2649" t="s">
        <v>14190</v>
      </c>
      <c r="X2649" t="s">
        <v>14152</v>
      </c>
      <c r="Y2649" t="s">
        <v>258</v>
      </c>
      <c r="Z2649" t="s">
        <v>114</v>
      </c>
      <c r="AA2649" t="s">
        <v>821</v>
      </c>
      <c r="AB2649" t="s">
        <v>128</v>
      </c>
      <c r="AC2649" t="s">
        <v>117</v>
      </c>
      <c r="AD2649" t="s">
        <v>110</v>
      </c>
      <c r="AE2649" t="s">
        <v>118</v>
      </c>
      <c r="AG2649" t="s">
        <v>119</v>
      </c>
    </row>
    <row r="2650" spans="1:33" x14ac:dyDescent="0.25">
      <c r="A2650">
        <v>1932356219</v>
      </c>
      <c r="B2650">
        <v>1733751</v>
      </c>
      <c r="C2650" t="s">
        <v>14194</v>
      </c>
      <c r="D2650" t="s">
        <v>14195</v>
      </c>
      <c r="E2650" t="s">
        <v>14196</v>
      </c>
      <c r="G2650" t="s">
        <v>14197</v>
      </c>
      <c r="L2650" t="s">
        <v>122</v>
      </c>
      <c r="M2650" t="s">
        <v>123</v>
      </c>
      <c r="R2650" t="s">
        <v>14194</v>
      </c>
      <c r="W2650" t="s">
        <v>14196</v>
      </c>
      <c r="X2650" t="s">
        <v>4772</v>
      </c>
      <c r="Y2650" t="s">
        <v>168</v>
      </c>
      <c r="Z2650" t="s">
        <v>114</v>
      </c>
      <c r="AA2650" t="s">
        <v>4773</v>
      </c>
      <c r="AB2650" t="s">
        <v>128</v>
      </c>
      <c r="AC2650" t="s">
        <v>117</v>
      </c>
      <c r="AD2650" t="s">
        <v>110</v>
      </c>
      <c r="AE2650" t="s">
        <v>118</v>
      </c>
      <c r="AF2650" t="s">
        <v>340</v>
      </c>
      <c r="AG2650" t="s">
        <v>119</v>
      </c>
    </row>
    <row r="2651" spans="1:33" x14ac:dyDescent="0.25">
      <c r="A2651">
        <v>1952693228</v>
      </c>
      <c r="B2651">
        <v>3797564</v>
      </c>
      <c r="C2651" t="s">
        <v>14198</v>
      </c>
      <c r="D2651" t="s">
        <v>14199</v>
      </c>
      <c r="E2651" t="s">
        <v>14200</v>
      </c>
      <c r="G2651" t="s">
        <v>14201</v>
      </c>
      <c r="L2651" t="s">
        <v>234</v>
      </c>
      <c r="M2651" t="s">
        <v>110</v>
      </c>
      <c r="R2651" t="s">
        <v>14198</v>
      </c>
      <c r="W2651" t="s">
        <v>14200</v>
      </c>
      <c r="X2651" t="s">
        <v>14202</v>
      </c>
      <c r="Y2651" t="s">
        <v>258</v>
      </c>
      <c r="Z2651" t="s">
        <v>114</v>
      </c>
      <c r="AA2651" t="s">
        <v>821</v>
      </c>
      <c r="AB2651" t="s">
        <v>128</v>
      </c>
      <c r="AC2651" t="s">
        <v>117</v>
      </c>
      <c r="AD2651" t="s">
        <v>110</v>
      </c>
      <c r="AE2651" t="s">
        <v>118</v>
      </c>
      <c r="AG2651" t="s">
        <v>119</v>
      </c>
    </row>
    <row r="2652" spans="1:33" x14ac:dyDescent="0.25">
      <c r="A2652">
        <v>1629340948</v>
      </c>
      <c r="B2652">
        <v>4139415</v>
      </c>
      <c r="C2652" t="s">
        <v>14203</v>
      </c>
      <c r="D2652" t="s">
        <v>14204</v>
      </c>
      <c r="E2652" t="s">
        <v>14203</v>
      </c>
      <c r="G2652" t="s">
        <v>14205</v>
      </c>
      <c r="L2652" t="s">
        <v>191</v>
      </c>
      <c r="M2652" t="s">
        <v>110</v>
      </c>
      <c r="R2652" t="s">
        <v>14203</v>
      </c>
      <c r="W2652" t="s">
        <v>14203</v>
      </c>
      <c r="X2652" t="s">
        <v>5736</v>
      </c>
      <c r="Y2652" t="s">
        <v>143</v>
      </c>
      <c r="Z2652" t="s">
        <v>114</v>
      </c>
      <c r="AA2652" t="s">
        <v>914</v>
      </c>
      <c r="AB2652" t="s">
        <v>128</v>
      </c>
      <c r="AC2652" t="s">
        <v>117</v>
      </c>
      <c r="AD2652" t="s">
        <v>110</v>
      </c>
      <c r="AE2652" t="s">
        <v>118</v>
      </c>
      <c r="AG2652" t="s">
        <v>119</v>
      </c>
    </row>
    <row r="2653" spans="1:33" x14ac:dyDescent="0.25">
      <c r="A2653">
        <v>1821294273</v>
      </c>
      <c r="B2653">
        <v>2980270</v>
      </c>
      <c r="C2653" t="s">
        <v>14206</v>
      </c>
      <c r="D2653" t="s">
        <v>14207</v>
      </c>
      <c r="E2653" t="s">
        <v>14206</v>
      </c>
      <c r="G2653" t="s">
        <v>14208</v>
      </c>
      <c r="L2653" t="s">
        <v>226</v>
      </c>
      <c r="M2653" t="s">
        <v>123</v>
      </c>
      <c r="R2653" t="s">
        <v>14206</v>
      </c>
      <c r="W2653" t="s">
        <v>14206</v>
      </c>
      <c r="X2653" t="s">
        <v>2338</v>
      </c>
      <c r="Y2653" t="s">
        <v>151</v>
      </c>
      <c r="Z2653" t="s">
        <v>114</v>
      </c>
      <c r="AA2653" t="s">
        <v>2332</v>
      </c>
      <c r="AB2653" t="s">
        <v>128</v>
      </c>
      <c r="AC2653" t="s">
        <v>117</v>
      </c>
      <c r="AD2653" t="s">
        <v>110</v>
      </c>
      <c r="AE2653" t="s">
        <v>118</v>
      </c>
      <c r="AG2653" t="s">
        <v>119</v>
      </c>
    </row>
    <row r="2654" spans="1:33" x14ac:dyDescent="0.25">
      <c r="A2654">
        <v>1750631446</v>
      </c>
      <c r="B2654">
        <v>3688557</v>
      </c>
      <c r="C2654" t="s">
        <v>14209</v>
      </c>
      <c r="D2654" t="s">
        <v>14210</v>
      </c>
      <c r="E2654" t="s">
        <v>14209</v>
      </c>
      <c r="G2654" t="s">
        <v>14211</v>
      </c>
      <c r="L2654" t="s">
        <v>226</v>
      </c>
      <c r="M2654" t="s">
        <v>110</v>
      </c>
      <c r="R2654" t="s">
        <v>14209</v>
      </c>
      <c r="W2654" t="s">
        <v>14209</v>
      </c>
      <c r="X2654" t="s">
        <v>2338</v>
      </c>
      <c r="Y2654" t="s">
        <v>151</v>
      </c>
      <c r="Z2654" t="s">
        <v>114</v>
      </c>
      <c r="AA2654" t="s">
        <v>2332</v>
      </c>
      <c r="AB2654" t="s">
        <v>128</v>
      </c>
      <c r="AC2654" t="s">
        <v>117</v>
      </c>
      <c r="AD2654" t="s">
        <v>110</v>
      </c>
      <c r="AE2654" t="s">
        <v>118</v>
      </c>
      <c r="AG2654" t="s">
        <v>119</v>
      </c>
    </row>
    <row r="2655" spans="1:33" x14ac:dyDescent="0.25">
      <c r="A2655">
        <v>1063401644</v>
      </c>
      <c r="B2655">
        <v>2653189</v>
      </c>
      <c r="C2655" t="s">
        <v>14212</v>
      </c>
      <c r="D2655" t="s">
        <v>14213</v>
      </c>
      <c r="E2655" t="s">
        <v>14212</v>
      </c>
      <c r="G2655" t="s">
        <v>14214</v>
      </c>
      <c r="L2655" t="s">
        <v>226</v>
      </c>
      <c r="M2655" t="s">
        <v>123</v>
      </c>
      <c r="R2655" t="s">
        <v>14212</v>
      </c>
      <c r="W2655" t="s">
        <v>14212</v>
      </c>
      <c r="X2655" t="s">
        <v>7334</v>
      </c>
      <c r="Y2655" t="s">
        <v>151</v>
      </c>
      <c r="Z2655" t="s">
        <v>114</v>
      </c>
      <c r="AA2655" t="s">
        <v>2332</v>
      </c>
      <c r="AB2655" t="s">
        <v>128</v>
      </c>
      <c r="AC2655" t="s">
        <v>117</v>
      </c>
      <c r="AD2655" t="s">
        <v>110</v>
      </c>
      <c r="AE2655" t="s">
        <v>118</v>
      </c>
      <c r="AG2655" t="s">
        <v>119</v>
      </c>
    </row>
    <row r="2656" spans="1:33" x14ac:dyDescent="0.25">
      <c r="A2656">
        <v>1609859750</v>
      </c>
      <c r="B2656">
        <v>2233549</v>
      </c>
      <c r="C2656" t="s">
        <v>14215</v>
      </c>
      <c r="D2656" t="s">
        <v>14216</v>
      </c>
      <c r="E2656" t="s">
        <v>14217</v>
      </c>
      <c r="G2656" t="s">
        <v>14218</v>
      </c>
      <c r="L2656" t="s">
        <v>226</v>
      </c>
      <c r="M2656" t="s">
        <v>123</v>
      </c>
      <c r="R2656" t="s">
        <v>14215</v>
      </c>
      <c r="W2656" t="s">
        <v>14219</v>
      </c>
      <c r="X2656" t="s">
        <v>14220</v>
      </c>
      <c r="Y2656" t="s">
        <v>151</v>
      </c>
      <c r="Z2656" t="s">
        <v>114</v>
      </c>
      <c r="AA2656" t="s">
        <v>2332</v>
      </c>
      <c r="AB2656" t="s">
        <v>128</v>
      </c>
      <c r="AC2656" t="s">
        <v>117</v>
      </c>
      <c r="AD2656" t="s">
        <v>110</v>
      </c>
      <c r="AE2656" t="s">
        <v>118</v>
      </c>
      <c r="AG2656" t="s">
        <v>119</v>
      </c>
    </row>
    <row r="2657" spans="1:33" x14ac:dyDescent="0.25">
      <c r="A2657">
        <v>1588071450</v>
      </c>
      <c r="B2657">
        <v>4207883</v>
      </c>
      <c r="C2657" t="s">
        <v>14221</v>
      </c>
      <c r="D2657" t="s">
        <v>14222</v>
      </c>
      <c r="E2657" t="s">
        <v>14221</v>
      </c>
      <c r="G2657" t="s">
        <v>14223</v>
      </c>
      <c r="L2657" t="s">
        <v>226</v>
      </c>
      <c r="M2657" t="s">
        <v>110</v>
      </c>
      <c r="R2657" t="s">
        <v>14221</v>
      </c>
      <c r="W2657" t="s">
        <v>14221</v>
      </c>
      <c r="X2657" t="s">
        <v>2338</v>
      </c>
      <c r="Y2657" t="s">
        <v>151</v>
      </c>
      <c r="Z2657" t="s">
        <v>114</v>
      </c>
      <c r="AA2657" t="s">
        <v>2332</v>
      </c>
      <c r="AB2657" t="s">
        <v>128</v>
      </c>
      <c r="AC2657" t="s">
        <v>117</v>
      </c>
      <c r="AD2657" t="s">
        <v>110</v>
      </c>
      <c r="AE2657" t="s">
        <v>118</v>
      </c>
      <c r="AG2657" t="s">
        <v>119</v>
      </c>
    </row>
    <row r="2658" spans="1:33" x14ac:dyDescent="0.25">
      <c r="A2658">
        <v>1730493305</v>
      </c>
      <c r="B2658">
        <v>3244406</v>
      </c>
      <c r="C2658" t="s">
        <v>14224</v>
      </c>
      <c r="D2658" t="s">
        <v>14225</v>
      </c>
      <c r="E2658" t="s">
        <v>14226</v>
      </c>
      <c r="G2658" t="s">
        <v>14227</v>
      </c>
      <c r="L2658" t="s">
        <v>226</v>
      </c>
      <c r="M2658" t="s">
        <v>123</v>
      </c>
      <c r="R2658" t="s">
        <v>14224</v>
      </c>
      <c r="W2658" t="s">
        <v>14228</v>
      </c>
      <c r="X2658" t="s">
        <v>2338</v>
      </c>
      <c r="Y2658" t="s">
        <v>151</v>
      </c>
      <c r="Z2658" t="s">
        <v>114</v>
      </c>
      <c r="AA2658" t="s">
        <v>2332</v>
      </c>
      <c r="AB2658" t="s">
        <v>128</v>
      </c>
      <c r="AC2658" t="s">
        <v>117</v>
      </c>
      <c r="AD2658" t="s">
        <v>110</v>
      </c>
      <c r="AE2658" t="s">
        <v>118</v>
      </c>
      <c r="AG2658" t="s">
        <v>119</v>
      </c>
    </row>
    <row r="2659" spans="1:33" x14ac:dyDescent="0.25">
      <c r="A2659">
        <v>1922100213</v>
      </c>
      <c r="B2659">
        <v>3517851</v>
      </c>
      <c r="C2659" t="s">
        <v>14229</v>
      </c>
      <c r="D2659" t="s">
        <v>14230</v>
      </c>
      <c r="E2659" t="s">
        <v>14229</v>
      </c>
      <c r="G2659" t="s">
        <v>14231</v>
      </c>
      <c r="L2659" t="s">
        <v>226</v>
      </c>
      <c r="M2659" t="s">
        <v>123</v>
      </c>
      <c r="R2659" t="s">
        <v>14229</v>
      </c>
      <c r="W2659" t="s">
        <v>14229</v>
      </c>
      <c r="X2659" t="s">
        <v>2338</v>
      </c>
      <c r="Y2659" t="s">
        <v>151</v>
      </c>
      <c r="Z2659" t="s">
        <v>114</v>
      </c>
      <c r="AA2659" t="s">
        <v>2332</v>
      </c>
      <c r="AB2659" t="s">
        <v>128</v>
      </c>
      <c r="AC2659" t="s">
        <v>117</v>
      </c>
      <c r="AD2659" t="s">
        <v>110</v>
      </c>
      <c r="AE2659" t="s">
        <v>118</v>
      </c>
      <c r="AG2659" t="s">
        <v>119</v>
      </c>
    </row>
    <row r="2660" spans="1:33" x14ac:dyDescent="0.25">
      <c r="A2660">
        <v>1063401636</v>
      </c>
      <c r="B2660">
        <v>2546587</v>
      </c>
      <c r="C2660" t="s">
        <v>14232</v>
      </c>
      <c r="D2660" t="s">
        <v>14233</v>
      </c>
      <c r="E2660" t="s">
        <v>14234</v>
      </c>
      <c r="G2660" t="s">
        <v>14235</v>
      </c>
      <c r="L2660" t="s">
        <v>226</v>
      </c>
      <c r="M2660" t="s">
        <v>123</v>
      </c>
      <c r="R2660" t="s">
        <v>14232</v>
      </c>
      <c r="W2660" t="s">
        <v>14234</v>
      </c>
      <c r="X2660" t="s">
        <v>14236</v>
      </c>
      <c r="Y2660" t="s">
        <v>151</v>
      </c>
      <c r="Z2660" t="s">
        <v>114</v>
      </c>
      <c r="AA2660" t="s">
        <v>2332</v>
      </c>
      <c r="AB2660" t="s">
        <v>128</v>
      </c>
      <c r="AC2660" t="s">
        <v>117</v>
      </c>
      <c r="AD2660" t="s">
        <v>110</v>
      </c>
      <c r="AE2660" t="s">
        <v>118</v>
      </c>
      <c r="AG2660" t="s">
        <v>119</v>
      </c>
    </row>
    <row r="2661" spans="1:33" x14ac:dyDescent="0.25">
      <c r="A2661">
        <v>1497183834</v>
      </c>
      <c r="B2661">
        <v>4220971</v>
      </c>
      <c r="C2661" t="s">
        <v>14237</v>
      </c>
      <c r="D2661" t="s">
        <v>14238</v>
      </c>
      <c r="E2661" t="s">
        <v>14237</v>
      </c>
      <c r="G2661" t="s">
        <v>14239</v>
      </c>
      <c r="L2661" t="s">
        <v>226</v>
      </c>
      <c r="M2661" t="s">
        <v>110</v>
      </c>
      <c r="R2661" t="s">
        <v>14237</v>
      </c>
      <c r="W2661" t="s">
        <v>14237</v>
      </c>
      <c r="X2661" t="s">
        <v>2331</v>
      </c>
      <c r="Y2661" t="s">
        <v>151</v>
      </c>
      <c r="Z2661" t="s">
        <v>114</v>
      </c>
      <c r="AA2661" t="s">
        <v>2332</v>
      </c>
      <c r="AB2661" t="s">
        <v>128</v>
      </c>
      <c r="AC2661" t="s">
        <v>117</v>
      </c>
      <c r="AD2661" t="s">
        <v>110</v>
      </c>
      <c r="AE2661" t="s">
        <v>118</v>
      </c>
      <c r="AG2661" t="s">
        <v>119</v>
      </c>
    </row>
    <row r="2662" spans="1:33" x14ac:dyDescent="0.25">
      <c r="A2662">
        <v>1871576926</v>
      </c>
      <c r="B2662">
        <v>2490884</v>
      </c>
      <c r="C2662" t="s">
        <v>14240</v>
      </c>
      <c r="D2662" t="s">
        <v>14241</v>
      </c>
      <c r="E2662" t="s">
        <v>14242</v>
      </c>
      <c r="G2662" t="s">
        <v>14243</v>
      </c>
      <c r="L2662" t="s">
        <v>226</v>
      </c>
      <c r="M2662" t="s">
        <v>123</v>
      </c>
      <c r="R2662" t="s">
        <v>14240</v>
      </c>
      <c r="W2662" t="s">
        <v>14242</v>
      </c>
      <c r="X2662" t="s">
        <v>2338</v>
      </c>
      <c r="Y2662" t="s">
        <v>151</v>
      </c>
      <c r="Z2662" t="s">
        <v>114</v>
      </c>
      <c r="AA2662" t="s">
        <v>2332</v>
      </c>
      <c r="AB2662" t="s">
        <v>128</v>
      </c>
      <c r="AC2662" t="s">
        <v>117</v>
      </c>
      <c r="AD2662" t="s">
        <v>110</v>
      </c>
      <c r="AE2662" t="s">
        <v>118</v>
      </c>
      <c r="AG2662" t="s">
        <v>119</v>
      </c>
    </row>
    <row r="2663" spans="1:33" x14ac:dyDescent="0.25">
      <c r="A2663">
        <v>1689663353</v>
      </c>
      <c r="B2663">
        <v>1724047</v>
      </c>
      <c r="C2663" t="s">
        <v>14244</v>
      </c>
      <c r="D2663" t="s">
        <v>14245</v>
      </c>
      <c r="E2663" t="s">
        <v>14246</v>
      </c>
      <c r="G2663" t="s">
        <v>14247</v>
      </c>
      <c r="L2663" t="s">
        <v>226</v>
      </c>
      <c r="M2663" t="s">
        <v>123</v>
      </c>
      <c r="R2663" t="s">
        <v>14244</v>
      </c>
      <c r="W2663" t="s">
        <v>14248</v>
      </c>
      <c r="X2663" t="s">
        <v>14249</v>
      </c>
      <c r="Y2663" t="s">
        <v>151</v>
      </c>
      <c r="Z2663" t="s">
        <v>114</v>
      </c>
      <c r="AA2663" t="s">
        <v>14250</v>
      </c>
      <c r="AB2663" t="s">
        <v>128</v>
      </c>
      <c r="AC2663" t="s">
        <v>117</v>
      </c>
      <c r="AD2663" t="s">
        <v>110</v>
      </c>
      <c r="AE2663" t="s">
        <v>118</v>
      </c>
      <c r="AG2663" t="s">
        <v>119</v>
      </c>
    </row>
    <row r="2664" spans="1:33" x14ac:dyDescent="0.25">
      <c r="A2664">
        <v>1962799858</v>
      </c>
      <c r="B2664">
        <v>3924361</v>
      </c>
      <c r="C2664" t="s">
        <v>14251</v>
      </c>
      <c r="D2664" t="s">
        <v>14252</v>
      </c>
      <c r="E2664" t="s">
        <v>14251</v>
      </c>
      <c r="G2664" t="s">
        <v>14253</v>
      </c>
      <c r="L2664" t="s">
        <v>226</v>
      </c>
      <c r="M2664" t="s">
        <v>110</v>
      </c>
      <c r="R2664" t="s">
        <v>14251</v>
      </c>
      <c r="W2664" t="s">
        <v>14251</v>
      </c>
      <c r="X2664" t="s">
        <v>2338</v>
      </c>
      <c r="Y2664" t="s">
        <v>151</v>
      </c>
      <c r="Z2664" t="s">
        <v>114</v>
      </c>
      <c r="AA2664" t="s">
        <v>2332</v>
      </c>
      <c r="AB2664" t="s">
        <v>128</v>
      </c>
      <c r="AC2664" t="s">
        <v>117</v>
      </c>
      <c r="AD2664" t="s">
        <v>110</v>
      </c>
      <c r="AE2664" t="s">
        <v>118</v>
      </c>
      <c r="AG2664" t="s">
        <v>119</v>
      </c>
    </row>
    <row r="2665" spans="1:33" x14ac:dyDescent="0.25">
      <c r="A2665">
        <v>1720061120</v>
      </c>
      <c r="B2665">
        <v>1888788</v>
      </c>
      <c r="C2665" t="s">
        <v>14254</v>
      </c>
      <c r="D2665" t="s">
        <v>14255</v>
      </c>
      <c r="E2665" t="s">
        <v>14256</v>
      </c>
      <c r="G2665" t="s">
        <v>14257</v>
      </c>
      <c r="L2665" t="s">
        <v>226</v>
      </c>
      <c r="M2665" t="s">
        <v>123</v>
      </c>
      <c r="R2665" t="s">
        <v>14254</v>
      </c>
      <c r="W2665" t="s">
        <v>14254</v>
      </c>
      <c r="X2665" t="s">
        <v>14258</v>
      </c>
      <c r="Y2665" t="s">
        <v>151</v>
      </c>
      <c r="Z2665" t="s">
        <v>114</v>
      </c>
      <c r="AA2665" t="s">
        <v>2332</v>
      </c>
      <c r="AB2665" t="s">
        <v>128</v>
      </c>
      <c r="AC2665" t="s">
        <v>117</v>
      </c>
      <c r="AD2665" t="s">
        <v>110</v>
      </c>
      <c r="AE2665" t="s">
        <v>118</v>
      </c>
      <c r="AG2665" t="s">
        <v>119</v>
      </c>
    </row>
    <row r="2666" spans="1:33" x14ac:dyDescent="0.25">
      <c r="A2666">
        <v>1811943475</v>
      </c>
      <c r="B2666">
        <v>2700549</v>
      </c>
      <c r="C2666" t="s">
        <v>14259</v>
      </c>
      <c r="D2666" t="s">
        <v>14260</v>
      </c>
      <c r="E2666" t="s">
        <v>14261</v>
      </c>
      <c r="G2666" t="s">
        <v>14262</v>
      </c>
      <c r="L2666" t="s">
        <v>226</v>
      </c>
      <c r="M2666" t="s">
        <v>123</v>
      </c>
      <c r="R2666" t="s">
        <v>14259</v>
      </c>
      <c r="W2666" t="s">
        <v>14261</v>
      </c>
      <c r="X2666" t="s">
        <v>2331</v>
      </c>
      <c r="Y2666" t="s">
        <v>151</v>
      </c>
      <c r="Z2666" t="s">
        <v>114</v>
      </c>
      <c r="AA2666" t="s">
        <v>2332</v>
      </c>
      <c r="AB2666" t="s">
        <v>128</v>
      </c>
      <c r="AC2666" t="s">
        <v>117</v>
      </c>
      <c r="AD2666" t="s">
        <v>110</v>
      </c>
      <c r="AE2666" t="s">
        <v>118</v>
      </c>
      <c r="AG2666" t="s">
        <v>119</v>
      </c>
    </row>
    <row r="2667" spans="1:33" x14ac:dyDescent="0.25">
      <c r="A2667">
        <v>1124316799</v>
      </c>
      <c r="B2667">
        <v>3924247</v>
      </c>
      <c r="C2667" t="s">
        <v>14263</v>
      </c>
      <c r="D2667" t="s">
        <v>14264</v>
      </c>
      <c r="E2667" t="s">
        <v>14263</v>
      </c>
      <c r="G2667" t="s">
        <v>14265</v>
      </c>
      <c r="L2667" t="s">
        <v>226</v>
      </c>
      <c r="M2667" t="s">
        <v>110</v>
      </c>
      <c r="R2667" t="s">
        <v>14263</v>
      </c>
      <c r="W2667" t="s">
        <v>14263</v>
      </c>
      <c r="X2667" t="s">
        <v>2338</v>
      </c>
      <c r="Y2667" t="s">
        <v>151</v>
      </c>
      <c r="Z2667" t="s">
        <v>114</v>
      </c>
      <c r="AA2667" t="s">
        <v>2332</v>
      </c>
      <c r="AB2667" t="s">
        <v>128</v>
      </c>
      <c r="AC2667" t="s">
        <v>117</v>
      </c>
      <c r="AD2667" t="s">
        <v>110</v>
      </c>
      <c r="AE2667" t="s">
        <v>118</v>
      </c>
      <c r="AG2667" t="s">
        <v>119</v>
      </c>
    </row>
    <row r="2668" spans="1:33" x14ac:dyDescent="0.25">
      <c r="A2668">
        <v>1770696551</v>
      </c>
      <c r="B2668">
        <v>2385624</v>
      </c>
      <c r="C2668" t="s">
        <v>14266</v>
      </c>
      <c r="D2668" t="s">
        <v>14267</v>
      </c>
      <c r="E2668" t="s">
        <v>14268</v>
      </c>
      <c r="G2668" t="s">
        <v>14269</v>
      </c>
      <c r="L2668" t="s">
        <v>226</v>
      </c>
      <c r="M2668" t="s">
        <v>123</v>
      </c>
      <c r="R2668" t="s">
        <v>14266</v>
      </c>
      <c r="W2668" t="s">
        <v>14268</v>
      </c>
      <c r="X2668" t="s">
        <v>14270</v>
      </c>
      <c r="Y2668" t="s">
        <v>126</v>
      </c>
      <c r="Z2668" t="s">
        <v>114</v>
      </c>
      <c r="AA2668" t="s">
        <v>14271</v>
      </c>
      <c r="AB2668" t="s">
        <v>128</v>
      </c>
      <c r="AC2668" t="s">
        <v>117</v>
      </c>
      <c r="AD2668" t="s">
        <v>110</v>
      </c>
      <c r="AE2668" t="s">
        <v>118</v>
      </c>
      <c r="AG2668" t="s">
        <v>119</v>
      </c>
    </row>
    <row r="2669" spans="1:33" x14ac:dyDescent="0.25">
      <c r="A2669">
        <v>1720050040</v>
      </c>
      <c r="B2669">
        <v>1435905</v>
      </c>
      <c r="C2669" t="s">
        <v>14272</v>
      </c>
      <c r="D2669" t="s">
        <v>14273</v>
      </c>
      <c r="E2669" t="s">
        <v>14274</v>
      </c>
      <c r="G2669" t="s">
        <v>14275</v>
      </c>
      <c r="L2669" t="s">
        <v>122</v>
      </c>
      <c r="M2669" t="s">
        <v>110</v>
      </c>
      <c r="R2669" t="s">
        <v>14272</v>
      </c>
      <c r="W2669" t="s">
        <v>14274</v>
      </c>
      <c r="X2669" t="s">
        <v>14276</v>
      </c>
      <c r="Y2669" t="s">
        <v>615</v>
      </c>
      <c r="Z2669" t="s">
        <v>114</v>
      </c>
      <c r="AA2669" t="s">
        <v>14277</v>
      </c>
      <c r="AB2669" t="s">
        <v>128</v>
      </c>
      <c r="AC2669" t="s">
        <v>117</v>
      </c>
      <c r="AD2669" t="s">
        <v>110</v>
      </c>
      <c r="AE2669" t="s">
        <v>118</v>
      </c>
      <c r="AG2669" t="s">
        <v>119</v>
      </c>
    </row>
    <row r="2670" spans="1:33" x14ac:dyDescent="0.25">
      <c r="A2670">
        <v>1699032995</v>
      </c>
      <c r="B2670">
        <v>3473681</v>
      </c>
      <c r="C2670" t="s">
        <v>14278</v>
      </c>
      <c r="D2670" t="s">
        <v>14279</v>
      </c>
      <c r="E2670" t="s">
        <v>14280</v>
      </c>
      <c r="G2670" t="s">
        <v>14281</v>
      </c>
      <c r="L2670" t="s">
        <v>122</v>
      </c>
      <c r="M2670" t="s">
        <v>110</v>
      </c>
      <c r="R2670" t="s">
        <v>14278</v>
      </c>
      <c r="W2670" t="s">
        <v>14280</v>
      </c>
      <c r="X2670" t="s">
        <v>14282</v>
      </c>
      <c r="Y2670" t="s">
        <v>4970</v>
      </c>
      <c r="Z2670" t="s">
        <v>114</v>
      </c>
      <c r="AA2670" t="s">
        <v>4971</v>
      </c>
      <c r="AB2670" t="s">
        <v>128</v>
      </c>
      <c r="AC2670" t="s">
        <v>117</v>
      </c>
      <c r="AD2670" t="s">
        <v>110</v>
      </c>
      <c r="AE2670" t="s">
        <v>118</v>
      </c>
      <c r="AF2670" t="s">
        <v>822</v>
      </c>
      <c r="AG2670" t="s">
        <v>119</v>
      </c>
    </row>
    <row r="2671" spans="1:33" x14ac:dyDescent="0.25">
      <c r="A2671">
        <v>1730119777</v>
      </c>
      <c r="B2671">
        <v>1616655</v>
      </c>
      <c r="C2671" t="s">
        <v>14283</v>
      </c>
      <c r="D2671" t="s">
        <v>14284</v>
      </c>
      <c r="E2671" t="s">
        <v>14285</v>
      </c>
      <c r="G2671" t="s">
        <v>14286</v>
      </c>
      <c r="L2671" t="s">
        <v>122</v>
      </c>
      <c r="M2671" t="s">
        <v>110</v>
      </c>
      <c r="R2671" t="s">
        <v>14283</v>
      </c>
      <c r="W2671" t="s">
        <v>14285</v>
      </c>
      <c r="X2671" t="s">
        <v>14287</v>
      </c>
      <c r="Y2671" t="s">
        <v>126</v>
      </c>
      <c r="Z2671" t="s">
        <v>114</v>
      </c>
      <c r="AA2671" t="s">
        <v>14288</v>
      </c>
      <c r="AB2671" t="s">
        <v>128</v>
      </c>
      <c r="AC2671" t="s">
        <v>117</v>
      </c>
      <c r="AD2671" t="s">
        <v>110</v>
      </c>
      <c r="AE2671" t="s">
        <v>118</v>
      </c>
      <c r="AG2671" t="s">
        <v>119</v>
      </c>
    </row>
    <row r="2672" spans="1:33" x14ac:dyDescent="0.25">
      <c r="A2672">
        <v>1942283098</v>
      </c>
      <c r="B2672">
        <v>2546601</v>
      </c>
      <c r="C2672" t="s">
        <v>14289</v>
      </c>
      <c r="D2672" t="s">
        <v>14290</v>
      </c>
      <c r="E2672" t="s">
        <v>14289</v>
      </c>
      <c r="G2672" t="s">
        <v>14291</v>
      </c>
      <c r="L2672" t="s">
        <v>226</v>
      </c>
      <c r="M2672" t="s">
        <v>123</v>
      </c>
      <c r="R2672" t="s">
        <v>14289</v>
      </c>
      <c r="W2672" t="s">
        <v>14292</v>
      </c>
      <c r="X2672" t="s">
        <v>14258</v>
      </c>
      <c r="Y2672" t="s">
        <v>151</v>
      </c>
      <c r="Z2672" t="s">
        <v>114</v>
      </c>
      <c r="AA2672" t="s">
        <v>2332</v>
      </c>
      <c r="AB2672" t="s">
        <v>128</v>
      </c>
      <c r="AC2672" t="s">
        <v>117</v>
      </c>
      <c r="AD2672" t="s">
        <v>110</v>
      </c>
      <c r="AE2672" t="s">
        <v>118</v>
      </c>
      <c r="AG2672" t="s">
        <v>119</v>
      </c>
    </row>
    <row r="2673" spans="1:33" x14ac:dyDescent="0.25">
      <c r="A2673">
        <v>1255616694</v>
      </c>
      <c r="B2673">
        <v>3466066</v>
      </c>
      <c r="C2673" t="s">
        <v>14293</v>
      </c>
      <c r="D2673" t="s">
        <v>14294</v>
      </c>
      <c r="E2673" t="s">
        <v>14295</v>
      </c>
      <c r="G2673" t="s">
        <v>14296</v>
      </c>
      <c r="L2673" t="s">
        <v>226</v>
      </c>
      <c r="M2673" t="s">
        <v>123</v>
      </c>
      <c r="R2673" t="s">
        <v>14293</v>
      </c>
      <c r="W2673" t="s">
        <v>14295</v>
      </c>
      <c r="X2673" t="s">
        <v>2338</v>
      </c>
      <c r="Y2673" t="s">
        <v>151</v>
      </c>
      <c r="Z2673" t="s">
        <v>114</v>
      </c>
      <c r="AA2673" t="s">
        <v>2332</v>
      </c>
      <c r="AB2673" t="s">
        <v>128</v>
      </c>
      <c r="AC2673" t="s">
        <v>117</v>
      </c>
      <c r="AD2673" t="s">
        <v>110</v>
      </c>
      <c r="AE2673" t="s">
        <v>118</v>
      </c>
      <c r="AG2673" t="s">
        <v>119</v>
      </c>
    </row>
    <row r="2674" spans="1:33" x14ac:dyDescent="0.25">
      <c r="A2674">
        <v>1790779403</v>
      </c>
      <c r="B2674">
        <v>1692699</v>
      </c>
      <c r="C2674" t="s">
        <v>14297</v>
      </c>
      <c r="D2674" t="s">
        <v>14298</v>
      </c>
      <c r="E2674" t="s">
        <v>14299</v>
      </c>
      <c r="G2674" t="s">
        <v>14300</v>
      </c>
      <c r="L2674" t="s">
        <v>226</v>
      </c>
      <c r="M2674" t="s">
        <v>110</v>
      </c>
      <c r="R2674" t="s">
        <v>14297</v>
      </c>
      <c r="W2674" t="s">
        <v>14299</v>
      </c>
      <c r="X2674" t="s">
        <v>2615</v>
      </c>
      <c r="Y2674" t="s">
        <v>126</v>
      </c>
      <c r="Z2674" t="s">
        <v>114</v>
      </c>
      <c r="AA2674" t="s">
        <v>2616</v>
      </c>
      <c r="AB2674" t="s">
        <v>128</v>
      </c>
      <c r="AC2674" t="s">
        <v>117</v>
      </c>
      <c r="AD2674" t="s">
        <v>110</v>
      </c>
      <c r="AE2674" t="s">
        <v>118</v>
      </c>
      <c r="AG2674" t="s">
        <v>119</v>
      </c>
    </row>
    <row r="2675" spans="1:33" x14ac:dyDescent="0.25">
      <c r="A2675">
        <v>1548285497</v>
      </c>
      <c r="B2675">
        <v>2588392</v>
      </c>
      <c r="C2675" t="s">
        <v>14301</v>
      </c>
      <c r="D2675" t="s">
        <v>14302</v>
      </c>
      <c r="E2675" t="s">
        <v>14303</v>
      </c>
      <c r="G2675" t="s">
        <v>14304</v>
      </c>
      <c r="L2675" t="s">
        <v>226</v>
      </c>
      <c r="M2675" t="s">
        <v>110</v>
      </c>
      <c r="R2675" t="s">
        <v>14301</v>
      </c>
      <c r="W2675" t="s">
        <v>14305</v>
      </c>
      <c r="X2675" t="s">
        <v>14306</v>
      </c>
      <c r="Y2675" t="s">
        <v>365</v>
      </c>
      <c r="Z2675" t="s">
        <v>114</v>
      </c>
      <c r="AA2675" t="s">
        <v>14307</v>
      </c>
      <c r="AB2675" t="s">
        <v>128</v>
      </c>
      <c r="AC2675" t="s">
        <v>117</v>
      </c>
      <c r="AD2675" t="s">
        <v>110</v>
      </c>
      <c r="AE2675" t="s">
        <v>118</v>
      </c>
      <c r="AG2675" t="s">
        <v>119</v>
      </c>
    </row>
    <row r="2676" spans="1:33" x14ac:dyDescent="0.25">
      <c r="A2676">
        <v>1740221597</v>
      </c>
      <c r="B2676">
        <v>1332223</v>
      </c>
      <c r="C2676" t="s">
        <v>14308</v>
      </c>
      <c r="D2676" t="s">
        <v>14309</v>
      </c>
      <c r="E2676" t="s">
        <v>14310</v>
      </c>
      <c r="G2676" t="s">
        <v>14311</v>
      </c>
      <c r="L2676" t="s">
        <v>226</v>
      </c>
      <c r="M2676" t="s">
        <v>123</v>
      </c>
      <c r="R2676" t="s">
        <v>14308</v>
      </c>
      <c r="W2676" t="s">
        <v>14310</v>
      </c>
      <c r="X2676" t="s">
        <v>14312</v>
      </c>
      <c r="Y2676" t="s">
        <v>126</v>
      </c>
      <c r="Z2676" t="s">
        <v>114</v>
      </c>
      <c r="AA2676" t="s">
        <v>14313</v>
      </c>
      <c r="AB2676" t="s">
        <v>128</v>
      </c>
      <c r="AC2676" t="s">
        <v>117</v>
      </c>
      <c r="AD2676" t="s">
        <v>110</v>
      </c>
      <c r="AE2676" t="s">
        <v>118</v>
      </c>
      <c r="AG2676" t="s">
        <v>119</v>
      </c>
    </row>
    <row r="2677" spans="1:33" x14ac:dyDescent="0.25">
      <c r="A2677">
        <v>1336245356</v>
      </c>
      <c r="B2677">
        <v>1632439</v>
      </c>
      <c r="C2677" t="s">
        <v>14314</v>
      </c>
      <c r="D2677" t="s">
        <v>14315</v>
      </c>
      <c r="E2677" t="s">
        <v>14314</v>
      </c>
      <c r="G2677" t="s">
        <v>14316</v>
      </c>
      <c r="L2677" t="s">
        <v>226</v>
      </c>
      <c r="M2677" t="s">
        <v>123</v>
      </c>
      <c r="R2677" t="s">
        <v>14317</v>
      </c>
      <c r="W2677" t="s">
        <v>14314</v>
      </c>
      <c r="X2677" t="s">
        <v>14318</v>
      </c>
      <c r="Y2677" t="s">
        <v>126</v>
      </c>
      <c r="Z2677" t="s">
        <v>114</v>
      </c>
      <c r="AA2677" t="s">
        <v>14319</v>
      </c>
      <c r="AB2677" t="s">
        <v>128</v>
      </c>
      <c r="AC2677" t="s">
        <v>117</v>
      </c>
      <c r="AD2677" t="s">
        <v>110</v>
      </c>
      <c r="AE2677" t="s">
        <v>118</v>
      </c>
      <c r="AG2677" t="s">
        <v>119</v>
      </c>
    </row>
    <row r="2678" spans="1:33" x14ac:dyDescent="0.25">
      <c r="A2678">
        <v>1154416691</v>
      </c>
      <c r="B2678">
        <v>2529188</v>
      </c>
      <c r="C2678" t="s">
        <v>14320</v>
      </c>
      <c r="D2678" t="s">
        <v>14321</v>
      </c>
      <c r="E2678" t="s">
        <v>14322</v>
      </c>
      <c r="G2678" t="s">
        <v>14323</v>
      </c>
      <c r="L2678" t="s">
        <v>226</v>
      </c>
      <c r="M2678" t="s">
        <v>110</v>
      </c>
      <c r="R2678" t="s">
        <v>14320</v>
      </c>
      <c r="W2678" t="s">
        <v>14322</v>
      </c>
      <c r="X2678" t="s">
        <v>14324</v>
      </c>
      <c r="Y2678" t="s">
        <v>615</v>
      </c>
      <c r="Z2678" t="s">
        <v>114</v>
      </c>
      <c r="AA2678" t="s">
        <v>14325</v>
      </c>
      <c r="AB2678" t="s">
        <v>128</v>
      </c>
      <c r="AC2678" t="s">
        <v>117</v>
      </c>
      <c r="AD2678" t="s">
        <v>110</v>
      </c>
      <c r="AE2678" t="s">
        <v>118</v>
      </c>
      <c r="AG2678" t="s">
        <v>119</v>
      </c>
    </row>
    <row r="2679" spans="1:33" x14ac:dyDescent="0.25">
      <c r="A2679">
        <v>1992791420</v>
      </c>
      <c r="B2679">
        <v>1120878</v>
      </c>
      <c r="C2679" t="s">
        <v>14326</v>
      </c>
      <c r="D2679" t="s">
        <v>14327</v>
      </c>
      <c r="E2679" t="s">
        <v>14328</v>
      </c>
      <c r="G2679" t="s">
        <v>14329</v>
      </c>
      <c r="L2679" t="s">
        <v>226</v>
      </c>
      <c r="M2679" t="s">
        <v>110</v>
      </c>
      <c r="R2679" t="s">
        <v>14326</v>
      </c>
      <c r="W2679" t="s">
        <v>14328</v>
      </c>
      <c r="X2679" t="s">
        <v>14330</v>
      </c>
      <c r="Y2679" t="s">
        <v>8357</v>
      </c>
      <c r="Z2679" t="s">
        <v>114</v>
      </c>
      <c r="AA2679" t="s">
        <v>14331</v>
      </c>
      <c r="AB2679" t="s">
        <v>128</v>
      </c>
      <c r="AC2679" t="s">
        <v>117</v>
      </c>
      <c r="AD2679" t="s">
        <v>110</v>
      </c>
      <c r="AE2679" t="s">
        <v>118</v>
      </c>
      <c r="AG2679" t="s">
        <v>119</v>
      </c>
    </row>
    <row r="2680" spans="1:33" x14ac:dyDescent="0.25">
      <c r="A2680">
        <v>1366732570</v>
      </c>
      <c r="B2680">
        <v>3772290</v>
      </c>
      <c r="C2680" t="s">
        <v>14332</v>
      </c>
      <c r="D2680" t="s">
        <v>14333</v>
      </c>
      <c r="E2680" t="s">
        <v>14332</v>
      </c>
      <c r="G2680" t="s">
        <v>14334</v>
      </c>
      <c r="L2680" t="s">
        <v>234</v>
      </c>
      <c r="M2680" t="s">
        <v>110</v>
      </c>
      <c r="R2680" t="s">
        <v>14332</v>
      </c>
      <c r="W2680" t="s">
        <v>14332</v>
      </c>
      <c r="X2680" t="s">
        <v>14335</v>
      </c>
      <c r="Y2680" t="s">
        <v>10828</v>
      </c>
      <c r="Z2680" t="s">
        <v>114</v>
      </c>
      <c r="AA2680" t="s">
        <v>14336</v>
      </c>
      <c r="AB2680" t="s">
        <v>128</v>
      </c>
      <c r="AC2680" t="s">
        <v>117</v>
      </c>
      <c r="AD2680" t="s">
        <v>110</v>
      </c>
      <c r="AE2680" t="s">
        <v>118</v>
      </c>
      <c r="AG2680" t="s">
        <v>119</v>
      </c>
    </row>
    <row r="2681" spans="1:33" x14ac:dyDescent="0.25">
      <c r="A2681">
        <v>1366507261</v>
      </c>
      <c r="B2681">
        <v>237614</v>
      </c>
      <c r="C2681" t="s">
        <v>14337</v>
      </c>
      <c r="D2681" t="s">
        <v>14338</v>
      </c>
      <c r="E2681" t="s">
        <v>14339</v>
      </c>
      <c r="G2681" t="s">
        <v>14340</v>
      </c>
      <c r="L2681" t="s">
        <v>226</v>
      </c>
      <c r="M2681" t="s">
        <v>123</v>
      </c>
      <c r="R2681" t="s">
        <v>14337</v>
      </c>
      <c r="W2681" t="s">
        <v>14339</v>
      </c>
      <c r="X2681" t="s">
        <v>14341</v>
      </c>
      <c r="Y2681" t="s">
        <v>1404</v>
      </c>
      <c r="Z2681" t="s">
        <v>114</v>
      </c>
      <c r="AA2681" t="s">
        <v>14342</v>
      </c>
      <c r="AB2681" t="s">
        <v>128</v>
      </c>
      <c r="AC2681" t="s">
        <v>117</v>
      </c>
      <c r="AD2681" t="s">
        <v>110</v>
      </c>
      <c r="AE2681" t="s">
        <v>118</v>
      </c>
      <c r="AF2681" t="s">
        <v>822</v>
      </c>
      <c r="AG2681" t="s">
        <v>119</v>
      </c>
    </row>
    <row r="2682" spans="1:33" x14ac:dyDescent="0.25">
      <c r="A2682">
        <v>1528122314</v>
      </c>
      <c r="B2682">
        <v>228428</v>
      </c>
      <c r="C2682" t="s">
        <v>14343</v>
      </c>
      <c r="D2682" t="s">
        <v>14344</v>
      </c>
      <c r="E2682" t="s">
        <v>14345</v>
      </c>
      <c r="G2682" t="s">
        <v>14346</v>
      </c>
      <c r="L2682" t="s">
        <v>226</v>
      </c>
      <c r="M2682" t="s">
        <v>110</v>
      </c>
      <c r="R2682" t="s">
        <v>14343</v>
      </c>
      <c r="W2682" t="s">
        <v>14345</v>
      </c>
      <c r="X2682" t="s">
        <v>14347</v>
      </c>
      <c r="Y2682" t="s">
        <v>135</v>
      </c>
      <c r="Z2682" t="s">
        <v>114</v>
      </c>
      <c r="AA2682" t="s">
        <v>14348</v>
      </c>
      <c r="AB2682" t="s">
        <v>128</v>
      </c>
      <c r="AC2682" t="s">
        <v>117</v>
      </c>
      <c r="AD2682" t="s">
        <v>110</v>
      </c>
      <c r="AE2682" t="s">
        <v>118</v>
      </c>
      <c r="AG2682" t="s">
        <v>119</v>
      </c>
    </row>
    <row r="2683" spans="1:33" x14ac:dyDescent="0.25">
      <c r="A2683">
        <v>1790777894</v>
      </c>
      <c r="B2683">
        <v>1443796</v>
      </c>
      <c r="C2683" t="s">
        <v>14349</v>
      </c>
      <c r="D2683" t="s">
        <v>14350</v>
      </c>
      <c r="E2683" t="s">
        <v>14351</v>
      </c>
      <c r="G2683" t="s">
        <v>14352</v>
      </c>
      <c r="L2683" t="s">
        <v>234</v>
      </c>
      <c r="M2683" t="s">
        <v>123</v>
      </c>
      <c r="R2683" t="s">
        <v>14349</v>
      </c>
      <c r="W2683" t="s">
        <v>14351</v>
      </c>
      <c r="Y2683" t="s">
        <v>143</v>
      </c>
      <c r="Z2683" t="s">
        <v>114</v>
      </c>
      <c r="AA2683" t="s">
        <v>6862</v>
      </c>
      <c r="AB2683" t="s">
        <v>128</v>
      </c>
      <c r="AC2683" t="s">
        <v>117</v>
      </c>
      <c r="AD2683" t="s">
        <v>110</v>
      </c>
      <c r="AE2683" t="s">
        <v>118</v>
      </c>
      <c r="AG2683" t="s">
        <v>119</v>
      </c>
    </row>
    <row r="2684" spans="1:33" x14ac:dyDescent="0.25">
      <c r="A2684">
        <v>1093880957</v>
      </c>
      <c r="B2684">
        <v>587146</v>
      </c>
      <c r="C2684" t="s">
        <v>14353</v>
      </c>
      <c r="D2684" t="s">
        <v>14354</v>
      </c>
      <c r="E2684" t="s">
        <v>14355</v>
      </c>
      <c r="G2684" t="s">
        <v>14356</v>
      </c>
      <c r="L2684" t="s">
        <v>226</v>
      </c>
      <c r="M2684" t="s">
        <v>110</v>
      </c>
      <c r="R2684" t="s">
        <v>14353</v>
      </c>
      <c r="W2684" t="s">
        <v>14357</v>
      </c>
      <c r="X2684" t="s">
        <v>14358</v>
      </c>
      <c r="Y2684" t="s">
        <v>1505</v>
      </c>
      <c r="Z2684" t="s">
        <v>114</v>
      </c>
      <c r="AA2684">
        <v>11428</v>
      </c>
      <c r="AB2684" t="s">
        <v>128</v>
      </c>
      <c r="AC2684" t="s">
        <v>117</v>
      </c>
      <c r="AD2684" t="s">
        <v>110</v>
      </c>
      <c r="AE2684" t="s">
        <v>118</v>
      </c>
      <c r="AG2684" t="s">
        <v>119</v>
      </c>
    </row>
    <row r="2685" spans="1:33" x14ac:dyDescent="0.25">
      <c r="A2685">
        <v>1508898289</v>
      </c>
      <c r="B2685">
        <v>900587</v>
      </c>
      <c r="C2685" t="s">
        <v>14359</v>
      </c>
      <c r="D2685" t="s">
        <v>14360</v>
      </c>
      <c r="E2685" t="s">
        <v>14361</v>
      </c>
      <c r="G2685" t="s">
        <v>14362</v>
      </c>
      <c r="L2685" t="s">
        <v>226</v>
      </c>
      <c r="M2685" t="s">
        <v>110</v>
      </c>
      <c r="R2685" t="s">
        <v>14359</v>
      </c>
      <c r="W2685" t="s">
        <v>14361</v>
      </c>
      <c r="X2685" t="s">
        <v>14363</v>
      </c>
      <c r="Y2685" t="s">
        <v>12970</v>
      </c>
      <c r="Z2685" t="s">
        <v>114</v>
      </c>
      <c r="AA2685" t="s">
        <v>14364</v>
      </c>
      <c r="AB2685" t="s">
        <v>128</v>
      </c>
      <c r="AC2685" t="s">
        <v>117</v>
      </c>
      <c r="AD2685" t="s">
        <v>110</v>
      </c>
      <c r="AE2685" t="s">
        <v>118</v>
      </c>
      <c r="AG2685" t="s">
        <v>119</v>
      </c>
    </row>
    <row r="2686" spans="1:33" x14ac:dyDescent="0.25">
      <c r="A2686">
        <v>1598743007</v>
      </c>
      <c r="B2686">
        <v>947791</v>
      </c>
      <c r="C2686" t="s">
        <v>14365</v>
      </c>
      <c r="D2686" t="s">
        <v>14366</v>
      </c>
      <c r="E2686" t="s">
        <v>14367</v>
      </c>
      <c r="G2686" t="s">
        <v>14368</v>
      </c>
      <c r="L2686" t="s">
        <v>226</v>
      </c>
      <c r="M2686" t="s">
        <v>123</v>
      </c>
      <c r="R2686" t="s">
        <v>14365</v>
      </c>
      <c r="W2686" t="s">
        <v>14367</v>
      </c>
      <c r="X2686" t="s">
        <v>14369</v>
      </c>
      <c r="Y2686" t="s">
        <v>2202</v>
      </c>
      <c r="Z2686" t="s">
        <v>114</v>
      </c>
      <c r="AA2686" t="s">
        <v>14370</v>
      </c>
      <c r="AB2686" t="s">
        <v>128</v>
      </c>
      <c r="AC2686" t="s">
        <v>117</v>
      </c>
      <c r="AD2686" t="s">
        <v>110</v>
      </c>
      <c r="AE2686" t="s">
        <v>118</v>
      </c>
      <c r="AF2686" t="s">
        <v>822</v>
      </c>
      <c r="AG2686" t="s">
        <v>119</v>
      </c>
    </row>
    <row r="2687" spans="1:33" x14ac:dyDescent="0.25">
      <c r="A2687">
        <v>1336171040</v>
      </c>
      <c r="B2687">
        <v>1256317</v>
      </c>
      <c r="C2687" t="s">
        <v>14371</v>
      </c>
      <c r="D2687" t="s">
        <v>14372</v>
      </c>
      <c r="E2687" t="s">
        <v>14373</v>
      </c>
      <c r="G2687" t="s">
        <v>14374</v>
      </c>
      <c r="L2687" t="s">
        <v>226</v>
      </c>
      <c r="M2687" t="s">
        <v>123</v>
      </c>
      <c r="R2687" t="s">
        <v>14371</v>
      </c>
      <c r="W2687" t="s">
        <v>14373</v>
      </c>
      <c r="X2687" t="s">
        <v>8482</v>
      </c>
      <c r="Y2687" t="s">
        <v>551</v>
      </c>
      <c r="Z2687" t="s">
        <v>114</v>
      </c>
      <c r="AA2687" t="s">
        <v>8483</v>
      </c>
      <c r="AB2687" t="s">
        <v>128</v>
      </c>
      <c r="AC2687" t="s">
        <v>117</v>
      </c>
      <c r="AD2687" t="s">
        <v>110</v>
      </c>
      <c r="AE2687" t="s">
        <v>118</v>
      </c>
      <c r="AF2687" t="s">
        <v>822</v>
      </c>
      <c r="AG2687" t="s">
        <v>119</v>
      </c>
    </row>
    <row r="2688" spans="1:33" x14ac:dyDescent="0.25">
      <c r="A2688">
        <v>1386605566</v>
      </c>
      <c r="B2688">
        <v>1936061</v>
      </c>
      <c r="C2688" t="s">
        <v>14375</v>
      </c>
      <c r="D2688" t="s">
        <v>14376</v>
      </c>
      <c r="E2688" t="s">
        <v>14377</v>
      </c>
      <c r="G2688" t="s">
        <v>14378</v>
      </c>
      <c r="L2688" t="s">
        <v>226</v>
      </c>
      <c r="M2688" t="s">
        <v>123</v>
      </c>
      <c r="R2688" t="s">
        <v>14375</v>
      </c>
      <c r="W2688" t="s">
        <v>14377</v>
      </c>
      <c r="X2688" t="s">
        <v>630</v>
      </c>
      <c r="Y2688" t="s">
        <v>551</v>
      </c>
      <c r="Z2688" t="s">
        <v>114</v>
      </c>
      <c r="AA2688" t="s">
        <v>631</v>
      </c>
      <c r="AB2688" t="s">
        <v>128</v>
      </c>
      <c r="AC2688" t="s">
        <v>117</v>
      </c>
      <c r="AD2688" t="s">
        <v>110</v>
      </c>
      <c r="AE2688" t="s">
        <v>118</v>
      </c>
      <c r="AF2688" t="s">
        <v>368</v>
      </c>
      <c r="AG2688" t="s">
        <v>119</v>
      </c>
    </row>
    <row r="2689" spans="1:33" x14ac:dyDescent="0.25">
      <c r="A2689">
        <v>1205919131</v>
      </c>
      <c r="B2689">
        <v>1811738</v>
      </c>
      <c r="C2689" t="s">
        <v>14379</v>
      </c>
      <c r="D2689" t="s">
        <v>14380</v>
      </c>
      <c r="E2689" t="s">
        <v>14381</v>
      </c>
      <c r="G2689" t="s">
        <v>14382</v>
      </c>
      <c r="L2689" t="s">
        <v>109</v>
      </c>
      <c r="M2689" t="s">
        <v>123</v>
      </c>
      <c r="W2689" t="s">
        <v>14381</v>
      </c>
      <c r="X2689" t="s">
        <v>14383</v>
      </c>
      <c r="Y2689" t="s">
        <v>258</v>
      </c>
      <c r="Z2689" t="s">
        <v>114</v>
      </c>
      <c r="AA2689" t="s">
        <v>14384</v>
      </c>
      <c r="AB2689" t="s">
        <v>128</v>
      </c>
      <c r="AC2689" t="s">
        <v>117</v>
      </c>
      <c r="AD2689" t="s">
        <v>110</v>
      </c>
      <c r="AE2689" t="s">
        <v>118</v>
      </c>
      <c r="AF2689" t="s">
        <v>822</v>
      </c>
      <c r="AG2689" t="s">
        <v>119</v>
      </c>
    </row>
    <row r="2690" spans="1:33" x14ac:dyDescent="0.25">
      <c r="A2690">
        <v>1760483879</v>
      </c>
      <c r="B2690">
        <v>200651</v>
      </c>
      <c r="C2690" t="s">
        <v>14385</v>
      </c>
      <c r="D2690" t="s">
        <v>14386</v>
      </c>
      <c r="E2690" t="s">
        <v>14387</v>
      </c>
      <c r="G2690" t="s">
        <v>14388</v>
      </c>
      <c r="L2690" t="s">
        <v>226</v>
      </c>
      <c r="M2690" t="s">
        <v>110</v>
      </c>
      <c r="R2690" t="s">
        <v>14385</v>
      </c>
      <c r="W2690" t="s">
        <v>14387</v>
      </c>
      <c r="X2690" t="s">
        <v>14389</v>
      </c>
      <c r="Y2690" t="s">
        <v>151</v>
      </c>
      <c r="Z2690" t="s">
        <v>114</v>
      </c>
      <c r="AA2690" t="s">
        <v>14390</v>
      </c>
      <c r="AB2690" t="s">
        <v>128</v>
      </c>
      <c r="AC2690" t="s">
        <v>117</v>
      </c>
      <c r="AD2690" t="s">
        <v>110</v>
      </c>
      <c r="AE2690" t="s">
        <v>118</v>
      </c>
      <c r="AF2690" t="s">
        <v>822</v>
      </c>
      <c r="AG2690" t="s">
        <v>119</v>
      </c>
    </row>
    <row r="2691" spans="1:33" x14ac:dyDescent="0.25">
      <c r="A2691">
        <v>1437137528</v>
      </c>
      <c r="B2691">
        <v>2404828</v>
      </c>
      <c r="C2691" t="s">
        <v>14391</v>
      </c>
      <c r="D2691" t="s">
        <v>14392</v>
      </c>
      <c r="E2691" t="s">
        <v>14393</v>
      </c>
      <c r="G2691" t="s">
        <v>14394</v>
      </c>
      <c r="L2691" t="s">
        <v>122</v>
      </c>
      <c r="M2691" t="s">
        <v>123</v>
      </c>
      <c r="R2691" t="s">
        <v>14391</v>
      </c>
      <c r="W2691" t="s">
        <v>14395</v>
      </c>
      <c r="X2691" t="s">
        <v>2036</v>
      </c>
      <c r="Y2691" t="s">
        <v>2037</v>
      </c>
      <c r="Z2691" t="s">
        <v>114</v>
      </c>
      <c r="AA2691" t="s">
        <v>2038</v>
      </c>
      <c r="AB2691" t="s">
        <v>128</v>
      </c>
      <c r="AC2691" t="s">
        <v>117</v>
      </c>
      <c r="AD2691" t="s">
        <v>110</v>
      </c>
      <c r="AE2691" t="s">
        <v>118</v>
      </c>
      <c r="AF2691" t="s">
        <v>340</v>
      </c>
      <c r="AG2691" t="s">
        <v>119</v>
      </c>
    </row>
    <row r="2692" spans="1:33" x14ac:dyDescent="0.25">
      <c r="A2692">
        <v>1235421157</v>
      </c>
      <c r="B2692">
        <v>3809670</v>
      </c>
      <c r="C2692" t="s">
        <v>14396</v>
      </c>
      <c r="D2692" t="s">
        <v>14397</v>
      </c>
      <c r="E2692" t="s">
        <v>14398</v>
      </c>
      <c r="G2692" t="s">
        <v>14399</v>
      </c>
      <c r="L2692" t="s">
        <v>122</v>
      </c>
      <c r="M2692" t="s">
        <v>110</v>
      </c>
      <c r="R2692" t="s">
        <v>14396</v>
      </c>
      <c r="W2692" t="s">
        <v>14398</v>
      </c>
      <c r="X2692" t="s">
        <v>14400</v>
      </c>
      <c r="Y2692" t="s">
        <v>14401</v>
      </c>
      <c r="Z2692" t="s">
        <v>114</v>
      </c>
      <c r="AA2692" t="s">
        <v>14402</v>
      </c>
      <c r="AB2692" t="s">
        <v>128</v>
      </c>
      <c r="AC2692" t="s">
        <v>117</v>
      </c>
      <c r="AD2692" t="s">
        <v>110</v>
      </c>
      <c r="AE2692" t="s">
        <v>118</v>
      </c>
      <c r="AG2692" t="s">
        <v>119</v>
      </c>
    </row>
    <row r="2693" spans="1:33" x14ac:dyDescent="0.25">
      <c r="A2693">
        <v>1316370307</v>
      </c>
      <c r="B2693">
        <v>1767308</v>
      </c>
      <c r="C2693" t="s">
        <v>14403</v>
      </c>
      <c r="D2693" t="s">
        <v>14404</v>
      </c>
      <c r="E2693" t="s">
        <v>14405</v>
      </c>
      <c r="G2693" t="s">
        <v>14406</v>
      </c>
      <c r="L2693" t="s">
        <v>14407</v>
      </c>
      <c r="M2693" t="s">
        <v>110</v>
      </c>
      <c r="R2693" t="s">
        <v>14403</v>
      </c>
      <c r="W2693" t="s">
        <v>14408</v>
      </c>
      <c r="X2693" t="s">
        <v>14409</v>
      </c>
      <c r="Y2693" t="s">
        <v>258</v>
      </c>
      <c r="Z2693" t="s">
        <v>114</v>
      </c>
      <c r="AA2693" t="s">
        <v>14410</v>
      </c>
      <c r="AB2693" t="s">
        <v>348</v>
      </c>
      <c r="AC2693" t="s">
        <v>117</v>
      </c>
      <c r="AD2693" t="s">
        <v>110</v>
      </c>
      <c r="AE2693" t="s">
        <v>118</v>
      </c>
      <c r="AG2693" t="s">
        <v>119</v>
      </c>
    </row>
    <row r="2694" spans="1:33" x14ac:dyDescent="0.25">
      <c r="A2694">
        <v>1255307344</v>
      </c>
      <c r="B2694">
        <v>2350943</v>
      </c>
      <c r="C2694" t="s">
        <v>14411</v>
      </c>
      <c r="D2694" t="s">
        <v>14412</v>
      </c>
      <c r="E2694" t="s">
        <v>14413</v>
      </c>
      <c r="G2694" t="s">
        <v>14414</v>
      </c>
      <c r="L2694" t="s">
        <v>234</v>
      </c>
      <c r="M2694" t="s">
        <v>110</v>
      </c>
      <c r="R2694" t="s">
        <v>14411</v>
      </c>
      <c r="W2694" t="s">
        <v>14413</v>
      </c>
      <c r="X2694" t="s">
        <v>14415</v>
      </c>
      <c r="Y2694" t="s">
        <v>374</v>
      </c>
      <c r="Z2694" t="s">
        <v>114</v>
      </c>
      <c r="AA2694" t="s">
        <v>14416</v>
      </c>
      <c r="AB2694" t="s">
        <v>128</v>
      </c>
      <c r="AC2694" t="s">
        <v>117</v>
      </c>
      <c r="AD2694" t="s">
        <v>110</v>
      </c>
      <c r="AE2694" t="s">
        <v>118</v>
      </c>
      <c r="AF2694" t="s">
        <v>822</v>
      </c>
      <c r="AG2694" t="s">
        <v>119</v>
      </c>
    </row>
    <row r="2695" spans="1:33" x14ac:dyDescent="0.25">
      <c r="A2695">
        <v>1538507124</v>
      </c>
      <c r="B2695">
        <v>4209349</v>
      </c>
      <c r="C2695" t="s">
        <v>14417</v>
      </c>
      <c r="D2695" t="s">
        <v>14418</v>
      </c>
      <c r="E2695" t="s">
        <v>14419</v>
      </c>
      <c r="G2695" t="s">
        <v>14420</v>
      </c>
      <c r="H2695" t="s">
        <v>4340</v>
      </c>
      <c r="L2695" t="s">
        <v>226</v>
      </c>
      <c r="M2695" t="s">
        <v>110</v>
      </c>
      <c r="R2695" t="s">
        <v>14417</v>
      </c>
      <c r="W2695" t="s">
        <v>14419</v>
      </c>
      <c r="X2695" t="s">
        <v>5618</v>
      </c>
      <c r="Y2695" t="s">
        <v>126</v>
      </c>
      <c r="Z2695" t="s">
        <v>114</v>
      </c>
      <c r="AA2695" t="s">
        <v>5619</v>
      </c>
      <c r="AB2695" t="s">
        <v>128</v>
      </c>
      <c r="AC2695" t="s">
        <v>117</v>
      </c>
      <c r="AD2695" t="s">
        <v>110</v>
      </c>
      <c r="AE2695" t="s">
        <v>118</v>
      </c>
      <c r="AG2695" t="s">
        <v>119</v>
      </c>
    </row>
    <row r="2696" spans="1:33" x14ac:dyDescent="0.25">
      <c r="A2696">
        <v>1649213745</v>
      </c>
      <c r="B2696">
        <v>1937402</v>
      </c>
      <c r="C2696" t="s">
        <v>14421</v>
      </c>
      <c r="D2696" t="s">
        <v>14422</v>
      </c>
      <c r="E2696" t="s">
        <v>14423</v>
      </c>
      <c r="G2696" t="s">
        <v>106</v>
      </c>
      <c r="H2696" t="s">
        <v>107</v>
      </c>
      <c r="L2696" t="s">
        <v>234</v>
      </c>
      <c r="M2696" t="s">
        <v>110</v>
      </c>
      <c r="R2696" t="s">
        <v>14424</v>
      </c>
      <c r="W2696" t="s">
        <v>14423</v>
      </c>
      <c r="X2696" t="s">
        <v>14425</v>
      </c>
      <c r="Y2696" t="s">
        <v>374</v>
      </c>
      <c r="Z2696" t="s">
        <v>114</v>
      </c>
      <c r="AA2696">
        <v>11373</v>
      </c>
      <c r="AB2696" t="s">
        <v>128</v>
      </c>
      <c r="AC2696" t="s">
        <v>117</v>
      </c>
      <c r="AD2696" t="s">
        <v>110</v>
      </c>
      <c r="AE2696" t="s">
        <v>118</v>
      </c>
      <c r="AG2696" t="s">
        <v>119</v>
      </c>
    </row>
    <row r="2697" spans="1:33" x14ac:dyDescent="0.25">
      <c r="A2697">
        <v>1558503334</v>
      </c>
      <c r="B2697">
        <v>3091843</v>
      </c>
      <c r="C2697" t="s">
        <v>14426</v>
      </c>
      <c r="D2697" t="s">
        <v>14427</v>
      </c>
      <c r="E2697" t="s">
        <v>14428</v>
      </c>
      <c r="G2697" t="s">
        <v>14429</v>
      </c>
      <c r="L2697" t="s">
        <v>109</v>
      </c>
      <c r="M2697" t="s">
        <v>110</v>
      </c>
      <c r="R2697" t="s">
        <v>14426</v>
      </c>
      <c r="W2697" t="s">
        <v>14428</v>
      </c>
      <c r="X2697" t="s">
        <v>10695</v>
      </c>
      <c r="Y2697" t="s">
        <v>258</v>
      </c>
      <c r="Z2697" t="s">
        <v>114</v>
      </c>
      <c r="AA2697" t="s">
        <v>6019</v>
      </c>
      <c r="AB2697" t="s">
        <v>128</v>
      </c>
      <c r="AC2697" t="s">
        <v>117</v>
      </c>
      <c r="AD2697" t="s">
        <v>110</v>
      </c>
      <c r="AE2697" t="s">
        <v>118</v>
      </c>
      <c r="AG2697" t="s">
        <v>119</v>
      </c>
    </row>
    <row r="2698" spans="1:33" x14ac:dyDescent="0.25">
      <c r="A2698">
        <v>1366732992</v>
      </c>
      <c r="B2698">
        <v>4059587</v>
      </c>
      <c r="C2698" t="s">
        <v>14430</v>
      </c>
      <c r="D2698" t="s">
        <v>14431</v>
      </c>
      <c r="E2698" t="s">
        <v>14430</v>
      </c>
      <c r="G2698" t="s">
        <v>14432</v>
      </c>
      <c r="L2698" t="s">
        <v>191</v>
      </c>
      <c r="M2698" t="s">
        <v>110</v>
      </c>
      <c r="R2698" t="s">
        <v>14430</v>
      </c>
      <c r="W2698" t="s">
        <v>14430</v>
      </c>
      <c r="X2698" t="s">
        <v>150</v>
      </c>
      <c r="Y2698" t="s">
        <v>151</v>
      </c>
      <c r="Z2698" t="s">
        <v>114</v>
      </c>
      <c r="AA2698" t="s">
        <v>152</v>
      </c>
      <c r="AB2698" t="s">
        <v>128</v>
      </c>
      <c r="AC2698" t="s">
        <v>117</v>
      </c>
      <c r="AD2698" t="s">
        <v>110</v>
      </c>
      <c r="AE2698" t="s">
        <v>118</v>
      </c>
      <c r="AG2698" t="s">
        <v>119</v>
      </c>
    </row>
    <row r="2699" spans="1:33" x14ac:dyDescent="0.25">
      <c r="A2699">
        <v>1790728244</v>
      </c>
      <c r="B2699">
        <v>1726003</v>
      </c>
      <c r="C2699" t="s">
        <v>14433</v>
      </c>
      <c r="D2699" t="s">
        <v>14434</v>
      </c>
      <c r="E2699" t="s">
        <v>14435</v>
      </c>
      <c r="G2699" t="s">
        <v>14420</v>
      </c>
      <c r="H2699" t="s">
        <v>4340</v>
      </c>
      <c r="L2699" t="s">
        <v>226</v>
      </c>
      <c r="M2699" t="s">
        <v>110</v>
      </c>
      <c r="R2699" t="s">
        <v>14433</v>
      </c>
      <c r="W2699" t="s">
        <v>14435</v>
      </c>
      <c r="X2699" t="s">
        <v>1344</v>
      </c>
      <c r="Y2699" t="s">
        <v>126</v>
      </c>
      <c r="Z2699" t="s">
        <v>114</v>
      </c>
      <c r="AA2699" t="s">
        <v>1345</v>
      </c>
      <c r="AB2699" t="s">
        <v>128</v>
      </c>
      <c r="AC2699" t="s">
        <v>117</v>
      </c>
      <c r="AD2699" t="s">
        <v>110</v>
      </c>
      <c r="AE2699" t="s">
        <v>118</v>
      </c>
      <c r="AG2699" t="s">
        <v>119</v>
      </c>
    </row>
    <row r="2700" spans="1:33" x14ac:dyDescent="0.25">
      <c r="A2700">
        <v>1396770129</v>
      </c>
      <c r="B2700">
        <v>2109777</v>
      </c>
      <c r="C2700" t="s">
        <v>14436</v>
      </c>
      <c r="D2700" t="s">
        <v>14437</v>
      </c>
      <c r="E2700" t="s">
        <v>14438</v>
      </c>
      <c r="G2700" t="s">
        <v>14420</v>
      </c>
      <c r="H2700" t="s">
        <v>4340</v>
      </c>
      <c r="L2700" t="s">
        <v>234</v>
      </c>
      <c r="M2700" t="s">
        <v>110</v>
      </c>
      <c r="R2700" t="s">
        <v>14436</v>
      </c>
      <c r="W2700" t="s">
        <v>14438</v>
      </c>
      <c r="X2700" t="s">
        <v>736</v>
      </c>
      <c r="Y2700" t="s">
        <v>374</v>
      </c>
      <c r="Z2700" t="s">
        <v>114</v>
      </c>
      <c r="AA2700" t="s">
        <v>699</v>
      </c>
      <c r="AB2700" t="s">
        <v>128</v>
      </c>
      <c r="AC2700" t="s">
        <v>117</v>
      </c>
      <c r="AD2700" t="s">
        <v>110</v>
      </c>
      <c r="AE2700" t="s">
        <v>118</v>
      </c>
      <c r="AG2700" t="s">
        <v>119</v>
      </c>
    </row>
    <row r="2701" spans="1:33" x14ac:dyDescent="0.25">
      <c r="A2701">
        <v>1134291420</v>
      </c>
      <c r="B2701">
        <v>230048</v>
      </c>
      <c r="C2701" t="s">
        <v>14439</v>
      </c>
      <c r="D2701" t="s">
        <v>14440</v>
      </c>
      <c r="E2701" t="s">
        <v>14441</v>
      </c>
      <c r="L2701" t="s">
        <v>122</v>
      </c>
      <c r="M2701" t="s">
        <v>123</v>
      </c>
      <c r="R2701" t="s">
        <v>14439</v>
      </c>
      <c r="W2701" t="s">
        <v>14442</v>
      </c>
      <c r="X2701" t="s">
        <v>14443</v>
      </c>
      <c r="Y2701" t="s">
        <v>365</v>
      </c>
      <c r="Z2701" t="s">
        <v>114</v>
      </c>
      <c r="AA2701" t="s">
        <v>14444</v>
      </c>
      <c r="AB2701" t="s">
        <v>128</v>
      </c>
      <c r="AC2701" t="s">
        <v>117</v>
      </c>
      <c r="AD2701" t="s">
        <v>110</v>
      </c>
      <c r="AE2701" t="s">
        <v>118</v>
      </c>
      <c r="AG2701" t="s">
        <v>119</v>
      </c>
    </row>
    <row r="2702" spans="1:33" x14ac:dyDescent="0.25">
      <c r="A2702">
        <v>1932271137</v>
      </c>
      <c r="B2702">
        <v>1012317</v>
      </c>
      <c r="C2702" t="s">
        <v>14445</v>
      </c>
      <c r="D2702" t="s">
        <v>14446</v>
      </c>
      <c r="E2702" t="s">
        <v>14447</v>
      </c>
      <c r="G2702" t="s">
        <v>14448</v>
      </c>
      <c r="L2702" t="s">
        <v>122</v>
      </c>
      <c r="M2702" t="s">
        <v>123</v>
      </c>
      <c r="R2702" t="s">
        <v>14445</v>
      </c>
      <c r="W2702" t="s">
        <v>14449</v>
      </c>
      <c r="X2702" t="s">
        <v>14443</v>
      </c>
      <c r="Y2702" t="s">
        <v>365</v>
      </c>
      <c r="Z2702" t="s">
        <v>114</v>
      </c>
      <c r="AA2702" t="s">
        <v>14444</v>
      </c>
      <c r="AB2702" t="s">
        <v>128</v>
      </c>
      <c r="AC2702" t="s">
        <v>117</v>
      </c>
      <c r="AD2702" t="s">
        <v>110</v>
      </c>
      <c r="AE2702" t="s">
        <v>118</v>
      </c>
      <c r="AG2702" t="s">
        <v>119</v>
      </c>
    </row>
    <row r="2703" spans="1:33" x14ac:dyDescent="0.25">
      <c r="A2703">
        <v>1326012998</v>
      </c>
      <c r="B2703">
        <v>3083929</v>
      </c>
      <c r="C2703" t="s">
        <v>14450</v>
      </c>
      <c r="D2703" t="s">
        <v>14451</v>
      </c>
      <c r="E2703" t="s">
        <v>14452</v>
      </c>
      <c r="G2703" t="s">
        <v>14453</v>
      </c>
      <c r="L2703" t="s">
        <v>122</v>
      </c>
      <c r="M2703" t="s">
        <v>110</v>
      </c>
      <c r="R2703" t="s">
        <v>14450</v>
      </c>
      <c r="W2703" t="s">
        <v>14454</v>
      </c>
      <c r="X2703" t="s">
        <v>14455</v>
      </c>
      <c r="Y2703" t="s">
        <v>14456</v>
      </c>
      <c r="Z2703" t="s">
        <v>5872</v>
      </c>
      <c r="AA2703" t="s">
        <v>14457</v>
      </c>
      <c r="AB2703" t="s">
        <v>128</v>
      </c>
      <c r="AC2703" t="s">
        <v>117</v>
      </c>
      <c r="AD2703" t="s">
        <v>110</v>
      </c>
      <c r="AE2703" t="s">
        <v>118</v>
      </c>
      <c r="AG2703" t="s">
        <v>119</v>
      </c>
    </row>
    <row r="2704" spans="1:33" x14ac:dyDescent="0.25">
      <c r="A2704">
        <v>1508949975</v>
      </c>
      <c r="B2704">
        <v>1646955</v>
      </c>
      <c r="C2704" t="s">
        <v>14458</v>
      </c>
      <c r="D2704" t="s">
        <v>14459</v>
      </c>
      <c r="E2704" t="s">
        <v>14460</v>
      </c>
      <c r="G2704" t="s">
        <v>14461</v>
      </c>
      <c r="L2704" t="s">
        <v>226</v>
      </c>
      <c r="M2704" t="s">
        <v>123</v>
      </c>
      <c r="R2704" t="s">
        <v>14458</v>
      </c>
      <c r="W2704" t="s">
        <v>14460</v>
      </c>
      <c r="X2704" t="s">
        <v>14249</v>
      </c>
      <c r="Y2704" t="s">
        <v>151</v>
      </c>
      <c r="Z2704" t="s">
        <v>114</v>
      </c>
      <c r="AA2704" t="s">
        <v>14250</v>
      </c>
      <c r="AB2704" t="s">
        <v>128</v>
      </c>
      <c r="AC2704" t="s">
        <v>117</v>
      </c>
      <c r="AD2704" t="s">
        <v>110</v>
      </c>
      <c r="AE2704" t="s">
        <v>118</v>
      </c>
      <c r="AF2704" t="s">
        <v>340</v>
      </c>
      <c r="AG2704" t="s">
        <v>119</v>
      </c>
    </row>
    <row r="2705" spans="1:33" x14ac:dyDescent="0.25">
      <c r="A2705">
        <v>1982769857</v>
      </c>
      <c r="B2705">
        <v>1425387</v>
      </c>
      <c r="C2705" t="s">
        <v>14462</v>
      </c>
      <c r="D2705" t="s">
        <v>14463</v>
      </c>
      <c r="E2705" t="s">
        <v>14464</v>
      </c>
      <c r="G2705" t="s">
        <v>14465</v>
      </c>
      <c r="L2705" t="s">
        <v>122</v>
      </c>
      <c r="M2705" t="s">
        <v>110</v>
      </c>
      <c r="R2705" t="s">
        <v>14462</v>
      </c>
      <c r="W2705" t="s">
        <v>14464</v>
      </c>
      <c r="X2705" t="s">
        <v>8352</v>
      </c>
      <c r="Y2705" t="s">
        <v>151</v>
      </c>
      <c r="Z2705" t="s">
        <v>114</v>
      </c>
      <c r="AA2705" t="s">
        <v>14466</v>
      </c>
      <c r="AB2705" t="s">
        <v>128</v>
      </c>
      <c r="AC2705" t="s">
        <v>117</v>
      </c>
      <c r="AD2705" t="s">
        <v>110</v>
      </c>
      <c r="AE2705" t="s">
        <v>118</v>
      </c>
      <c r="AG2705" t="s">
        <v>119</v>
      </c>
    </row>
    <row r="2706" spans="1:33" x14ac:dyDescent="0.25">
      <c r="A2706">
        <v>1740448208</v>
      </c>
      <c r="B2706">
        <v>3023136</v>
      </c>
      <c r="C2706" t="s">
        <v>14467</v>
      </c>
      <c r="D2706" t="s">
        <v>14468</v>
      </c>
      <c r="E2706" t="s">
        <v>14469</v>
      </c>
      <c r="G2706" t="s">
        <v>14470</v>
      </c>
      <c r="L2706" t="s">
        <v>226</v>
      </c>
      <c r="M2706" t="s">
        <v>123</v>
      </c>
      <c r="R2706" t="s">
        <v>14467</v>
      </c>
      <c r="W2706" t="s">
        <v>14469</v>
      </c>
      <c r="X2706" t="s">
        <v>14471</v>
      </c>
      <c r="Y2706" t="s">
        <v>14472</v>
      </c>
      <c r="Z2706" t="s">
        <v>114</v>
      </c>
      <c r="AA2706" t="s">
        <v>14473</v>
      </c>
      <c r="AB2706" t="s">
        <v>128</v>
      </c>
      <c r="AC2706" t="s">
        <v>117</v>
      </c>
      <c r="AD2706" t="s">
        <v>110</v>
      </c>
      <c r="AE2706" t="s">
        <v>118</v>
      </c>
      <c r="AG2706" t="s">
        <v>119</v>
      </c>
    </row>
    <row r="2707" spans="1:33" x14ac:dyDescent="0.25">
      <c r="A2707">
        <v>1396861332</v>
      </c>
      <c r="B2707">
        <v>3533768</v>
      </c>
      <c r="C2707" t="s">
        <v>14474</v>
      </c>
      <c r="D2707" t="s">
        <v>14475</v>
      </c>
      <c r="E2707" t="s">
        <v>14474</v>
      </c>
      <c r="G2707" t="s">
        <v>14476</v>
      </c>
      <c r="L2707" t="s">
        <v>226</v>
      </c>
      <c r="M2707" t="s">
        <v>123</v>
      </c>
      <c r="R2707" t="s">
        <v>14474</v>
      </c>
      <c r="W2707" t="s">
        <v>14474</v>
      </c>
      <c r="X2707" t="s">
        <v>14477</v>
      </c>
      <c r="Y2707" t="s">
        <v>126</v>
      </c>
      <c r="Z2707" t="s">
        <v>114</v>
      </c>
      <c r="AA2707" t="s">
        <v>14478</v>
      </c>
      <c r="AB2707" t="s">
        <v>128</v>
      </c>
      <c r="AC2707" t="s">
        <v>117</v>
      </c>
      <c r="AD2707" t="s">
        <v>110</v>
      </c>
      <c r="AE2707" t="s">
        <v>118</v>
      </c>
      <c r="AG2707" t="s">
        <v>119</v>
      </c>
    </row>
    <row r="2708" spans="1:33" x14ac:dyDescent="0.25">
      <c r="A2708">
        <v>1306846951</v>
      </c>
      <c r="B2708">
        <v>2611181</v>
      </c>
      <c r="C2708" t="s">
        <v>14479</v>
      </c>
      <c r="D2708" t="s">
        <v>14480</v>
      </c>
      <c r="E2708" t="s">
        <v>14481</v>
      </c>
      <c r="G2708" t="s">
        <v>14482</v>
      </c>
      <c r="L2708" t="s">
        <v>122</v>
      </c>
      <c r="M2708" t="s">
        <v>123</v>
      </c>
      <c r="R2708" t="s">
        <v>14479</v>
      </c>
      <c r="W2708" t="s">
        <v>14481</v>
      </c>
      <c r="X2708" t="s">
        <v>14483</v>
      </c>
      <c r="Y2708" t="s">
        <v>126</v>
      </c>
      <c r="Z2708" t="s">
        <v>114</v>
      </c>
      <c r="AA2708" t="s">
        <v>14484</v>
      </c>
      <c r="AB2708" t="s">
        <v>514</v>
      </c>
      <c r="AC2708" t="s">
        <v>117</v>
      </c>
      <c r="AD2708" t="s">
        <v>110</v>
      </c>
      <c r="AE2708" t="s">
        <v>118</v>
      </c>
      <c r="AF2708" t="s">
        <v>340</v>
      </c>
      <c r="AG2708" t="s">
        <v>119</v>
      </c>
    </row>
    <row r="2709" spans="1:33" x14ac:dyDescent="0.25">
      <c r="A2709">
        <v>1730241316</v>
      </c>
      <c r="B2709">
        <v>2088851</v>
      </c>
      <c r="C2709" t="s">
        <v>14485</v>
      </c>
      <c r="D2709" t="s">
        <v>14486</v>
      </c>
      <c r="E2709" t="s">
        <v>14487</v>
      </c>
      <c r="G2709" t="s">
        <v>14488</v>
      </c>
      <c r="L2709" t="s">
        <v>140</v>
      </c>
      <c r="M2709" t="s">
        <v>110</v>
      </c>
      <c r="R2709" t="s">
        <v>14485</v>
      </c>
      <c r="W2709" t="s">
        <v>14487</v>
      </c>
      <c r="X2709" t="s">
        <v>14489</v>
      </c>
      <c r="Y2709" t="s">
        <v>14490</v>
      </c>
      <c r="Z2709" t="s">
        <v>114</v>
      </c>
      <c r="AA2709" t="s">
        <v>14491</v>
      </c>
      <c r="AB2709" t="s">
        <v>128</v>
      </c>
      <c r="AC2709" t="s">
        <v>117</v>
      </c>
      <c r="AD2709" t="s">
        <v>110</v>
      </c>
      <c r="AE2709" t="s">
        <v>118</v>
      </c>
      <c r="AG2709" t="s">
        <v>119</v>
      </c>
    </row>
    <row r="2710" spans="1:33" x14ac:dyDescent="0.25">
      <c r="A2710">
        <v>1982750360</v>
      </c>
      <c r="B2710">
        <v>1545362</v>
      </c>
      <c r="C2710" t="s">
        <v>14492</v>
      </c>
      <c r="D2710" t="s">
        <v>14493</v>
      </c>
      <c r="E2710" t="s">
        <v>14494</v>
      </c>
      <c r="G2710" t="s">
        <v>14495</v>
      </c>
      <c r="L2710" t="s">
        <v>226</v>
      </c>
      <c r="M2710" t="s">
        <v>123</v>
      </c>
      <c r="R2710" t="s">
        <v>14492</v>
      </c>
      <c r="W2710" t="s">
        <v>14494</v>
      </c>
      <c r="X2710" t="s">
        <v>14496</v>
      </c>
      <c r="Y2710" t="s">
        <v>126</v>
      </c>
      <c r="Z2710" t="s">
        <v>114</v>
      </c>
      <c r="AA2710">
        <v>11212</v>
      </c>
      <c r="AB2710" t="s">
        <v>128</v>
      </c>
      <c r="AC2710" t="s">
        <v>117</v>
      </c>
      <c r="AD2710" t="s">
        <v>110</v>
      </c>
      <c r="AE2710" t="s">
        <v>118</v>
      </c>
      <c r="AG2710" t="s">
        <v>119</v>
      </c>
    </row>
    <row r="2711" spans="1:33" x14ac:dyDescent="0.25">
      <c r="A2711">
        <v>1326110016</v>
      </c>
      <c r="B2711">
        <v>1712427</v>
      </c>
      <c r="C2711" t="s">
        <v>14497</v>
      </c>
      <c r="D2711" t="s">
        <v>14498</v>
      </c>
      <c r="E2711" t="s">
        <v>14499</v>
      </c>
      <c r="G2711" t="s">
        <v>14500</v>
      </c>
      <c r="L2711" t="s">
        <v>226</v>
      </c>
      <c r="M2711" t="s">
        <v>123</v>
      </c>
      <c r="R2711" t="s">
        <v>14497</v>
      </c>
      <c r="W2711" t="s">
        <v>14499</v>
      </c>
      <c r="Y2711" t="s">
        <v>126</v>
      </c>
      <c r="Z2711" t="s">
        <v>114</v>
      </c>
      <c r="AA2711" t="s">
        <v>4492</v>
      </c>
      <c r="AB2711" t="s">
        <v>128</v>
      </c>
      <c r="AC2711" t="s">
        <v>117</v>
      </c>
      <c r="AD2711" t="s">
        <v>110</v>
      </c>
      <c r="AE2711" t="s">
        <v>118</v>
      </c>
      <c r="AG2711" t="s">
        <v>119</v>
      </c>
    </row>
    <row r="2712" spans="1:33" x14ac:dyDescent="0.25">
      <c r="A2712">
        <v>1164447629</v>
      </c>
      <c r="B2712">
        <v>2047794</v>
      </c>
      <c r="C2712" t="s">
        <v>14501</v>
      </c>
      <c r="D2712" t="s">
        <v>14502</v>
      </c>
      <c r="E2712" t="s">
        <v>14503</v>
      </c>
      <c r="G2712" t="s">
        <v>14504</v>
      </c>
      <c r="L2712" t="s">
        <v>226</v>
      </c>
      <c r="M2712" t="s">
        <v>123</v>
      </c>
      <c r="R2712" t="s">
        <v>14501</v>
      </c>
      <c r="W2712" t="s">
        <v>14503</v>
      </c>
      <c r="X2712" t="s">
        <v>14505</v>
      </c>
      <c r="Y2712" t="s">
        <v>258</v>
      </c>
      <c r="Z2712" t="s">
        <v>114</v>
      </c>
      <c r="AA2712" t="s">
        <v>14506</v>
      </c>
      <c r="AB2712" t="s">
        <v>128</v>
      </c>
      <c r="AC2712" t="s">
        <v>117</v>
      </c>
      <c r="AD2712" t="s">
        <v>110</v>
      </c>
      <c r="AE2712" t="s">
        <v>118</v>
      </c>
      <c r="AF2712" t="s">
        <v>340</v>
      </c>
      <c r="AG2712" t="s">
        <v>119</v>
      </c>
    </row>
    <row r="2713" spans="1:33" x14ac:dyDescent="0.25">
      <c r="A2713">
        <v>1356732374</v>
      </c>
      <c r="B2713">
        <v>4064095</v>
      </c>
      <c r="C2713" t="s">
        <v>14507</v>
      </c>
      <c r="D2713" t="s">
        <v>14508</v>
      </c>
      <c r="E2713" t="s">
        <v>14507</v>
      </c>
      <c r="G2713" t="s">
        <v>14509</v>
      </c>
      <c r="L2713" t="s">
        <v>37</v>
      </c>
      <c r="M2713" t="s">
        <v>110</v>
      </c>
      <c r="R2713" t="s">
        <v>14507</v>
      </c>
      <c r="W2713" t="s">
        <v>14507</v>
      </c>
      <c r="X2713" t="s">
        <v>14510</v>
      </c>
      <c r="Y2713" t="s">
        <v>258</v>
      </c>
      <c r="Z2713" t="s">
        <v>114</v>
      </c>
      <c r="AA2713" t="s">
        <v>7357</v>
      </c>
      <c r="AB2713" t="s">
        <v>367</v>
      </c>
      <c r="AC2713" t="s">
        <v>117</v>
      </c>
      <c r="AD2713" t="s">
        <v>110</v>
      </c>
      <c r="AE2713" t="s">
        <v>118</v>
      </c>
      <c r="AG2713" t="s">
        <v>119</v>
      </c>
    </row>
    <row r="2714" spans="1:33" x14ac:dyDescent="0.25">
      <c r="A2714">
        <v>1275731739</v>
      </c>
      <c r="B2714">
        <v>2404520</v>
      </c>
      <c r="C2714" t="s">
        <v>14511</v>
      </c>
      <c r="D2714" t="s">
        <v>14512</v>
      </c>
      <c r="E2714" t="s">
        <v>14511</v>
      </c>
      <c r="G2714" t="s">
        <v>14513</v>
      </c>
      <c r="L2714" t="s">
        <v>122</v>
      </c>
      <c r="M2714" t="s">
        <v>123</v>
      </c>
      <c r="R2714" t="s">
        <v>14511</v>
      </c>
      <c r="W2714" t="s">
        <v>14511</v>
      </c>
      <c r="X2714" t="s">
        <v>14514</v>
      </c>
      <c r="Y2714" t="s">
        <v>258</v>
      </c>
      <c r="Z2714" t="s">
        <v>114</v>
      </c>
      <c r="AA2714" t="s">
        <v>14515</v>
      </c>
      <c r="AB2714" t="s">
        <v>128</v>
      </c>
      <c r="AC2714" t="s">
        <v>117</v>
      </c>
      <c r="AD2714" t="s">
        <v>110</v>
      </c>
      <c r="AE2714" t="s">
        <v>118</v>
      </c>
      <c r="AG2714" t="s">
        <v>119</v>
      </c>
    </row>
    <row r="2715" spans="1:33" x14ac:dyDescent="0.25">
      <c r="A2715">
        <v>1770815946</v>
      </c>
      <c r="B2715">
        <v>3315524</v>
      </c>
      <c r="C2715" t="s">
        <v>14516</v>
      </c>
      <c r="D2715" t="s">
        <v>14517</v>
      </c>
      <c r="E2715" t="s">
        <v>14518</v>
      </c>
      <c r="G2715" t="s">
        <v>14519</v>
      </c>
      <c r="L2715" t="s">
        <v>37</v>
      </c>
      <c r="M2715" t="s">
        <v>110</v>
      </c>
      <c r="R2715" t="s">
        <v>14516</v>
      </c>
      <c r="W2715" t="s">
        <v>14520</v>
      </c>
      <c r="X2715" t="s">
        <v>14521</v>
      </c>
      <c r="Y2715" t="s">
        <v>126</v>
      </c>
      <c r="Z2715" t="s">
        <v>114</v>
      </c>
      <c r="AA2715" t="s">
        <v>14522</v>
      </c>
      <c r="AB2715" t="s">
        <v>367</v>
      </c>
      <c r="AC2715" t="s">
        <v>117</v>
      </c>
      <c r="AD2715" t="s">
        <v>110</v>
      </c>
      <c r="AE2715" t="s">
        <v>118</v>
      </c>
      <c r="AG2715" t="s">
        <v>119</v>
      </c>
    </row>
    <row r="2716" spans="1:33" x14ac:dyDescent="0.25">
      <c r="A2716">
        <v>1538340203</v>
      </c>
      <c r="B2716">
        <v>2936923</v>
      </c>
      <c r="C2716" t="s">
        <v>14523</v>
      </c>
      <c r="D2716" t="s">
        <v>14524</v>
      </c>
      <c r="E2716" t="s">
        <v>14523</v>
      </c>
      <c r="G2716" t="s">
        <v>14525</v>
      </c>
      <c r="L2716" t="s">
        <v>37</v>
      </c>
      <c r="M2716" t="s">
        <v>110</v>
      </c>
      <c r="R2716" t="s">
        <v>14523</v>
      </c>
      <c r="W2716" t="s">
        <v>14523</v>
      </c>
      <c r="X2716" t="s">
        <v>14526</v>
      </c>
      <c r="Y2716" t="s">
        <v>258</v>
      </c>
      <c r="Z2716" t="s">
        <v>114</v>
      </c>
      <c r="AA2716" t="s">
        <v>1370</v>
      </c>
      <c r="AB2716" t="s">
        <v>367</v>
      </c>
      <c r="AC2716" t="s">
        <v>117</v>
      </c>
      <c r="AD2716" t="s">
        <v>110</v>
      </c>
      <c r="AE2716" t="s">
        <v>118</v>
      </c>
      <c r="AG2716" t="s">
        <v>119</v>
      </c>
    </row>
    <row r="2717" spans="1:33" x14ac:dyDescent="0.25">
      <c r="A2717">
        <v>1790084457</v>
      </c>
      <c r="B2717">
        <v>3314716</v>
      </c>
      <c r="C2717" t="s">
        <v>14527</v>
      </c>
      <c r="D2717" t="s">
        <v>14528</v>
      </c>
      <c r="E2717" t="s">
        <v>14527</v>
      </c>
      <c r="G2717" t="s">
        <v>14529</v>
      </c>
      <c r="L2717" t="s">
        <v>166</v>
      </c>
      <c r="M2717" t="s">
        <v>110</v>
      </c>
      <c r="R2717" t="s">
        <v>14527</v>
      </c>
      <c r="W2717" t="s">
        <v>14527</v>
      </c>
      <c r="X2717" t="s">
        <v>14530</v>
      </c>
      <c r="Y2717" t="s">
        <v>258</v>
      </c>
      <c r="Z2717" t="s">
        <v>114</v>
      </c>
      <c r="AA2717" t="s">
        <v>2280</v>
      </c>
      <c r="AB2717" t="s">
        <v>367</v>
      </c>
      <c r="AC2717" t="s">
        <v>117</v>
      </c>
      <c r="AD2717" t="s">
        <v>110</v>
      </c>
      <c r="AE2717" t="s">
        <v>118</v>
      </c>
      <c r="AG2717" t="s">
        <v>119</v>
      </c>
    </row>
    <row r="2718" spans="1:33" x14ac:dyDescent="0.25">
      <c r="A2718">
        <v>1528191848</v>
      </c>
      <c r="B2718">
        <v>3296600</v>
      </c>
      <c r="C2718" t="s">
        <v>14531</v>
      </c>
      <c r="D2718" t="s">
        <v>14532</v>
      </c>
      <c r="E2718" t="s">
        <v>14531</v>
      </c>
      <c r="G2718" t="s">
        <v>14533</v>
      </c>
      <c r="L2718" t="s">
        <v>37</v>
      </c>
      <c r="M2718" t="s">
        <v>110</v>
      </c>
      <c r="R2718" t="s">
        <v>14531</v>
      </c>
      <c r="W2718" t="s">
        <v>14531</v>
      </c>
      <c r="X2718" t="s">
        <v>11711</v>
      </c>
      <c r="Y2718" t="s">
        <v>258</v>
      </c>
      <c r="Z2718" t="s">
        <v>114</v>
      </c>
      <c r="AA2718" t="s">
        <v>1370</v>
      </c>
      <c r="AB2718" t="s">
        <v>367</v>
      </c>
      <c r="AC2718" t="s">
        <v>117</v>
      </c>
      <c r="AD2718" t="s">
        <v>110</v>
      </c>
      <c r="AE2718" t="s">
        <v>118</v>
      </c>
      <c r="AG2718" t="s">
        <v>119</v>
      </c>
    </row>
    <row r="2719" spans="1:33" x14ac:dyDescent="0.25">
      <c r="A2719">
        <v>1619985181</v>
      </c>
      <c r="B2719">
        <v>2940430</v>
      </c>
      <c r="C2719" t="s">
        <v>14534</v>
      </c>
      <c r="D2719" t="s">
        <v>14535</v>
      </c>
      <c r="E2719" t="s">
        <v>14536</v>
      </c>
      <c r="G2719" t="s">
        <v>14537</v>
      </c>
      <c r="L2719" t="s">
        <v>122</v>
      </c>
      <c r="M2719" t="s">
        <v>123</v>
      </c>
      <c r="R2719" t="s">
        <v>14534</v>
      </c>
      <c r="W2719" t="s">
        <v>14538</v>
      </c>
      <c r="X2719" t="s">
        <v>12118</v>
      </c>
      <c r="Y2719" t="s">
        <v>258</v>
      </c>
      <c r="Z2719" t="s">
        <v>114</v>
      </c>
      <c r="AA2719" t="s">
        <v>1054</v>
      </c>
      <c r="AB2719" t="s">
        <v>514</v>
      </c>
      <c r="AC2719" t="s">
        <v>117</v>
      </c>
      <c r="AD2719" t="s">
        <v>110</v>
      </c>
      <c r="AE2719" t="s">
        <v>118</v>
      </c>
      <c r="AF2719" t="s">
        <v>340</v>
      </c>
      <c r="AG2719" t="s">
        <v>119</v>
      </c>
    </row>
    <row r="2720" spans="1:33" x14ac:dyDescent="0.25">
      <c r="A2720">
        <v>1689674855</v>
      </c>
      <c r="B2720">
        <v>2694351</v>
      </c>
      <c r="C2720" t="s">
        <v>14539</v>
      </c>
      <c r="D2720" t="s">
        <v>14540</v>
      </c>
      <c r="E2720" t="s">
        <v>14541</v>
      </c>
      <c r="G2720" t="s">
        <v>14542</v>
      </c>
      <c r="L2720" t="s">
        <v>226</v>
      </c>
      <c r="M2720" t="s">
        <v>123</v>
      </c>
      <c r="R2720" t="s">
        <v>14539</v>
      </c>
      <c r="W2720" t="s">
        <v>14541</v>
      </c>
      <c r="X2720" t="s">
        <v>14543</v>
      </c>
      <c r="Y2720" t="s">
        <v>258</v>
      </c>
      <c r="Z2720" t="s">
        <v>114</v>
      </c>
      <c r="AA2720" t="s">
        <v>2252</v>
      </c>
      <c r="AB2720" t="s">
        <v>128</v>
      </c>
      <c r="AC2720" t="s">
        <v>117</v>
      </c>
      <c r="AD2720" t="s">
        <v>110</v>
      </c>
      <c r="AE2720" t="s">
        <v>118</v>
      </c>
      <c r="AG2720" t="s">
        <v>119</v>
      </c>
    </row>
    <row r="2721" spans="1:33" x14ac:dyDescent="0.25">
      <c r="A2721">
        <v>1134189194</v>
      </c>
      <c r="B2721">
        <v>1643567</v>
      </c>
      <c r="C2721" t="s">
        <v>14544</v>
      </c>
      <c r="D2721" t="s">
        <v>14545</v>
      </c>
      <c r="E2721" t="s">
        <v>14546</v>
      </c>
      <c r="G2721" t="s">
        <v>14547</v>
      </c>
      <c r="L2721" t="s">
        <v>226</v>
      </c>
      <c r="M2721" t="s">
        <v>123</v>
      </c>
      <c r="R2721" t="s">
        <v>14544</v>
      </c>
      <c r="W2721" t="s">
        <v>14548</v>
      </c>
      <c r="X2721" t="s">
        <v>14549</v>
      </c>
      <c r="Y2721" t="s">
        <v>932</v>
      </c>
      <c r="Z2721" t="s">
        <v>114</v>
      </c>
      <c r="AA2721" t="s">
        <v>933</v>
      </c>
      <c r="AB2721" t="s">
        <v>128</v>
      </c>
      <c r="AC2721" t="s">
        <v>117</v>
      </c>
      <c r="AD2721" t="s">
        <v>110</v>
      </c>
      <c r="AE2721" t="s">
        <v>118</v>
      </c>
      <c r="AF2721" t="s">
        <v>340</v>
      </c>
      <c r="AG2721" t="s">
        <v>119</v>
      </c>
    </row>
    <row r="2722" spans="1:33" x14ac:dyDescent="0.25">
      <c r="A2722">
        <v>1720151145</v>
      </c>
      <c r="B2722">
        <v>1690055</v>
      </c>
      <c r="C2722" t="s">
        <v>14550</v>
      </c>
      <c r="D2722" t="s">
        <v>14551</v>
      </c>
      <c r="E2722" t="s">
        <v>14552</v>
      </c>
      <c r="G2722" t="s">
        <v>14553</v>
      </c>
      <c r="L2722" t="s">
        <v>122</v>
      </c>
      <c r="M2722" t="s">
        <v>110</v>
      </c>
      <c r="R2722" t="s">
        <v>14550</v>
      </c>
      <c r="W2722" t="s">
        <v>14554</v>
      </c>
      <c r="X2722" t="s">
        <v>14555</v>
      </c>
      <c r="Y2722" t="s">
        <v>258</v>
      </c>
      <c r="Z2722" t="s">
        <v>114</v>
      </c>
      <c r="AA2722" t="s">
        <v>14556</v>
      </c>
      <c r="AB2722" t="s">
        <v>14557</v>
      </c>
      <c r="AC2722" t="s">
        <v>117</v>
      </c>
      <c r="AD2722" t="s">
        <v>110</v>
      </c>
      <c r="AE2722" t="s">
        <v>118</v>
      </c>
      <c r="AG2722" t="s">
        <v>119</v>
      </c>
    </row>
    <row r="2723" spans="1:33" x14ac:dyDescent="0.25">
      <c r="A2723">
        <v>1578625737</v>
      </c>
      <c r="B2723">
        <v>2592450</v>
      </c>
      <c r="C2723" t="s">
        <v>14558</v>
      </c>
      <c r="D2723" t="s">
        <v>14559</v>
      </c>
      <c r="E2723" t="s">
        <v>14560</v>
      </c>
      <c r="G2723" t="s">
        <v>14561</v>
      </c>
      <c r="L2723" t="s">
        <v>226</v>
      </c>
      <c r="M2723" t="s">
        <v>123</v>
      </c>
      <c r="R2723" t="s">
        <v>14558</v>
      </c>
      <c r="W2723" t="s">
        <v>14560</v>
      </c>
      <c r="Y2723" t="s">
        <v>143</v>
      </c>
      <c r="Z2723" t="s">
        <v>114</v>
      </c>
      <c r="AA2723" t="s">
        <v>5446</v>
      </c>
      <c r="AB2723" t="s">
        <v>128</v>
      </c>
      <c r="AC2723" t="s">
        <v>117</v>
      </c>
      <c r="AD2723" t="s">
        <v>110</v>
      </c>
      <c r="AE2723" t="s">
        <v>118</v>
      </c>
      <c r="AF2723" t="s">
        <v>340</v>
      </c>
      <c r="AG2723" t="s">
        <v>119</v>
      </c>
    </row>
    <row r="2724" spans="1:33" x14ac:dyDescent="0.25">
      <c r="A2724">
        <v>1205928694</v>
      </c>
      <c r="B2724">
        <v>2182332</v>
      </c>
      <c r="C2724" t="s">
        <v>14562</v>
      </c>
      <c r="D2724" t="s">
        <v>14563</v>
      </c>
      <c r="E2724" t="s">
        <v>14564</v>
      </c>
      <c r="G2724" t="s">
        <v>14565</v>
      </c>
      <c r="L2724" t="s">
        <v>226</v>
      </c>
      <c r="M2724" t="s">
        <v>123</v>
      </c>
      <c r="R2724" t="s">
        <v>14562</v>
      </c>
      <c r="W2724" t="s">
        <v>14566</v>
      </c>
      <c r="X2724" t="s">
        <v>14567</v>
      </c>
      <c r="Y2724" t="s">
        <v>126</v>
      </c>
      <c r="Z2724" t="s">
        <v>114</v>
      </c>
      <c r="AA2724" t="s">
        <v>14568</v>
      </c>
      <c r="AB2724" t="s">
        <v>128</v>
      </c>
      <c r="AC2724" t="s">
        <v>117</v>
      </c>
      <c r="AD2724" t="s">
        <v>110</v>
      </c>
      <c r="AE2724" t="s">
        <v>118</v>
      </c>
      <c r="AF2724" t="s">
        <v>340</v>
      </c>
      <c r="AG2724" t="s">
        <v>119</v>
      </c>
    </row>
    <row r="2725" spans="1:33" x14ac:dyDescent="0.25">
      <c r="A2725">
        <v>1689009854</v>
      </c>
      <c r="B2725">
        <v>3792858</v>
      </c>
      <c r="C2725" t="s">
        <v>14569</v>
      </c>
      <c r="D2725" t="s">
        <v>14570</v>
      </c>
      <c r="E2725" t="s">
        <v>14571</v>
      </c>
      <c r="G2725" t="s">
        <v>14572</v>
      </c>
      <c r="L2725" t="s">
        <v>37</v>
      </c>
      <c r="M2725" t="s">
        <v>110</v>
      </c>
      <c r="R2725" t="s">
        <v>14569</v>
      </c>
      <c r="W2725" t="s">
        <v>14571</v>
      </c>
      <c r="X2725" t="s">
        <v>14573</v>
      </c>
      <c r="Y2725" t="s">
        <v>258</v>
      </c>
      <c r="Z2725" t="s">
        <v>114</v>
      </c>
      <c r="AA2725" t="s">
        <v>14574</v>
      </c>
      <c r="AB2725" t="s">
        <v>367</v>
      </c>
      <c r="AC2725" t="s">
        <v>117</v>
      </c>
      <c r="AD2725" t="s">
        <v>110</v>
      </c>
      <c r="AE2725" t="s">
        <v>118</v>
      </c>
      <c r="AG2725" t="s">
        <v>119</v>
      </c>
    </row>
    <row r="2726" spans="1:33" x14ac:dyDescent="0.25">
      <c r="A2726">
        <v>1003195298</v>
      </c>
      <c r="B2726">
        <v>3406291</v>
      </c>
      <c r="C2726" t="s">
        <v>14575</v>
      </c>
      <c r="D2726" t="s">
        <v>14576</v>
      </c>
      <c r="E2726" t="s">
        <v>14577</v>
      </c>
      <c r="G2726" t="s">
        <v>14578</v>
      </c>
      <c r="L2726" t="s">
        <v>166</v>
      </c>
      <c r="M2726" t="s">
        <v>110</v>
      </c>
      <c r="R2726" t="s">
        <v>14575</v>
      </c>
      <c r="W2726" t="s">
        <v>14577</v>
      </c>
      <c r="X2726" t="s">
        <v>14579</v>
      </c>
      <c r="Y2726" t="s">
        <v>1404</v>
      </c>
      <c r="Z2726" t="s">
        <v>114</v>
      </c>
      <c r="AA2726" t="s">
        <v>14580</v>
      </c>
      <c r="AB2726" t="s">
        <v>13278</v>
      </c>
      <c r="AC2726" t="s">
        <v>117</v>
      </c>
      <c r="AD2726" t="s">
        <v>110</v>
      </c>
      <c r="AE2726" t="s">
        <v>118</v>
      </c>
      <c r="AG2726" t="s">
        <v>119</v>
      </c>
    </row>
    <row r="2727" spans="1:33" x14ac:dyDescent="0.25">
      <c r="A2727">
        <v>1841395100</v>
      </c>
      <c r="B2727">
        <v>1132241</v>
      </c>
      <c r="C2727" t="s">
        <v>14581</v>
      </c>
      <c r="D2727" t="s">
        <v>14582</v>
      </c>
      <c r="E2727" t="s">
        <v>14583</v>
      </c>
      <c r="G2727" t="s">
        <v>14584</v>
      </c>
      <c r="L2727" t="s">
        <v>122</v>
      </c>
      <c r="M2727" t="s">
        <v>123</v>
      </c>
      <c r="R2727" t="s">
        <v>14581</v>
      </c>
      <c r="W2727" t="s">
        <v>14585</v>
      </c>
      <c r="Y2727" t="s">
        <v>258</v>
      </c>
      <c r="Z2727" t="s">
        <v>114</v>
      </c>
      <c r="AA2727" t="s">
        <v>14586</v>
      </c>
      <c r="AB2727" t="s">
        <v>128</v>
      </c>
      <c r="AC2727" t="s">
        <v>117</v>
      </c>
      <c r="AD2727" t="s">
        <v>110</v>
      </c>
      <c r="AE2727" t="s">
        <v>118</v>
      </c>
      <c r="AF2727" t="s">
        <v>340</v>
      </c>
      <c r="AG2727" t="s">
        <v>119</v>
      </c>
    </row>
    <row r="2728" spans="1:33" x14ac:dyDescent="0.25">
      <c r="A2728">
        <v>1659382364</v>
      </c>
      <c r="B2728">
        <v>1884371</v>
      </c>
      <c r="C2728" t="s">
        <v>14587</v>
      </c>
      <c r="D2728" t="s">
        <v>14588</v>
      </c>
      <c r="E2728" t="s">
        <v>14589</v>
      </c>
      <c r="G2728" t="s">
        <v>14590</v>
      </c>
      <c r="L2728" t="s">
        <v>226</v>
      </c>
      <c r="M2728" t="s">
        <v>123</v>
      </c>
      <c r="R2728" t="s">
        <v>14587</v>
      </c>
      <c r="W2728" t="s">
        <v>14587</v>
      </c>
      <c r="X2728" t="s">
        <v>14591</v>
      </c>
      <c r="Y2728" t="s">
        <v>303</v>
      </c>
      <c r="Z2728" t="s">
        <v>114</v>
      </c>
      <c r="AA2728" t="s">
        <v>14592</v>
      </c>
      <c r="AB2728" t="s">
        <v>128</v>
      </c>
      <c r="AC2728" t="s">
        <v>117</v>
      </c>
      <c r="AD2728" t="s">
        <v>110</v>
      </c>
      <c r="AE2728" t="s">
        <v>118</v>
      </c>
      <c r="AF2728" t="s">
        <v>340</v>
      </c>
      <c r="AG2728" t="s">
        <v>119</v>
      </c>
    </row>
    <row r="2729" spans="1:33" x14ac:dyDescent="0.25">
      <c r="A2729">
        <v>1609985506</v>
      </c>
      <c r="B2729">
        <v>2410057</v>
      </c>
      <c r="C2729" t="s">
        <v>14593</v>
      </c>
      <c r="D2729" t="s">
        <v>14594</v>
      </c>
      <c r="E2729" t="s">
        <v>14595</v>
      </c>
      <c r="G2729" t="s">
        <v>14596</v>
      </c>
      <c r="L2729" t="s">
        <v>140</v>
      </c>
      <c r="M2729" t="s">
        <v>123</v>
      </c>
      <c r="R2729" t="s">
        <v>14593</v>
      </c>
      <c r="W2729" t="s">
        <v>14595</v>
      </c>
      <c r="X2729" t="s">
        <v>3145</v>
      </c>
      <c r="Y2729" t="s">
        <v>258</v>
      </c>
      <c r="Z2729" t="s">
        <v>114</v>
      </c>
      <c r="AA2729" t="s">
        <v>3146</v>
      </c>
      <c r="AB2729" t="s">
        <v>128</v>
      </c>
      <c r="AC2729" t="s">
        <v>117</v>
      </c>
      <c r="AD2729" t="s">
        <v>110</v>
      </c>
      <c r="AE2729" t="s">
        <v>118</v>
      </c>
      <c r="AF2729" t="s">
        <v>340</v>
      </c>
      <c r="AG2729" t="s">
        <v>119</v>
      </c>
    </row>
    <row r="2730" spans="1:33" x14ac:dyDescent="0.25">
      <c r="A2730">
        <v>1073568184</v>
      </c>
      <c r="B2730">
        <v>2661030</v>
      </c>
      <c r="C2730" t="s">
        <v>14597</v>
      </c>
      <c r="D2730" t="s">
        <v>14598</v>
      </c>
      <c r="E2730" t="s">
        <v>14599</v>
      </c>
      <c r="L2730" t="s">
        <v>226</v>
      </c>
      <c r="M2730" t="s">
        <v>110</v>
      </c>
      <c r="R2730" t="s">
        <v>14597</v>
      </c>
      <c r="W2730" t="s">
        <v>14599</v>
      </c>
      <c r="X2730" t="s">
        <v>14600</v>
      </c>
      <c r="Y2730" t="s">
        <v>126</v>
      </c>
      <c r="Z2730" t="s">
        <v>114</v>
      </c>
      <c r="AA2730" t="s">
        <v>14601</v>
      </c>
      <c r="AB2730" t="s">
        <v>128</v>
      </c>
      <c r="AC2730" t="s">
        <v>117</v>
      </c>
      <c r="AD2730" t="s">
        <v>110</v>
      </c>
      <c r="AE2730" t="s">
        <v>118</v>
      </c>
      <c r="AG2730" t="s">
        <v>119</v>
      </c>
    </row>
    <row r="2731" spans="1:33" x14ac:dyDescent="0.25">
      <c r="A2731">
        <v>1952513574</v>
      </c>
      <c r="B2731">
        <v>3074706</v>
      </c>
      <c r="C2731" t="s">
        <v>14602</v>
      </c>
      <c r="D2731" t="s">
        <v>14603</v>
      </c>
      <c r="E2731" t="s">
        <v>14602</v>
      </c>
      <c r="L2731" t="s">
        <v>140</v>
      </c>
      <c r="M2731" t="s">
        <v>110</v>
      </c>
      <c r="R2731" t="s">
        <v>14602</v>
      </c>
      <c r="W2731" t="s">
        <v>14602</v>
      </c>
      <c r="X2731" t="s">
        <v>14600</v>
      </c>
      <c r="Y2731" t="s">
        <v>126</v>
      </c>
      <c r="Z2731" t="s">
        <v>114</v>
      </c>
      <c r="AA2731" t="s">
        <v>14601</v>
      </c>
      <c r="AB2731" t="s">
        <v>128</v>
      </c>
      <c r="AC2731" t="s">
        <v>117</v>
      </c>
      <c r="AD2731" t="s">
        <v>110</v>
      </c>
      <c r="AE2731" t="s">
        <v>118</v>
      </c>
      <c r="AG2731" t="s">
        <v>119</v>
      </c>
    </row>
    <row r="2732" spans="1:33" x14ac:dyDescent="0.25">
      <c r="A2732">
        <v>1932147873</v>
      </c>
      <c r="B2732">
        <v>3382496</v>
      </c>
      <c r="C2732" t="s">
        <v>14604</v>
      </c>
      <c r="D2732" t="s">
        <v>14605</v>
      </c>
      <c r="E2732" t="s">
        <v>14604</v>
      </c>
      <c r="L2732" t="s">
        <v>226</v>
      </c>
      <c r="M2732" t="s">
        <v>110</v>
      </c>
      <c r="R2732" t="s">
        <v>14604</v>
      </c>
      <c r="W2732" t="s">
        <v>14604</v>
      </c>
      <c r="X2732" t="s">
        <v>14600</v>
      </c>
      <c r="Y2732" t="s">
        <v>126</v>
      </c>
      <c r="Z2732" t="s">
        <v>114</v>
      </c>
      <c r="AA2732" t="s">
        <v>14601</v>
      </c>
      <c r="AB2732" t="s">
        <v>128</v>
      </c>
      <c r="AC2732" t="s">
        <v>117</v>
      </c>
      <c r="AD2732" t="s">
        <v>110</v>
      </c>
      <c r="AE2732" t="s">
        <v>118</v>
      </c>
      <c r="AG2732" t="s">
        <v>119</v>
      </c>
    </row>
    <row r="2733" spans="1:33" x14ac:dyDescent="0.25">
      <c r="A2733">
        <v>1154560944</v>
      </c>
      <c r="B2733">
        <v>4203994</v>
      </c>
      <c r="C2733" t="s">
        <v>14606</v>
      </c>
      <c r="D2733" t="s">
        <v>14607</v>
      </c>
      <c r="E2733" t="s">
        <v>14608</v>
      </c>
      <c r="L2733" t="s">
        <v>140</v>
      </c>
      <c r="M2733" t="s">
        <v>110</v>
      </c>
      <c r="R2733" t="s">
        <v>14606</v>
      </c>
      <c r="W2733" t="s">
        <v>14608</v>
      </c>
      <c r="X2733" t="s">
        <v>14609</v>
      </c>
      <c r="Y2733" t="s">
        <v>7370</v>
      </c>
      <c r="Z2733" t="s">
        <v>114</v>
      </c>
      <c r="AA2733" t="s">
        <v>14610</v>
      </c>
      <c r="AB2733" t="s">
        <v>128</v>
      </c>
      <c r="AC2733" t="s">
        <v>117</v>
      </c>
      <c r="AD2733" t="s">
        <v>110</v>
      </c>
      <c r="AE2733" t="s">
        <v>118</v>
      </c>
      <c r="AG2733" t="s">
        <v>119</v>
      </c>
    </row>
    <row r="2734" spans="1:33" x14ac:dyDescent="0.25">
      <c r="A2734">
        <v>1558472308</v>
      </c>
      <c r="B2734">
        <v>1800137</v>
      </c>
      <c r="C2734" t="s">
        <v>14611</v>
      </c>
      <c r="D2734" t="s">
        <v>14612</v>
      </c>
      <c r="E2734" t="s">
        <v>14613</v>
      </c>
      <c r="L2734" t="s">
        <v>226</v>
      </c>
      <c r="M2734" t="s">
        <v>123</v>
      </c>
      <c r="R2734" t="s">
        <v>14611</v>
      </c>
      <c r="W2734" t="s">
        <v>14613</v>
      </c>
      <c r="X2734" t="s">
        <v>14614</v>
      </c>
      <c r="Y2734" t="s">
        <v>151</v>
      </c>
      <c r="Z2734" t="s">
        <v>114</v>
      </c>
      <c r="AA2734" t="s">
        <v>3833</v>
      </c>
      <c r="AB2734" t="s">
        <v>128</v>
      </c>
      <c r="AC2734" t="s">
        <v>117</v>
      </c>
      <c r="AD2734" t="s">
        <v>110</v>
      </c>
      <c r="AE2734" t="s">
        <v>118</v>
      </c>
      <c r="AF2734" t="s">
        <v>340</v>
      </c>
      <c r="AG2734" t="s">
        <v>119</v>
      </c>
    </row>
    <row r="2735" spans="1:33" x14ac:dyDescent="0.25">
      <c r="A2735">
        <v>1922348390</v>
      </c>
      <c r="B2735">
        <v>3576574</v>
      </c>
      <c r="C2735" t="s">
        <v>14615</v>
      </c>
      <c r="D2735" t="s">
        <v>14616</v>
      </c>
      <c r="E2735" t="s">
        <v>14617</v>
      </c>
      <c r="L2735" t="s">
        <v>140</v>
      </c>
      <c r="M2735" t="s">
        <v>110</v>
      </c>
      <c r="R2735" t="s">
        <v>14615</v>
      </c>
      <c r="W2735" t="s">
        <v>14618</v>
      </c>
      <c r="X2735" t="s">
        <v>7117</v>
      </c>
      <c r="Y2735" t="s">
        <v>258</v>
      </c>
      <c r="Z2735" t="s">
        <v>114</v>
      </c>
      <c r="AA2735" t="s">
        <v>3005</v>
      </c>
      <c r="AB2735" t="s">
        <v>128</v>
      </c>
      <c r="AC2735" t="s">
        <v>117</v>
      </c>
      <c r="AD2735" t="s">
        <v>110</v>
      </c>
      <c r="AE2735" t="s">
        <v>118</v>
      </c>
      <c r="AG2735" t="s">
        <v>119</v>
      </c>
    </row>
    <row r="2736" spans="1:33" x14ac:dyDescent="0.25">
      <c r="A2736">
        <v>1518258003</v>
      </c>
      <c r="B2736">
        <v>4011607</v>
      </c>
      <c r="C2736" t="s">
        <v>14619</v>
      </c>
      <c r="D2736" t="s">
        <v>14620</v>
      </c>
      <c r="E2736" t="s">
        <v>14621</v>
      </c>
      <c r="L2736" t="s">
        <v>122</v>
      </c>
      <c r="M2736" t="s">
        <v>110</v>
      </c>
      <c r="R2736" t="s">
        <v>14619</v>
      </c>
      <c r="W2736" t="s">
        <v>14621</v>
      </c>
      <c r="X2736" t="s">
        <v>14622</v>
      </c>
      <c r="Y2736" t="s">
        <v>258</v>
      </c>
      <c r="Z2736" t="s">
        <v>114</v>
      </c>
      <c r="AA2736" t="s">
        <v>8272</v>
      </c>
      <c r="AB2736" t="s">
        <v>128</v>
      </c>
      <c r="AC2736" t="s">
        <v>117</v>
      </c>
      <c r="AD2736" t="s">
        <v>110</v>
      </c>
      <c r="AE2736" t="s">
        <v>118</v>
      </c>
      <c r="AG2736" t="s">
        <v>119</v>
      </c>
    </row>
    <row r="2737" spans="1:33" x14ac:dyDescent="0.25">
      <c r="A2737">
        <v>1538228390</v>
      </c>
      <c r="B2737">
        <v>1624175</v>
      </c>
      <c r="C2737" t="s">
        <v>14623</v>
      </c>
      <c r="D2737" t="s">
        <v>14624</v>
      </c>
      <c r="E2737" t="s">
        <v>14625</v>
      </c>
      <c r="L2737" t="s">
        <v>226</v>
      </c>
      <c r="M2737" t="s">
        <v>123</v>
      </c>
      <c r="R2737" t="s">
        <v>14623</v>
      </c>
      <c r="W2737" t="s">
        <v>14625</v>
      </c>
      <c r="X2737" t="s">
        <v>14626</v>
      </c>
      <c r="Y2737" t="s">
        <v>14627</v>
      </c>
      <c r="Z2737" t="s">
        <v>114</v>
      </c>
      <c r="AA2737" t="s">
        <v>14628</v>
      </c>
      <c r="AB2737" t="s">
        <v>128</v>
      </c>
      <c r="AC2737" t="s">
        <v>117</v>
      </c>
      <c r="AD2737" t="s">
        <v>110</v>
      </c>
      <c r="AE2737" t="s">
        <v>118</v>
      </c>
      <c r="AG2737" t="s">
        <v>119</v>
      </c>
    </row>
    <row r="2738" spans="1:33" x14ac:dyDescent="0.25">
      <c r="A2738">
        <v>1861574576</v>
      </c>
      <c r="B2738">
        <v>2277943</v>
      </c>
      <c r="C2738" t="s">
        <v>14629</v>
      </c>
      <c r="D2738" t="s">
        <v>14630</v>
      </c>
      <c r="E2738" t="s">
        <v>14631</v>
      </c>
      <c r="L2738" t="s">
        <v>122</v>
      </c>
      <c r="M2738" t="s">
        <v>123</v>
      </c>
      <c r="R2738" t="s">
        <v>14629</v>
      </c>
      <c r="W2738" t="s">
        <v>14631</v>
      </c>
      <c r="X2738" t="s">
        <v>14632</v>
      </c>
      <c r="Y2738" t="s">
        <v>1067</v>
      </c>
      <c r="Z2738" t="s">
        <v>114</v>
      </c>
      <c r="AA2738" t="s">
        <v>14633</v>
      </c>
      <c r="AB2738" t="s">
        <v>128</v>
      </c>
      <c r="AC2738" t="s">
        <v>117</v>
      </c>
      <c r="AD2738" t="s">
        <v>110</v>
      </c>
      <c r="AE2738" t="s">
        <v>118</v>
      </c>
      <c r="AF2738" t="s">
        <v>340</v>
      </c>
      <c r="AG2738" t="s">
        <v>119</v>
      </c>
    </row>
    <row r="2739" spans="1:33" x14ac:dyDescent="0.25">
      <c r="A2739">
        <v>1053583682</v>
      </c>
      <c r="B2739">
        <v>3219752</v>
      </c>
      <c r="C2739" t="s">
        <v>14634</v>
      </c>
      <c r="D2739" t="s">
        <v>14635</v>
      </c>
      <c r="E2739" t="s">
        <v>14634</v>
      </c>
      <c r="L2739" t="s">
        <v>37</v>
      </c>
      <c r="M2739" t="s">
        <v>110</v>
      </c>
      <c r="R2739" t="s">
        <v>14634</v>
      </c>
      <c r="W2739" t="s">
        <v>14634</v>
      </c>
      <c r="X2739" t="s">
        <v>14636</v>
      </c>
      <c r="Y2739" t="s">
        <v>126</v>
      </c>
      <c r="Z2739" t="s">
        <v>114</v>
      </c>
      <c r="AA2739" t="s">
        <v>13553</v>
      </c>
      <c r="AB2739" t="s">
        <v>357</v>
      </c>
      <c r="AC2739" t="s">
        <v>117</v>
      </c>
      <c r="AD2739" t="s">
        <v>110</v>
      </c>
      <c r="AE2739" t="s">
        <v>118</v>
      </c>
      <c r="AG2739" t="s">
        <v>119</v>
      </c>
    </row>
    <row r="2740" spans="1:33" x14ac:dyDescent="0.25">
      <c r="A2740">
        <v>1144247149</v>
      </c>
      <c r="B2740">
        <v>2255961</v>
      </c>
      <c r="C2740" t="s">
        <v>14637</v>
      </c>
      <c r="D2740" t="s">
        <v>14638</v>
      </c>
      <c r="E2740" t="s">
        <v>14639</v>
      </c>
      <c r="L2740" t="s">
        <v>226</v>
      </c>
      <c r="M2740" t="s">
        <v>123</v>
      </c>
      <c r="R2740" t="s">
        <v>14637</v>
      </c>
      <c r="W2740" t="s">
        <v>14639</v>
      </c>
      <c r="X2740" t="s">
        <v>14640</v>
      </c>
      <c r="Y2740" t="s">
        <v>126</v>
      </c>
      <c r="Z2740" t="s">
        <v>114</v>
      </c>
      <c r="AA2740" t="s">
        <v>10213</v>
      </c>
      <c r="AB2740" t="s">
        <v>128</v>
      </c>
      <c r="AC2740" t="s">
        <v>117</v>
      </c>
      <c r="AD2740" t="s">
        <v>110</v>
      </c>
      <c r="AE2740" t="s">
        <v>118</v>
      </c>
      <c r="AG2740" t="s">
        <v>119</v>
      </c>
    </row>
    <row r="2741" spans="1:33" x14ac:dyDescent="0.25">
      <c r="A2741">
        <v>1346338712</v>
      </c>
      <c r="B2741">
        <v>1510269</v>
      </c>
      <c r="C2741" t="s">
        <v>14641</v>
      </c>
      <c r="D2741" t="s">
        <v>14642</v>
      </c>
      <c r="E2741" t="s">
        <v>14643</v>
      </c>
      <c r="L2741" t="s">
        <v>140</v>
      </c>
      <c r="M2741" t="s">
        <v>123</v>
      </c>
      <c r="R2741" t="s">
        <v>14641</v>
      </c>
      <c r="W2741" t="s">
        <v>14644</v>
      </c>
      <c r="X2741" t="s">
        <v>14645</v>
      </c>
      <c r="Y2741" t="s">
        <v>258</v>
      </c>
      <c r="Z2741" t="s">
        <v>114</v>
      </c>
      <c r="AA2741" t="s">
        <v>14646</v>
      </c>
      <c r="AB2741" t="s">
        <v>919</v>
      </c>
      <c r="AC2741" t="s">
        <v>117</v>
      </c>
      <c r="AD2741" t="s">
        <v>110</v>
      </c>
      <c r="AE2741" t="s">
        <v>118</v>
      </c>
      <c r="AG2741" t="s">
        <v>119</v>
      </c>
    </row>
    <row r="2742" spans="1:33" x14ac:dyDescent="0.25">
      <c r="A2742">
        <v>1053687491</v>
      </c>
      <c r="B2742">
        <v>4281169</v>
      </c>
      <c r="C2742" t="s">
        <v>14647</v>
      </c>
      <c r="D2742" t="s">
        <v>14648</v>
      </c>
      <c r="E2742" t="s">
        <v>14649</v>
      </c>
      <c r="L2742" t="s">
        <v>122</v>
      </c>
      <c r="M2742" t="s">
        <v>110</v>
      </c>
      <c r="R2742" t="s">
        <v>14647</v>
      </c>
      <c r="W2742" t="s">
        <v>14649</v>
      </c>
      <c r="X2742" t="s">
        <v>3558</v>
      </c>
      <c r="Y2742" t="s">
        <v>258</v>
      </c>
      <c r="Z2742" t="s">
        <v>114</v>
      </c>
      <c r="AA2742" t="s">
        <v>8272</v>
      </c>
      <c r="AB2742" t="s">
        <v>128</v>
      </c>
      <c r="AC2742" t="s">
        <v>117</v>
      </c>
      <c r="AD2742" t="s">
        <v>110</v>
      </c>
      <c r="AE2742" t="s">
        <v>118</v>
      </c>
      <c r="AG2742" t="s">
        <v>119</v>
      </c>
    </row>
    <row r="2743" spans="1:33" x14ac:dyDescent="0.25">
      <c r="A2743">
        <v>1548393150</v>
      </c>
      <c r="B2743">
        <v>960307</v>
      </c>
      <c r="C2743" t="s">
        <v>14650</v>
      </c>
      <c r="D2743" t="s">
        <v>14651</v>
      </c>
      <c r="E2743" t="s">
        <v>14652</v>
      </c>
      <c r="L2743" t="s">
        <v>226</v>
      </c>
      <c r="M2743" t="s">
        <v>123</v>
      </c>
      <c r="R2743" t="s">
        <v>14650</v>
      </c>
      <c r="W2743" t="s">
        <v>14653</v>
      </c>
      <c r="X2743" t="s">
        <v>1940</v>
      </c>
      <c r="Y2743" t="s">
        <v>143</v>
      </c>
      <c r="Z2743" t="s">
        <v>114</v>
      </c>
      <c r="AA2743" t="s">
        <v>1941</v>
      </c>
      <c r="AB2743" t="s">
        <v>128</v>
      </c>
      <c r="AC2743" t="s">
        <v>117</v>
      </c>
      <c r="AD2743" t="s">
        <v>110</v>
      </c>
      <c r="AE2743" t="s">
        <v>118</v>
      </c>
      <c r="AG2743" t="s">
        <v>119</v>
      </c>
    </row>
    <row r="2744" spans="1:33" x14ac:dyDescent="0.25">
      <c r="A2744">
        <v>1962546499</v>
      </c>
      <c r="B2744">
        <v>1507253</v>
      </c>
      <c r="C2744" t="s">
        <v>14654</v>
      </c>
      <c r="D2744" t="s">
        <v>14655</v>
      </c>
      <c r="E2744" t="s">
        <v>14656</v>
      </c>
      <c r="L2744" t="s">
        <v>226</v>
      </c>
      <c r="M2744" t="s">
        <v>110</v>
      </c>
      <c r="R2744" t="s">
        <v>14654</v>
      </c>
      <c r="W2744" t="s">
        <v>14656</v>
      </c>
      <c r="X2744" t="s">
        <v>14657</v>
      </c>
      <c r="Y2744" t="s">
        <v>135</v>
      </c>
      <c r="Z2744" t="s">
        <v>114</v>
      </c>
      <c r="AA2744">
        <v>11418</v>
      </c>
      <c r="AB2744" t="s">
        <v>128</v>
      </c>
      <c r="AC2744" t="s">
        <v>117</v>
      </c>
      <c r="AD2744" t="s">
        <v>110</v>
      </c>
      <c r="AE2744" t="s">
        <v>118</v>
      </c>
      <c r="AF2744" t="s">
        <v>822</v>
      </c>
      <c r="AG2744" t="s">
        <v>119</v>
      </c>
    </row>
    <row r="2745" spans="1:33" x14ac:dyDescent="0.25">
      <c r="A2745">
        <v>1831502707</v>
      </c>
      <c r="B2745">
        <v>4263296</v>
      </c>
      <c r="C2745" t="s">
        <v>14658</v>
      </c>
      <c r="D2745" t="s">
        <v>14659</v>
      </c>
      <c r="E2745" t="s">
        <v>14658</v>
      </c>
      <c r="L2745" t="s">
        <v>140</v>
      </c>
      <c r="M2745" t="s">
        <v>110</v>
      </c>
      <c r="R2745" t="s">
        <v>14658</v>
      </c>
      <c r="W2745" t="s">
        <v>14660</v>
      </c>
      <c r="X2745" t="s">
        <v>5736</v>
      </c>
      <c r="Y2745" t="s">
        <v>143</v>
      </c>
      <c r="Z2745" t="s">
        <v>114</v>
      </c>
      <c r="AA2745" t="s">
        <v>914</v>
      </c>
      <c r="AB2745" t="s">
        <v>128</v>
      </c>
      <c r="AC2745" t="s">
        <v>117</v>
      </c>
      <c r="AD2745" t="s">
        <v>110</v>
      </c>
      <c r="AE2745" t="s">
        <v>118</v>
      </c>
      <c r="AG2745" t="s">
        <v>119</v>
      </c>
    </row>
    <row r="2746" spans="1:33" x14ac:dyDescent="0.25">
      <c r="A2746">
        <v>1285609594</v>
      </c>
      <c r="B2746">
        <v>1635116</v>
      </c>
      <c r="C2746" t="s">
        <v>14661</v>
      </c>
      <c r="D2746" t="s">
        <v>14662</v>
      </c>
      <c r="E2746" t="s">
        <v>14663</v>
      </c>
      <c r="L2746" t="s">
        <v>122</v>
      </c>
      <c r="M2746" t="s">
        <v>123</v>
      </c>
      <c r="R2746" t="s">
        <v>14661</v>
      </c>
      <c r="W2746" t="s">
        <v>14664</v>
      </c>
      <c r="X2746" t="s">
        <v>14665</v>
      </c>
      <c r="Y2746" t="s">
        <v>143</v>
      </c>
      <c r="Z2746" t="s">
        <v>114</v>
      </c>
      <c r="AA2746" t="s">
        <v>14666</v>
      </c>
      <c r="AB2746" t="s">
        <v>919</v>
      </c>
      <c r="AC2746" t="s">
        <v>117</v>
      </c>
      <c r="AD2746" t="s">
        <v>110</v>
      </c>
      <c r="AE2746" t="s">
        <v>118</v>
      </c>
      <c r="AG2746" t="s">
        <v>119</v>
      </c>
    </row>
    <row r="2747" spans="1:33" x14ac:dyDescent="0.25">
      <c r="A2747">
        <v>1679627632</v>
      </c>
      <c r="B2747">
        <v>726870</v>
      </c>
      <c r="C2747" t="s">
        <v>14667</v>
      </c>
      <c r="D2747" t="s">
        <v>14668</v>
      </c>
      <c r="E2747" t="s">
        <v>14669</v>
      </c>
      <c r="L2747" t="s">
        <v>140</v>
      </c>
      <c r="M2747" t="s">
        <v>123</v>
      </c>
      <c r="R2747" t="s">
        <v>14667</v>
      </c>
      <c r="W2747" t="s">
        <v>14669</v>
      </c>
      <c r="X2747" t="s">
        <v>14670</v>
      </c>
      <c r="Y2747" t="s">
        <v>11927</v>
      </c>
      <c r="Z2747" t="s">
        <v>114</v>
      </c>
      <c r="AA2747" t="s">
        <v>14671</v>
      </c>
      <c r="AB2747" t="s">
        <v>919</v>
      </c>
      <c r="AC2747" t="s">
        <v>117</v>
      </c>
      <c r="AD2747" t="s">
        <v>110</v>
      </c>
      <c r="AE2747" t="s">
        <v>118</v>
      </c>
      <c r="AG2747" t="s">
        <v>119</v>
      </c>
    </row>
    <row r="2748" spans="1:33" x14ac:dyDescent="0.25">
      <c r="A2748">
        <v>1801943048</v>
      </c>
      <c r="B2748">
        <v>1372334</v>
      </c>
      <c r="C2748" t="s">
        <v>14672</v>
      </c>
      <c r="D2748" t="s">
        <v>14673</v>
      </c>
      <c r="E2748" t="s">
        <v>14674</v>
      </c>
      <c r="L2748" t="s">
        <v>226</v>
      </c>
      <c r="M2748" t="s">
        <v>110</v>
      </c>
      <c r="R2748" t="s">
        <v>14672</v>
      </c>
      <c r="W2748" t="s">
        <v>14674</v>
      </c>
      <c r="X2748" t="s">
        <v>14675</v>
      </c>
      <c r="Y2748" t="s">
        <v>143</v>
      </c>
      <c r="Z2748" t="s">
        <v>114</v>
      </c>
      <c r="AA2748" t="s">
        <v>8048</v>
      </c>
      <c r="AB2748" t="s">
        <v>128</v>
      </c>
      <c r="AC2748" t="s">
        <v>117</v>
      </c>
      <c r="AD2748" t="s">
        <v>110</v>
      </c>
      <c r="AE2748" t="s">
        <v>118</v>
      </c>
      <c r="AG2748" t="s">
        <v>119</v>
      </c>
    </row>
    <row r="2749" spans="1:33" x14ac:dyDescent="0.25">
      <c r="A2749">
        <v>1053402370</v>
      </c>
      <c r="B2749">
        <v>237054</v>
      </c>
      <c r="C2749" t="s">
        <v>14676</v>
      </c>
      <c r="D2749" t="s">
        <v>14677</v>
      </c>
      <c r="E2749" t="s">
        <v>14678</v>
      </c>
      <c r="L2749" t="s">
        <v>226</v>
      </c>
      <c r="M2749" t="s">
        <v>110</v>
      </c>
      <c r="R2749" t="s">
        <v>14676</v>
      </c>
      <c r="W2749" t="s">
        <v>14678</v>
      </c>
      <c r="X2749" t="s">
        <v>14679</v>
      </c>
      <c r="Y2749" t="s">
        <v>126</v>
      </c>
      <c r="Z2749" t="s">
        <v>114</v>
      </c>
      <c r="AA2749">
        <v>11212</v>
      </c>
      <c r="AB2749" t="s">
        <v>128</v>
      </c>
      <c r="AC2749" t="s">
        <v>117</v>
      </c>
      <c r="AD2749" t="s">
        <v>110</v>
      </c>
      <c r="AE2749" t="s">
        <v>118</v>
      </c>
      <c r="AG2749" t="s">
        <v>119</v>
      </c>
    </row>
    <row r="2750" spans="1:33" x14ac:dyDescent="0.25">
      <c r="A2750">
        <v>1457391443</v>
      </c>
      <c r="B2750">
        <v>930149</v>
      </c>
      <c r="C2750" t="s">
        <v>14680</v>
      </c>
      <c r="D2750" t="s">
        <v>14681</v>
      </c>
      <c r="E2750" t="s">
        <v>14682</v>
      </c>
      <c r="L2750" t="s">
        <v>226</v>
      </c>
      <c r="M2750" t="s">
        <v>123</v>
      </c>
      <c r="R2750" t="s">
        <v>14680</v>
      </c>
      <c r="W2750" t="s">
        <v>14682</v>
      </c>
      <c r="X2750" t="s">
        <v>14683</v>
      </c>
      <c r="Y2750" t="s">
        <v>258</v>
      </c>
      <c r="Z2750" t="s">
        <v>114</v>
      </c>
      <c r="AA2750" t="s">
        <v>14684</v>
      </c>
      <c r="AB2750" t="s">
        <v>128</v>
      </c>
      <c r="AC2750" t="s">
        <v>117</v>
      </c>
      <c r="AD2750" t="s">
        <v>110</v>
      </c>
      <c r="AE2750" t="s">
        <v>118</v>
      </c>
      <c r="AG2750" t="s">
        <v>119</v>
      </c>
    </row>
    <row r="2751" spans="1:33" x14ac:dyDescent="0.25">
      <c r="A2751">
        <v>1215341037</v>
      </c>
      <c r="B2751">
        <v>4373240</v>
      </c>
      <c r="C2751" t="s">
        <v>14685</v>
      </c>
      <c r="D2751" t="s">
        <v>14686</v>
      </c>
      <c r="E2751" t="s">
        <v>14687</v>
      </c>
      <c r="L2751" t="s">
        <v>122</v>
      </c>
      <c r="M2751" t="s">
        <v>110</v>
      </c>
      <c r="R2751" t="s">
        <v>14685</v>
      </c>
      <c r="W2751" t="s">
        <v>14687</v>
      </c>
      <c r="X2751" t="s">
        <v>14409</v>
      </c>
      <c r="Y2751" t="s">
        <v>258</v>
      </c>
      <c r="Z2751" t="s">
        <v>114</v>
      </c>
      <c r="AA2751" t="s">
        <v>14410</v>
      </c>
      <c r="AB2751" t="s">
        <v>128</v>
      </c>
      <c r="AC2751" t="s">
        <v>117</v>
      </c>
      <c r="AD2751" t="s">
        <v>110</v>
      </c>
      <c r="AE2751" t="s">
        <v>118</v>
      </c>
      <c r="AG2751" t="s">
        <v>119</v>
      </c>
    </row>
    <row r="2752" spans="1:33" x14ac:dyDescent="0.25">
      <c r="A2752">
        <v>1801943295</v>
      </c>
      <c r="B2752">
        <v>244028</v>
      </c>
      <c r="C2752" t="s">
        <v>14688</v>
      </c>
      <c r="D2752" t="s">
        <v>14689</v>
      </c>
      <c r="E2752" t="s">
        <v>14690</v>
      </c>
      <c r="L2752" t="s">
        <v>2137</v>
      </c>
      <c r="M2752" t="s">
        <v>123</v>
      </c>
      <c r="R2752" t="s">
        <v>14688</v>
      </c>
      <c r="W2752" t="s">
        <v>14690</v>
      </c>
      <c r="X2752" t="s">
        <v>14691</v>
      </c>
      <c r="Y2752" t="s">
        <v>258</v>
      </c>
      <c r="Z2752" t="s">
        <v>114</v>
      </c>
      <c r="AA2752" t="s">
        <v>14692</v>
      </c>
      <c r="AB2752" t="s">
        <v>432</v>
      </c>
      <c r="AC2752" t="s">
        <v>117</v>
      </c>
      <c r="AD2752" t="s">
        <v>110</v>
      </c>
      <c r="AE2752" t="s">
        <v>118</v>
      </c>
      <c r="AG2752" t="s">
        <v>119</v>
      </c>
    </row>
    <row r="2753" spans="1:33" x14ac:dyDescent="0.25">
      <c r="A2753">
        <v>1164498515</v>
      </c>
      <c r="B2753">
        <v>2778054</v>
      </c>
      <c r="C2753" t="s">
        <v>14693</v>
      </c>
      <c r="D2753" t="s">
        <v>14694</v>
      </c>
      <c r="E2753" t="s">
        <v>14695</v>
      </c>
      <c r="L2753" t="s">
        <v>226</v>
      </c>
      <c r="M2753" t="s">
        <v>123</v>
      </c>
      <c r="R2753" t="s">
        <v>14693</v>
      </c>
      <c r="W2753" t="s">
        <v>14696</v>
      </c>
      <c r="X2753" t="s">
        <v>4538</v>
      </c>
      <c r="Y2753" t="s">
        <v>126</v>
      </c>
      <c r="Z2753" t="s">
        <v>114</v>
      </c>
      <c r="AA2753" t="s">
        <v>4539</v>
      </c>
      <c r="AB2753" t="s">
        <v>128</v>
      </c>
      <c r="AC2753" t="s">
        <v>117</v>
      </c>
      <c r="AD2753" t="s">
        <v>110</v>
      </c>
      <c r="AE2753" t="s">
        <v>118</v>
      </c>
      <c r="AG2753" t="s">
        <v>119</v>
      </c>
    </row>
    <row r="2754" spans="1:33" x14ac:dyDescent="0.25">
      <c r="A2754">
        <v>1477543502</v>
      </c>
      <c r="B2754">
        <v>3208817</v>
      </c>
      <c r="C2754" t="s">
        <v>14697</v>
      </c>
      <c r="D2754" t="s">
        <v>14698</v>
      </c>
      <c r="E2754" t="s">
        <v>14699</v>
      </c>
      <c r="L2754" t="s">
        <v>226</v>
      </c>
      <c r="M2754" t="s">
        <v>110</v>
      </c>
      <c r="R2754" t="s">
        <v>14697</v>
      </c>
      <c r="W2754" t="s">
        <v>14699</v>
      </c>
      <c r="X2754" t="s">
        <v>14700</v>
      </c>
      <c r="Y2754" t="s">
        <v>1505</v>
      </c>
      <c r="Z2754" t="s">
        <v>114</v>
      </c>
      <c r="AA2754" t="s">
        <v>14701</v>
      </c>
      <c r="AB2754" t="s">
        <v>128</v>
      </c>
      <c r="AC2754" t="s">
        <v>117</v>
      </c>
      <c r="AD2754" t="s">
        <v>110</v>
      </c>
      <c r="AE2754" t="s">
        <v>118</v>
      </c>
      <c r="AG2754" t="s">
        <v>119</v>
      </c>
    </row>
    <row r="2755" spans="1:33" x14ac:dyDescent="0.25">
      <c r="A2755">
        <v>1568568723</v>
      </c>
      <c r="B2755">
        <v>2253538</v>
      </c>
      <c r="C2755" t="s">
        <v>14702</v>
      </c>
      <c r="D2755" t="s">
        <v>14703</v>
      </c>
      <c r="E2755" t="s">
        <v>14704</v>
      </c>
      <c r="L2755" t="s">
        <v>234</v>
      </c>
      <c r="M2755" t="s">
        <v>110</v>
      </c>
      <c r="R2755" t="s">
        <v>14702</v>
      </c>
      <c r="W2755" t="s">
        <v>14705</v>
      </c>
      <c r="X2755" t="s">
        <v>14706</v>
      </c>
      <c r="Y2755" t="s">
        <v>258</v>
      </c>
      <c r="Z2755" t="s">
        <v>114</v>
      </c>
      <c r="AA2755" t="s">
        <v>7256</v>
      </c>
      <c r="AB2755" t="s">
        <v>128</v>
      </c>
      <c r="AC2755" t="s">
        <v>117</v>
      </c>
      <c r="AD2755" t="s">
        <v>110</v>
      </c>
      <c r="AE2755" t="s">
        <v>118</v>
      </c>
      <c r="AG2755" t="s">
        <v>119</v>
      </c>
    </row>
    <row r="2756" spans="1:33" x14ac:dyDescent="0.25">
      <c r="A2756">
        <v>1437169927</v>
      </c>
      <c r="B2756">
        <v>2361466</v>
      </c>
      <c r="C2756" t="s">
        <v>14707</v>
      </c>
      <c r="D2756" t="s">
        <v>14708</v>
      </c>
      <c r="E2756" t="s">
        <v>14709</v>
      </c>
      <c r="L2756" t="s">
        <v>140</v>
      </c>
      <c r="M2756" t="s">
        <v>123</v>
      </c>
      <c r="R2756" t="s">
        <v>14707</v>
      </c>
      <c r="W2756" t="s">
        <v>14709</v>
      </c>
      <c r="X2756" t="s">
        <v>14710</v>
      </c>
      <c r="Y2756" t="s">
        <v>143</v>
      </c>
      <c r="Z2756" t="s">
        <v>114</v>
      </c>
      <c r="AA2756" t="s">
        <v>14711</v>
      </c>
      <c r="AB2756" t="s">
        <v>919</v>
      </c>
      <c r="AC2756" t="s">
        <v>117</v>
      </c>
      <c r="AD2756" t="s">
        <v>110</v>
      </c>
      <c r="AE2756" t="s">
        <v>118</v>
      </c>
      <c r="AG2756" t="s">
        <v>119</v>
      </c>
    </row>
    <row r="2757" spans="1:33" x14ac:dyDescent="0.25">
      <c r="A2757">
        <v>1639238744</v>
      </c>
      <c r="B2757">
        <v>2387915</v>
      </c>
      <c r="C2757" t="s">
        <v>14712</v>
      </c>
      <c r="D2757" t="s">
        <v>14713</v>
      </c>
      <c r="E2757" t="s">
        <v>14714</v>
      </c>
      <c r="L2757" t="s">
        <v>140</v>
      </c>
      <c r="M2757" t="s">
        <v>123</v>
      </c>
      <c r="R2757" t="s">
        <v>14712</v>
      </c>
      <c r="W2757" t="s">
        <v>14714</v>
      </c>
      <c r="X2757" t="s">
        <v>14715</v>
      </c>
      <c r="Y2757" t="s">
        <v>258</v>
      </c>
      <c r="Z2757" t="s">
        <v>114</v>
      </c>
      <c r="AA2757" t="s">
        <v>14716</v>
      </c>
      <c r="AB2757" t="s">
        <v>919</v>
      </c>
      <c r="AC2757" t="s">
        <v>117</v>
      </c>
      <c r="AD2757" t="s">
        <v>110</v>
      </c>
      <c r="AE2757" t="s">
        <v>118</v>
      </c>
      <c r="AG2757" t="s">
        <v>119</v>
      </c>
    </row>
    <row r="2758" spans="1:33" x14ac:dyDescent="0.25">
      <c r="A2758">
        <v>1447319652</v>
      </c>
      <c r="B2758">
        <v>1439954</v>
      </c>
      <c r="C2758" t="s">
        <v>14717</v>
      </c>
      <c r="D2758" t="s">
        <v>14718</v>
      </c>
      <c r="E2758" t="s">
        <v>14719</v>
      </c>
      <c r="L2758" t="s">
        <v>140</v>
      </c>
      <c r="M2758" t="s">
        <v>123</v>
      </c>
      <c r="R2758" t="s">
        <v>14717</v>
      </c>
      <c r="W2758" t="s">
        <v>14719</v>
      </c>
      <c r="X2758" t="s">
        <v>14720</v>
      </c>
      <c r="Y2758" t="s">
        <v>258</v>
      </c>
      <c r="Z2758" t="s">
        <v>114</v>
      </c>
      <c r="AA2758" t="s">
        <v>14716</v>
      </c>
      <c r="AB2758" t="s">
        <v>919</v>
      </c>
      <c r="AC2758" t="s">
        <v>117</v>
      </c>
      <c r="AD2758" t="s">
        <v>110</v>
      </c>
      <c r="AE2758" t="s">
        <v>118</v>
      </c>
      <c r="AG2758" t="s">
        <v>119</v>
      </c>
    </row>
    <row r="2759" spans="1:33" x14ac:dyDescent="0.25">
      <c r="A2759">
        <v>1134293624</v>
      </c>
      <c r="B2759">
        <v>1807276</v>
      </c>
      <c r="C2759" t="s">
        <v>14721</v>
      </c>
      <c r="D2759" t="s">
        <v>14722</v>
      </c>
      <c r="E2759" t="s">
        <v>14723</v>
      </c>
      <c r="L2759" t="s">
        <v>226</v>
      </c>
      <c r="M2759" t="s">
        <v>110</v>
      </c>
      <c r="R2759" t="s">
        <v>14721</v>
      </c>
      <c r="W2759" t="s">
        <v>14724</v>
      </c>
      <c r="X2759" t="s">
        <v>14725</v>
      </c>
      <c r="Y2759" t="s">
        <v>7511</v>
      </c>
      <c r="Z2759" t="s">
        <v>114</v>
      </c>
      <c r="AA2759" t="s">
        <v>14726</v>
      </c>
      <c r="AB2759" t="s">
        <v>128</v>
      </c>
      <c r="AC2759" t="s">
        <v>117</v>
      </c>
      <c r="AD2759" t="s">
        <v>110</v>
      </c>
      <c r="AE2759" t="s">
        <v>118</v>
      </c>
      <c r="AG2759" t="s">
        <v>119</v>
      </c>
    </row>
    <row r="2760" spans="1:33" x14ac:dyDescent="0.25">
      <c r="A2760">
        <v>1205847597</v>
      </c>
      <c r="B2760">
        <v>641438</v>
      </c>
      <c r="C2760" t="s">
        <v>14727</v>
      </c>
      <c r="D2760" t="s">
        <v>14728</v>
      </c>
      <c r="E2760" t="s">
        <v>14729</v>
      </c>
      <c r="L2760" t="s">
        <v>226</v>
      </c>
      <c r="M2760" t="s">
        <v>123</v>
      </c>
      <c r="R2760" t="s">
        <v>14727</v>
      </c>
      <c r="W2760" t="s">
        <v>14730</v>
      </c>
      <c r="X2760" t="s">
        <v>14731</v>
      </c>
      <c r="Y2760" t="s">
        <v>532</v>
      </c>
      <c r="Z2760" t="s">
        <v>114</v>
      </c>
      <c r="AA2760" t="s">
        <v>14732</v>
      </c>
      <c r="AB2760" t="s">
        <v>128</v>
      </c>
      <c r="AC2760" t="s">
        <v>117</v>
      </c>
      <c r="AD2760" t="s">
        <v>110</v>
      </c>
      <c r="AE2760" t="s">
        <v>118</v>
      </c>
      <c r="AG2760" t="s">
        <v>119</v>
      </c>
    </row>
    <row r="2761" spans="1:33" x14ac:dyDescent="0.25">
      <c r="A2761">
        <v>1437467123</v>
      </c>
      <c r="B2761">
        <v>3726198</v>
      </c>
      <c r="C2761" t="s">
        <v>14733</v>
      </c>
      <c r="D2761" t="s">
        <v>14734</v>
      </c>
      <c r="E2761" t="s">
        <v>14735</v>
      </c>
      <c r="L2761" t="s">
        <v>226</v>
      </c>
      <c r="M2761" t="s">
        <v>110</v>
      </c>
      <c r="R2761" t="s">
        <v>14733</v>
      </c>
      <c r="W2761" t="s">
        <v>14735</v>
      </c>
      <c r="X2761" t="s">
        <v>11472</v>
      </c>
      <c r="Y2761" t="s">
        <v>126</v>
      </c>
      <c r="Z2761" t="s">
        <v>114</v>
      </c>
      <c r="AA2761" t="s">
        <v>10268</v>
      </c>
      <c r="AB2761" t="s">
        <v>128</v>
      </c>
      <c r="AC2761" t="s">
        <v>117</v>
      </c>
      <c r="AD2761" t="s">
        <v>110</v>
      </c>
      <c r="AE2761" t="s">
        <v>118</v>
      </c>
      <c r="AG2761" t="s">
        <v>119</v>
      </c>
    </row>
    <row r="2762" spans="1:33" x14ac:dyDescent="0.25">
      <c r="A2762">
        <v>1285694513</v>
      </c>
      <c r="B2762">
        <v>1869956</v>
      </c>
      <c r="C2762" t="s">
        <v>14736</v>
      </c>
      <c r="D2762" t="s">
        <v>14737</v>
      </c>
      <c r="E2762" t="s">
        <v>14738</v>
      </c>
      <c r="L2762" t="s">
        <v>140</v>
      </c>
      <c r="M2762" t="s">
        <v>123</v>
      </c>
      <c r="R2762" t="s">
        <v>14736</v>
      </c>
      <c r="W2762" t="s">
        <v>14739</v>
      </c>
      <c r="X2762" t="s">
        <v>14740</v>
      </c>
      <c r="Y2762" t="s">
        <v>532</v>
      </c>
      <c r="Z2762" t="s">
        <v>114</v>
      </c>
      <c r="AA2762" t="s">
        <v>14741</v>
      </c>
      <c r="AB2762" t="s">
        <v>919</v>
      </c>
      <c r="AC2762" t="s">
        <v>117</v>
      </c>
      <c r="AD2762" t="s">
        <v>110</v>
      </c>
      <c r="AE2762" t="s">
        <v>118</v>
      </c>
      <c r="AG2762" t="s">
        <v>119</v>
      </c>
    </row>
    <row r="2763" spans="1:33" x14ac:dyDescent="0.25">
      <c r="A2763">
        <v>1609069715</v>
      </c>
      <c r="B2763">
        <v>3012746</v>
      </c>
      <c r="C2763" t="s">
        <v>14742</v>
      </c>
      <c r="D2763" t="s">
        <v>14743</v>
      </c>
      <c r="E2763" t="s">
        <v>14744</v>
      </c>
      <c r="L2763" t="s">
        <v>122</v>
      </c>
      <c r="M2763" t="s">
        <v>123</v>
      </c>
      <c r="R2763" t="s">
        <v>14742</v>
      </c>
      <c r="W2763" t="s">
        <v>14744</v>
      </c>
      <c r="X2763" t="s">
        <v>14745</v>
      </c>
      <c r="Y2763" t="s">
        <v>1593</v>
      </c>
      <c r="Z2763" t="s">
        <v>114</v>
      </c>
      <c r="AA2763" t="s">
        <v>14746</v>
      </c>
      <c r="AB2763" t="s">
        <v>128</v>
      </c>
      <c r="AC2763" t="s">
        <v>117</v>
      </c>
      <c r="AD2763" t="s">
        <v>110</v>
      </c>
      <c r="AE2763" t="s">
        <v>118</v>
      </c>
      <c r="AG2763" t="s">
        <v>119</v>
      </c>
    </row>
    <row r="2764" spans="1:33" x14ac:dyDescent="0.25">
      <c r="A2764">
        <v>1073572996</v>
      </c>
      <c r="B2764">
        <v>998187</v>
      </c>
      <c r="C2764" t="s">
        <v>14747</v>
      </c>
      <c r="D2764" t="s">
        <v>14748</v>
      </c>
      <c r="E2764" t="s">
        <v>14749</v>
      </c>
      <c r="L2764" t="s">
        <v>140</v>
      </c>
      <c r="M2764" t="s">
        <v>123</v>
      </c>
      <c r="R2764" t="s">
        <v>14747</v>
      </c>
      <c r="W2764" t="s">
        <v>14750</v>
      </c>
      <c r="X2764" t="s">
        <v>14751</v>
      </c>
      <c r="Y2764" t="s">
        <v>532</v>
      </c>
      <c r="Z2764" t="s">
        <v>114</v>
      </c>
      <c r="AA2764" t="s">
        <v>14741</v>
      </c>
      <c r="AB2764" t="s">
        <v>919</v>
      </c>
      <c r="AC2764" t="s">
        <v>117</v>
      </c>
      <c r="AD2764" t="s">
        <v>110</v>
      </c>
      <c r="AE2764" t="s">
        <v>118</v>
      </c>
      <c r="AG2764" t="s">
        <v>119</v>
      </c>
    </row>
    <row r="2765" spans="1:33" x14ac:dyDescent="0.25">
      <c r="A2765">
        <v>1093119596</v>
      </c>
      <c r="B2765">
        <v>4063732</v>
      </c>
      <c r="C2765" t="s">
        <v>14752</v>
      </c>
      <c r="D2765" t="s">
        <v>14753</v>
      </c>
      <c r="E2765" t="s">
        <v>14752</v>
      </c>
      <c r="L2765" t="s">
        <v>1305</v>
      </c>
      <c r="M2765" t="s">
        <v>110</v>
      </c>
      <c r="R2765" t="s">
        <v>14752</v>
      </c>
      <c r="W2765" t="s">
        <v>14752</v>
      </c>
      <c r="X2765" t="s">
        <v>14754</v>
      </c>
      <c r="Y2765" t="s">
        <v>8357</v>
      </c>
      <c r="Z2765" t="s">
        <v>114</v>
      </c>
      <c r="AA2765" t="s">
        <v>14755</v>
      </c>
      <c r="AB2765" t="s">
        <v>348</v>
      </c>
      <c r="AC2765" t="s">
        <v>117</v>
      </c>
      <c r="AD2765" t="s">
        <v>110</v>
      </c>
      <c r="AE2765" t="s">
        <v>118</v>
      </c>
      <c r="AG2765" t="s">
        <v>119</v>
      </c>
    </row>
    <row r="2766" spans="1:33" x14ac:dyDescent="0.25">
      <c r="A2766">
        <v>1114182219</v>
      </c>
      <c r="B2766">
        <v>3194896</v>
      </c>
      <c r="C2766" t="s">
        <v>14756</v>
      </c>
      <c r="D2766" t="s">
        <v>14757</v>
      </c>
      <c r="E2766" t="s">
        <v>14756</v>
      </c>
      <c r="L2766" t="s">
        <v>37</v>
      </c>
      <c r="M2766" t="s">
        <v>110</v>
      </c>
      <c r="R2766" t="s">
        <v>14756</v>
      </c>
      <c r="W2766" t="s">
        <v>14756</v>
      </c>
      <c r="X2766" t="s">
        <v>14758</v>
      </c>
      <c r="Y2766" t="s">
        <v>151</v>
      </c>
      <c r="Z2766" t="s">
        <v>114</v>
      </c>
      <c r="AA2766" t="s">
        <v>10691</v>
      </c>
      <c r="AB2766" t="s">
        <v>367</v>
      </c>
      <c r="AC2766" t="s">
        <v>117</v>
      </c>
      <c r="AD2766" t="s">
        <v>110</v>
      </c>
      <c r="AE2766" t="s">
        <v>118</v>
      </c>
      <c r="AG2766" t="s">
        <v>119</v>
      </c>
    </row>
    <row r="2767" spans="1:33" x14ac:dyDescent="0.25">
      <c r="A2767">
        <v>1093963134</v>
      </c>
      <c r="B2767">
        <v>4089649</v>
      </c>
      <c r="C2767" t="s">
        <v>14759</v>
      </c>
      <c r="D2767" t="s">
        <v>14760</v>
      </c>
      <c r="E2767" t="s">
        <v>14761</v>
      </c>
      <c r="L2767" t="s">
        <v>234</v>
      </c>
      <c r="M2767" t="s">
        <v>110</v>
      </c>
      <c r="R2767" t="s">
        <v>14759</v>
      </c>
      <c r="W2767" t="s">
        <v>14761</v>
      </c>
      <c r="X2767" t="s">
        <v>14762</v>
      </c>
      <c r="Y2767" t="s">
        <v>14401</v>
      </c>
      <c r="Z2767" t="s">
        <v>114</v>
      </c>
      <c r="AA2767" t="s">
        <v>14763</v>
      </c>
      <c r="AB2767" t="s">
        <v>128</v>
      </c>
      <c r="AC2767" t="s">
        <v>117</v>
      </c>
      <c r="AD2767" t="s">
        <v>110</v>
      </c>
      <c r="AE2767" t="s">
        <v>118</v>
      </c>
      <c r="AG2767" t="s">
        <v>119</v>
      </c>
    </row>
    <row r="2768" spans="1:33" x14ac:dyDescent="0.25">
      <c r="A2768">
        <v>1750786554</v>
      </c>
      <c r="B2768">
        <v>4199771</v>
      </c>
      <c r="C2768" t="s">
        <v>14764</v>
      </c>
      <c r="D2768" t="s">
        <v>14765</v>
      </c>
      <c r="E2768" t="s">
        <v>14766</v>
      </c>
      <c r="L2768" t="s">
        <v>1305</v>
      </c>
      <c r="M2768" t="s">
        <v>110</v>
      </c>
      <c r="R2768" t="s">
        <v>14764</v>
      </c>
      <c r="W2768" t="s">
        <v>14766</v>
      </c>
      <c r="X2768" t="s">
        <v>14767</v>
      </c>
      <c r="Y2768" t="s">
        <v>143</v>
      </c>
      <c r="Z2768" t="s">
        <v>114</v>
      </c>
      <c r="AA2768" t="s">
        <v>675</v>
      </c>
      <c r="AB2768" t="s">
        <v>128</v>
      </c>
      <c r="AC2768" t="s">
        <v>117</v>
      </c>
      <c r="AD2768" t="s">
        <v>110</v>
      </c>
      <c r="AE2768" t="s">
        <v>118</v>
      </c>
      <c r="AG2768" t="s">
        <v>119</v>
      </c>
    </row>
    <row r="2769" spans="1:33" x14ac:dyDescent="0.25">
      <c r="A2769">
        <v>1962460352</v>
      </c>
      <c r="B2769">
        <v>985662</v>
      </c>
      <c r="C2769" t="s">
        <v>14768</v>
      </c>
      <c r="D2769" t="s">
        <v>14769</v>
      </c>
      <c r="E2769" t="s">
        <v>14770</v>
      </c>
      <c r="L2769" t="s">
        <v>226</v>
      </c>
      <c r="M2769" t="s">
        <v>123</v>
      </c>
      <c r="R2769" t="s">
        <v>14768</v>
      </c>
      <c r="W2769" t="s">
        <v>14771</v>
      </c>
      <c r="X2769" t="s">
        <v>14772</v>
      </c>
      <c r="Y2769" t="s">
        <v>126</v>
      </c>
      <c r="Z2769" t="s">
        <v>114</v>
      </c>
      <c r="AA2769" t="s">
        <v>14773</v>
      </c>
      <c r="AB2769" t="s">
        <v>128</v>
      </c>
      <c r="AC2769" t="s">
        <v>117</v>
      </c>
      <c r="AD2769" t="s">
        <v>110</v>
      </c>
      <c r="AE2769" t="s">
        <v>118</v>
      </c>
      <c r="AG2769" t="s">
        <v>119</v>
      </c>
    </row>
    <row r="2770" spans="1:33" x14ac:dyDescent="0.25">
      <c r="A2770">
        <v>1437140761</v>
      </c>
      <c r="B2770">
        <v>1513620</v>
      </c>
      <c r="C2770" t="s">
        <v>14774</v>
      </c>
      <c r="D2770" t="s">
        <v>14775</v>
      </c>
      <c r="E2770" t="s">
        <v>14776</v>
      </c>
      <c r="L2770" t="s">
        <v>226</v>
      </c>
      <c r="M2770" t="s">
        <v>110</v>
      </c>
      <c r="R2770" t="s">
        <v>14774</v>
      </c>
      <c r="W2770" t="s">
        <v>14777</v>
      </c>
      <c r="X2770" t="s">
        <v>14778</v>
      </c>
      <c r="Y2770" t="s">
        <v>8357</v>
      </c>
      <c r="Z2770" t="s">
        <v>114</v>
      </c>
      <c r="AA2770" t="s">
        <v>14779</v>
      </c>
      <c r="AB2770" t="s">
        <v>128</v>
      </c>
      <c r="AC2770" t="s">
        <v>117</v>
      </c>
      <c r="AD2770" t="s">
        <v>110</v>
      </c>
      <c r="AE2770" t="s">
        <v>118</v>
      </c>
      <c r="AG2770" t="s">
        <v>119</v>
      </c>
    </row>
    <row r="2771" spans="1:33" x14ac:dyDescent="0.25">
      <c r="A2771">
        <v>1578697066</v>
      </c>
      <c r="B2771">
        <v>1178770</v>
      </c>
      <c r="C2771" t="s">
        <v>14780</v>
      </c>
      <c r="D2771" t="s">
        <v>14781</v>
      </c>
      <c r="E2771" t="s">
        <v>14782</v>
      </c>
      <c r="L2771" t="s">
        <v>166</v>
      </c>
      <c r="M2771" t="s">
        <v>110</v>
      </c>
      <c r="R2771" t="s">
        <v>14780</v>
      </c>
      <c r="W2771" t="s">
        <v>14782</v>
      </c>
      <c r="X2771" t="s">
        <v>14751</v>
      </c>
      <c r="Y2771" t="s">
        <v>532</v>
      </c>
      <c r="Z2771" t="s">
        <v>114</v>
      </c>
      <c r="AA2771" t="s">
        <v>14741</v>
      </c>
      <c r="AB2771" t="s">
        <v>13278</v>
      </c>
      <c r="AC2771" t="s">
        <v>117</v>
      </c>
      <c r="AD2771" t="s">
        <v>110</v>
      </c>
      <c r="AE2771" t="s">
        <v>118</v>
      </c>
      <c r="AG2771" t="s">
        <v>119</v>
      </c>
    </row>
    <row r="2772" spans="1:33" x14ac:dyDescent="0.25">
      <c r="A2772">
        <v>1720348105</v>
      </c>
      <c r="B2772">
        <v>4255125</v>
      </c>
      <c r="C2772" t="s">
        <v>14783</v>
      </c>
      <c r="D2772" t="s">
        <v>14784</v>
      </c>
      <c r="E2772" t="s">
        <v>14785</v>
      </c>
      <c r="L2772" t="s">
        <v>226</v>
      </c>
      <c r="M2772" t="s">
        <v>110</v>
      </c>
      <c r="R2772" t="s">
        <v>14783</v>
      </c>
      <c r="W2772" t="s">
        <v>14785</v>
      </c>
      <c r="X2772" t="s">
        <v>1294</v>
      </c>
      <c r="Y2772" t="s">
        <v>532</v>
      </c>
      <c r="Z2772" t="s">
        <v>114</v>
      </c>
      <c r="AA2772" t="s">
        <v>1295</v>
      </c>
      <c r="AB2772" t="s">
        <v>128</v>
      </c>
      <c r="AC2772" t="s">
        <v>117</v>
      </c>
      <c r="AD2772" t="s">
        <v>110</v>
      </c>
      <c r="AE2772" t="s">
        <v>118</v>
      </c>
      <c r="AG2772" t="s">
        <v>119</v>
      </c>
    </row>
    <row r="2773" spans="1:33" x14ac:dyDescent="0.25">
      <c r="A2773">
        <v>1639330343</v>
      </c>
      <c r="B2773">
        <v>3456264</v>
      </c>
      <c r="C2773" t="s">
        <v>14786</v>
      </c>
      <c r="D2773" t="s">
        <v>14787</v>
      </c>
      <c r="E2773" t="s">
        <v>14788</v>
      </c>
      <c r="L2773" t="s">
        <v>122</v>
      </c>
      <c r="M2773" t="s">
        <v>110</v>
      </c>
      <c r="R2773" t="s">
        <v>14786</v>
      </c>
      <c r="W2773" t="s">
        <v>14788</v>
      </c>
      <c r="X2773" t="s">
        <v>14789</v>
      </c>
      <c r="Y2773" t="s">
        <v>151</v>
      </c>
      <c r="Z2773" t="s">
        <v>114</v>
      </c>
      <c r="AA2773">
        <v>11355</v>
      </c>
      <c r="AB2773" t="s">
        <v>128</v>
      </c>
      <c r="AC2773" t="s">
        <v>117</v>
      </c>
      <c r="AD2773" t="s">
        <v>110</v>
      </c>
      <c r="AE2773" t="s">
        <v>118</v>
      </c>
      <c r="AF2773" t="s">
        <v>340</v>
      </c>
      <c r="AG2773" t="s">
        <v>119</v>
      </c>
    </row>
    <row r="2774" spans="1:33" x14ac:dyDescent="0.25">
      <c r="A2774">
        <v>1861758864</v>
      </c>
      <c r="B2774">
        <v>4254564</v>
      </c>
      <c r="C2774" t="s">
        <v>14790</v>
      </c>
      <c r="D2774" t="s">
        <v>14791</v>
      </c>
      <c r="E2774" t="s">
        <v>14792</v>
      </c>
      <c r="L2774" t="s">
        <v>226</v>
      </c>
      <c r="M2774" t="s">
        <v>110</v>
      </c>
      <c r="R2774" t="s">
        <v>14790</v>
      </c>
      <c r="W2774" t="s">
        <v>14792</v>
      </c>
      <c r="X2774" t="s">
        <v>1294</v>
      </c>
      <c r="Y2774" t="s">
        <v>532</v>
      </c>
      <c r="Z2774" t="s">
        <v>114</v>
      </c>
      <c r="AA2774" t="s">
        <v>1295</v>
      </c>
      <c r="AB2774" t="s">
        <v>128</v>
      </c>
      <c r="AC2774" t="s">
        <v>117</v>
      </c>
      <c r="AD2774" t="s">
        <v>110</v>
      </c>
      <c r="AE2774" t="s">
        <v>118</v>
      </c>
      <c r="AG2774" t="s">
        <v>119</v>
      </c>
    </row>
    <row r="2775" spans="1:33" x14ac:dyDescent="0.25">
      <c r="A2775">
        <v>1659528255</v>
      </c>
      <c r="B2775">
        <v>1200600</v>
      </c>
      <c r="C2775" t="s">
        <v>14793</v>
      </c>
      <c r="D2775" t="s">
        <v>14794</v>
      </c>
      <c r="E2775" t="s">
        <v>14795</v>
      </c>
      <c r="L2775" t="s">
        <v>109</v>
      </c>
      <c r="M2775" t="s">
        <v>110</v>
      </c>
      <c r="R2775" t="s">
        <v>14793</v>
      </c>
      <c r="W2775" t="s">
        <v>14796</v>
      </c>
      <c r="X2775" t="s">
        <v>1294</v>
      </c>
      <c r="Y2775" t="s">
        <v>532</v>
      </c>
      <c r="Z2775" t="s">
        <v>114</v>
      </c>
      <c r="AA2775" t="s">
        <v>1295</v>
      </c>
      <c r="AB2775" t="s">
        <v>128</v>
      </c>
      <c r="AC2775" t="s">
        <v>117</v>
      </c>
      <c r="AD2775" t="s">
        <v>110</v>
      </c>
      <c r="AE2775" t="s">
        <v>118</v>
      </c>
      <c r="AG2775" t="s">
        <v>119</v>
      </c>
    </row>
    <row r="2776" spans="1:33" x14ac:dyDescent="0.25">
      <c r="A2776">
        <v>1437162054</v>
      </c>
      <c r="B2776">
        <v>834244</v>
      </c>
      <c r="C2776" t="s">
        <v>14797</v>
      </c>
      <c r="D2776" t="s">
        <v>14798</v>
      </c>
      <c r="E2776" t="s">
        <v>14799</v>
      </c>
      <c r="L2776" t="s">
        <v>226</v>
      </c>
      <c r="M2776" t="s">
        <v>123</v>
      </c>
      <c r="R2776" t="s">
        <v>14797</v>
      </c>
      <c r="W2776" t="s">
        <v>14799</v>
      </c>
      <c r="X2776" t="s">
        <v>14131</v>
      </c>
      <c r="Y2776" t="s">
        <v>374</v>
      </c>
      <c r="Z2776" t="s">
        <v>114</v>
      </c>
      <c r="AA2776" t="s">
        <v>14132</v>
      </c>
      <c r="AB2776" t="s">
        <v>128</v>
      </c>
      <c r="AC2776" t="s">
        <v>117</v>
      </c>
      <c r="AD2776" t="s">
        <v>110</v>
      </c>
      <c r="AE2776" t="s">
        <v>118</v>
      </c>
      <c r="AF2776" t="s">
        <v>822</v>
      </c>
      <c r="AG2776" t="s">
        <v>119</v>
      </c>
    </row>
    <row r="2777" spans="1:33" x14ac:dyDescent="0.25">
      <c r="A2777">
        <v>1568536688</v>
      </c>
      <c r="B2777">
        <v>1405027</v>
      </c>
      <c r="C2777" t="s">
        <v>14800</v>
      </c>
      <c r="D2777" t="s">
        <v>14801</v>
      </c>
      <c r="E2777" t="s">
        <v>14802</v>
      </c>
      <c r="L2777" t="s">
        <v>226</v>
      </c>
      <c r="M2777" t="s">
        <v>123</v>
      </c>
      <c r="R2777" t="s">
        <v>14800</v>
      </c>
      <c r="W2777" t="s">
        <v>14802</v>
      </c>
      <c r="X2777" t="s">
        <v>2010</v>
      </c>
      <c r="Y2777" t="s">
        <v>126</v>
      </c>
      <c r="Z2777" t="s">
        <v>114</v>
      </c>
      <c r="AA2777" t="s">
        <v>2011</v>
      </c>
      <c r="AB2777" t="s">
        <v>128</v>
      </c>
      <c r="AC2777" t="s">
        <v>117</v>
      </c>
      <c r="AD2777" t="s">
        <v>110</v>
      </c>
      <c r="AE2777" t="s">
        <v>118</v>
      </c>
      <c r="AG2777" t="s">
        <v>119</v>
      </c>
    </row>
    <row r="2778" spans="1:33" x14ac:dyDescent="0.25">
      <c r="A2778">
        <v>1205896800</v>
      </c>
      <c r="B2778">
        <v>2300407</v>
      </c>
      <c r="C2778" t="s">
        <v>14803</v>
      </c>
      <c r="D2778" t="s">
        <v>14804</v>
      </c>
      <c r="E2778" t="s">
        <v>14805</v>
      </c>
      <c r="L2778" t="s">
        <v>226</v>
      </c>
      <c r="M2778" t="s">
        <v>123</v>
      </c>
      <c r="R2778" t="s">
        <v>14803</v>
      </c>
      <c r="W2778" t="s">
        <v>14806</v>
      </c>
      <c r="X2778" t="s">
        <v>14807</v>
      </c>
      <c r="Y2778" t="s">
        <v>551</v>
      </c>
      <c r="Z2778" t="s">
        <v>114</v>
      </c>
      <c r="AA2778" t="s">
        <v>14808</v>
      </c>
      <c r="AB2778" t="s">
        <v>128</v>
      </c>
      <c r="AC2778" t="s">
        <v>117</v>
      </c>
      <c r="AD2778" t="s">
        <v>110</v>
      </c>
      <c r="AE2778" t="s">
        <v>118</v>
      </c>
      <c r="AG2778" t="s">
        <v>119</v>
      </c>
    </row>
    <row r="2779" spans="1:33" x14ac:dyDescent="0.25">
      <c r="A2779">
        <v>1114225117</v>
      </c>
      <c r="B2779">
        <v>3343588</v>
      </c>
      <c r="C2779" t="s">
        <v>14809</v>
      </c>
      <c r="D2779" t="s">
        <v>14810</v>
      </c>
      <c r="E2779" t="s">
        <v>14811</v>
      </c>
      <c r="L2779" t="s">
        <v>140</v>
      </c>
      <c r="M2779" t="s">
        <v>110</v>
      </c>
      <c r="R2779" t="s">
        <v>14809</v>
      </c>
      <c r="W2779" t="s">
        <v>14811</v>
      </c>
      <c r="X2779" t="s">
        <v>14812</v>
      </c>
      <c r="Y2779" t="s">
        <v>374</v>
      </c>
      <c r="Z2779" t="s">
        <v>114</v>
      </c>
      <c r="AA2779" t="s">
        <v>14813</v>
      </c>
      <c r="AB2779" t="s">
        <v>1316</v>
      </c>
      <c r="AC2779" t="s">
        <v>117</v>
      </c>
      <c r="AD2779" t="s">
        <v>110</v>
      </c>
      <c r="AE2779" t="s">
        <v>118</v>
      </c>
      <c r="AG2779" t="s">
        <v>119</v>
      </c>
    </row>
    <row r="2780" spans="1:33" x14ac:dyDescent="0.25">
      <c r="A2780">
        <v>1437205168</v>
      </c>
      <c r="B2780">
        <v>1914507</v>
      </c>
      <c r="C2780" t="s">
        <v>14814</v>
      </c>
      <c r="D2780" t="s">
        <v>14815</v>
      </c>
      <c r="E2780" t="s">
        <v>14816</v>
      </c>
      <c r="L2780" t="s">
        <v>226</v>
      </c>
      <c r="M2780" t="s">
        <v>123</v>
      </c>
      <c r="R2780" t="s">
        <v>14814</v>
      </c>
      <c r="W2780" t="s">
        <v>14816</v>
      </c>
      <c r="X2780" t="s">
        <v>14817</v>
      </c>
      <c r="Y2780" t="s">
        <v>126</v>
      </c>
      <c r="Z2780" t="s">
        <v>114</v>
      </c>
      <c r="AA2780" t="s">
        <v>14818</v>
      </c>
      <c r="AB2780" t="s">
        <v>128</v>
      </c>
      <c r="AC2780" t="s">
        <v>117</v>
      </c>
      <c r="AD2780" t="s">
        <v>110</v>
      </c>
      <c r="AE2780" t="s">
        <v>118</v>
      </c>
      <c r="AG2780" t="s">
        <v>119</v>
      </c>
    </row>
    <row r="2781" spans="1:33" x14ac:dyDescent="0.25">
      <c r="A2781">
        <v>1518172113</v>
      </c>
      <c r="B2781">
        <v>2752707</v>
      </c>
      <c r="C2781" t="s">
        <v>14819</v>
      </c>
      <c r="D2781" t="s">
        <v>14820</v>
      </c>
      <c r="E2781" t="s">
        <v>14821</v>
      </c>
      <c r="L2781" t="s">
        <v>166</v>
      </c>
      <c r="M2781" t="s">
        <v>110</v>
      </c>
      <c r="R2781" t="s">
        <v>14819</v>
      </c>
      <c r="W2781" t="s">
        <v>14821</v>
      </c>
      <c r="X2781" t="s">
        <v>14822</v>
      </c>
      <c r="Y2781" t="s">
        <v>258</v>
      </c>
      <c r="Z2781" t="s">
        <v>114</v>
      </c>
      <c r="AA2781" t="s">
        <v>14823</v>
      </c>
      <c r="AB2781" t="s">
        <v>13278</v>
      </c>
      <c r="AC2781" t="s">
        <v>117</v>
      </c>
      <c r="AD2781" t="s">
        <v>110</v>
      </c>
      <c r="AE2781" t="s">
        <v>118</v>
      </c>
      <c r="AG2781" t="s">
        <v>119</v>
      </c>
    </row>
    <row r="2782" spans="1:33" x14ac:dyDescent="0.25">
      <c r="A2782">
        <v>1144307927</v>
      </c>
      <c r="B2782">
        <v>1883132</v>
      </c>
      <c r="C2782" t="s">
        <v>14824</v>
      </c>
      <c r="D2782" t="s">
        <v>14825</v>
      </c>
      <c r="E2782" t="s">
        <v>14826</v>
      </c>
      <c r="L2782" t="s">
        <v>226</v>
      </c>
      <c r="M2782" t="s">
        <v>123</v>
      </c>
      <c r="R2782" t="s">
        <v>14824</v>
      </c>
      <c r="W2782" t="s">
        <v>14827</v>
      </c>
      <c r="X2782" t="s">
        <v>8769</v>
      </c>
      <c r="Y2782" t="s">
        <v>151</v>
      </c>
      <c r="Z2782" t="s">
        <v>114</v>
      </c>
      <c r="AA2782" t="s">
        <v>4444</v>
      </c>
      <c r="AB2782" t="s">
        <v>128</v>
      </c>
      <c r="AC2782" t="s">
        <v>117</v>
      </c>
      <c r="AD2782" t="s">
        <v>110</v>
      </c>
      <c r="AE2782" t="s">
        <v>118</v>
      </c>
      <c r="AF2782" t="s">
        <v>340</v>
      </c>
      <c r="AG2782" t="s">
        <v>119</v>
      </c>
    </row>
    <row r="2783" spans="1:33" x14ac:dyDescent="0.25">
      <c r="A2783">
        <v>1598711459</v>
      </c>
      <c r="B2783">
        <v>1549715</v>
      </c>
      <c r="C2783" t="s">
        <v>14828</v>
      </c>
      <c r="D2783" t="s">
        <v>14829</v>
      </c>
      <c r="E2783" t="s">
        <v>14830</v>
      </c>
      <c r="L2783" t="s">
        <v>234</v>
      </c>
      <c r="M2783" t="s">
        <v>123</v>
      </c>
      <c r="R2783" t="s">
        <v>14828</v>
      </c>
      <c r="W2783" t="s">
        <v>14830</v>
      </c>
      <c r="X2783" t="s">
        <v>14496</v>
      </c>
      <c r="Y2783" t="s">
        <v>126</v>
      </c>
      <c r="Z2783" t="s">
        <v>114</v>
      </c>
      <c r="AA2783">
        <v>11212</v>
      </c>
      <c r="AB2783" t="s">
        <v>128</v>
      </c>
      <c r="AC2783" t="s">
        <v>117</v>
      </c>
      <c r="AD2783" t="s">
        <v>110</v>
      </c>
      <c r="AE2783" t="s">
        <v>118</v>
      </c>
      <c r="AG2783" t="s">
        <v>119</v>
      </c>
    </row>
    <row r="2784" spans="1:33" x14ac:dyDescent="0.25">
      <c r="A2784">
        <v>1548556228</v>
      </c>
      <c r="B2784">
        <v>3484484</v>
      </c>
      <c r="C2784" t="s">
        <v>14831</v>
      </c>
      <c r="D2784" t="s">
        <v>14832</v>
      </c>
      <c r="E2784" t="s">
        <v>14833</v>
      </c>
      <c r="L2784" t="s">
        <v>226</v>
      </c>
      <c r="M2784" t="s">
        <v>110</v>
      </c>
      <c r="R2784" t="s">
        <v>14831</v>
      </c>
      <c r="W2784" t="s">
        <v>14833</v>
      </c>
      <c r="X2784" t="s">
        <v>14834</v>
      </c>
      <c r="Y2784" t="s">
        <v>143</v>
      </c>
      <c r="Z2784" t="s">
        <v>114</v>
      </c>
      <c r="AA2784" t="s">
        <v>14835</v>
      </c>
      <c r="AB2784" t="s">
        <v>128</v>
      </c>
      <c r="AC2784" t="s">
        <v>117</v>
      </c>
      <c r="AD2784" t="s">
        <v>110</v>
      </c>
      <c r="AE2784" t="s">
        <v>118</v>
      </c>
      <c r="AG2784" t="s">
        <v>119</v>
      </c>
    </row>
    <row r="2785" spans="1:33" x14ac:dyDescent="0.25">
      <c r="A2785">
        <v>1942687611</v>
      </c>
      <c r="B2785">
        <v>4343688</v>
      </c>
      <c r="C2785" t="s">
        <v>14836</v>
      </c>
      <c r="D2785" t="s">
        <v>14837</v>
      </c>
      <c r="E2785" t="s">
        <v>14838</v>
      </c>
      <c r="L2785" t="s">
        <v>140</v>
      </c>
      <c r="M2785" t="s">
        <v>110</v>
      </c>
      <c r="R2785" t="s">
        <v>14836</v>
      </c>
      <c r="W2785" t="s">
        <v>14839</v>
      </c>
      <c r="X2785" t="s">
        <v>14409</v>
      </c>
      <c r="Y2785" t="s">
        <v>258</v>
      </c>
      <c r="Z2785" t="s">
        <v>114</v>
      </c>
      <c r="AA2785" t="s">
        <v>14410</v>
      </c>
      <c r="AB2785" t="s">
        <v>128</v>
      </c>
      <c r="AC2785" t="s">
        <v>117</v>
      </c>
      <c r="AD2785" t="s">
        <v>110</v>
      </c>
      <c r="AE2785" t="s">
        <v>118</v>
      </c>
      <c r="AG2785" t="s">
        <v>119</v>
      </c>
    </row>
    <row r="2786" spans="1:33" x14ac:dyDescent="0.25">
      <c r="A2786">
        <v>1356449011</v>
      </c>
      <c r="B2786">
        <v>4256951</v>
      </c>
      <c r="C2786" t="s">
        <v>14840</v>
      </c>
      <c r="D2786" t="s">
        <v>14841</v>
      </c>
      <c r="E2786" t="s">
        <v>14842</v>
      </c>
      <c r="L2786" t="s">
        <v>140</v>
      </c>
      <c r="M2786" t="s">
        <v>110</v>
      </c>
      <c r="R2786" t="s">
        <v>14840</v>
      </c>
      <c r="W2786" t="s">
        <v>14842</v>
      </c>
      <c r="X2786" t="s">
        <v>1742</v>
      </c>
      <c r="Y2786" t="s">
        <v>258</v>
      </c>
      <c r="Z2786" t="s">
        <v>114</v>
      </c>
      <c r="AA2786" t="s">
        <v>4172</v>
      </c>
      <c r="AB2786" t="s">
        <v>128</v>
      </c>
      <c r="AC2786" t="s">
        <v>117</v>
      </c>
      <c r="AD2786" t="s">
        <v>110</v>
      </c>
      <c r="AE2786" t="s">
        <v>118</v>
      </c>
      <c r="AF2786" t="s">
        <v>368</v>
      </c>
      <c r="AG2786" t="s">
        <v>119</v>
      </c>
    </row>
    <row r="2787" spans="1:33" x14ac:dyDescent="0.25">
      <c r="A2787">
        <v>1407234503</v>
      </c>
      <c r="B2787">
        <v>4334305</v>
      </c>
      <c r="C2787" t="s">
        <v>14843</v>
      </c>
      <c r="D2787" t="s">
        <v>14844</v>
      </c>
      <c r="E2787" t="s">
        <v>14845</v>
      </c>
      <c r="L2787" t="s">
        <v>1305</v>
      </c>
      <c r="M2787" t="s">
        <v>110</v>
      </c>
      <c r="R2787" t="s">
        <v>14843</v>
      </c>
      <c r="W2787" t="s">
        <v>14845</v>
      </c>
      <c r="X2787" t="s">
        <v>14846</v>
      </c>
      <c r="Y2787" t="s">
        <v>143</v>
      </c>
      <c r="Z2787" t="s">
        <v>114</v>
      </c>
      <c r="AA2787" t="s">
        <v>14847</v>
      </c>
      <c r="AB2787" t="s">
        <v>128</v>
      </c>
      <c r="AC2787" t="s">
        <v>117</v>
      </c>
      <c r="AD2787" t="s">
        <v>110</v>
      </c>
      <c r="AE2787" t="s">
        <v>118</v>
      </c>
      <c r="AG2787" t="s">
        <v>119</v>
      </c>
    </row>
    <row r="2788" spans="1:33" x14ac:dyDescent="0.25">
      <c r="A2788">
        <v>1093751919</v>
      </c>
      <c r="B2788">
        <v>1830579</v>
      </c>
      <c r="C2788" t="s">
        <v>14848</v>
      </c>
      <c r="D2788" t="s">
        <v>14849</v>
      </c>
      <c r="E2788" t="s">
        <v>14850</v>
      </c>
      <c r="L2788" t="s">
        <v>140</v>
      </c>
      <c r="M2788" t="s">
        <v>110</v>
      </c>
      <c r="R2788" t="s">
        <v>14848</v>
      </c>
      <c r="W2788" t="s">
        <v>14850</v>
      </c>
      <c r="X2788" t="s">
        <v>14851</v>
      </c>
      <c r="Y2788" t="s">
        <v>258</v>
      </c>
      <c r="Z2788" t="s">
        <v>114</v>
      </c>
      <c r="AA2788" t="s">
        <v>14852</v>
      </c>
      <c r="AB2788" t="s">
        <v>128</v>
      </c>
      <c r="AC2788" t="s">
        <v>117</v>
      </c>
      <c r="AD2788" t="s">
        <v>110</v>
      </c>
      <c r="AE2788" t="s">
        <v>118</v>
      </c>
      <c r="AG2788" t="s">
        <v>119</v>
      </c>
    </row>
    <row r="2789" spans="1:33" x14ac:dyDescent="0.25">
      <c r="A2789">
        <v>1821197708</v>
      </c>
      <c r="B2789">
        <v>1886433</v>
      </c>
      <c r="C2789" t="s">
        <v>14853</v>
      </c>
      <c r="D2789" t="s">
        <v>14854</v>
      </c>
      <c r="E2789" t="s">
        <v>14855</v>
      </c>
      <c r="L2789" t="s">
        <v>226</v>
      </c>
      <c r="M2789" t="s">
        <v>110</v>
      </c>
      <c r="R2789" t="s">
        <v>14853</v>
      </c>
      <c r="W2789" t="s">
        <v>14855</v>
      </c>
      <c r="X2789" t="s">
        <v>14856</v>
      </c>
      <c r="Y2789" t="s">
        <v>6702</v>
      </c>
      <c r="Z2789" t="s">
        <v>114</v>
      </c>
      <c r="AA2789" t="s">
        <v>14857</v>
      </c>
      <c r="AB2789" t="s">
        <v>128</v>
      </c>
      <c r="AC2789" t="s">
        <v>117</v>
      </c>
      <c r="AD2789" t="s">
        <v>110</v>
      </c>
      <c r="AE2789" t="s">
        <v>118</v>
      </c>
      <c r="AG2789" t="s">
        <v>119</v>
      </c>
    </row>
    <row r="2790" spans="1:33" x14ac:dyDescent="0.25">
      <c r="A2790">
        <v>1780632844</v>
      </c>
      <c r="B2790">
        <v>1535602</v>
      </c>
      <c r="C2790" t="s">
        <v>14858</v>
      </c>
      <c r="D2790" t="s">
        <v>14859</v>
      </c>
      <c r="E2790" t="s">
        <v>14860</v>
      </c>
      <c r="L2790" t="s">
        <v>226</v>
      </c>
      <c r="M2790" t="s">
        <v>110</v>
      </c>
      <c r="R2790" t="s">
        <v>14858</v>
      </c>
      <c r="W2790" t="s">
        <v>14860</v>
      </c>
      <c r="X2790" t="s">
        <v>14861</v>
      </c>
      <c r="Y2790" t="s">
        <v>126</v>
      </c>
      <c r="Z2790" t="s">
        <v>114</v>
      </c>
      <c r="AA2790" t="s">
        <v>14862</v>
      </c>
      <c r="AB2790" t="s">
        <v>128</v>
      </c>
      <c r="AC2790" t="s">
        <v>117</v>
      </c>
      <c r="AD2790" t="s">
        <v>110</v>
      </c>
      <c r="AE2790" t="s">
        <v>118</v>
      </c>
      <c r="AF2790" t="s">
        <v>368</v>
      </c>
      <c r="AG2790" t="s">
        <v>119</v>
      </c>
    </row>
    <row r="2791" spans="1:33" x14ac:dyDescent="0.25">
      <c r="A2791">
        <v>1972608032</v>
      </c>
      <c r="B2791">
        <v>3820284</v>
      </c>
      <c r="C2791" t="s">
        <v>14863</v>
      </c>
      <c r="D2791" t="s">
        <v>14864</v>
      </c>
      <c r="E2791" t="s">
        <v>14865</v>
      </c>
      <c r="L2791" t="s">
        <v>226</v>
      </c>
      <c r="M2791" t="s">
        <v>110</v>
      </c>
      <c r="R2791" t="s">
        <v>14863</v>
      </c>
      <c r="W2791" t="s">
        <v>14865</v>
      </c>
      <c r="X2791" t="s">
        <v>7895</v>
      </c>
      <c r="Y2791" t="s">
        <v>258</v>
      </c>
      <c r="Z2791" t="s">
        <v>114</v>
      </c>
      <c r="AA2791" t="s">
        <v>7896</v>
      </c>
      <c r="AB2791" t="s">
        <v>128</v>
      </c>
      <c r="AC2791" t="s">
        <v>117</v>
      </c>
      <c r="AD2791" t="s">
        <v>110</v>
      </c>
      <c r="AE2791" t="s">
        <v>118</v>
      </c>
      <c r="AG2791" t="s">
        <v>119</v>
      </c>
    </row>
    <row r="2792" spans="1:33" x14ac:dyDescent="0.25">
      <c r="A2792">
        <v>1720050172</v>
      </c>
      <c r="B2792">
        <v>1143686</v>
      </c>
      <c r="C2792" t="s">
        <v>14866</v>
      </c>
      <c r="D2792" t="s">
        <v>14867</v>
      </c>
      <c r="E2792" t="s">
        <v>14868</v>
      </c>
      <c r="L2792" t="s">
        <v>226</v>
      </c>
      <c r="M2792" t="s">
        <v>110</v>
      </c>
      <c r="R2792" t="s">
        <v>14866</v>
      </c>
      <c r="W2792" t="s">
        <v>14868</v>
      </c>
      <c r="X2792" t="s">
        <v>14869</v>
      </c>
      <c r="Y2792" t="s">
        <v>126</v>
      </c>
      <c r="Z2792" t="s">
        <v>114</v>
      </c>
      <c r="AA2792" t="s">
        <v>14870</v>
      </c>
      <c r="AB2792" t="s">
        <v>128</v>
      </c>
      <c r="AC2792" t="s">
        <v>117</v>
      </c>
      <c r="AD2792" t="s">
        <v>110</v>
      </c>
      <c r="AE2792" t="s">
        <v>118</v>
      </c>
      <c r="AG2792" t="s">
        <v>119</v>
      </c>
    </row>
    <row r="2793" spans="1:33" x14ac:dyDescent="0.25">
      <c r="A2793">
        <v>1821122839</v>
      </c>
      <c r="B2793">
        <v>2316892</v>
      </c>
      <c r="C2793" t="s">
        <v>14871</v>
      </c>
      <c r="D2793" t="s">
        <v>14872</v>
      </c>
      <c r="E2793" t="s">
        <v>14873</v>
      </c>
      <c r="L2793" t="s">
        <v>226</v>
      </c>
      <c r="M2793" t="s">
        <v>123</v>
      </c>
      <c r="R2793" t="s">
        <v>14871</v>
      </c>
      <c r="W2793" t="s">
        <v>14873</v>
      </c>
      <c r="X2793" t="s">
        <v>14874</v>
      </c>
      <c r="Y2793" t="s">
        <v>126</v>
      </c>
      <c r="Z2793" t="s">
        <v>114</v>
      </c>
      <c r="AA2793" t="s">
        <v>14875</v>
      </c>
      <c r="AB2793" t="s">
        <v>128</v>
      </c>
      <c r="AC2793" t="s">
        <v>117</v>
      </c>
      <c r="AD2793" t="s">
        <v>110</v>
      </c>
      <c r="AE2793" t="s">
        <v>118</v>
      </c>
      <c r="AG2793" t="s">
        <v>119</v>
      </c>
    </row>
    <row r="2794" spans="1:33" x14ac:dyDescent="0.25">
      <c r="A2794">
        <v>1891882965</v>
      </c>
      <c r="B2794">
        <v>1847052</v>
      </c>
      <c r="C2794" t="s">
        <v>14876</v>
      </c>
      <c r="D2794" t="s">
        <v>14877</v>
      </c>
      <c r="E2794" t="s">
        <v>14878</v>
      </c>
      <c r="L2794" t="s">
        <v>122</v>
      </c>
      <c r="M2794" t="s">
        <v>110</v>
      </c>
      <c r="R2794" t="s">
        <v>14876</v>
      </c>
      <c r="W2794" t="s">
        <v>14878</v>
      </c>
      <c r="X2794" t="s">
        <v>14879</v>
      </c>
      <c r="Y2794" t="s">
        <v>258</v>
      </c>
      <c r="Z2794" t="s">
        <v>114</v>
      </c>
      <c r="AA2794" t="s">
        <v>14880</v>
      </c>
      <c r="AB2794" t="s">
        <v>128</v>
      </c>
      <c r="AC2794" t="s">
        <v>117</v>
      </c>
      <c r="AD2794" t="s">
        <v>110</v>
      </c>
      <c r="AE2794" t="s">
        <v>118</v>
      </c>
      <c r="AG2794" t="s">
        <v>119</v>
      </c>
    </row>
    <row r="2795" spans="1:33" x14ac:dyDescent="0.25">
      <c r="A2795">
        <v>1942272323</v>
      </c>
      <c r="B2795">
        <v>2219827</v>
      </c>
      <c r="C2795" t="s">
        <v>14881</v>
      </c>
      <c r="D2795" t="s">
        <v>14882</v>
      </c>
      <c r="E2795" t="s">
        <v>14883</v>
      </c>
      <c r="L2795" t="s">
        <v>226</v>
      </c>
      <c r="M2795" t="s">
        <v>110</v>
      </c>
      <c r="R2795" t="s">
        <v>14881</v>
      </c>
      <c r="W2795" t="s">
        <v>14883</v>
      </c>
      <c r="X2795" t="s">
        <v>14884</v>
      </c>
      <c r="Y2795" t="s">
        <v>126</v>
      </c>
      <c r="Z2795" t="s">
        <v>114</v>
      </c>
      <c r="AA2795" t="s">
        <v>14885</v>
      </c>
      <c r="AB2795" t="s">
        <v>128</v>
      </c>
      <c r="AC2795" t="s">
        <v>117</v>
      </c>
      <c r="AD2795" t="s">
        <v>110</v>
      </c>
      <c r="AE2795" t="s">
        <v>118</v>
      </c>
      <c r="AG2795" t="s">
        <v>119</v>
      </c>
    </row>
    <row r="2796" spans="1:33" x14ac:dyDescent="0.25">
      <c r="A2796">
        <v>1427324847</v>
      </c>
      <c r="B2796">
        <v>4281150</v>
      </c>
      <c r="C2796" t="s">
        <v>14886</v>
      </c>
      <c r="D2796" t="s">
        <v>14887</v>
      </c>
      <c r="E2796" t="s">
        <v>14888</v>
      </c>
      <c r="L2796" t="s">
        <v>122</v>
      </c>
      <c r="M2796" t="s">
        <v>110</v>
      </c>
      <c r="R2796" t="s">
        <v>14886</v>
      </c>
      <c r="W2796" t="s">
        <v>14888</v>
      </c>
      <c r="X2796" t="s">
        <v>3558</v>
      </c>
      <c r="Y2796" t="s">
        <v>258</v>
      </c>
      <c r="Z2796" t="s">
        <v>114</v>
      </c>
      <c r="AA2796" t="s">
        <v>8272</v>
      </c>
      <c r="AB2796" t="s">
        <v>128</v>
      </c>
      <c r="AC2796" t="s">
        <v>117</v>
      </c>
      <c r="AD2796" t="s">
        <v>110</v>
      </c>
      <c r="AE2796" t="s">
        <v>118</v>
      </c>
      <c r="AG2796" t="s">
        <v>119</v>
      </c>
    </row>
    <row r="2797" spans="1:33" x14ac:dyDescent="0.25">
      <c r="A2797">
        <v>1780710798</v>
      </c>
      <c r="B2797">
        <v>2926314</v>
      </c>
      <c r="C2797" t="s">
        <v>14889</v>
      </c>
      <c r="D2797" t="s">
        <v>14890</v>
      </c>
      <c r="E2797" t="s">
        <v>14891</v>
      </c>
      <c r="L2797" t="s">
        <v>37</v>
      </c>
      <c r="M2797" t="s">
        <v>123</v>
      </c>
      <c r="R2797" t="s">
        <v>14889</v>
      </c>
      <c r="W2797" t="s">
        <v>14891</v>
      </c>
      <c r="X2797" t="s">
        <v>14892</v>
      </c>
      <c r="Y2797" t="s">
        <v>258</v>
      </c>
      <c r="Z2797" t="s">
        <v>114</v>
      </c>
      <c r="AA2797" t="s">
        <v>4630</v>
      </c>
      <c r="AB2797" t="s">
        <v>128</v>
      </c>
      <c r="AC2797" t="s">
        <v>117</v>
      </c>
      <c r="AD2797" t="s">
        <v>110</v>
      </c>
      <c r="AE2797" t="s">
        <v>118</v>
      </c>
      <c r="AG2797" t="s">
        <v>119</v>
      </c>
    </row>
    <row r="2798" spans="1:33" x14ac:dyDescent="0.25">
      <c r="A2798">
        <v>1649517251</v>
      </c>
      <c r="B2798">
        <v>3799442</v>
      </c>
      <c r="C2798" t="s">
        <v>14893</v>
      </c>
      <c r="D2798" t="s">
        <v>14894</v>
      </c>
      <c r="E2798" t="s">
        <v>14893</v>
      </c>
      <c r="L2798" t="s">
        <v>122</v>
      </c>
      <c r="M2798" t="s">
        <v>110</v>
      </c>
      <c r="R2798" t="s">
        <v>14893</v>
      </c>
      <c r="W2798" t="s">
        <v>14893</v>
      </c>
      <c r="X2798" t="s">
        <v>7341</v>
      </c>
      <c r="Y2798" t="s">
        <v>258</v>
      </c>
      <c r="Z2798" t="s">
        <v>114</v>
      </c>
      <c r="AA2798" t="s">
        <v>2280</v>
      </c>
      <c r="AB2798" t="s">
        <v>128</v>
      </c>
      <c r="AC2798" t="s">
        <v>117</v>
      </c>
      <c r="AD2798" t="s">
        <v>110</v>
      </c>
      <c r="AE2798" t="s">
        <v>118</v>
      </c>
      <c r="AG2798" t="s">
        <v>119</v>
      </c>
    </row>
    <row r="2799" spans="1:33" x14ac:dyDescent="0.25">
      <c r="A2799">
        <v>1376537985</v>
      </c>
      <c r="B2799">
        <v>1957015</v>
      </c>
      <c r="C2799" t="s">
        <v>14895</v>
      </c>
      <c r="D2799" t="s">
        <v>14896</v>
      </c>
      <c r="E2799" t="s">
        <v>14895</v>
      </c>
      <c r="L2799" t="s">
        <v>122</v>
      </c>
      <c r="M2799" t="s">
        <v>110</v>
      </c>
      <c r="R2799" t="s">
        <v>14895</v>
      </c>
      <c r="W2799" t="s">
        <v>14895</v>
      </c>
      <c r="X2799" t="s">
        <v>14897</v>
      </c>
      <c r="Y2799" t="s">
        <v>126</v>
      </c>
      <c r="Z2799" t="s">
        <v>114</v>
      </c>
      <c r="AA2799" t="s">
        <v>14898</v>
      </c>
      <c r="AB2799" t="s">
        <v>514</v>
      </c>
      <c r="AC2799" t="s">
        <v>117</v>
      </c>
      <c r="AD2799" t="s">
        <v>110</v>
      </c>
      <c r="AE2799" t="s">
        <v>118</v>
      </c>
      <c r="AG2799" t="s">
        <v>119</v>
      </c>
    </row>
    <row r="2800" spans="1:33" x14ac:dyDescent="0.25">
      <c r="A2800">
        <v>1821213448</v>
      </c>
      <c r="B2800">
        <v>2102858</v>
      </c>
      <c r="C2800" t="s">
        <v>14899</v>
      </c>
      <c r="D2800" t="s">
        <v>14900</v>
      </c>
      <c r="E2800" t="s">
        <v>14901</v>
      </c>
      <c r="G2800" t="s">
        <v>8968</v>
      </c>
      <c r="H2800" t="s">
        <v>8969</v>
      </c>
      <c r="L2800" t="s">
        <v>140</v>
      </c>
      <c r="M2800" t="s">
        <v>110</v>
      </c>
      <c r="R2800" t="s">
        <v>14899</v>
      </c>
      <c r="W2800" t="s">
        <v>14901</v>
      </c>
      <c r="X2800" t="s">
        <v>14902</v>
      </c>
      <c r="Y2800" t="s">
        <v>258</v>
      </c>
      <c r="Z2800" t="s">
        <v>114</v>
      </c>
      <c r="AA2800" t="s">
        <v>9754</v>
      </c>
      <c r="AB2800" t="s">
        <v>128</v>
      </c>
      <c r="AC2800" t="s">
        <v>117</v>
      </c>
      <c r="AD2800" t="s">
        <v>110</v>
      </c>
      <c r="AE2800" t="s">
        <v>118</v>
      </c>
      <c r="AF2800" t="s">
        <v>368</v>
      </c>
      <c r="AG2800" t="s">
        <v>119</v>
      </c>
    </row>
    <row r="2801" spans="1:35" x14ac:dyDescent="0.25">
      <c r="A2801">
        <v>1144637976</v>
      </c>
      <c r="B2801">
        <v>4331724</v>
      </c>
      <c r="C2801" t="s">
        <v>14903</v>
      </c>
      <c r="D2801" t="s">
        <v>14904</v>
      </c>
      <c r="E2801" t="s">
        <v>14905</v>
      </c>
      <c r="G2801" t="s">
        <v>8968</v>
      </c>
      <c r="H2801" t="s">
        <v>8969</v>
      </c>
      <c r="L2801" t="s">
        <v>1305</v>
      </c>
      <c r="M2801" t="s">
        <v>110</v>
      </c>
      <c r="R2801" t="s">
        <v>14903</v>
      </c>
      <c r="W2801" t="s">
        <v>14905</v>
      </c>
      <c r="X2801" t="s">
        <v>14906</v>
      </c>
      <c r="Y2801" t="s">
        <v>143</v>
      </c>
      <c r="Z2801" t="s">
        <v>114</v>
      </c>
      <c r="AA2801" t="s">
        <v>14907</v>
      </c>
      <c r="AB2801" t="s">
        <v>128</v>
      </c>
      <c r="AC2801" t="s">
        <v>117</v>
      </c>
      <c r="AD2801" t="s">
        <v>110</v>
      </c>
      <c r="AE2801" t="s">
        <v>118</v>
      </c>
      <c r="AG2801" t="s">
        <v>119</v>
      </c>
    </row>
    <row r="2802" spans="1:35" x14ac:dyDescent="0.25">
      <c r="A2802">
        <v>1477959898</v>
      </c>
      <c r="B2802">
        <v>4312552</v>
      </c>
      <c r="C2802" t="s">
        <v>14908</v>
      </c>
      <c r="D2802" t="s">
        <v>14909</v>
      </c>
      <c r="E2802" t="s">
        <v>14910</v>
      </c>
      <c r="G2802" t="s">
        <v>14911</v>
      </c>
      <c r="H2802" t="s">
        <v>14912</v>
      </c>
      <c r="L2802" t="s">
        <v>140</v>
      </c>
      <c r="M2802" t="s">
        <v>110</v>
      </c>
      <c r="R2802" t="s">
        <v>14908</v>
      </c>
      <c r="W2802" t="s">
        <v>14910</v>
      </c>
      <c r="X2802" t="s">
        <v>14913</v>
      </c>
      <c r="Y2802" t="s">
        <v>1174</v>
      </c>
      <c r="Z2802" t="s">
        <v>114</v>
      </c>
      <c r="AA2802" t="s">
        <v>14914</v>
      </c>
      <c r="AB2802" t="s">
        <v>514</v>
      </c>
      <c r="AC2802" t="s">
        <v>117</v>
      </c>
      <c r="AD2802" t="s">
        <v>110</v>
      </c>
      <c r="AE2802" t="s">
        <v>118</v>
      </c>
      <c r="AG2802" t="s">
        <v>119</v>
      </c>
    </row>
    <row r="2803" spans="1:35" x14ac:dyDescent="0.25">
      <c r="A2803">
        <v>1205828423</v>
      </c>
      <c r="B2803">
        <v>1460186</v>
      </c>
      <c r="C2803" t="s">
        <v>14915</v>
      </c>
      <c r="D2803" t="s">
        <v>14916</v>
      </c>
      <c r="E2803" t="s">
        <v>14917</v>
      </c>
      <c r="G2803" t="s">
        <v>14918</v>
      </c>
      <c r="L2803" t="s">
        <v>140</v>
      </c>
      <c r="M2803" t="s">
        <v>123</v>
      </c>
      <c r="R2803" t="s">
        <v>14915</v>
      </c>
      <c r="W2803" t="s">
        <v>14917</v>
      </c>
      <c r="X2803" t="s">
        <v>14919</v>
      </c>
      <c r="Y2803" t="s">
        <v>374</v>
      </c>
      <c r="Z2803" t="s">
        <v>114</v>
      </c>
      <c r="AA2803" t="s">
        <v>14920</v>
      </c>
      <c r="AB2803" t="s">
        <v>919</v>
      </c>
      <c r="AC2803" t="s">
        <v>117</v>
      </c>
      <c r="AD2803" t="s">
        <v>110</v>
      </c>
      <c r="AE2803" t="s">
        <v>118</v>
      </c>
      <c r="AG2803" t="s">
        <v>119</v>
      </c>
    </row>
    <row r="2804" spans="1:35" x14ac:dyDescent="0.25">
      <c r="A2804">
        <v>1750716890</v>
      </c>
      <c r="C2804" t="s">
        <v>14921</v>
      </c>
      <c r="G2804" t="s">
        <v>14922</v>
      </c>
      <c r="H2804" t="s">
        <v>14923</v>
      </c>
      <c r="K2804" t="s">
        <v>165</v>
      </c>
      <c r="L2804" t="s">
        <v>140</v>
      </c>
      <c r="M2804" t="s">
        <v>110</v>
      </c>
      <c r="R2804" t="s">
        <v>14921</v>
      </c>
      <c r="S2804" t="s">
        <v>14924</v>
      </c>
      <c r="T2804" t="s">
        <v>143</v>
      </c>
      <c r="U2804" t="s">
        <v>114</v>
      </c>
      <c r="V2804">
        <v>10467</v>
      </c>
      <c r="AC2804" t="s">
        <v>117</v>
      </c>
      <c r="AD2804" t="s">
        <v>110</v>
      </c>
      <c r="AE2804" t="s">
        <v>169</v>
      </c>
      <c r="AG2804" t="s">
        <v>119</v>
      </c>
    </row>
    <row r="2805" spans="1:35" x14ac:dyDescent="0.25">
      <c r="A2805">
        <v>1134382492</v>
      </c>
      <c r="B2805">
        <v>3784883</v>
      </c>
      <c r="C2805" t="s">
        <v>14925</v>
      </c>
      <c r="D2805" t="s">
        <v>14926</v>
      </c>
      <c r="E2805" t="s">
        <v>14927</v>
      </c>
      <c r="G2805" t="s">
        <v>14928</v>
      </c>
      <c r="H2805" t="s">
        <v>1937</v>
      </c>
      <c r="L2805" t="s">
        <v>122</v>
      </c>
      <c r="M2805" t="s">
        <v>110</v>
      </c>
      <c r="R2805" t="s">
        <v>14925</v>
      </c>
      <c r="W2805" t="s">
        <v>14927</v>
      </c>
      <c r="X2805" t="s">
        <v>14929</v>
      </c>
      <c r="Y2805" t="s">
        <v>143</v>
      </c>
      <c r="Z2805" t="s">
        <v>114</v>
      </c>
      <c r="AA2805" t="s">
        <v>14930</v>
      </c>
      <c r="AB2805" t="s">
        <v>128</v>
      </c>
      <c r="AC2805" t="s">
        <v>117</v>
      </c>
      <c r="AD2805" t="s">
        <v>110</v>
      </c>
      <c r="AE2805" t="s">
        <v>118</v>
      </c>
      <c r="AG2805" t="s">
        <v>119</v>
      </c>
    </row>
    <row r="2806" spans="1:35" x14ac:dyDescent="0.25">
      <c r="A2806">
        <v>1285742510</v>
      </c>
      <c r="B2806">
        <v>1591588</v>
      </c>
      <c r="C2806" t="s">
        <v>14931</v>
      </c>
      <c r="D2806" t="s">
        <v>14932</v>
      </c>
      <c r="E2806" t="s">
        <v>14933</v>
      </c>
      <c r="L2806" t="s">
        <v>109</v>
      </c>
      <c r="M2806" t="s">
        <v>110</v>
      </c>
      <c r="R2806" t="s">
        <v>14934</v>
      </c>
      <c r="W2806" t="s">
        <v>14933</v>
      </c>
      <c r="X2806" t="s">
        <v>14935</v>
      </c>
      <c r="Y2806" t="s">
        <v>615</v>
      </c>
      <c r="Z2806" t="s">
        <v>114</v>
      </c>
      <c r="AA2806" t="s">
        <v>3957</v>
      </c>
      <c r="AB2806" t="s">
        <v>128</v>
      </c>
      <c r="AC2806" t="s">
        <v>117</v>
      </c>
      <c r="AD2806" t="s">
        <v>110</v>
      </c>
      <c r="AE2806" t="s">
        <v>118</v>
      </c>
      <c r="AG2806" t="s">
        <v>119</v>
      </c>
      <c r="AI2806" t="s">
        <v>14936</v>
      </c>
    </row>
    <row r="2807" spans="1:35" x14ac:dyDescent="0.25">
      <c r="A2807">
        <v>1245647445</v>
      </c>
      <c r="C2807" t="s">
        <v>14937</v>
      </c>
      <c r="K2807" t="s">
        <v>397</v>
      </c>
      <c r="L2807" t="s">
        <v>166</v>
      </c>
      <c r="M2807" t="s">
        <v>110</v>
      </c>
      <c r="R2807" t="s">
        <v>14938</v>
      </c>
      <c r="S2807" t="s">
        <v>14939</v>
      </c>
      <c r="T2807" t="s">
        <v>9528</v>
      </c>
      <c r="U2807" t="s">
        <v>5872</v>
      </c>
      <c r="V2807">
        <v>75032621</v>
      </c>
      <c r="AC2807" t="s">
        <v>117</v>
      </c>
      <c r="AD2807" t="s">
        <v>110</v>
      </c>
      <c r="AE2807" t="s">
        <v>169</v>
      </c>
      <c r="AG2807" t="s">
        <v>119</v>
      </c>
      <c r="AI2807" t="s">
        <v>14940</v>
      </c>
    </row>
    <row r="2808" spans="1:35" x14ac:dyDescent="0.25">
      <c r="A2808">
        <v>1295827798</v>
      </c>
      <c r="B2808">
        <v>2585239</v>
      </c>
      <c r="C2808" t="s">
        <v>14941</v>
      </c>
      <c r="D2808" t="s">
        <v>14942</v>
      </c>
      <c r="E2808" t="s">
        <v>14943</v>
      </c>
      <c r="L2808" t="s">
        <v>226</v>
      </c>
      <c r="M2808" t="s">
        <v>123</v>
      </c>
      <c r="R2808" t="s">
        <v>14944</v>
      </c>
      <c r="W2808" t="s">
        <v>14943</v>
      </c>
      <c r="X2808" t="s">
        <v>14945</v>
      </c>
      <c r="Y2808" t="s">
        <v>126</v>
      </c>
      <c r="Z2808" t="s">
        <v>114</v>
      </c>
      <c r="AA2808" t="s">
        <v>4845</v>
      </c>
      <c r="AB2808" t="s">
        <v>128</v>
      </c>
      <c r="AC2808" t="s">
        <v>117</v>
      </c>
      <c r="AD2808" t="s">
        <v>110</v>
      </c>
      <c r="AE2808" t="s">
        <v>118</v>
      </c>
      <c r="AG2808" t="s">
        <v>119</v>
      </c>
      <c r="AI2808" t="s">
        <v>14936</v>
      </c>
    </row>
    <row r="2809" spans="1:35" x14ac:dyDescent="0.25">
      <c r="A2809">
        <v>1215924030</v>
      </c>
      <c r="B2809">
        <v>2840059</v>
      </c>
      <c r="C2809" t="s">
        <v>14946</v>
      </c>
      <c r="D2809" t="s">
        <v>14947</v>
      </c>
      <c r="E2809" t="s">
        <v>14948</v>
      </c>
      <c r="L2809" t="s">
        <v>267</v>
      </c>
      <c r="M2809" t="s">
        <v>123</v>
      </c>
      <c r="R2809" t="s">
        <v>14949</v>
      </c>
      <c r="W2809" t="s">
        <v>14948</v>
      </c>
      <c r="X2809" t="s">
        <v>3145</v>
      </c>
      <c r="Y2809" t="s">
        <v>258</v>
      </c>
      <c r="Z2809" t="s">
        <v>114</v>
      </c>
      <c r="AA2809" t="s">
        <v>3146</v>
      </c>
      <c r="AB2809" t="s">
        <v>128</v>
      </c>
      <c r="AC2809" t="s">
        <v>117</v>
      </c>
      <c r="AD2809" t="s">
        <v>110</v>
      </c>
      <c r="AE2809" t="s">
        <v>118</v>
      </c>
      <c r="AG2809" t="s">
        <v>119</v>
      </c>
      <c r="AI2809" t="s">
        <v>14936</v>
      </c>
    </row>
    <row r="2810" spans="1:35" x14ac:dyDescent="0.25">
      <c r="A2810">
        <v>1407817398</v>
      </c>
      <c r="B2810">
        <v>2553666</v>
      </c>
      <c r="C2810" t="s">
        <v>14950</v>
      </c>
      <c r="D2810" t="s">
        <v>14951</v>
      </c>
      <c r="E2810" t="s">
        <v>14952</v>
      </c>
      <c r="L2810" t="s">
        <v>226</v>
      </c>
      <c r="M2810" t="s">
        <v>110</v>
      </c>
      <c r="R2810" t="s">
        <v>14953</v>
      </c>
      <c r="W2810" t="s">
        <v>14952</v>
      </c>
      <c r="X2810" t="s">
        <v>14954</v>
      </c>
      <c r="Y2810" t="s">
        <v>126</v>
      </c>
      <c r="Z2810" t="s">
        <v>114</v>
      </c>
      <c r="AA2810" t="s">
        <v>14955</v>
      </c>
      <c r="AB2810" t="s">
        <v>128</v>
      </c>
      <c r="AC2810" t="s">
        <v>117</v>
      </c>
      <c r="AD2810" t="s">
        <v>110</v>
      </c>
      <c r="AE2810" t="s">
        <v>118</v>
      </c>
      <c r="AG2810" t="s">
        <v>119</v>
      </c>
      <c r="AI2810" t="s">
        <v>14936</v>
      </c>
    </row>
    <row r="2811" spans="1:35" x14ac:dyDescent="0.25">
      <c r="A2811">
        <v>1083790158</v>
      </c>
      <c r="C2811" t="s">
        <v>14956</v>
      </c>
      <c r="K2811" t="s">
        <v>397</v>
      </c>
      <c r="L2811" t="s">
        <v>140</v>
      </c>
      <c r="M2811" t="s">
        <v>110</v>
      </c>
      <c r="R2811" t="s">
        <v>14957</v>
      </c>
      <c r="S2811" t="s">
        <v>14958</v>
      </c>
      <c r="T2811" t="s">
        <v>258</v>
      </c>
      <c r="U2811" t="s">
        <v>114</v>
      </c>
      <c r="V2811">
        <v>10025</v>
      </c>
      <c r="AC2811" t="s">
        <v>117</v>
      </c>
      <c r="AD2811" t="s">
        <v>110</v>
      </c>
      <c r="AE2811" t="s">
        <v>169</v>
      </c>
      <c r="AG2811" t="s">
        <v>119</v>
      </c>
      <c r="AI2811" t="s">
        <v>14940</v>
      </c>
    </row>
    <row r="2812" spans="1:35" x14ac:dyDescent="0.25">
      <c r="A2812">
        <v>1366751877</v>
      </c>
      <c r="B2812">
        <v>4451805</v>
      </c>
      <c r="C2812" t="s">
        <v>14959</v>
      </c>
      <c r="D2812" t="s">
        <v>14960</v>
      </c>
      <c r="E2812" t="s">
        <v>14961</v>
      </c>
      <c r="L2812" t="s">
        <v>140</v>
      </c>
      <c r="M2812" t="s">
        <v>110</v>
      </c>
      <c r="R2812" t="s">
        <v>14961</v>
      </c>
      <c r="W2812" t="s">
        <v>14961</v>
      </c>
      <c r="AB2812" t="s">
        <v>116</v>
      </c>
      <c r="AC2812" t="s">
        <v>117</v>
      </c>
      <c r="AD2812" t="s">
        <v>110</v>
      </c>
      <c r="AE2812" t="s">
        <v>118</v>
      </c>
      <c r="AG2812" t="s">
        <v>119</v>
      </c>
      <c r="AI2812" t="s">
        <v>14936</v>
      </c>
    </row>
    <row r="2813" spans="1:35" x14ac:dyDescent="0.25">
      <c r="A2813">
        <v>1942553045</v>
      </c>
      <c r="C2813" t="s">
        <v>14962</v>
      </c>
      <c r="K2813" t="s">
        <v>397</v>
      </c>
      <c r="L2813" t="s">
        <v>140</v>
      </c>
      <c r="M2813" t="s">
        <v>110</v>
      </c>
      <c r="R2813" t="s">
        <v>14963</v>
      </c>
      <c r="S2813" t="s">
        <v>14964</v>
      </c>
      <c r="T2813" t="s">
        <v>14965</v>
      </c>
      <c r="U2813" t="s">
        <v>14966</v>
      </c>
      <c r="V2813">
        <v>900023116</v>
      </c>
      <c r="AC2813" t="s">
        <v>117</v>
      </c>
      <c r="AD2813" t="s">
        <v>110</v>
      </c>
      <c r="AE2813" t="s">
        <v>169</v>
      </c>
      <c r="AG2813" t="s">
        <v>119</v>
      </c>
      <c r="AI2813" t="s">
        <v>14940</v>
      </c>
    </row>
    <row r="2814" spans="1:35" x14ac:dyDescent="0.25">
      <c r="A2814">
        <v>1477888980</v>
      </c>
      <c r="B2814">
        <v>3282340</v>
      </c>
      <c r="C2814" t="s">
        <v>14967</v>
      </c>
      <c r="D2814" t="s">
        <v>14968</v>
      </c>
      <c r="E2814" t="s">
        <v>14969</v>
      </c>
      <c r="L2814" t="s">
        <v>37</v>
      </c>
      <c r="M2814" t="s">
        <v>110</v>
      </c>
      <c r="R2814" t="s">
        <v>14967</v>
      </c>
      <c r="W2814" t="s">
        <v>14969</v>
      </c>
      <c r="X2814" t="s">
        <v>4538</v>
      </c>
      <c r="Y2814" t="s">
        <v>126</v>
      </c>
      <c r="Z2814" t="s">
        <v>114</v>
      </c>
      <c r="AA2814" t="s">
        <v>4539</v>
      </c>
      <c r="AB2814" t="s">
        <v>367</v>
      </c>
      <c r="AC2814" t="s">
        <v>117</v>
      </c>
      <c r="AD2814" t="s">
        <v>110</v>
      </c>
      <c r="AE2814" t="s">
        <v>118</v>
      </c>
      <c r="AG2814" t="s">
        <v>119</v>
      </c>
      <c r="AI2814" t="s">
        <v>14936</v>
      </c>
    </row>
    <row r="2815" spans="1:35" x14ac:dyDescent="0.25">
      <c r="A2815">
        <v>1326435785</v>
      </c>
      <c r="C2815" t="s">
        <v>14970</v>
      </c>
      <c r="K2815" t="s">
        <v>397</v>
      </c>
      <c r="L2815" t="s">
        <v>166</v>
      </c>
      <c r="M2815" t="s">
        <v>110</v>
      </c>
      <c r="R2815" t="s">
        <v>14971</v>
      </c>
      <c r="S2815" t="s">
        <v>217</v>
      </c>
      <c r="T2815" t="s">
        <v>135</v>
      </c>
      <c r="U2815" t="s">
        <v>114</v>
      </c>
      <c r="V2815">
        <v>114323050</v>
      </c>
      <c r="AC2815" t="s">
        <v>117</v>
      </c>
      <c r="AD2815" t="s">
        <v>110</v>
      </c>
      <c r="AE2815" t="s">
        <v>169</v>
      </c>
      <c r="AG2815" t="s">
        <v>119</v>
      </c>
      <c r="AI2815" t="s">
        <v>14940</v>
      </c>
    </row>
    <row r="2816" spans="1:35" x14ac:dyDescent="0.25">
      <c r="A2816">
        <v>1881090470</v>
      </c>
      <c r="B2816">
        <v>4076124</v>
      </c>
      <c r="C2816" t="s">
        <v>14972</v>
      </c>
      <c r="D2816" t="s">
        <v>14973</v>
      </c>
      <c r="E2816" t="s">
        <v>14974</v>
      </c>
      <c r="L2816" t="s">
        <v>122</v>
      </c>
      <c r="M2816" t="s">
        <v>110</v>
      </c>
      <c r="R2816" t="s">
        <v>14974</v>
      </c>
      <c r="W2816" t="s">
        <v>14974</v>
      </c>
      <c r="X2816" t="s">
        <v>14975</v>
      </c>
      <c r="Y2816" t="s">
        <v>126</v>
      </c>
      <c r="Z2816" t="s">
        <v>114</v>
      </c>
      <c r="AA2816" t="s">
        <v>14976</v>
      </c>
      <c r="AB2816" t="s">
        <v>128</v>
      </c>
      <c r="AC2816" t="s">
        <v>117</v>
      </c>
      <c r="AD2816" t="s">
        <v>110</v>
      </c>
      <c r="AE2816" t="s">
        <v>118</v>
      </c>
      <c r="AG2816" t="s">
        <v>119</v>
      </c>
      <c r="AI2816" t="s">
        <v>14936</v>
      </c>
    </row>
    <row r="2817" spans="1:35" x14ac:dyDescent="0.25">
      <c r="A2817">
        <v>1538393822</v>
      </c>
      <c r="B2817">
        <v>3133768</v>
      </c>
      <c r="C2817" t="s">
        <v>14977</v>
      </c>
      <c r="D2817" t="s">
        <v>14978</v>
      </c>
      <c r="E2817" t="s">
        <v>14979</v>
      </c>
      <c r="L2817" t="s">
        <v>234</v>
      </c>
      <c r="M2817" t="s">
        <v>110</v>
      </c>
      <c r="R2817" t="s">
        <v>14980</v>
      </c>
      <c r="W2817" t="s">
        <v>14981</v>
      </c>
      <c r="X2817" t="s">
        <v>14982</v>
      </c>
      <c r="Y2817" t="s">
        <v>8357</v>
      </c>
      <c r="Z2817" t="s">
        <v>114</v>
      </c>
      <c r="AA2817" t="s">
        <v>14983</v>
      </c>
      <c r="AB2817" t="s">
        <v>128</v>
      </c>
      <c r="AC2817" t="s">
        <v>117</v>
      </c>
      <c r="AD2817" t="s">
        <v>110</v>
      </c>
      <c r="AE2817" t="s">
        <v>118</v>
      </c>
      <c r="AG2817" t="s">
        <v>119</v>
      </c>
      <c r="AI2817" t="s">
        <v>14936</v>
      </c>
    </row>
    <row r="2818" spans="1:35" x14ac:dyDescent="0.25">
      <c r="A2818">
        <v>1821493255</v>
      </c>
      <c r="C2818" t="s">
        <v>14984</v>
      </c>
      <c r="K2818" t="s">
        <v>397</v>
      </c>
      <c r="L2818" t="s">
        <v>166</v>
      </c>
      <c r="M2818" t="s">
        <v>110</v>
      </c>
      <c r="R2818" t="s">
        <v>14985</v>
      </c>
      <c r="S2818" t="s">
        <v>14986</v>
      </c>
      <c r="T2818" t="s">
        <v>365</v>
      </c>
      <c r="U2818" t="s">
        <v>114</v>
      </c>
      <c r="V2818">
        <v>113742259</v>
      </c>
      <c r="AC2818" t="s">
        <v>117</v>
      </c>
      <c r="AD2818" t="s">
        <v>110</v>
      </c>
      <c r="AE2818" t="s">
        <v>169</v>
      </c>
      <c r="AG2818" t="s">
        <v>119</v>
      </c>
      <c r="AI2818" t="s">
        <v>14940</v>
      </c>
    </row>
    <row r="2819" spans="1:35" x14ac:dyDescent="0.25">
      <c r="A2819">
        <v>1508110610</v>
      </c>
      <c r="C2819" t="s">
        <v>14987</v>
      </c>
      <c r="K2819" t="s">
        <v>397</v>
      </c>
      <c r="L2819" t="s">
        <v>140</v>
      </c>
      <c r="M2819" t="s">
        <v>110</v>
      </c>
      <c r="R2819" t="s">
        <v>14988</v>
      </c>
      <c r="S2819" t="s">
        <v>14989</v>
      </c>
      <c r="T2819" t="s">
        <v>258</v>
      </c>
      <c r="U2819" t="s">
        <v>114</v>
      </c>
      <c r="V2819">
        <v>100244018</v>
      </c>
      <c r="AC2819" t="s">
        <v>117</v>
      </c>
      <c r="AD2819" t="s">
        <v>110</v>
      </c>
      <c r="AE2819" t="s">
        <v>169</v>
      </c>
      <c r="AG2819" t="s">
        <v>119</v>
      </c>
      <c r="AI2819" t="s">
        <v>14940</v>
      </c>
    </row>
    <row r="2820" spans="1:35" x14ac:dyDescent="0.25">
      <c r="A2820">
        <v>1073553574</v>
      </c>
      <c r="B2820">
        <v>1786410</v>
      </c>
      <c r="C2820" t="s">
        <v>14990</v>
      </c>
      <c r="D2820" t="s">
        <v>14991</v>
      </c>
      <c r="E2820" t="s">
        <v>14992</v>
      </c>
      <c r="L2820" t="s">
        <v>234</v>
      </c>
      <c r="M2820" t="s">
        <v>123</v>
      </c>
      <c r="R2820" t="s">
        <v>14993</v>
      </c>
      <c r="W2820" t="s">
        <v>14992</v>
      </c>
      <c r="X2820" t="s">
        <v>14994</v>
      </c>
      <c r="Y2820" t="s">
        <v>303</v>
      </c>
      <c r="Z2820" t="s">
        <v>114</v>
      </c>
      <c r="AA2820" t="s">
        <v>4300</v>
      </c>
      <c r="AB2820" t="s">
        <v>128</v>
      </c>
      <c r="AC2820" t="s">
        <v>117</v>
      </c>
      <c r="AD2820" t="s">
        <v>110</v>
      </c>
      <c r="AE2820" t="s">
        <v>118</v>
      </c>
      <c r="AG2820" t="s">
        <v>119</v>
      </c>
      <c r="AI2820" t="s">
        <v>14936</v>
      </c>
    </row>
    <row r="2821" spans="1:35" x14ac:dyDescent="0.25">
      <c r="A2821">
        <v>1679930358</v>
      </c>
      <c r="C2821" t="s">
        <v>14995</v>
      </c>
      <c r="K2821" t="s">
        <v>397</v>
      </c>
      <c r="L2821" t="s">
        <v>140</v>
      </c>
      <c r="M2821" t="s">
        <v>110</v>
      </c>
      <c r="R2821" t="s">
        <v>14996</v>
      </c>
      <c r="S2821" t="s">
        <v>14989</v>
      </c>
      <c r="T2821" t="s">
        <v>258</v>
      </c>
      <c r="U2821" t="s">
        <v>114</v>
      </c>
      <c r="V2821">
        <v>100244018</v>
      </c>
      <c r="AC2821" t="s">
        <v>117</v>
      </c>
      <c r="AD2821" t="s">
        <v>110</v>
      </c>
      <c r="AE2821" t="s">
        <v>169</v>
      </c>
      <c r="AG2821" t="s">
        <v>119</v>
      </c>
      <c r="AI2821" t="s">
        <v>14940</v>
      </c>
    </row>
    <row r="2822" spans="1:35" x14ac:dyDescent="0.25">
      <c r="A2822">
        <v>1164825535</v>
      </c>
      <c r="C2822" t="s">
        <v>14997</v>
      </c>
      <c r="K2822" t="s">
        <v>397</v>
      </c>
      <c r="L2822" t="s">
        <v>140</v>
      </c>
      <c r="M2822" t="s">
        <v>110</v>
      </c>
      <c r="R2822" t="s">
        <v>14998</v>
      </c>
      <c r="S2822" t="s">
        <v>14989</v>
      </c>
      <c r="T2822" t="s">
        <v>258</v>
      </c>
      <c r="U2822" t="s">
        <v>114</v>
      </c>
      <c r="V2822">
        <v>100244018</v>
      </c>
      <c r="AC2822" t="s">
        <v>117</v>
      </c>
      <c r="AD2822" t="s">
        <v>110</v>
      </c>
      <c r="AE2822" t="s">
        <v>169</v>
      </c>
      <c r="AG2822" t="s">
        <v>119</v>
      </c>
      <c r="AI2822" t="s">
        <v>14940</v>
      </c>
    </row>
    <row r="2823" spans="1:35" x14ac:dyDescent="0.25">
      <c r="A2823">
        <v>1497781371</v>
      </c>
      <c r="B2823">
        <v>1530354</v>
      </c>
      <c r="C2823" t="s">
        <v>14999</v>
      </c>
      <c r="D2823" t="s">
        <v>15000</v>
      </c>
      <c r="E2823" t="s">
        <v>15001</v>
      </c>
      <c r="L2823" t="s">
        <v>109</v>
      </c>
      <c r="M2823" t="s">
        <v>123</v>
      </c>
      <c r="R2823" t="s">
        <v>15002</v>
      </c>
      <c r="W2823" t="s">
        <v>15003</v>
      </c>
      <c r="X2823" t="s">
        <v>11435</v>
      </c>
      <c r="Y2823" t="s">
        <v>258</v>
      </c>
      <c r="Z2823" t="s">
        <v>114</v>
      </c>
      <c r="AA2823" t="s">
        <v>11436</v>
      </c>
      <c r="AB2823" t="s">
        <v>128</v>
      </c>
      <c r="AC2823" t="s">
        <v>117</v>
      </c>
      <c r="AD2823" t="s">
        <v>110</v>
      </c>
      <c r="AE2823" t="s">
        <v>118</v>
      </c>
      <c r="AG2823" t="s">
        <v>119</v>
      </c>
      <c r="AI2823" t="s">
        <v>14936</v>
      </c>
    </row>
    <row r="2824" spans="1:35" x14ac:dyDescent="0.25">
      <c r="A2824">
        <v>1023413747</v>
      </c>
      <c r="B2824">
        <v>4502356</v>
      </c>
      <c r="C2824" t="s">
        <v>15004</v>
      </c>
      <c r="D2824" t="s">
        <v>15005</v>
      </c>
      <c r="E2824" t="s">
        <v>15006</v>
      </c>
      <c r="L2824" t="s">
        <v>226</v>
      </c>
      <c r="M2824" t="s">
        <v>110</v>
      </c>
      <c r="R2824" t="s">
        <v>15007</v>
      </c>
      <c r="W2824" t="s">
        <v>15006</v>
      </c>
      <c r="AB2824" t="s">
        <v>128</v>
      </c>
      <c r="AC2824" t="s">
        <v>117</v>
      </c>
      <c r="AD2824" t="s">
        <v>110</v>
      </c>
      <c r="AE2824" t="s">
        <v>118</v>
      </c>
      <c r="AG2824" t="s">
        <v>119</v>
      </c>
      <c r="AI2824" t="s">
        <v>14936</v>
      </c>
    </row>
    <row r="2825" spans="1:35" x14ac:dyDescent="0.25">
      <c r="A2825">
        <v>1447252903</v>
      </c>
      <c r="B2825">
        <v>2811347</v>
      </c>
      <c r="C2825" t="s">
        <v>15008</v>
      </c>
      <c r="D2825" t="s">
        <v>15009</v>
      </c>
      <c r="E2825" t="s">
        <v>15010</v>
      </c>
      <c r="L2825" t="s">
        <v>226</v>
      </c>
      <c r="M2825" t="s">
        <v>123</v>
      </c>
      <c r="R2825" t="s">
        <v>15011</v>
      </c>
      <c r="W2825" t="s">
        <v>15012</v>
      </c>
      <c r="X2825" t="s">
        <v>8300</v>
      </c>
      <c r="Y2825" t="s">
        <v>143</v>
      </c>
      <c r="Z2825" t="s">
        <v>114</v>
      </c>
      <c r="AA2825" t="s">
        <v>8301</v>
      </c>
      <c r="AB2825" t="s">
        <v>128</v>
      </c>
      <c r="AC2825" t="s">
        <v>117</v>
      </c>
      <c r="AD2825" t="s">
        <v>110</v>
      </c>
      <c r="AE2825" t="s">
        <v>118</v>
      </c>
      <c r="AG2825" t="s">
        <v>119</v>
      </c>
      <c r="AI2825" t="s">
        <v>14936</v>
      </c>
    </row>
    <row r="2826" spans="1:35" x14ac:dyDescent="0.25">
      <c r="A2826">
        <v>1760721088</v>
      </c>
      <c r="C2826" t="s">
        <v>15013</v>
      </c>
      <c r="K2826" t="s">
        <v>397</v>
      </c>
      <c r="L2826" t="s">
        <v>140</v>
      </c>
      <c r="M2826" t="s">
        <v>110</v>
      </c>
      <c r="R2826" t="s">
        <v>15013</v>
      </c>
      <c r="S2826" t="s">
        <v>14986</v>
      </c>
      <c r="T2826" t="s">
        <v>365</v>
      </c>
      <c r="U2826" t="s">
        <v>114</v>
      </c>
      <c r="V2826">
        <v>113742259</v>
      </c>
      <c r="AC2826" t="s">
        <v>117</v>
      </c>
      <c r="AD2826" t="s">
        <v>110</v>
      </c>
      <c r="AE2826" t="s">
        <v>169</v>
      </c>
      <c r="AG2826" t="s">
        <v>119</v>
      </c>
      <c r="AI2826" t="s">
        <v>14940</v>
      </c>
    </row>
    <row r="2827" spans="1:35" x14ac:dyDescent="0.25">
      <c r="A2827">
        <v>1881092328</v>
      </c>
      <c r="B2827">
        <v>4324310</v>
      </c>
      <c r="C2827" t="s">
        <v>15014</v>
      </c>
      <c r="D2827" t="s">
        <v>15015</v>
      </c>
      <c r="E2827" t="s">
        <v>15016</v>
      </c>
      <c r="L2827" t="s">
        <v>109</v>
      </c>
      <c r="M2827" t="s">
        <v>110</v>
      </c>
      <c r="R2827" t="s">
        <v>15016</v>
      </c>
      <c r="W2827" t="s">
        <v>15016</v>
      </c>
      <c r="X2827" t="s">
        <v>134</v>
      </c>
      <c r="Y2827" t="s">
        <v>135</v>
      </c>
      <c r="Z2827" t="s">
        <v>114</v>
      </c>
      <c r="AA2827" t="s">
        <v>136</v>
      </c>
      <c r="AB2827" t="s">
        <v>128</v>
      </c>
      <c r="AC2827" t="s">
        <v>117</v>
      </c>
      <c r="AD2827" t="s">
        <v>110</v>
      </c>
      <c r="AE2827" t="s">
        <v>118</v>
      </c>
      <c r="AG2827" t="s">
        <v>119</v>
      </c>
      <c r="AI2827" t="s">
        <v>14936</v>
      </c>
    </row>
    <row r="2828" spans="1:35" x14ac:dyDescent="0.25">
      <c r="A2828">
        <v>1265742316</v>
      </c>
      <c r="C2828" t="s">
        <v>15017</v>
      </c>
      <c r="K2828" t="s">
        <v>397</v>
      </c>
      <c r="L2828" t="s">
        <v>166</v>
      </c>
      <c r="M2828" t="s">
        <v>110</v>
      </c>
      <c r="R2828" t="s">
        <v>15018</v>
      </c>
      <c r="S2828" t="s">
        <v>15019</v>
      </c>
      <c r="T2828" t="s">
        <v>258</v>
      </c>
      <c r="U2828" t="s">
        <v>114</v>
      </c>
      <c r="V2828">
        <v>10024</v>
      </c>
      <c r="AC2828" t="s">
        <v>117</v>
      </c>
      <c r="AD2828" t="s">
        <v>110</v>
      </c>
      <c r="AE2828" t="s">
        <v>169</v>
      </c>
      <c r="AG2828" t="s">
        <v>119</v>
      </c>
      <c r="AI2828" t="s">
        <v>14940</v>
      </c>
    </row>
    <row r="2829" spans="1:35" x14ac:dyDescent="0.25">
      <c r="A2829">
        <v>1861506818</v>
      </c>
      <c r="B2829">
        <v>2106307</v>
      </c>
      <c r="C2829" t="s">
        <v>15020</v>
      </c>
      <c r="D2829" t="s">
        <v>15021</v>
      </c>
      <c r="E2829" t="s">
        <v>15022</v>
      </c>
      <c r="L2829" t="s">
        <v>226</v>
      </c>
      <c r="M2829" t="s">
        <v>123</v>
      </c>
      <c r="R2829" t="s">
        <v>15023</v>
      </c>
      <c r="W2829" t="s">
        <v>15022</v>
      </c>
      <c r="X2829" t="s">
        <v>15024</v>
      </c>
      <c r="Y2829" t="s">
        <v>126</v>
      </c>
      <c r="Z2829" t="s">
        <v>114</v>
      </c>
      <c r="AA2829" t="s">
        <v>15025</v>
      </c>
      <c r="AB2829" t="s">
        <v>128</v>
      </c>
      <c r="AC2829" t="s">
        <v>117</v>
      </c>
      <c r="AD2829" t="s">
        <v>110</v>
      </c>
      <c r="AE2829" t="s">
        <v>118</v>
      </c>
      <c r="AG2829" t="s">
        <v>119</v>
      </c>
      <c r="AI2829" t="s">
        <v>14936</v>
      </c>
    </row>
    <row r="2830" spans="1:35" x14ac:dyDescent="0.25">
      <c r="A2830">
        <v>1902357890</v>
      </c>
      <c r="C2830" t="s">
        <v>15026</v>
      </c>
      <c r="K2830" t="s">
        <v>397</v>
      </c>
      <c r="L2830" t="s">
        <v>140</v>
      </c>
      <c r="M2830" t="s">
        <v>110</v>
      </c>
      <c r="R2830" t="s">
        <v>15027</v>
      </c>
      <c r="AC2830" t="s">
        <v>117</v>
      </c>
      <c r="AD2830" t="s">
        <v>110</v>
      </c>
      <c r="AE2830" t="s">
        <v>169</v>
      </c>
      <c r="AG2830" t="s">
        <v>119</v>
      </c>
      <c r="AI2830" t="s">
        <v>14940</v>
      </c>
    </row>
    <row r="2831" spans="1:35" x14ac:dyDescent="0.25">
      <c r="A2831">
        <v>1750558920</v>
      </c>
      <c r="C2831" t="s">
        <v>15028</v>
      </c>
      <c r="K2831" t="s">
        <v>397</v>
      </c>
      <c r="L2831" t="s">
        <v>166</v>
      </c>
      <c r="M2831" t="s">
        <v>110</v>
      </c>
      <c r="R2831" t="s">
        <v>15028</v>
      </c>
      <c r="S2831" t="s">
        <v>14986</v>
      </c>
      <c r="T2831" t="s">
        <v>365</v>
      </c>
      <c r="U2831" t="s">
        <v>114</v>
      </c>
      <c r="V2831">
        <v>113742240</v>
      </c>
      <c r="AC2831" t="s">
        <v>117</v>
      </c>
      <c r="AD2831" t="s">
        <v>110</v>
      </c>
      <c r="AE2831" t="s">
        <v>169</v>
      </c>
      <c r="AG2831" t="s">
        <v>119</v>
      </c>
      <c r="AI2831" t="s">
        <v>14940</v>
      </c>
    </row>
    <row r="2832" spans="1:35" x14ac:dyDescent="0.25">
      <c r="A2832">
        <v>1497959332</v>
      </c>
      <c r="B2832">
        <v>3918370</v>
      </c>
      <c r="C2832" t="s">
        <v>15029</v>
      </c>
      <c r="D2832" t="s">
        <v>15030</v>
      </c>
      <c r="E2832" t="s">
        <v>15031</v>
      </c>
      <c r="L2832" t="s">
        <v>122</v>
      </c>
      <c r="M2832" t="s">
        <v>110</v>
      </c>
      <c r="R2832" t="s">
        <v>15031</v>
      </c>
      <c r="W2832" t="s">
        <v>15032</v>
      </c>
      <c r="X2832" t="s">
        <v>12396</v>
      </c>
      <c r="Y2832" t="s">
        <v>6702</v>
      </c>
      <c r="Z2832" t="s">
        <v>114</v>
      </c>
      <c r="AA2832" t="s">
        <v>6703</v>
      </c>
      <c r="AB2832" t="s">
        <v>128</v>
      </c>
      <c r="AC2832" t="s">
        <v>117</v>
      </c>
      <c r="AD2832" t="s">
        <v>110</v>
      </c>
      <c r="AE2832" t="s">
        <v>118</v>
      </c>
      <c r="AG2832" t="s">
        <v>119</v>
      </c>
      <c r="AI2832" t="s">
        <v>14936</v>
      </c>
    </row>
    <row r="2833" spans="1:35" x14ac:dyDescent="0.25">
      <c r="A2833">
        <v>1013941384</v>
      </c>
      <c r="B2833">
        <v>2761640</v>
      </c>
      <c r="C2833" t="s">
        <v>15033</v>
      </c>
      <c r="D2833" t="s">
        <v>15034</v>
      </c>
      <c r="E2833" t="s">
        <v>15035</v>
      </c>
      <c r="L2833" t="s">
        <v>122</v>
      </c>
      <c r="M2833" t="s">
        <v>123</v>
      </c>
      <c r="R2833" t="s">
        <v>15036</v>
      </c>
      <c r="W2833" t="s">
        <v>15035</v>
      </c>
      <c r="X2833" t="s">
        <v>2229</v>
      </c>
      <c r="Y2833" t="s">
        <v>258</v>
      </c>
      <c r="Z2833" t="s">
        <v>114</v>
      </c>
      <c r="AA2833" t="s">
        <v>2230</v>
      </c>
      <c r="AB2833" t="s">
        <v>128</v>
      </c>
      <c r="AC2833" t="s">
        <v>117</v>
      </c>
      <c r="AD2833" t="s">
        <v>110</v>
      </c>
      <c r="AE2833" t="s">
        <v>118</v>
      </c>
      <c r="AG2833" t="s">
        <v>119</v>
      </c>
      <c r="AI2833" t="s">
        <v>14936</v>
      </c>
    </row>
    <row r="2834" spans="1:35" x14ac:dyDescent="0.25">
      <c r="A2834">
        <v>1053473843</v>
      </c>
      <c r="B2834">
        <v>2232548</v>
      </c>
      <c r="C2834" t="s">
        <v>15037</v>
      </c>
      <c r="D2834" t="s">
        <v>15038</v>
      </c>
      <c r="E2834" t="s">
        <v>15039</v>
      </c>
      <c r="L2834" t="s">
        <v>226</v>
      </c>
      <c r="M2834" t="s">
        <v>110</v>
      </c>
      <c r="R2834" t="s">
        <v>15040</v>
      </c>
      <c r="W2834" t="s">
        <v>15041</v>
      </c>
      <c r="X2834" t="s">
        <v>150</v>
      </c>
      <c r="Y2834" t="s">
        <v>151</v>
      </c>
      <c r="Z2834" t="s">
        <v>114</v>
      </c>
      <c r="AA2834" t="s">
        <v>152</v>
      </c>
      <c r="AB2834" t="s">
        <v>128</v>
      </c>
      <c r="AC2834" t="s">
        <v>117</v>
      </c>
      <c r="AD2834" t="s">
        <v>110</v>
      </c>
      <c r="AE2834" t="s">
        <v>118</v>
      </c>
      <c r="AG2834" t="s">
        <v>119</v>
      </c>
      <c r="AI2834" t="s">
        <v>14936</v>
      </c>
    </row>
    <row r="2835" spans="1:35" x14ac:dyDescent="0.25">
      <c r="A2835">
        <v>1811913452</v>
      </c>
      <c r="B2835">
        <v>2356572</v>
      </c>
      <c r="C2835" t="s">
        <v>15042</v>
      </c>
      <c r="D2835" t="s">
        <v>15043</v>
      </c>
      <c r="E2835" t="s">
        <v>15044</v>
      </c>
      <c r="L2835" t="s">
        <v>226</v>
      </c>
      <c r="M2835" t="s">
        <v>123</v>
      </c>
      <c r="R2835" t="s">
        <v>15045</v>
      </c>
      <c r="W2835" t="s">
        <v>15044</v>
      </c>
      <c r="X2835" t="s">
        <v>15046</v>
      </c>
      <c r="Y2835" t="s">
        <v>551</v>
      </c>
      <c r="Z2835" t="s">
        <v>114</v>
      </c>
      <c r="AA2835" t="s">
        <v>5536</v>
      </c>
      <c r="AB2835" t="s">
        <v>128</v>
      </c>
      <c r="AC2835" t="s">
        <v>117</v>
      </c>
      <c r="AD2835" t="s">
        <v>110</v>
      </c>
      <c r="AE2835" t="s">
        <v>118</v>
      </c>
      <c r="AG2835" t="s">
        <v>119</v>
      </c>
      <c r="AI2835" t="s">
        <v>14936</v>
      </c>
    </row>
    <row r="2836" spans="1:35" x14ac:dyDescent="0.25">
      <c r="A2836">
        <v>1366757494</v>
      </c>
      <c r="B2836">
        <v>3310616</v>
      </c>
      <c r="C2836" t="s">
        <v>15047</v>
      </c>
      <c r="D2836" t="s">
        <v>15048</v>
      </c>
      <c r="E2836" t="s">
        <v>15047</v>
      </c>
      <c r="L2836" t="s">
        <v>140</v>
      </c>
      <c r="M2836" t="s">
        <v>110</v>
      </c>
      <c r="R2836" t="s">
        <v>15049</v>
      </c>
      <c r="W2836" t="s">
        <v>15047</v>
      </c>
      <c r="X2836" t="s">
        <v>14989</v>
      </c>
      <c r="Y2836" t="s">
        <v>258</v>
      </c>
      <c r="Z2836" t="s">
        <v>114</v>
      </c>
      <c r="AA2836" t="s">
        <v>3888</v>
      </c>
      <c r="AB2836" t="s">
        <v>116</v>
      </c>
      <c r="AC2836" t="s">
        <v>117</v>
      </c>
      <c r="AD2836" t="s">
        <v>110</v>
      </c>
      <c r="AE2836" t="s">
        <v>118</v>
      </c>
      <c r="AG2836" t="s">
        <v>119</v>
      </c>
      <c r="AI2836" t="s">
        <v>14936</v>
      </c>
    </row>
    <row r="2837" spans="1:35" x14ac:dyDescent="0.25">
      <c r="A2837">
        <v>1629308853</v>
      </c>
      <c r="C2837" t="s">
        <v>15050</v>
      </c>
      <c r="K2837" t="s">
        <v>397</v>
      </c>
      <c r="L2837" t="s">
        <v>166</v>
      </c>
      <c r="M2837" t="s">
        <v>110</v>
      </c>
      <c r="R2837" t="s">
        <v>15051</v>
      </c>
      <c r="S2837" t="s">
        <v>14989</v>
      </c>
      <c r="T2837" t="s">
        <v>258</v>
      </c>
      <c r="U2837" t="s">
        <v>114</v>
      </c>
      <c r="V2837">
        <v>100244018</v>
      </c>
      <c r="AC2837" t="s">
        <v>117</v>
      </c>
      <c r="AD2837" t="s">
        <v>110</v>
      </c>
      <c r="AE2837" t="s">
        <v>169</v>
      </c>
      <c r="AG2837" t="s">
        <v>119</v>
      </c>
      <c r="AI2837" t="s">
        <v>14940</v>
      </c>
    </row>
    <row r="2838" spans="1:35" x14ac:dyDescent="0.25">
      <c r="A2838">
        <v>1851404388</v>
      </c>
      <c r="B2838">
        <v>2782983</v>
      </c>
      <c r="C2838" t="s">
        <v>15052</v>
      </c>
      <c r="D2838" t="s">
        <v>15053</v>
      </c>
      <c r="E2838" t="s">
        <v>15054</v>
      </c>
      <c r="L2838" t="s">
        <v>122</v>
      </c>
      <c r="M2838" t="s">
        <v>110</v>
      </c>
      <c r="R2838" t="s">
        <v>15054</v>
      </c>
      <c r="W2838" t="s">
        <v>15054</v>
      </c>
      <c r="X2838" t="s">
        <v>134</v>
      </c>
      <c r="Y2838" t="s">
        <v>135</v>
      </c>
      <c r="Z2838" t="s">
        <v>114</v>
      </c>
      <c r="AA2838" t="s">
        <v>136</v>
      </c>
      <c r="AB2838" t="s">
        <v>128</v>
      </c>
      <c r="AC2838" t="s">
        <v>117</v>
      </c>
      <c r="AD2838" t="s">
        <v>110</v>
      </c>
      <c r="AE2838" t="s">
        <v>118</v>
      </c>
      <c r="AG2838" t="s">
        <v>119</v>
      </c>
      <c r="AI2838" t="s">
        <v>14936</v>
      </c>
    </row>
    <row r="2839" spans="1:35" x14ac:dyDescent="0.25">
      <c r="A2839">
        <v>1104902733</v>
      </c>
      <c r="B2839">
        <v>2540178</v>
      </c>
      <c r="C2839" t="s">
        <v>15055</v>
      </c>
      <c r="D2839" t="s">
        <v>15056</v>
      </c>
      <c r="E2839" t="s">
        <v>15057</v>
      </c>
      <c r="L2839" t="s">
        <v>109</v>
      </c>
      <c r="M2839" t="s">
        <v>110</v>
      </c>
      <c r="R2839" t="s">
        <v>15055</v>
      </c>
      <c r="W2839" t="s">
        <v>15057</v>
      </c>
      <c r="X2839" t="s">
        <v>15058</v>
      </c>
      <c r="Y2839" t="s">
        <v>365</v>
      </c>
      <c r="Z2839" t="s">
        <v>114</v>
      </c>
      <c r="AA2839" t="s">
        <v>15059</v>
      </c>
      <c r="AB2839" t="s">
        <v>116</v>
      </c>
      <c r="AC2839" t="s">
        <v>117</v>
      </c>
      <c r="AD2839" t="s">
        <v>110</v>
      </c>
      <c r="AE2839" t="s">
        <v>118</v>
      </c>
      <c r="AG2839" t="s">
        <v>119</v>
      </c>
      <c r="AI2839" t="s">
        <v>14936</v>
      </c>
    </row>
    <row r="2840" spans="1:35" x14ac:dyDescent="0.25">
      <c r="A2840">
        <v>1083022149</v>
      </c>
      <c r="B2840">
        <v>4026871</v>
      </c>
      <c r="C2840" t="s">
        <v>15060</v>
      </c>
      <c r="D2840" t="s">
        <v>15061</v>
      </c>
      <c r="E2840" t="s">
        <v>15062</v>
      </c>
      <c r="L2840" t="s">
        <v>122</v>
      </c>
      <c r="M2840" t="s">
        <v>110</v>
      </c>
      <c r="R2840" t="s">
        <v>15063</v>
      </c>
      <c r="W2840" t="s">
        <v>15062</v>
      </c>
      <c r="X2840" t="s">
        <v>15064</v>
      </c>
      <c r="Y2840" t="s">
        <v>2695</v>
      </c>
      <c r="Z2840" t="s">
        <v>114</v>
      </c>
      <c r="AA2840" t="s">
        <v>15065</v>
      </c>
      <c r="AB2840" t="s">
        <v>514</v>
      </c>
      <c r="AC2840" t="s">
        <v>117</v>
      </c>
      <c r="AD2840" t="s">
        <v>110</v>
      </c>
      <c r="AE2840" t="s">
        <v>118</v>
      </c>
      <c r="AG2840" t="s">
        <v>119</v>
      </c>
      <c r="AI2840" t="s">
        <v>14936</v>
      </c>
    </row>
    <row r="2841" spans="1:35" x14ac:dyDescent="0.25">
      <c r="A2841">
        <v>1306102199</v>
      </c>
      <c r="B2841">
        <v>4635856</v>
      </c>
      <c r="C2841" t="s">
        <v>15066</v>
      </c>
      <c r="D2841" t="s">
        <v>15067</v>
      </c>
      <c r="E2841" t="s">
        <v>15068</v>
      </c>
      <c r="L2841" t="s">
        <v>226</v>
      </c>
      <c r="M2841" t="s">
        <v>110</v>
      </c>
      <c r="R2841" t="s">
        <v>15069</v>
      </c>
      <c r="W2841" t="s">
        <v>15068</v>
      </c>
      <c r="AB2841" t="s">
        <v>128</v>
      </c>
      <c r="AC2841" t="s">
        <v>117</v>
      </c>
      <c r="AD2841" t="s">
        <v>110</v>
      </c>
      <c r="AE2841" t="s">
        <v>118</v>
      </c>
      <c r="AG2841" t="s">
        <v>119</v>
      </c>
      <c r="AI2841" t="s">
        <v>14936</v>
      </c>
    </row>
    <row r="2842" spans="1:35" x14ac:dyDescent="0.25">
      <c r="A2842">
        <v>1497079461</v>
      </c>
      <c r="B2842">
        <v>3594841</v>
      </c>
      <c r="C2842" t="s">
        <v>15070</v>
      </c>
      <c r="D2842" t="s">
        <v>15071</v>
      </c>
      <c r="E2842" t="s">
        <v>15072</v>
      </c>
      <c r="L2842" t="s">
        <v>166</v>
      </c>
      <c r="M2842" t="s">
        <v>110</v>
      </c>
      <c r="R2842" t="s">
        <v>15073</v>
      </c>
      <c r="W2842" t="s">
        <v>15072</v>
      </c>
      <c r="X2842" t="s">
        <v>15074</v>
      </c>
      <c r="Y2842" t="s">
        <v>135</v>
      </c>
      <c r="Z2842" t="s">
        <v>114</v>
      </c>
      <c r="AA2842" t="s">
        <v>15075</v>
      </c>
      <c r="AB2842" t="s">
        <v>116</v>
      </c>
      <c r="AC2842" t="s">
        <v>117</v>
      </c>
      <c r="AD2842" t="s">
        <v>110</v>
      </c>
      <c r="AE2842" t="s">
        <v>118</v>
      </c>
      <c r="AG2842" t="s">
        <v>119</v>
      </c>
      <c r="AI2842" t="s">
        <v>14936</v>
      </c>
    </row>
    <row r="2843" spans="1:35" x14ac:dyDescent="0.25">
      <c r="A2843">
        <v>1629173372</v>
      </c>
      <c r="B2843">
        <v>2621465</v>
      </c>
      <c r="C2843" t="s">
        <v>15076</v>
      </c>
      <c r="D2843" t="s">
        <v>15077</v>
      </c>
      <c r="E2843" t="s">
        <v>15078</v>
      </c>
      <c r="L2843" t="s">
        <v>20</v>
      </c>
      <c r="M2843" t="s">
        <v>123</v>
      </c>
      <c r="R2843" t="s">
        <v>15078</v>
      </c>
      <c r="W2843" t="s">
        <v>15078</v>
      </c>
      <c r="X2843" t="s">
        <v>15079</v>
      </c>
      <c r="Y2843" t="s">
        <v>151</v>
      </c>
      <c r="Z2843" t="s">
        <v>114</v>
      </c>
      <c r="AA2843">
        <v>11354</v>
      </c>
      <c r="AB2843" t="s">
        <v>4351</v>
      </c>
      <c r="AC2843" t="s">
        <v>117</v>
      </c>
      <c r="AD2843" t="s">
        <v>110</v>
      </c>
      <c r="AE2843" t="s">
        <v>118</v>
      </c>
      <c r="AG2843" t="s">
        <v>119</v>
      </c>
      <c r="AI2843" t="s">
        <v>14936</v>
      </c>
    </row>
    <row r="2844" spans="1:35" x14ac:dyDescent="0.25">
      <c r="A2844">
        <v>1295039253</v>
      </c>
      <c r="B2844">
        <v>4325733</v>
      </c>
      <c r="C2844" t="s">
        <v>15080</v>
      </c>
      <c r="D2844" t="s">
        <v>15081</v>
      </c>
      <c r="E2844" t="s">
        <v>15082</v>
      </c>
      <c r="L2844" t="s">
        <v>122</v>
      </c>
      <c r="M2844" t="s">
        <v>110</v>
      </c>
      <c r="R2844" t="s">
        <v>15083</v>
      </c>
      <c r="W2844" t="s">
        <v>15082</v>
      </c>
      <c r="X2844" t="s">
        <v>2725</v>
      </c>
      <c r="Y2844" t="s">
        <v>135</v>
      </c>
      <c r="Z2844" t="s">
        <v>114</v>
      </c>
      <c r="AA2844" t="s">
        <v>136</v>
      </c>
      <c r="AB2844" t="s">
        <v>128</v>
      </c>
      <c r="AC2844" t="s">
        <v>117</v>
      </c>
      <c r="AD2844" t="s">
        <v>110</v>
      </c>
      <c r="AE2844" t="s">
        <v>118</v>
      </c>
      <c r="AG2844" t="s">
        <v>119</v>
      </c>
      <c r="AI2844" t="s">
        <v>14936</v>
      </c>
    </row>
    <row r="2845" spans="1:35" x14ac:dyDescent="0.25">
      <c r="A2845">
        <v>1740351576</v>
      </c>
      <c r="B2845">
        <v>3285843</v>
      </c>
      <c r="C2845" t="s">
        <v>15084</v>
      </c>
      <c r="D2845" t="s">
        <v>15085</v>
      </c>
      <c r="E2845" t="s">
        <v>15084</v>
      </c>
      <c r="L2845" t="s">
        <v>140</v>
      </c>
      <c r="M2845" t="s">
        <v>110</v>
      </c>
      <c r="R2845" t="s">
        <v>15084</v>
      </c>
      <c r="W2845" t="s">
        <v>15086</v>
      </c>
      <c r="X2845" t="s">
        <v>15058</v>
      </c>
      <c r="Y2845" t="s">
        <v>365</v>
      </c>
      <c r="Z2845" t="s">
        <v>114</v>
      </c>
      <c r="AA2845" t="s">
        <v>15059</v>
      </c>
      <c r="AB2845" t="s">
        <v>116</v>
      </c>
      <c r="AC2845" t="s">
        <v>117</v>
      </c>
      <c r="AD2845" t="s">
        <v>110</v>
      </c>
      <c r="AE2845" t="s">
        <v>118</v>
      </c>
      <c r="AG2845" t="s">
        <v>119</v>
      </c>
      <c r="AI2845" t="s">
        <v>14936</v>
      </c>
    </row>
    <row r="2846" spans="1:35" x14ac:dyDescent="0.25">
      <c r="A2846">
        <v>1366677395</v>
      </c>
      <c r="B2846">
        <v>3256764</v>
      </c>
      <c r="C2846" t="s">
        <v>15087</v>
      </c>
      <c r="D2846" t="s">
        <v>15088</v>
      </c>
      <c r="E2846" t="s">
        <v>15089</v>
      </c>
      <c r="L2846" t="s">
        <v>20</v>
      </c>
      <c r="M2846" t="s">
        <v>123</v>
      </c>
      <c r="R2846" t="s">
        <v>15089</v>
      </c>
      <c r="W2846" t="s">
        <v>15089</v>
      </c>
      <c r="X2846" t="s">
        <v>15090</v>
      </c>
      <c r="Y2846" t="s">
        <v>258</v>
      </c>
      <c r="Z2846" t="s">
        <v>114</v>
      </c>
      <c r="AA2846" t="s">
        <v>1054</v>
      </c>
      <c r="AB2846" t="s">
        <v>4351</v>
      </c>
      <c r="AC2846" t="s">
        <v>117</v>
      </c>
      <c r="AD2846" t="s">
        <v>110</v>
      </c>
      <c r="AE2846" t="s">
        <v>118</v>
      </c>
      <c r="AG2846" t="s">
        <v>119</v>
      </c>
      <c r="AI2846" t="s">
        <v>14936</v>
      </c>
    </row>
    <row r="2847" spans="1:35" x14ac:dyDescent="0.25">
      <c r="A2847">
        <v>1871728097</v>
      </c>
      <c r="C2847" t="s">
        <v>15091</v>
      </c>
      <c r="K2847" t="s">
        <v>397</v>
      </c>
      <c r="L2847" t="s">
        <v>140</v>
      </c>
      <c r="M2847" t="s">
        <v>110</v>
      </c>
      <c r="R2847" t="s">
        <v>15092</v>
      </c>
      <c r="S2847" t="s">
        <v>15093</v>
      </c>
      <c r="T2847" t="s">
        <v>143</v>
      </c>
      <c r="U2847" t="s">
        <v>114</v>
      </c>
      <c r="V2847">
        <v>104683904</v>
      </c>
      <c r="AC2847" t="s">
        <v>117</v>
      </c>
      <c r="AD2847" t="s">
        <v>110</v>
      </c>
      <c r="AE2847" t="s">
        <v>169</v>
      </c>
      <c r="AG2847" t="s">
        <v>119</v>
      </c>
      <c r="AI2847" t="s">
        <v>14940</v>
      </c>
    </row>
    <row r="2848" spans="1:35" x14ac:dyDescent="0.25">
      <c r="A2848">
        <v>1174635916</v>
      </c>
      <c r="B2848">
        <v>2069863</v>
      </c>
      <c r="C2848" t="s">
        <v>15094</v>
      </c>
      <c r="D2848" t="s">
        <v>15095</v>
      </c>
      <c r="E2848" t="s">
        <v>15096</v>
      </c>
      <c r="L2848" t="s">
        <v>226</v>
      </c>
      <c r="M2848" t="s">
        <v>123</v>
      </c>
      <c r="R2848" t="s">
        <v>15097</v>
      </c>
      <c r="W2848" t="s">
        <v>15096</v>
      </c>
      <c r="X2848" t="s">
        <v>14270</v>
      </c>
      <c r="Y2848" t="s">
        <v>126</v>
      </c>
      <c r="Z2848" t="s">
        <v>114</v>
      </c>
      <c r="AA2848" t="s">
        <v>14271</v>
      </c>
      <c r="AB2848" t="s">
        <v>128</v>
      </c>
      <c r="AC2848" t="s">
        <v>117</v>
      </c>
      <c r="AD2848" t="s">
        <v>110</v>
      </c>
      <c r="AE2848" t="s">
        <v>118</v>
      </c>
      <c r="AG2848" t="s">
        <v>119</v>
      </c>
      <c r="AI2848" t="s">
        <v>14936</v>
      </c>
    </row>
    <row r="2849" spans="1:35" x14ac:dyDescent="0.25">
      <c r="A2849">
        <v>1821221078</v>
      </c>
      <c r="B2849">
        <v>4248720</v>
      </c>
      <c r="C2849" t="s">
        <v>15098</v>
      </c>
      <c r="D2849" t="s">
        <v>15099</v>
      </c>
      <c r="E2849" t="s">
        <v>15100</v>
      </c>
      <c r="L2849" t="s">
        <v>140</v>
      </c>
      <c r="M2849" t="s">
        <v>110</v>
      </c>
      <c r="R2849" t="s">
        <v>15101</v>
      </c>
      <c r="W2849" t="s">
        <v>15102</v>
      </c>
      <c r="X2849" t="s">
        <v>243</v>
      </c>
      <c r="Y2849" t="s">
        <v>135</v>
      </c>
      <c r="Z2849" t="s">
        <v>114</v>
      </c>
      <c r="AA2849" t="s">
        <v>136</v>
      </c>
      <c r="AB2849" t="s">
        <v>128</v>
      </c>
      <c r="AC2849" t="s">
        <v>117</v>
      </c>
      <c r="AD2849" t="s">
        <v>110</v>
      </c>
      <c r="AE2849" t="s">
        <v>118</v>
      </c>
      <c r="AG2849" t="s">
        <v>119</v>
      </c>
      <c r="AI2849" t="s">
        <v>14936</v>
      </c>
    </row>
    <row r="2850" spans="1:35" x14ac:dyDescent="0.25">
      <c r="A2850">
        <v>1144391012</v>
      </c>
      <c r="B2850">
        <v>2540389</v>
      </c>
      <c r="C2850" t="s">
        <v>15103</v>
      </c>
      <c r="D2850" t="s">
        <v>15104</v>
      </c>
      <c r="E2850" t="s">
        <v>15103</v>
      </c>
      <c r="L2850" t="s">
        <v>109</v>
      </c>
      <c r="M2850" t="s">
        <v>110</v>
      </c>
      <c r="R2850" t="s">
        <v>15105</v>
      </c>
      <c r="W2850" t="s">
        <v>15106</v>
      </c>
      <c r="X2850" t="s">
        <v>15107</v>
      </c>
      <c r="Y2850" t="s">
        <v>365</v>
      </c>
      <c r="Z2850" t="s">
        <v>114</v>
      </c>
      <c r="AA2850" t="s">
        <v>15059</v>
      </c>
      <c r="AB2850" t="s">
        <v>116</v>
      </c>
      <c r="AC2850" t="s">
        <v>117</v>
      </c>
      <c r="AD2850" t="s">
        <v>110</v>
      </c>
      <c r="AE2850" t="s">
        <v>118</v>
      </c>
      <c r="AG2850" t="s">
        <v>119</v>
      </c>
      <c r="AI2850" t="s">
        <v>14936</v>
      </c>
    </row>
    <row r="2851" spans="1:35" x14ac:dyDescent="0.25">
      <c r="A2851">
        <v>1003054644</v>
      </c>
      <c r="B2851">
        <v>3148450</v>
      </c>
      <c r="C2851" t="s">
        <v>15108</v>
      </c>
      <c r="D2851" t="s">
        <v>15109</v>
      </c>
      <c r="E2851" t="s">
        <v>15108</v>
      </c>
      <c r="L2851" t="s">
        <v>109</v>
      </c>
      <c r="M2851" t="s">
        <v>110</v>
      </c>
      <c r="R2851" t="s">
        <v>15110</v>
      </c>
      <c r="W2851" t="s">
        <v>15108</v>
      </c>
      <c r="X2851" t="s">
        <v>15111</v>
      </c>
      <c r="Y2851" t="s">
        <v>135</v>
      </c>
      <c r="Z2851" t="s">
        <v>114</v>
      </c>
      <c r="AA2851" t="s">
        <v>15112</v>
      </c>
      <c r="AB2851" t="s">
        <v>116</v>
      </c>
      <c r="AC2851" t="s">
        <v>117</v>
      </c>
      <c r="AD2851" t="s">
        <v>110</v>
      </c>
      <c r="AE2851" t="s">
        <v>118</v>
      </c>
      <c r="AG2851" t="s">
        <v>119</v>
      </c>
      <c r="AI2851" t="s">
        <v>14936</v>
      </c>
    </row>
    <row r="2852" spans="1:35" x14ac:dyDescent="0.25">
      <c r="A2852">
        <v>1427130210</v>
      </c>
      <c r="B2852">
        <v>2648108</v>
      </c>
      <c r="C2852" t="s">
        <v>15113</v>
      </c>
      <c r="D2852" t="s">
        <v>15114</v>
      </c>
      <c r="E2852" t="s">
        <v>15115</v>
      </c>
      <c r="L2852" t="s">
        <v>20</v>
      </c>
      <c r="M2852" t="s">
        <v>123</v>
      </c>
      <c r="R2852" t="s">
        <v>15115</v>
      </c>
      <c r="W2852" t="s">
        <v>15115</v>
      </c>
      <c r="X2852" t="s">
        <v>15116</v>
      </c>
      <c r="Y2852" t="s">
        <v>258</v>
      </c>
      <c r="Z2852" t="s">
        <v>114</v>
      </c>
      <c r="AA2852" t="s">
        <v>15117</v>
      </c>
      <c r="AB2852" t="s">
        <v>4351</v>
      </c>
      <c r="AC2852" t="s">
        <v>117</v>
      </c>
      <c r="AD2852" t="s">
        <v>110</v>
      </c>
      <c r="AE2852" t="s">
        <v>118</v>
      </c>
      <c r="AG2852" t="s">
        <v>119</v>
      </c>
      <c r="AI2852" t="s">
        <v>14936</v>
      </c>
    </row>
    <row r="2853" spans="1:35" x14ac:dyDescent="0.25">
      <c r="A2853">
        <v>1710227723</v>
      </c>
      <c r="B2853">
        <v>3544676</v>
      </c>
      <c r="C2853" t="s">
        <v>15118</v>
      </c>
      <c r="D2853" t="s">
        <v>15119</v>
      </c>
      <c r="E2853" t="s">
        <v>15120</v>
      </c>
      <c r="L2853" t="s">
        <v>140</v>
      </c>
      <c r="M2853" t="s">
        <v>110</v>
      </c>
      <c r="R2853" t="s">
        <v>15121</v>
      </c>
      <c r="W2853" t="s">
        <v>15120</v>
      </c>
      <c r="X2853" t="s">
        <v>14989</v>
      </c>
      <c r="Y2853" t="s">
        <v>258</v>
      </c>
      <c r="Z2853" t="s">
        <v>114</v>
      </c>
      <c r="AA2853" t="s">
        <v>3888</v>
      </c>
      <c r="AB2853" t="s">
        <v>116</v>
      </c>
      <c r="AC2853" t="s">
        <v>117</v>
      </c>
      <c r="AD2853" t="s">
        <v>110</v>
      </c>
      <c r="AE2853" t="s">
        <v>118</v>
      </c>
      <c r="AG2853" t="s">
        <v>119</v>
      </c>
      <c r="AI2853" t="s">
        <v>14936</v>
      </c>
    </row>
    <row r="2854" spans="1:35" x14ac:dyDescent="0.25">
      <c r="A2854">
        <v>1043295413</v>
      </c>
      <c r="B2854">
        <v>3236633</v>
      </c>
      <c r="C2854" t="s">
        <v>15122</v>
      </c>
      <c r="D2854" t="s">
        <v>15123</v>
      </c>
      <c r="E2854" t="s">
        <v>15124</v>
      </c>
      <c r="L2854" t="s">
        <v>226</v>
      </c>
      <c r="M2854" t="s">
        <v>110</v>
      </c>
      <c r="R2854" t="s">
        <v>15125</v>
      </c>
      <c r="W2854" t="s">
        <v>15124</v>
      </c>
      <c r="X2854" t="s">
        <v>15126</v>
      </c>
      <c r="Y2854" t="s">
        <v>15127</v>
      </c>
      <c r="Z2854" t="s">
        <v>114</v>
      </c>
      <c r="AA2854" t="s">
        <v>15128</v>
      </c>
      <c r="AB2854" t="s">
        <v>128</v>
      </c>
      <c r="AC2854" t="s">
        <v>117</v>
      </c>
      <c r="AD2854" t="s">
        <v>110</v>
      </c>
      <c r="AE2854" t="s">
        <v>118</v>
      </c>
      <c r="AG2854" t="s">
        <v>119</v>
      </c>
      <c r="AI2854" t="s">
        <v>14936</v>
      </c>
    </row>
    <row r="2855" spans="1:35" x14ac:dyDescent="0.25">
      <c r="A2855">
        <v>1558640516</v>
      </c>
      <c r="B2855">
        <v>3437950</v>
      </c>
      <c r="C2855" t="s">
        <v>15129</v>
      </c>
      <c r="D2855" t="s">
        <v>15130</v>
      </c>
      <c r="E2855" t="s">
        <v>15131</v>
      </c>
      <c r="L2855" t="s">
        <v>226</v>
      </c>
      <c r="M2855" t="s">
        <v>110</v>
      </c>
      <c r="R2855" t="s">
        <v>15132</v>
      </c>
      <c r="W2855" t="s">
        <v>15131</v>
      </c>
      <c r="X2855" t="s">
        <v>1820</v>
      </c>
      <c r="Y2855" t="s">
        <v>126</v>
      </c>
      <c r="Z2855" t="s">
        <v>114</v>
      </c>
      <c r="AA2855" t="s">
        <v>15133</v>
      </c>
      <c r="AB2855" t="s">
        <v>128</v>
      </c>
      <c r="AC2855" t="s">
        <v>117</v>
      </c>
      <c r="AD2855" t="s">
        <v>110</v>
      </c>
      <c r="AE2855" t="s">
        <v>118</v>
      </c>
      <c r="AG2855" t="s">
        <v>119</v>
      </c>
      <c r="AI2855" t="s">
        <v>14936</v>
      </c>
    </row>
    <row r="2856" spans="1:35" x14ac:dyDescent="0.25">
      <c r="A2856">
        <v>1548510795</v>
      </c>
      <c r="B2856">
        <v>3619638</v>
      </c>
      <c r="C2856" t="s">
        <v>15134</v>
      </c>
      <c r="D2856" t="s">
        <v>15135</v>
      </c>
      <c r="E2856" t="s">
        <v>15136</v>
      </c>
      <c r="L2856" t="s">
        <v>234</v>
      </c>
      <c r="M2856" t="s">
        <v>110</v>
      </c>
      <c r="R2856" t="s">
        <v>15136</v>
      </c>
      <c r="W2856" t="s">
        <v>15136</v>
      </c>
      <c r="X2856" t="s">
        <v>15137</v>
      </c>
      <c r="Y2856" t="s">
        <v>258</v>
      </c>
      <c r="Z2856" t="s">
        <v>114</v>
      </c>
      <c r="AA2856" t="s">
        <v>15138</v>
      </c>
      <c r="AB2856" t="s">
        <v>128</v>
      </c>
      <c r="AC2856" t="s">
        <v>117</v>
      </c>
      <c r="AD2856" t="s">
        <v>110</v>
      </c>
      <c r="AE2856" t="s">
        <v>118</v>
      </c>
      <c r="AG2856" t="s">
        <v>119</v>
      </c>
      <c r="AI2856" t="s">
        <v>14936</v>
      </c>
    </row>
    <row r="2857" spans="1:35" x14ac:dyDescent="0.25">
      <c r="A2857">
        <v>1912134396</v>
      </c>
      <c r="B2857">
        <v>3321831</v>
      </c>
      <c r="C2857" t="s">
        <v>15139</v>
      </c>
      <c r="D2857" t="s">
        <v>15140</v>
      </c>
      <c r="E2857" t="s">
        <v>15139</v>
      </c>
      <c r="L2857" t="s">
        <v>109</v>
      </c>
      <c r="M2857" t="s">
        <v>110</v>
      </c>
      <c r="R2857" t="s">
        <v>15139</v>
      </c>
      <c r="W2857" t="s">
        <v>15139</v>
      </c>
      <c r="X2857" t="s">
        <v>15058</v>
      </c>
      <c r="Y2857" t="s">
        <v>365</v>
      </c>
      <c r="Z2857" t="s">
        <v>114</v>
      </c>
      <c r="AA2857" t="s">
        <v>15059</v>
      </c>
      <c r="AB2857" t="s">
        <v>116</v>
      </c>
      <c r="AC2857" t="s">
        <v>117</v>
      </c>
      <c r="AD2857" t="s">
        <v>110</v>
      </c>
      <c r="AE2857" t="s">
        <v>118</v>
      </c>
      <c r="AG2857" t="s">
        <v>119</v>
      </c>
      <c r="AI2857" t="s">
        <v>14936</v>
      </c>
    </row>
    <row r="2858" spans="1:35" x14ac:dyDescent="0.25">
      <c r="A2858">
        <v>1780986117</v>
      </c>
      <c r="B2858">
        <v>3567264</v>
      </c>
      <c r="C2858" t="s">
        <v>15141</v>
      </c>
      <c r="D2858" t="s">
        <v>15142</v>
      </c>
      <c r="E2858" t="s">
        <v>15141</v>
      </c>
      <c r="L2858" t="s">
        <v>140</v>
      </c>
      <c r="M2858" t="s">
        <v>110</v>
      </c>
      <c r="R2858" t="s">
        <v>15141</v>
      </c>
      <c r="W2858" t="s">
        <v>15141</v>
      </c>
      <c r="X2858" t="s">
        <v>14986</v>
      </c>
      <c r="Y2858" t="s">
        <v>365</v>
      </c>
      <c r="Z2858" t="s">
        <v>114</v>
      </c>
      <c r="AA2858" t="s">
        <v>15059</v>
      </c>
      <c r="AB2858" t="s">
        <v>116</v>
      </c>
      <c r="AC2858" t="s">
        <v>117</v>
      </c>
      <c r="AD2858" t="s">
        <v>110</v>
      </c>
      <c r="AE2858" t="s">
        <v>118</v>
      </c>
      <c r="AG2858" t="s">
        <v>119</v>
      </c>
      <c r="AI2858" t="s">
        <v>14936</v>
      </c>
    </row>
    <row r="2859" spans="1:35" x14ac:dyDescent="0.25">
      <c r="A2859">
        <v>1194810986</v>
      </c>
      <c r="B2859">
        <v>2838071</v>
      </c>
      <c r="C2859" t="s">
        <v>15143</v>
      </c>
      <c r="D2859" t="s">
        <v>15144</v>
      </c>
      <c r="E2859" t="s">
        <v>15145</v>
      </c>
      <c r="L2859" t="s">
        <v>1305</v>
      </c>
      <c r="M2859" t="s">
        <v>110</v>
      </c>
      <c r="R2859" t="s">
        <v>15146</v>
      </c>
      <c r="W2859" t="s">
        <v>15145</v>
      </c>
      <c r="X2859" t="s">
        <v>15147</v>
      </c>
      <c r="Y2859" t="s">
        <v>15148</v>
      </c>
      <c r="Z2859" t="s">
        <v>15149</v>
      </c>
      <c r="AA2859" t="s">
        <v>15150</v>
      </c>
      <c r="AB2859" t="s">
        <v>128</v>
      </c>
      <c r="AC2859" t="s">
        <v>117</v>
      </c>
      <c r="AD2859" t="s">
        <v>110</v>
      </c>
      <c r="AE2859" t="s">
        <v>118</v>
      </c>
      <c r="AG2859" t="s">
        <v>119</v>
      </c>
      <c r="AI2859" t="s">
        <v>14936</v>
      </c>
    </row>
    <row r="2860" spans="1:35" x14ac:dyDescent="0.25">
      <c r="A2860">
        <v>1942495130</v>
      </c>
      <c r="C2860" t="s">
        <v>15151</v>
      </c>
      <c r="K2860" t="s">
        <v>397</v>
      </c>
      <c r="L2860" t="s">
        <v>166</v>
      </c>
      <c r="M2860" t="s">
        <v>110</v>
      </c>
      <c r="R2860" t="s">
        <v>15152</v>
      </c>
      <c r="S2860" t="s">
        <v>15153</v>
      </c>
      <c r="T2860" t="s">
        <v>143</v>
      </c>
      <c r="U2860" t="s">
        <v>114</v>
      </c>
      <c r="V2860">
        <v>104612301</v>
      </c>
      <c r="AC2860" t="s">
        <v>117</v>
      </c>
      <c r="AD2860" t="s">
        <v>110</v>
      </c>
      <c r="AE2860" t="s">
        <v>169</v>
      </c>
      <c r="AG2860" t="s">
        <v>119</v>
      </c>
      <c r="AI2860" t="s">
        <v>14940</v>
      </c>
    </row>
    <row r="2861" spans="1:35" x14ac:dyDescent="0.25">
      <c r="A2861">
        <v>1659365054</v>
      </c>
      <c r="B2861">
        <v>2668720</v>
      </c>
      <c r="C2861" t="s">
        <v>15154</v>
      </c>
      <c r="D2861" t="s">
        <v>15155</v>
      </c>
      <c r="E2861" t="s">
        <v>15156</v>
      </c>
      <c r="L2861" t="s">
        <v>122</v>
      </c>
      <c r="M2861" t="s">
        <v>123</v>
      </c>
      <c r="R2861" t="s">
        <v>15157</v>
      </c>
      <c r="W2861" t="s">
        <v>15158</v>
      </c>
      <c r="X2861" t="s">
        <v>1344</v>
      </c>
      <c r="Y2861" t="s">
        <v>126</v>
      </c>
      <c r="Z2861" t="s">
        <v>114</v>
      </c>
      <c r="AA2861" t="s">
        <v>1345</v>
      </c>
      <c r="AB2861" t="s">
        <v>128</v>
      </c>
      <c r="AC2861" t="s">
        <v>117</v>
      </c>
      <c r="AD2861" t="s">
        <v>110</v>
      </c>
      <c r="AE2861" t="s">
        <v>118</v>
      </c>
      <c r="AG2861" t="s">
        <v>119</v>
      </c>
      <c r="AI2861" t="s">
        <v>14936</v>
      </c>
    </row>
    <row r="2862" spans="1:35" x14ac:dyDescent="0.25">
      <c r="A2862">
        <v>1871674283</v>
      </c>
      <c r="B2862">
        <v>3321313</v>
      </c>
      <c r="C2862" t="s">
        <v>15159</v>
      </c>
      <c r="D2862" t="s">
        <v>15160</v>
      </c>
      <c r="E2862" t="s">
        <v>15161</v>
      </c>
      <c r="L2862" t="s">
        <v>109</v>
      </c>
      <c r="M2862" t="s">
        <v>110</v>
      </c>
      <c r="R2862" t="s">
        <v>15162</v>
      </c>
      <c r="W2862" t="s">
        <v>15161</v>
      </c>
      <c r="X2862" t="s">
        <v>14989</v>
      </c>
      <c r="Y2862" t="s">
        <v>258</v>
      </c>
      <c r="Z2862" t="s">
        <v>114</v>
      </c>
      <c r="AA2862" t="s">
        <v>3888</v>
      </c>
      <c r="AB2862" t="s">
        <v>116</v>
      </c>
      <c r="AC2862" t="s">
        <v>117</v>
      </c>
      <c r="AD2862" t="s">
        <v>110</v>
      </c>
      <c r="AE2862" t="s">
        <v>118</v>
      </c>
      <c r="AG2862" t="s">
        <v>119</v>
      </c>
      <c r="AI2862" t="s">
        <v>14936</v>
      </c>
    </row>
    <row r="2863" spans="1:35" x14ac:dyDescent="0.25">
      <c r="A2863">
        <v>1164508289</v>
      </c>
      <c r="B2863">
        <v>1367702</v>
      </c>
      <c r="C2863" t="s">
        <v>15163</v>
      </c>
      <c r="D2863" t="s">
        <v>15164</v>
      </c>
      <c r="E2863" t="s">
        <v>15165</v>
      </c>
      <c r="L2863" t="s">
        <v>226</v>
      </c>
      <c r="M2863" t="s">
        <v>123</v>
      </c>
      <c r="R2863" t="s">
        <v>15166</v>
      </c>
      <c r="W2863" t="s">
        <v>15165</v>
      </c>
      <c r="X2863" t="s">
        <v>15167</v>
      </c>
      <c r="Y2863" t="s">
        <v>551</v>
      </c>
      <c r="Z2863" t="s">
        <v>114</v>
      </c>
      <c r="AA2863" t="s">
        <v>15168</v>
      </c>
      <c r="AB2863" t="s">
        <v>128</v>
      </c>
      <c r="AC2863" t="s">
        <v>117</v>
      </c>
      <c r="AD2863" t="s">
        <v>110</v>
      </c>
      <c r="AE2863" t="s">
        <v>118</v>
      </c>
      <c r="AG2863" t="s">
        <v>119</v>
      </c>
      <c r="AI2863" t="s">
        <v>14936</v>
      </c>
    </row>
    <row r="2864" spans="1:35" x14ac:dyDescent="0.25">
      <c r="A2864">
        <v>1427089705</v>
      </c>
      <c r="C2864" t="s">
        <v>15169</v>
      </c>
      <c r="K2864" t="s">
        <v>397</v>
      </c>
      <c r="L2864" t="s">
        <v>140</v>
      </c>
      <c r="M2864" t="s">
        <v>110</v>
      </c>
      <c r="R2864" t="s">
        <v>15170</v>
      </c>
      <c r="S2864" t="s">
        <v>14986</v>
      </c>
      <c r="T2864" t="s">
        <v>365</v>
      </c>
      <c r="U2864" t="s">
        <v>114</v>
      </c>
      <c r="V2864">
        <v>113742240</v>
      </c>
      <c r="AC2864" t="s">
        <v>117</v>
      </c>
      <c r="AD2864" t="s">
        <v>110</v>
      </c>
      <c r="AE2864" t="s">
        <v>169</v>
      </c>
      <c r="AG2864" t="s">
        <v>119</v>
      </c>
      <c r="AI2864" t="s">
        <v>14940</v>
      </c>
    </row>
    <row r="2865" spans="1:35" x14ac:dyDescent="0.25">
      <c r="A2865">
        <v>1053350389</v>
      </c>
      <c r="B2865">
        <v>4476986</v>
      </c>
      <c r="C2865" t="s">
        <v>15171</v>
      </c>
      <c r="D2865" t="s">
        <v>15172</v>
      </c>
      <c r="E2865" t="s">
        <v>15173</v>
      </c>
      <c r="L2865" t="s">
        <v>122</v>
      </c>
      <c r="M2865" t="s">
        <v>110</v>
      </c>
      <c r="R2865" t="s">
        <v>15174</v>
      </c>
      <c r="W2865" t="s">
        <v>15173</v>
      </c>
      <c r="AB2865" t="s">
        <v>128</v>
      </c>
      <c r="AC2865" t="s">
        <v>117</v>
      </c>
      <c r="AD2865" t="s">
        <v>110</v>
      </c>
      <c r="AE2865" t="s">
        <v>118</v>
      </c>
      <c r="AG2865" t="s">
        <v>119</v>
      </c>
      <c r="AI2865" t="s">
        <v>14936</v>
      </c>
    </row>
    <row r="2866" spans="1:35" x14ac:dyDescent="0.25">
      <c r="A2866">
        <v>1740375989</v>
      </c>
      <c r="B2866">
        <v>3759982</v>
      </c>
      <c r="C2866" t="s">
        <v>15175</v>
      </c>
      <c r="D2866" t="s">
        <v>15176</v>
      </c>
      <c r="E2866" t="s">
        <v>15177</v>
      </c>
      <c r="L2866" t="s">
        <v>140</v>
      </c>
      <c r="M2866" t="s">
        <v>110</v>
      </c>
      <c r="R2866" t="s">
        <v>15177</v>
      </c>
      <c r="W2866" t="s">
        <v>15177</v>
      </c>
      <c r="X2866" t="s">
        <v>15178</v>
      </c>
      <c r="Y2866" t="s">
        <v>15179</v>
      </c>
      <c r="Z2866" t="s">
        <v>5872</v>
      </c>
      <c r="AA2866" t="s">
        <v>15180</v>
      </c>
      <c r="AB2866" t="s">
        <v>128</v>
      </c>
      <c r="AC2866" t="s">
        <v>117</v>
      </c>
      <c r="AD2866" t="s">
        <v>110</v>
      </c>
      <c r="AE2866" t="s">
        <v>118</v>
      </c>
      <c r="AG2866" t="s">
        <v>119</v>
      </c>
      <c r="AI2866" t="s">
        <v>14936</v>
      </c>
    </row>
    <row r="2867" spans="1:35" x14ac:dyDescent="0.25">
      <c r="A2867">
        <v>1750395000</v>
      </c>
      <c r="B2867">
        <v>1894586</v>
      </c>
      <c r="C2867" t="s">
        <v>15181</v>
      </c>
      <c r="D2867" t="s">
        <v>15182</v>
      </c>
      <c r="E2867" t="s">
        <v>15183</v>
      </c>
      <c r="L2867" t="s">
        <v>122</v>
      </c>
      <c r="M2867" t="s">
        <v>110</v>
      </c>
      <c r="R2867" t="s">
        <v>15184</v>
      </c>
      <c r="W2867" t="s">
        <v>15183</v>
      </c>
      <c r="X2867" t="s">
        <v>302</v>
      </c>
      <c r="Y2867" t="s">
        <v>303</v>
      </c>
      <c r="Z2867" t="s">
        <v>114</v>
      </c>
      <c r="AA2867" t="s">
        <v>304</v>
      </c>
      <c r="AB2867" t="s">
        <v>128</v>
      </c>
      <c r="AC2867" t="s">
        <v>117</v>
      </c>
      <c r="AD2867" t="s">
        <v>110</v>
      </c>
      <c r="AE2867" t="s">
        <v>118</v>
      </c>
      <c r="AG2867" t="s">
        <v>119</v>
      </c>
      <c r="AI2867" t="s">
        <v>14936</v>
      </c>
    </row>
    <row r="2868" spans="1:35" x14ac:dyDescent="0.25">
      <c r="A2868">
        <v>1689663379</v>
      </c>
      <c r="B2868">
        <v>1841721</v>
      </c>
      <c r="C2868" t="s">
        <v>15185</v>
      </c>
      <c r="D2868" t="s">
        <v>15186</v>
      </c>
      <c r="E2868" t="s">
        <v>15187</v>
      </c>
      <c r="L2868" t="s">
        <v>122</v>
      </c>
      <c r="M2868" t="s">
        <v>110</v>
      </c>
      <c r="R2868" t="s">
        <v>15188</v>
      </c>
      <c r="W2868" t="s">
        <v>15189</v>
      </c>
      <c r="X2868" t="s">
        <v>7737</v>
      </c>
      <c r="Y2868" t="s">
        <v>615</v>
      </c>
      <c r="Z2868" t="s">
        <v>114</v>
      </c>
      <c r="AA2868" t="s">
        <v>7738</v>
      </c>
      <c r="AB2868" t="s">
        <v>128</v>
      </c>
      <c r="AC2868" t="s">
        <v>117</v>
      </c>
      <c r="AD2868" t="s">
        <v>110</v>
      </c>
      <c r="AE2868" t="s">
        <v>118</v>
      </c>
      <c r="AG2868" t="s">
        <v>119</v>
      </c>
      <c r="AI2868" t="s">
        <v>14936</v>
      </c>
    </row>
    <row r="2869" spans="1:35" x14ac:dyDescent="0.25">
      <c r="A2869">
        <v>1033151337</v>
      </c>
      <c r="B2869">
        <v>2420771</v>
      </c>
      <c r="C2869" t="s">
        <v>15190</v>
      </c>
      <c r="D2869" t="s">
        <v>15191</v>
      </c>
      <c r="E2869" t="s">
        <v>15192</v>
      </c>
      <c r="L2869" t="s">
        <v>20</v>
      </c>
      <c r="M2869" t="s">
        <v>123</v>
      </c>
      <c r="R2869" t="s">
        <v>15192</v>
      </c>
      <c r="W2869" t="s">
        <v>15192</v>
      </c>
      <c r="X2869" t="s">
        <v>15193</v>
      </c>
      <c r="Y2869" t="s">
        <v>126</v>
      </c>
      <c r="Z2869" t="s">
        <v>114</v>
      </c>
      <c r="AA2869" t="s">
        <v>15194</v>
      </c>
      <c r="AB2869" t="s">
        <v>4351</v>
      </c>
      <c r="AC2869" t="s">
        <v>117</v>
      </c>
      <c r="AD2869" t="s">
        <v>110</v>
      </c>
      <c r="AE2869" t="s">
        <v>118</v>
      </c>
      <c r="AG2869" t="s">
        <v>119</v>
      </c>
      <c r="AI2869" t="s">
        <v>14936</v>
      </c>
    </row>
    <row r="2870" spans="1:35" x14ac:dyDescent="0.25">
      <c r="A2870">
        <v>1942381405</v>
      </c>
      <c r="B2870">
        <v>2211434</v>
      </c>
      <c r="C2870" t="s">
        <v>15195</v>
      </c>
      <c r="D2870" t="s">
        <v>15196</v>
      </c>
      <c r="E2870" t="s">
        <v>15197</v>
      </c>
      <c r="L2870" t="s">
        <v>226</v>
      </c>
      <c r="M2870" t="s">
        <v>110</v>
      </c>
      <c r="R2870" t="s">
        <v>15198</v>
      </c>
      <c r="W2870" t="s">
        <v>15199</v>
      </c>
      <c r="X2870" t="s">
        <v>15200</v>
      </c>
      <c r="Y2870" t="s">
        <v>143</v>
      </c>
      <c r="Z2870" t="s">
        <v>114</v>
      </c>
      <c r="AA2870" t="s">
        <v>15201</v>
      </c>
      <c r="AB2870" t="s">
        <v>128</v>
      </c>
      <c r="AC2870" t="s">
        <v>117</v>
      </c>
      <c r="AD2870" t="s">
        <v>110</v>
      </c>
      <c r="AE2870" t="s">
        <v>118</v>
      </c>
      <c r="AG2870" t="s">
        <v>119</v>
      </c>
      <c r="AI2870" t="s">
        <v>14936</v>
      </c>
    </row>
    <row r="2871" spans="1:35" x14ac:dyDescent="0.25">
      <c r="A2871">
        <v>1386716140</v>
      </c>
      <c r="B2871">
        <v>1922274</v>
      </c>
      <c r="C2871" t="s">
        <v>15202</v>
      </c>
      <c r="D2871" t="s">
        <v>15203</v>
      </c>
      <c r="E2871" t="s">
        <v>15204</v>
      </c>
      <c r="L2871" t="s">
        <v>226</v>
      </c>
      <c r="M2871" t="s">
        <v>123</v>
      </c>
      <c r="R2871" t="s">
        <v>15205</v>
      </c>
      <c r="W2871" t="s">
        <v>15204</v>
      </c>
      <c r="X2871" t="s">
        <v>15206</v>
      </c>
      <c r="Y2871" t="s">
        <v>551</v>
      </c>
      <c r="Z2871" t="s">
        <v>114</v>
      </c>
      <c r="AA2871" t="s">
        <v>15207</v>
      </c>
      <c r="AB2871" t="s">
        <v>128</v>
      </c>
      <c r="AC2871" t="s">
        <v>117</v>
      </c>
      <c r="AD2871" t="s">
        <v>110</v>
      </c>
      <c r="AE2871" t="s">
        <v>118</v>
      </c>
      <c r="AG2871" t="s">
        <v>119</v>
      </c>
      <c r="AI2871" t="s">
        <v>14936</v>
      </c>
    </row>
    <row r="2872" spans="1:35" x14ac:dyDescent="0.25">
      <c r="A2872">
        <v>1538184734</v>
      </c>
      <c r="B2872">
        <v>501639</v>
      </c>
      <c r="C2872" t="s">
        <v>15208</v>
      </c>
      <c r="D2872" t="s">
        <v>15209</v>
      </c>
      <c r="E2872" t="s">
        <v>15210</v>
      </c>
      <c r="L2872" t="s">
        <v>226</v>
      </c>
      <c r="M2872" t="s">
        <v>123</v>
      </c>
      <c r="R2872" t="s">
        <v>15211</v>
      </c>
      <c r="W2872" t="s">
        <v>15212</v>
      </c>
      <c r="X2872" t="s">
        <v>15213</v>
      </c>
      <c r="Y2872" t="s">
        <v>126</v>
      </c>
      <c r="Z2872" t="s">
        <v>114</v>
      </c>
      <c r="AA2872">
        <v>11212</v>
      </c>
      <c r="AB2872" t="s">
        <v>128</v>
      </c>
      <c r="AC2872" t="s">
        <v>117</v>
      </c>
      <c r="AD2872" t="s">
        <v>110</v>
      </c>
      <c r="AE2872" t="s">
        <v>118</v>
      </c>
      <c r="AG2872" t="s">
        <v>119</v>
      </c>
      <c r="AI2872" t="s">
        <v>14936</v>
      </c>
    </row>
    <row r="2873" spans="1:35" x14ac:dyDescent="0.25">
      <c r="A2873">
        <v>1487751020</v>
      </c>
      <c r="B2873">
        <v>2230871</v>
      </c>
      <c r="C2873" t="s">
        <v>15214</v>
      </c>
      <c r="D2873" t="s">
        <v>15215</v>
      </c>
      <c r="E2873" t="s">
        <v>15216</v>
      </c>
      <c r="L2873" t="s">
        <v>234</v>
      </c>
      <c r="M2873" t="s">
        <v>110</v>
      </c>
      <c r="R2873" t="s">
        <v>15217</v>
      </c>
      <c r="W2873" t="s">
        <v>15218</v>
      </c>
      <c r="X2873" t="s">
        <v>15219</v>
      </c>
      <c r="Y2873" t="s">
        <v>8357</v>
      </c>
      <c r="Z2873" t="s">
        <v>114</v>
      </c>
      <c r="AA2873" t="s">
        <v>15220</v>
      </c>
      <c r="AB2873" t="s">
        <v>128</v>
      </c>
      <c r="AC2873" t="s">
        <v>117</v>
      </c>
      <c r="AD2873" t="s">
        <v>110</v>
      </c>
      <c r="AE2873" t="s">
        <v>118</v>
      </c>
      <c r="AG2873" t="s">
        <v>119</v>
      </c>
      <c r="AI2873" t="s">
        <v>14936</v>
      </c>
    </row>
    <row r="2874" spans="1:35" x14ac:dyDescent="0.25">
      <c r="A2874">
        <v>1225353931</v>
      </c>
      <c r="B2874">
        <v>3310583</v>
      </c>
      <c r="C2874" t="s">
        <v>15221</v>
      </c>
      <c r="D2874" t="s">
        <v>15222</v>
      </c>
      <c r="E2874" t="s">
        <v>15221</v>
      </c>
      <c r="L2874" t="s">
        <v>109</v>
      </c>
      <c r="M2874" t="s">
        <v>110</v>
      </c>
      <c r="R2874" t="s">
        <v>15221</v>
      </c>
      <c r="W2874" t="s">
        <v>15221</v>
      </c>
      <c r="X2874" t="s">
        <v>15223</v>
      </c>
      <c r="Y2874" t="s">
        <v>143</v>
      </c>
      <c r="Z2874" t="s">
        <v>114</v>
      </c>
      <c r="AA2874" t="s">
        <v>15224</v>
      </c>
      <c r="AB2874" t="s">
        <v>116</v>
      </c>
      <c r="AC2874" t="s">
        <v>117</v>
      </c>
      <c r="AD2874" t="s">
        <v>110</v>
      </c>
      <c r="AE2874" t="s">
        <v>118</v>
      </c>
      <c r="AG2874" t="s">
        <v>119</v>
      </c>
      <c r="AI2874" t="s">
        <v>14936</v>
      </c>
    </row>
    <row r="2875" spans="1:35" x14ac:dyDescent="0.25">
      <c r="A2875">
        <v>1821045766</v>
      </c>
      <c r="B2875">
        <v>1381662</v>
      </c>
      <c r="C2875" t="s">
        <v>15225</v>
      </c>
      <c r="D2875" t="s">
        <v>15226</v>
      </c>
      <c r="E2875" t="s">
        <v>15227</v>
      </c>
      <c r="L2875" t="s">
        <v>226</v>
      </c>
      <c r="M2875" t="s">
        <v>123</v>
      </c>
      <c r="R2875" t="s">
        <v>15228</v>
      </c>
      <c r="W2875" t="s">
        <v>15229</v>
      </c>
      <c r="X2875" t="s">
        <v>15230</v>
      </c>
      <c r="Y2875" t="s">
        <v>7085</v>
      </c>
      <c r="Z2875" t="s">
        <v>114</v>
      </c>
      <c r="AA2875" t="s">
        <v>15231</v>
      </c>
      <c r="AB2875" t="s">
        <v>128</v>
      </c>
      <c r="AC2875" t="s">
        <v>117</v>
      </c>
      <c r="AD2875" t="s">
        <v>110</v>
      </c>
      <c r="AE2875" t="s">
        <v>118</v>
      </c>
      <c r="AG2875" t="s">
        <v>119</v>
      </c>
      <c r="AI2875" t="s">
        <v>14936</v>
      </c>
    </row>
    <row r="2876" spans="1:35" x14ac:dyDescent="0.25">
      <c r="A2876">
        <v>1649679234</v>
      </c>
      <c r="C2876" t="s">
        <v>15232</v>
      </c>
      <c r="K2876" t="s">
        <v>397</v>
      </c>
      <c r="L2876" t="s">
        <v>166</v>
      </c>
      <c r="M2876" t="s">
        <v>110</v>
      </c>
      <c r="R2876" t="s">
        <v>15233</v>
      </c>
      <c r="S2876" t="s">
        <v>15234</v>
      </c>
      <c r="T2876" t="s">
        <v>258</v>
      </c>
      <c r="U2876" t="s">
        <v>114</v>
      </c>
      <c r="V2876">
        <v>100258700</v>
      </c>
      <c r="AC2876" t="s">
        <v>117</v>
      </c>
      <c r="AD2876" t="s">
        <v>110</v>
      </c>
      <c r="AE2876" t="s">
        <v>169</v>
      </c>
      <c r="AG2876" t="s">
        <v>119</v>
      </c>
      <c r="AI2876" t="s">
        <v>14940</v>
      </c>
    </row>
    <row r="2877" spans="1:35" x14ac:dyDescent="0.25">
      <c r="A2877">
        <v>1881635498</v>
      </c>
      <c r="B2877">
        <v>2653125</v>
      </c>
      <c r="C2877" t="s">
        <v>15235</v>
      </c>
      <c r="D2877" t="s">
        <v>15236</v>
      </c>
      <c r="E2877" t="s">
        <v>15237</v>
      </c>
      <c r="L2877" t="s">
        <v>226</v>
      </c>
      <c r="M2877" t="s">
        <v>123</v>
      </c>
      <c r="R2877" t="s">
        <v>15237</v>
      </c>
      <c r="W2877" t="s">
        <v>15237</v>
      </c>
      <c r="X2877" t="s">
        <v>15238</v>
      </c>
      <c r="Y2877" t="s">
        <v>126</v>
      </c>
      <c r="Z2877" t="s">
        <v>114</v>
      </c>
      <c r="AA2877" t="s">
        <v>1821</v>
      </c>
      <c r="AB2877" t="s">
        <v>128</v>
      </c>
      <c r="AC2877" t="s">
        <v>117</v>
      </c>
      <c r="AD2877" t="s">
        <v>110</v>
      </c>
      <c r="AE2877" t="s">
        <v>118</v>
      </c>
      <c r="AG2877" t="s">
        <v>119</v>
      </c>
      <c r="AI2877" t="s">
        <v>14936</v>
      </c>
    </row>
    <row r="2878" spans="1:35" x14ac:dyDescent="0.25">
      <c r="A2878">
        <v>1699146340</v>
      </c>
      <c r="B2878">
        <v>4328130</v>
      </c>
      <c r="C2878" t="s">
        <v>15239</v>
      </c>
      <c r="D2878" t="s">
        <v>15240</v>
      </c>
      <c r="E2878" t="s">
        <v>15241</v>
      </c>
      <c r="L2878" t="s">
        <v>140</v>
      </c>
      <c r="M2878" t="s">
        <v>110</v>
      </c>
      <c r="R2878" t="s">
        <v>15242</v>
      </c>
      <c r="W2878" t="s">
        <v>15241</v>
      </c>
      <c r="X2878" t="s">
        <v>15243</v>
      </c>
      <c r="Y2878" t="s">
        <v>258</v>
      </c>
      <c r="Z2878" t="s">
        <v>114</v>
      </c>
      <c r="AA2878" t="s">
        <v>15244</v>
      </c>
      <c r="AB2878" t="s">
        <v>1316</v>
      </c>
      <c r="AC2878" t="s">
        <v>117</v>
      </c>
      <c r="AD2878" t="s">
        <v>110</v>
      </c>
      <c r="AE2878" t="s">
        <v>118</v>
      </c>
      <c r="AG2878" t="s">
        <v>119</v>
      </c>
      <c r="AI2878" t="s">
        <v>14936</v>
      </c>
    </row>
    <row r="2879" spans="1:35" x14ac:dyDescent="0.25">
      <c r="A2879">
        <v>1558512798</v>
      </c>
      <c r="C2879" t="s">
        <v>15245</v>
      </c>
      <c r="K2879" t="s">
        <v>397</v>
      </c>
      <c r="L2879" t="s">
        <v>166</v>
      </c>
      <c r="M2879" t="s">
        <v>110</v>
      </c>
      <c r="R2879" t="s">
        <v>15246</v>
      </c>
      <c r="S2879" t="s">
        <v>15247</v>
      </c>
      <c r="T2879" t="s">
        <v>303</v>
      </c>
      <c r="U2879" t="s">
        <v>114</v>
      </c>
      <c r="V2879">
        <v>113753694</v>
      </c>
      <c r="AC2879" t="s">
        <v>117</v>
      </c>
      <c r="AD2879" t="s">
        <v>110</v>
      </c>
      <c r="AE2879" t="s">
        <v>169</v>
      </c>
      <c r="AG2879" t="s">
        <v>119</v>
      </c>
      <c r="AI2879" t="s">
        <v>14940</v>
      </c>
    </row>
    <row r="2880" spans="1:35" x14ac:dyDescent="0.25">
      <c r="A2880">
        <v>1174800254</v>
      </c>
      <c r="B2880">
        <v>3430077</v>
      </c>
      <c r="C2880" t="s">
        <v>15248</v>
      </c>
      <c r="D2880" t="s">
        <v>15249</v>
      </c>
      <c r="E2880" t="s">
        <v>15250</v>
      </c>
      <c r="L2880" t="s">
        <v>140</v>
      </c>
      <c r="M2880" t="s">
        <v>110</v>
      </c>
      <c r="R2880" t="s">
        <v>15250</v>
      </c>
      <c r="W2880" t="s">
        <v>15250</v>
      </c>
      <c r="X2880" t="s">
        <v>15251</v>
      </c>
      <c r="Y2880" t="s">
        <v>932</v>
      </c>
      <c r="Z2880" t="s">
        <v>114</v>
      </c>
      <c r="AA2880" t="s">
        <v>15252</v>
      </c>
      <c r="AB2880" t="s">
        <v>116</v>
      </c>
      <c r="AC2880" t="s">
        <v>117</v>
      </c>
      <c r="AD2880" t="s">
        <v>110</v>
      </c>
      <c r="AE2880" t="s">
        <v>118</v>
      </c>
      <c r="AG2880" t="s">
        <v>119</v>
      </c>
      <c r="AI2880" t="s">
        <v>14936</v>
      </c>
    </row>
    <row r="2881" spans="1:35" x14ac:dyDescent="0.25">
      <c r="A2881">
        <v>1700847142</v>
      </c>
      <c r="B2881">
        <v>1340096</v>
      </c>
      <c r="C2881" t="s">
        <v>15253</v>
      </c>
      <c r="D2881" t="s">
        <v>15254</v>
      </c>
      <c r="E2881" t="s">
        <v>15255</v>
      </c>
      <c r="L2881" t="s">
        <v>226</v>
      </c>
      <c r="M2881" t="s">
        <v>110</v>
      </c>
      <c r="R2881" t="s">
        <v>15256</v>
      </c>
      <c r="W2881" t="s">
        <v>15255</v>
      </c>
      <c r="X2881" t="s">
        <v>6701</v>
      </c>
      <c r="Y2881" t="s">
        <v>6702</v>
      </c>
      <c r="Z2881" t="s">
        <v>114</v>
      </c>
      <c r="AA2881" t="s">
        <v>6703</v>
      </c>
      <c r="AB2881" t="s">
        <v>128</v>
      </c>
      <c r="AC2881" t="s">
        <v>117</v>
      </c>
      <c r="AD2881" t="s">
        <v>110</v>
      </c>
      <c r="AE2881" t="s">
        <v>118</v>
      </c>
      <c r="AG2881" t="s">
        <v>119</v>
      </c>
      <c r="AI2881" t="s">
        <v>14936</v>
      </c>
    </row>
    <row r="2882" spans="1:35" x14ac:dyDescent="0.25">
      <c r="A2882">
        <v>1528446168</v>
      </c>
      <c r="B2882">
        <v>4321179</v>
      </c>
      <c r="C2882" t="s">
        <v>15257</v>
      </c>
      <c r="D2882" t="s">
        <v>15258</v>
      </c>
      <c r="E2882" t="s">
        <v>15259</v>
      </c>
      <c r="L2882" t="s">
        <v>20</v>
      </c>
      <c r="M2882" t="s">
        <v>110</v>
      </c>
      <c r="R2882" t="s">
        <v>15260</v>
      </c>
      <c r="W2882" t="s">
        <v>15259</v>
      </c>
      <c r="X2882" t="s">
        <v>15261</v>
      </c>
      <c r="Y2882" t="s">
        <v>126</v>
      </c>
      <c r="Z2882" t="s">
        <v>114</v>
      </c>
      <c r="AA2882" t="s">
        <v>15262</v>
      </c>
      <c r="AB2882" t="s">
        <v>4351</v>
      </c>
      <c r="AC2882" t="s">
        <v>117</v>
      </c>
      <c r="AD2882" t="s">
        <v>110</v>
      </c>
      <c r="AE2882" t="s">
        <v>118</v>
      </c>
      <c r="AG2882" t="s">
        <v>119</v>
      </c>
      <c r="AI2882" t="s">
        <v>14936</v>
      </c>
    </row>
    <row r="2883" spans="1:35" x14ac:dyDescent="0.25">
      <c r="A2883">
        <v>1518349356</v>
      </c>
      <c r="B2883">
        <v>4529219</v>
      </c>
      <c r="C2883" t="s">
        <v>15263</v>
      </c>
      <c r="D2883" t="s">
        <v>15264</v>
      </c>
      <c r="E2883" t="s">
        <v>15265</v>
      </c>
      <c r="L2883" t="s">
        <v>140</v>
      </c>
      <c r="M2883" t="s">
        <v>110</v>
      </c>
      <c r="R2883" t="s">
        <v>15266</v>
      </c>
      <c r="W2883" t="s">
        <v>15265</v>
      </c>
      <c r="AB2883" t="s">
        <v>128</v>
      </c>
      <c r="AC2883" t="s">
        <v>117</v>
      </c>
      <c r="AD2883" t="s">
        <v>110</v>
      </c>
      <c r="AE2883" t="s">
        <v>118</v>
      </c>
      <c r="AG2883" t="s">
        <v>119</v>
      </c>
      <c r="AI2883" t="s">
        <v>14936</v>
      </c>
    </row>
    <row r="2884" spans="1:35" x14ac:dyDescent="0.25">
      <c r="A2884">
        <v>1083979249</v>
      </c>
      <c r="B2884">
        <v>4452397</v>
      </c>
      <c r="C2884" t="s">
        <v>15267</v>
      </c>
      <c r="D2884" t="s">
        <v>15268</v>
      </c>
      <c r="E2884" t="s">
        <v>15269</v>
      </c>
      <c r="L2884" t="s">
        <v>122</v>
      </c>
      <c r="M2884" t="s">
        <v>110</v>
      </c>
      <c r="R2884" t="s">
        <v>15269</v>
      </c>
      <c r="W2884" t="s">
        <v>15269</v>
      </c>
      <c r="AB2884" t="s">
        <v>128</v>
      </c>
      <c r="AC2884" t="s">
        <v>117</v>
      </c>
      <c r="AD2884" t="s">
        <v>110</v>
      </c>
      <c r="AE2884" t="s">
        <v>118</v>
      </c>
      <c r="AG2884" t="s">
        <v>119</v>
      </c>
      <c r="AI2884" t="s">
        <v>14936</v>
      </c>
    </row>
    <row r="2885" spans="1:35" x14ac:dyDescent="0.25">
      <c r="A2885">
        <v>1316316789</v>
      </c>
      <c r="B2885">
        <v>4515555</v>
      </c>
      <c r="C2885" t="s">
        <v>15270</v>
      </c>
      <c r="D2885" t="s">
        <v>15271</v>
      </c>
      <c r="E2885" t="s">
        <v>15272</v>
      </c>
      <c r="L2885" t="s">
        <v>37</v>
      </c>
      <c r="M2885" t="s">
        <v>110</v>
      </c>
      <c r="R2885" t="s">
        <v>15270</v>
      </c>
      <c r="W2885" t="s">
        <v>15272</v>
      </c>
      <c r="AB2885" t="s">
        <v>367</v>
      </c>
      <c r="AC2885" t="s">
        <v>117</v>
      </c>
      <c r="AD2885" t="s">
        <v>110</v>
      </c>
      <c r="AE2885" t="s">
        <v>118</v>
      </c>
      <c r="AG2885" t="s">
        <v>119</v>
      </c>
      <c r="AI2885" t="s">
        <v>14936</v>
      </c>
    </row>
    <row r="2886" spans="1:35" x14ac:dyDescent="0.25">
      <c r="A2886">
        <v>1629154455</v>
      </c>
      <c r="C2886" t="s">
        <v>15273</v>
      </c>
      <c r="K2886" t="s">
        <v>397</v>
      </c>
      <c r="L2886" t="s">
        <v>166</v>
      </c>
      <c r="M2886" t="s">
        <v>110</v>
      </c>
      <c r="R2886" t="s">
        <v>15274</v>
      </c>
      <c r="S2886" t="s">
        <v>15275</v>
      </c>
      <c r="T2886" t="s">
        <v>126</v>
      </c>
      <c r="U2886" t="s">
        <v>114</v>
      </c>
      <c r="V2886">
        <v>112157095</v>
      </c>
      <c r="AC2886" t="s">
        <v>117</v>
      </c>
      <c r="AD2886" t="s">
        <v>110</v>
      </c>
      <c r="AE2886" t="s">
        <v>169</v>
      </c>
      <c r="AG2886" t="s">
        <v>119</v>
      </c>
      <c r="AI2886" t="s">
        <v>14940</v>
      </c>
    </row>
    <row r="2887" spans="1:35" x14ac:dyDescent="0.25">
      <c r="A2887">
        <v>1235190133</v>
      </c>
      <c r="B2887">
        <v>1810333</v>
      </c>
      <c r="C2887" t="s">
        <v>15276</v>
      </c>
      <c r="D2887" t="s">
        <v>15277</v>
      </c>
      <c r="E2887" t="s">
        <v>15278</v>
      </c>
      <c r="L2887" t="s">
        <v>226</v>
      </c>
      <c r="M2887" t="s">
        <v>123</v>
      </c>
      <c r="R2887" t="s">
        <v>15279</v>
      </c>
      <c r="W2887" t="s">
        <v>15278</v>
      </c>
      <c r="X2887" t="s">
        <v>5736</v>
      </c>
      <c r="Y2887" t="s">
        <v>143</v>
      </c>
      <c r="Z2887" t="s">
        <v>114</v>
      </c>
      <c r="AA2887" t="s">
        <v>914</v>
      </c>
      <c r="AB2887" t="s">
        <v>128</v>
      </c>
      <c r="AC2887" t="s">
        <v>117</v>
      </c>
      <c r="AD2887" t="s">
        <v>110</v>
      </c>
      <c r="AE2887" t="s">
        <v>118</v>
      </c>
      <c r="AG2887" t="s">
        <v>119</v>
      </c>
      <c r="AI2887" t="s">
        <v>14936</v>
      </c>
    </row>
    <row r="2888" spans="1:35" x14ac:dyDescent="0.25">
      <c r="A2888">
        <v>1679580948</v>
      </c>
      <c r="B2888">
        <v>1873541</v>
      </c>
      <c r="C2888" t="s">
        <v>15280</v>
      </c>
      <c r="D2888" t="s">
        <v>15281</v>
      </c>
      <c r="E2888" t="s">
        <v>15282</v>
      </c>
      <c r="L2888" t="s">
        <v>226</v>
      </c>
      <c r="M2888" t="s">
        <v>123</v>
      </c>
      <c r="R2888" t="s">
        <v>15283</v>
      </c>
      <c r="W2888" t="s">
        <v>15282</v>
      </c>
      <c r="X2888" t="s">
        <v>15284</v>
      </c>
      <c r="Y2888" t="s">
        <v>374</v>
      </c>
      <c r="Z2888" t="s">
        <v>114</v>
      </c>
      <c r="AA2888" t="s">
        <v>375</v>
      </c>
      <c r="AB2888" t="s">
        <v>128</v>
      </c>
      <c r="AC2888" t="s">
        <v>117</v>
      </c>
      <c r="AD2888" t="s">
        <v>110</v>
      </c>
      <c r="AE2888" t="s">
        <v>118</v>
      </c>
      <c r="AG2888" t="s">
        <v>119</v>
      </c>
      <c r="AI2888" t="s">
        <v>14936</v>
      </c>
    </row>
    <row r="2889" spans="1:35" x14ac:dyDescent="0.25">
      <c r="A2889">
        <v>1225251507</v>
      </c>
      <c r="C2889" t="s">
        <v>15285</v>
      </c>
      <c r="K2889" t="s">
        <v>397</v>
      </c>
      <c r="L2889" t="s">
        <v>166</v>
      </c>
      <c r="M2889" t="s">
        <v>110</v>
      </c>
      <c r="R2889" t="s">
        <v>15286</v>
      </c>
      <c r="S2889" t="s">
        <v>13176</v>
      </c>
      <c r="T2889" t="s">
        <v>1811</v>
      </c>
      <c r="U2889" t="s">
        <v>114</v>
      </c>
      <c r="V2889">
        <v>113772336</v>
      </c>
      <c r="AC2889" t="s">
        <v>117</v>
      </c>
      <c r="AD2889" t="s">
        <v>110</v>
      </c>
      <c r="AE2889" t="s">
        <v>169</v>
      </c>
      <c r="AG2889" t="s">
        <v>119</v>
      </c>
      <c r="AI2889" t="s">
        <v>14940</v>
      </c>
    </row>
    <row r="2890" spans="1:35" x14ac:dyDescent="0.25">
      <c r="A2890">
        <v>1700324449</v>
      </c>
      <c r="C2890" t="s">
        <v>15287</v>
      </c>
      <c r="K2890" t="s">
        <v>397</v>
      </c>
      <c r="L2890" t="s">
        <v>166</v>
      </c>
      <c r="M2890" t="s">
        <v>110</v>
      </c>
      <c r="R2890" t="s">
        <v>15287</v>
      </c>
      <c r="AC2890" t="s">
        <v>117</v>
      </c>
      <c r="AD2890" t="s">
        <v>110</v>
      </c>
      <c r="AE2890" t="s">
        <v>169</v>
      </c>
      <c r="AG2890" t="s">
        <v>119</v>
      </c>
      <c r="AI2890" t="s">
        <v>14940</v>
      </c>
    </row>
    <row r="2891" spans="1:35" x14ac:dyDescent="0.25">
      <c r="A2891">
        <v>1699843664</v>
      </c>
      <c r="B2891">
        <v>1553704</v>
      </c>
      <c r="C2891" t="s">
        <v>15288</v>
      </c>
      <c r="D2891" t="s">
        <v>15289</v>
      </c>
      <c r="E2891" t="s">
        <v>15290</v>
      </c>
      <c r="L2891" t="s">
        <v>226</v>
      </c>
      <c r="M2891" t="s">
        <v>110</v>
      </c>
      <c r="R2891" t="s">
        <v>15291</v>
      </c>
      <c r="W2891" t="s">
        <v>15290</v>
      </c>
      <c r="X2891" t="s">
        <v>15292</v>
      </c>
      <c r="Y2891" t="s">
        <v>1811</v>
      </c>
      <c r="Z2891" t="s">
        <v>114</v>
      </c>
      <c r="AA2891" t="s">
        <v>15293</v>
      </c>
      <c r="AB2891" t="s">
        <v>128</v>
      </c>
      <c r="AC2891" t="s">
        <v>117</v>
      </c>
      <c r="AD2891" t="s">
        <v>110</v>
      </c>
      <c r="AE2891" t="s">
        <v>118</v>
      </c>
      <c r="AG2891" t="s">
        <v>119</v>
      </c>
      <c r="AI2891" t="s">
        <v>14936</v>
      </c>
    </row>
    <row r="2892" spans="1:35" x14ac:dyDescent="0.25">
      <c r="A2892">
        <v>1871589739</v>
      </c>
      <c r="B2892">
        <v>1825272</v>
      </c>
      <c r="C2892" t="s">
        <v>15294</v>
      </c>
      <c r="D2892" t="s">
        <v>15295</v>
      </c>
      <c r="E2892" t="s">
        <v>15296</v>
      </c>
      <c r="L2892" t="s">
        <v>226</v>
      </c>
      <c r="M2892" t="s">
        <v>110</v>
      </c>
      <c r="R2892" t="s">
        <v>15297</v>
      </c>
      <c r="W2892" t="s">
        <v>15296</v>
      </c>
      <c r="X2892" t="s">
        <v>15298</v>
      </c>
      <c r="Y2892" t="s">
        <v>126</v>
      </c>
      <c r="Z2892" t="s">
        <v>114</v>
      </c>
      <c r="AA2892" t="s">
        <v>15299</v>
      </c>
      <c r="AB2892" t="s">
        <v>128</v>
      </c>
      <c r="AC2892" t="s">
        <v>117</v>
      </c>
      <c r="AD2892" t="s">
        <v>110</v>
      </c>
      <c r="AE2892" t="s">
        <v>118</v>
      </c>
      <c r="AG2892" t="s">
        <v>119</v>
      </c>
      <c r="AI2892" t="s">
        <v>14936</v>
      </c>
    </row>
    <row r="2893" spans="1:35" x14ac:dyDescent="0.25">
      <c r="A2893">
        <v>1619250537</v>
      </c>
      <c r="B2893">
        <v>3589791</v>
      </c>
      <c r="C2893" t="s">
        <v>15300</v>
      </c>
      <c r="D2893" t="s">
        <v>15301</v>
      </c>
      <c r="E2893" t="s">
        <v>15302</v>
      </c>
      <c r="L2893" t="s">
        <v>109</v>
      </c>
      <c r="M2893" t="s">
        <v>110</v>
      </c>
      <c r="R2893" t="s">
        <v>15302</v>
      </c>
      <c r="W2893" t="s">
        <v>15302</v>
      </c>
      <c r="X2893" t="s">
        <v>15303</v>
      </c>
      <c r="Y2893" t="s">
        <v>258</v>
      </c>
      <c r="Z2893" t="s">
        <v>114</v>
      </c>
      <c r="AA2893" t="s">
        <v>15304</v>
      </c>
      <c r="AB2893" t="s">
        <v>116</v>
      </c>
      <c r="AC2893" t="s">
        <v>117</v>
      </c>
      <c r="AD2893" t="s">
        <v>110</v>
      </c>
      <c r="AE2893" t="s">
        <v>118</v>
      </c>
      <c r="AG2893" t="s">
        <v>119</v>
      </c>
      <c r="AI2893" t="s">
        <v>14936</v>
      </c>
    </row>
    <row r="2894" spans="1:35" x14ac:dyDescent="0.25">
      <c r="A2894">
        <v>1053645747</v>
      </c>
      <c r="B2894">
        <v>3166850</v>
      </c>
      <c r="C2894" t="s">
        <v>15305</v>
      </c>
      <c r="D2894" t="s">
        <v>15306</v>
      </c>
      <c r="E2894" t="s">
        <v>15307</v>
      </c>
      <c r="L2894" t="s">
        <v>234</v>
      </c>
      <c r="M2894" t="s">
        <v>110</v>
      </c>
      <c r="R2894" t="s">
        <v>15307</v>
      </c>
      <c r="W2894" t="s">
        <v>15308</v>
      </c>
      <c r="X2894" t="s">
        <v>1496</v>
      </c>
      <c r="Y2894" t="s">
        <v>126</v>
      </c>
      <c r="Z2894" t="s">
        <v>114</v>
      </c>
      <c r="AA2894" t="s">
        <v>1497</v>
      </c>
      <c r="AB2894" t="s">
        <v>128</v>
      </c>
      <c r="AC2894" t="s">
        <v>117</v>
      </c>
      <c r="AD2894" t="s">
        <v>110</v>
      </c>
      <c r="AE2894" t="s">
        <v>118</v>
      </c>
      <c r="AG2894" t="s">
        <v>119</v>
      </c>
      <c r="AI2894" t="s">
        <v>14936</v>
      </c>
    </row>
    <row r="2895" spans="1:35" x14ac:dyDescent="0.25">
      <c r="A2895">
        <v>1023276433</v>
      </c>
      <c r="B2895">
        <v>3031041</v>
      </c>
      <c r="C2895" t="s">
        <v>15309</v>
      </c>
      <c r="D2895" t="s">
        <v>15310</v>
      </c>
      <c r="E2895" t="s">
        <v>15311</v>
      </c>
      <c r="L2895" t="s">
        <v>226</v>
      </c>
      <c r="M2895" t="s">
        <v>123</v>
      </c>
      <c r="R2895" t="s">
        <v>15312</v>
      </c>
      <c r="W2895" t="s">
        <v>15313</v>
      </c>
      <c r="X2895" t="s">
        <v>2031</v>
      </c>
      <c r="Y2895" t="s">
        <v>143</v>
      </c>
      <c r="Z2895" t="s">
        <v>114</v>
      </c>
      <c r="AA2895" t="s">
        <v>2032</v>
      </c>
      <c r="AB2895" t="s">
        <v>128</v>
      </c>
      <c r="AC2895" t="s">
        <v>117</v>
      </c>
      <c r="AD2895" t="s">
        <v>110</v>
      </c>
      <c r="AE2895" t="s">
        <v>118</v>
      </c>
      <c r="AG2895" t="s">
        <v>119</v>
      </c>
      <c r="AI2895" t="s">
        <v>14936</v>
      </c>
    </row>
    <row r="2896" spans="1:35" x14ac:dyDescent="0.25">
      <c r="A2896">
        <v>1013094051</v>
      </c>
      <c r="B2896">
        <v>2820377</v>
      </c>
      <c r="C2896" t="s">
        <v>15314</v>
      </c>
      <c r="D2896" t="s">
        <v>15315</v>
      </c>
      <c r="E2896" t="s">
        <v>15316</v>
      </c>
      <c r="L2896" t="s">
        <v>122</v>
      </c>
      <c r="M2896" t="s">
        <v>110</v>
      </c>
      <c r="R2896" t="s">
        <v>15317</v>
      </c>
      <c r="W2896" t="s">
        <v>15316</v>
      </c>
      <c r="X2896" t="s">
        <v>13169</v>
      </c>
      <c r="Y2896" t="s">
        <v>374</v>
      </c>
      <c r="Z2896" t="s">
        <v>114</v>
      </c>
      <c r="AA2896" t="s">
        <v>699</v>
      </c>
      <c r="AB2896" t="s">
        <v>128</v>
      </c>
      <c r="AC2896" t="s">
        <v>117</v>
      </c>
      <c r="AD2896" t="s">
        <v>110</v>
      </c>
      <c r="AE2896" t="s">
        <v>118</v>
      </c>
      <c r="AG2896" t="s">
        <v>119</v>
      </c>
      <c r="AI2896" t="s">
        <v>14936</v>
      </c>
    </row>
    <row r="2897" spans="1:35" x14ac:dyDescent="0.25">
      <c r="A2897">
        <v>1245649359</v>
      </c>
      <c r="B2897">
        <v>4245745</v>
      </c>
      <c r="C2897" t="s">
        <v>15318</v>
      </c>
      <c r="D2897" t="s">
        <v>15319</v>
      </c>
      <c r="E2897" t="s">
        <v>15320</v>
      </c>
      <c r="L2897" t="s">
        <v>122</v>
      </c>
      <c r="M2897" t="s">
        <v>110</v>
      </c>
      <c r="R2897" t="s">
        <v>15320</v>
      </c>
      <c r="W2897" t="s">
        <v>15320</v>
      </c>
      <c r="X2897" t="s">
        <v>15321</v>
      </c>
      <c r="Y2897" t="s">
        <v>15322</v>
      </c>
      <c r="Z2897" t="s">
        <v>5872</v>
      </c>
      <c r="AA2897" t="s">
        <v>15323</v>
      </c>
      <c r="AB2897" t="s">
        <v>128</v>
      </c>
      <c r="AC2897" t="s">
        <v>117</v>
      </c>
      <c r="AD2897" t="s">
        <v>110</v>
      </c>
      <c r="AE2897" t="s">
        <v>118</v>
      </c>
      <c r="AG2897" t="s">
        <v>119</v>
      </c>
      <c r="AI2897" t="s">
        <v>14936</v>
      </c>
    </row>
    <row r="2898" spans="1:35" x14ac:dyDescent="0.25">
      <c r="A2898">
        <v>1306150735</v>
      </c>
      <c r="C2898" t="s">
        <v>15324</v>
      </c>
      <c r="K2898" t="s">
        <v>397</v>
      </c>
      <c r="L2898" t="s">
        <v>166</v>
      </c>
      <c r="M2898" t="s">
        <v>110</v>
      </c>
      <c r="R2898" t="s">
        <v>15325</v>
      </c>
      <c r="S2898" t="s">
        <v>15326</v>
      </c>
      <c r="T2898" t="s">
        <v>6974</v>
      </c>
      <c r="U2898" t="s">
        <v>114</v>
      </c>
      <c r="V2898">
        <v>109703521</v>
      </c>
      <c r="AC2898" t="s">
        <v>117</v>
      </c>
      <c r="AD2898" t="s">
        <v>110</v>
      </c>
      <c r="AE2898" t="s">
        <v>169</v>
      </c>
      <c r="AG2898" t="s">
        <v>119</v>
      </c>
      <c r="AI2898" t="s">
        <v>14940</v>
      </c>
    </row>
    <row r="2899" spans="1:35" x14ac:dyDescent="0.25">
      <c r="A2899">
        <v>1134591951</v>
      </c>
      <c r="B2899">
        <v>4314518</v>
      </c>
      <c r="C2899" t="s">
        <v>15327</v>
      </c>
      <c r="D2899" t="s">
        <v>15328</v>
      </c>
      <c r="E2899" t="s">
        <v>15329</v>
      </c>
      <c r="L2899" t="s">
        <v>166</v>
      </c>
      <c r="M2899" t="s">
        <v>110</v>
      </c>
      <c r="R2899" t="s">
        <v>15330</v>
      </c>
      <c r="W2899" t="s">
        <v>15331</v>
      </c>
      <c r="X2899" t="s">
        <v>134</v>
      </c>
      <c r="Y2899" t="s">
        <v>135</v>
      </c>
      <c r="Z2899" t="s">
        <v>114</v>
      </c>
      <c r="AA2899" t="s">
        <v>136</v>
      </c>
      <c r="AB2899" t="s">
        <v>128</v>
      </c>
      <c r="AC2899" t="s">
        <v>117</v>
      </c>
      <c r="AD2899" t="s">
        <v>110</v>
      </c>
      <c r="AE2899" t="s">
        <v>118</v>
      </c>
      <c r="AG2899" t="s">
        <v>119</v>
      </c>
      <c r="AI2899" t="s">
        <v>14936</v>
      </c>
    </row>
    <row r="2900" spans="1:35" x14ac:dyDescent="0.25">
      <c r="A2900">
        <v>1457419970</v>
      </c>
      <c r="C2900" t="s">
        <v>15332</v>
      </c>
      <c r="K2900" t="s">
        <v>397</v>
      </c>
      <c r="L2900" t="s">
        <v>166</v>
      </c>
      <c r="M2900" t="s">
        <v>110</v>
      </c>
      <c r="R2900" t="s">
        <v>15333</v>
      </c>
      <c r="S2900" t="s">
        <v>15334</v>
      </c>
      <c r="T2900" t="s">
        <v>258</v>
      </c>
      <c r="U2900" t="s">
        <v>114</v>
      </c>
      <c r="V2900">
        <v>100134637</v>
      </c>
      <c r="AC2900" t="s">
        <v>117</v>
      </c>
      <c r="AD2900" t="s">
        <v>110</v>
      </c>
      <c r="AE2900" t="s">
        <v>169</v>
      </c>
      <c r="AG2900" t="s">
        <v>119</v>
      </c>
      <c r="AI2900" t="s">
        <v>14940</v>
      </c>
    </row>
    <row r="2901" spans="1:35" x14ac:dyDescent="0.25">
      <c r="A2901">
        <v>1417300112</v>
      </c>
      <c r="B2901">
        <v>4542696</v>
      </c>
      <c r="C2901" t="s">
        <v>15335</v>
      </c>
      <c r="D2901" t="s">
        <v>15336</v>
      </c>
      <c r="E2901" t="s">
        <v>15337</v>
      </c>
      <c r="L2901" t="s">
        <v>140</v>
      </c>
      <c r="M2901" t="s">
        <v>110</v>
      </c>
      <c r="R2901" t="s">
        <v>15337</v>
      </c>
      <c r="W2901" t="s">
        <v>15337</v>
      </c>
      <c r="AB2901" t="s">
        <v>128</v>
      </c>
      <c r="AC2901" t="s">
        <v>117</v>
      </c>
      <c r="AD2901" t="s">
        <v>110</v>
      </c>
      <c r="AE2901" t="s">
        <v>118</v>
      </c>
      <c r="AG2901" t="s">
        <v>119</v>
      </c>
      <c r="AI2901" t="s">
        <v>14936</v>
      </c>
    </row>
    <row r="2902" spans="1:35" x14ac:dyDescent="0.25">
      <c r="A2902">
        <v>1053468678</v>
      </c>
      <c r="B2902">
        <v>2828480</v>
      </c>
      <c r="C2902" t="s">
        <v>15338</v>
      </c>
      <c r="D2902" t="s">
        <v>15339</v>
      </c>
      <c r="E2902" t="s">
        <v>15340</v>
      </c>
      <c r="L2902" t="s">
        <v>191</v>
      </c>
      <c r="M2902" t="s">
        <v>110</v>
      </c>
      <c r="R2902" t="s">
        <v>15341</v>
      </c>
      <c r="W2902" t="s">
        <v>15340</v>
      </c>
      <c r="X2902" t="s">
        <v>15342</v>
      </c>
      <c r="Y2902" t="s">
        <v>9284</v>
      </c>
      <c r="Z2902" t="s">
        <v>114</v>
      </c>
      <c r="AA2902" t="s">
        <v>15343</v>
      </c>
      <c r="AB2902" t="s">
        <v>128</v>
      </c>
      <c r="AC2902" t="s">
        <v>117</v>
      </c>
      <c r="AD2902" t="s">
        <v>110</v>
      </c>
      <c r="AE2902" t="s">
        <v>118</v>
      </c>
      <c r="AG2902" t="s">
        <v>119</v>
      </c>
      <c r="AI2902" t="s">
        <v>14936</v>
      </c>
    </row>
    <row r="2903" spans="1:35" x14ac:dyDescent="0.25">
      <c r="A2903">
        <v>1619266897</v>
      </c>
      <c r="B2903">
        <v>3714918</v>
      </c>
      <c r="C2903" t="s">
        <v>15344</v>
      </c>
      <c r="D2903" t="s">
        <v>15345</v>
      </c>
      <c r="E2903" t="s">
        <v>15346</v>
      </c>
      <c r="L2903" t="s">
        <v>140</v>
      </c>
      <c r="M2903" t="s">
        <v>110</v>
      </c>
      <c r="R2903" t="s">
        <v>15347</v>
      </c>
      <c r="W2903" t="s">
        <v>15346</v>
      </c>
      <c r="X2903" t="s">
        <v>15348</v>
      </c>
      <c r="Y2903" t="s">
        <v>258</v>
      </c>
      <c r="Z2903" t="s">
        <v>114</v>
      </c>
      <c r="AA2903" t="s">
        <v>15349</v>
      </c>
      <c r="AB2903" t="s">
        <v>128</v>
      </c>
      <c r="AC2903" t="s">
        <v>117</v>
      </c>
      <c r="AD2903" t="s">
        <v>110</v>
      </c>
      <c r="AE2903" t="s">
        <v>118</v>
      </c>
      <c r="AG2903" t="s">
        <v>119</v>
      </c>
      <c r="AI2903" t="s">
        <v>14936</v>
      </c>
    </row>
    <row r="2904" spans="1:35" x14ac:dyDescent="0.25">
      <c r="A2904">
        <v>1770780397</v>
      </c>
      <c r="B2904">
        <v>3640333</v>
      </c>
      <c r="C2904" t="s">
        <v>15350</v>
      </c>
      <c r="D2904" t="s">
        <v>15351</v>
      </c>
      <c r="E2904" t="s">
        <v>15352</v>
      </c>
      <c r="L2904" t="s">
        <v>122</v>
      </c>
      <c r="M2904" t="s">
        <v>110</v>
      </c>
      <c r="R2904" t="s">
        <v>15353</v>
      </c>
      <c r="W2904" t="s">
        <v>15352</v>
      </c>
      <c r="X2904" t="s">
        <v>15354</v>
      </c>
      <c r="Y2904" t="s">
        <v>14627</v>
      </c>
      <c r="Z2904" t="s">
        <v>114</v>
      </c>
      <c r="AA2904" t="s">
        <v>15355</v>
      </c>
      <c r="AB2904" t="s">
        <v>128</v>
      </c>
      <c r="AC2904" t="s">
        <v>117</v>
      </c>
      <c r="AD2904" t="s">
        <v>110</v>
      </c>
      <c r="AE2904" t="s">
        <v>118</v>
      </c>
      <c r="AG2904" t="s">
        <v>119</v>
      </c>
      <c r="AI2904" t="s">
        <v>14936</v>
      </c>
    </row>
    <row r="2905" spans="1:35" x14ac:dyDescent="0.25">
      <c r="A2905">
        <v>1487917787</v>
      </c>
      <c r="B2905">
        <v>4598183</v>
      </c>
      <c r="C2905" t="s">
        <v>15356</v>
      </c>
      <c r="D2905" t="s">
        <v>15357</v>
      </c>
      <c r="E2905" t="s">
        <v>15358</v>
      </c>
      <c r="L2905" t="s">
        <v>140</v>
      </c>
      <c r="M2905" t="s">
        <v>110</v>
      </c>
      <c r="R2905" t="s">
        <v>15359</v>
      </c>
      <c r="W2905" t="s">
        <v>15358</v>
      </c>
      <c r="AB2905" t="s">
        <v>128</v>
      </c>
      <c r="AC2905" t="s">
        <v>117</v>
      </c>
      <c r="AD2905" t="s">
        <v>110</v>
      </c>
      <c r="AE2905" t="s">
        <v>118</v>
      </c>
      <c r="AG2905" t="s">
        <v>119</v>
      </c>
      <c r="AI2905" t="s">
        <v>14936</v>
      </c>
    </row>
    <row r="2906" spans="1:35" x14ac:dyDescent="0.25">
      <c r="A2906">
        <v>1992963417</v>
      </c>
      <c r="B2906">
        <v>3589613</v>
      </c>
      <c r="C2906" t="s">
        <v>15360</v>
      </c>
      <c r="D2906" t="s">
        <v>15361</v>
      </c>
      <c r="E2906" t="s">
        <v>15362</v>
      </c>
      <c r="L2906" t="s">
        <v>122</v>
      </c>
      <c r="M2906" t="s">
        <v>110</v>
      </c>
      <c r="R2906" t="s">
        <v>15363</v>
      </c>
      <c r="W2906" t="s">
        <v>15362</v>
      </c>
      <c r="X2906" t="s">
        <v>2031</v>
      </c>
      <c r="Y2906" t="s">
        <v>143</v>
      </c>
      <c r="Z2906" t="s">
        <v>114</v>
      </c>
      <c r="AA2906" t="s">
        <v>2032</v>
      </c>
      <c r="AB2906" t="s">
        <v>128</v>
      </c>
      <c r="AC2906" t="s">
        <v>117</v>
      </c>
      <c r="AD2906" t="s">
        <v>110</v>
      </c>
      <c r="AE2906" t="s">
        <v>118</v>
      </c>
      <c r="AG2906" t="s">
        <v>119</v>
      </c>
      <c r="AI2906" t="s">
        <v>14936</v>
      </c>
    </row>
    <row r="2907" spans="1:35" x14ac:dyDescent="0.25">
      <c r="A2907">
        <v>1922101070</v>
      </c>
      <c r="B2907">
        <v>2202486</v>
      </c>
      <c r="C2907" t="s">
        <v>15364</v>
      </c>
      <c r="D2907" t="s">
        <v>15365</v>
      </c>
      <c r="E2907" t="s">
        <v>15366</v>
      </c>
      <c r="L2907" t="s">
        <v>226</v>
      </c>
      <c r="M2907" t="s">
        <v>110</v>
      </c>
      <c r="R2907" t="s">
        <v>15367</v>
      </c>
      <c r="W2907" t="s">
        <v>15366</v>
      </c>
      <c r="X2907" t="s">
        <v>15368</v>
      </c>
      <c r="Y2907" t="s">
        <v>258</v>
      </c>
      <c r="Z2907" t="s">
        <v>114</v>
      </c>
      <c r="AA2907">
        <v>10003</v>
      </c>
      <c r="AB2907" t="s">
        <v>128</v>
      </c>
      <c r="AC2907" t="s">
        <v>117</v>
      </c>
      <c r="AD2907" t="s">
        <v>110</v>
      </c>
      <c r="AE2907" t="s">
        <v>118</v>
      </c>
      <c r="AG2907" t="s">
        <v>119</v>
      </c>
      <c r="AI2907" t="s">
        <v>14936</v>
      </c>
    </row>
    <row r="2908" spans="1:35" x14ac:dyDescent="0.25">
      <c r="A2908">
        <v>1639611692</v>
      </c>
      <c r="C2908" t="s">
        <v>15369</v>
      </c>
      <c r="K2908" t="s">
        <v>397</v>
      </c>
      <c r="L2908" t="s">
        <v>140</v>
      </c>
      <c r="M2908" t="s">
        <v>110</v>
      </c>
      <c r="R2908" t="s">
        <v>15370</v>
      </c>
      <c r="AC2908" t="s">
        <v>117</v>
      </c>
      <c r="AD2908" t="s">
        <v>110</v>
      </c>
      <c r="AE2908" t="s">
        <v>169</v>
      </c>
      <c r="AG2908" t="s">
        <v>119</v>
      </c>
      <c r="AI2908" t="s">
        <v>14940</v>
      </c>
    </row>
    <row r="2909" spans="1:35" x14ac:dyDescent="0.25">
      <c r="A2909">
        <v>1568909273</v>
      </c>
      <c r="C2909" t="s">
        <v>15371</v>
      </c>
      <c r="K2909" t="s">
        <v>397</v>
      </c>
      <c r="L2909" t="s">
        <v>166</v>
      </c>
      <c r="M2909" t="s">
        <v>110</v>
      </c>
      <c r="R2909" t="s">
        <v>15372</v>
      </c>
      <c r="AC2909" t="s">
        <v>117</v>
      </c>
      <c r="AD2909" t="s">
        <v>110</v>
      </c>
      <c r="AE2909" t="s">
        <v>169</v>
      </c>
      <c r="AG2909" t="s">
        <v>119</v>
      </c>
      <c r="AI2909" t="s">
        <v>14940</v>
      </c>
    </row>
    <row r="2910" spans="1:35" x14ac:dyDescent="0.25">
      <c r="A2910">
        <v>1346526829</v>
      </c>
      <c r="B2910">
        <v>4250717</v>
      </c>
      <c r="C2910" t="s">
        <v>15373</v>
      </c>
      <c r="D2910" t="s">
        <v>15374</v>
      </c>
      <c r="E2910" t="s">
        <v>15375</v>
      </c>
      <c r="L2910" t="s">
        <v>122</v>
      </c>
      <c r="M2910" t="s">
        <v>110</v>
      </c>
      <c r="R2910" t="s">
        <v>15376</v>
      </c>
      <c r="W2910" t="s">
        <v>15377</v>
      </c>
      <c r="X2910" t="s">
        <v>125</v>
      </c>
      <c r="Y2910" t="s">
        <v>126</v>
      </c>
      <c r="Z2910" t="s">
        <v>114</v>
      </c>
      <c r="AA2910" t="s">
        <v>127</v>
      </c>
      <c r="AB2910" t="s">
        <v>128</v>
      </c>
      <c r="AC2910" t="s">
        <v>117</v>
      </c>
      <c r="AD2910" t="s">
        <v>110</v>
      </c>
      <c r="AE2910" t="s">
        <v>118</v>
      </c>
      <c r="AG2910" t="s">
        <v>119</v>
      </c>
      <c r="AI2910" t="s">
        <v>14936</v>
      </c>
    </row>
    <row r="2911" spans="1:35" x14ac:dyDescent="0.25">
      <c r="A2911">
        <v>1124173240</v>
      </c>
      <c r="C2911" t="s">
        <v>15378</v>
      </c>
      <c r="K2911" t="s">
        <v>397</v>
      </c>
      <c r="L2911" t="s">
        <v>166</v>
      </c>
      <c r="M2911" t="s">
        <v>110</v>
      </c>
      <c r="R2911" t="s">
        <v>15379</v>
      </c>
      <c r="S2911" t="s">
        <v>15380</v>
      </c>
      <c r="T2911" t="s">
        <v>258</v>
      </c>
      <c r="U2911" t="s">
        <v>114</v>
      </c>
      <c r="V2911">
        <v>100334002</v>
      </c>
      <c r="AC2911" t="s">
        <v>117</v>
      </c>
      <c r="AD2911" t="s">
        <v>110</v>
      </c>
      <c r="AE2911" t="s">
        <v>169</v>
      </c>
      <c r="AG2911" t="s">
        <v>119</v>
      </c>
      <c r="AI2911" t="s">
        <v>14940</v>
      </c>
    </row>
    <row r="2912" spans="1:35" x14ac:dyDescent="0.25">
      <c r="A2912">
        <v>1750527073</v>
      </c>
      <c r="C2912" t="s">
        <v>15381</v>
      </c>
      <c r="K2912" t="s">
        <v>397</v>
      </c>
      <c r="L2912" t="s">
        <v>140</v>
      </c>
      <c r="M2912" t="s">
        <v>110</v>
      </c>
      <c r="R2912" t="s">
        <v>15382</v>
      </c>
      <c r="S2912" t="s">
        <v>15383</v>
      </c>
      <c r="T2912" t="s">
        <v>258</v>
      </c>
      <c r="U2912" t="s">
        <v>114</v>
      </c>
      <c r="V2912">
        <v>100027355</v>
      </c>
      <c r="AC2912" t="s">
        <v>117</v>
      </c>
      <c r="AD2912" t="s">
        <v>110</v>
      </c>
      <c r="AE2912" t="s">
        <v>169</v>
      </c>
      <c r="AG2912" t="s">
        <v>119</v>
      </c>
      <c r="AI2912" t="s">
        <v>14940</v>
      </c>
    </row>
    <row r="2913" spans="1:35" x14ac:dyDescent="0.25">
      <c r="A2913">
        <v>1407393747</v>
      </c>
      <c r="C2913" t="s">
        <v>15384</v>
      </c>
      <c r="K2913" t="s">
        <v>397</v>
      </c>
      <c r="L2913" t="s">
        <v>140</v>
      </c>
      <c r="M2913" t="s">
        <v>110</v>
      </c>
      <c r="R2913" t="s">
        <v>15385</v>
      </c>
      <c r="AC2913" t="s">
        <v>117</v>
      </c>
      <c r="AD2913" t="s">
        <v>110</v>
      </c>
      <c r="AE2913" t="s">
        <v>169</v>
      </c>
      <c r="AG2913" t="s">
        <v>119</v>
      </c>
      <c r="AI2913" t="s">
        <v>14940</v>
      </c>
    </row>
    <row r="2914" spans="1:35" x14ac:dyDescent="0.25">
      <c r="A2914">
        <v>1245482611</v>
      </c>
      <c r="B2914">
        <v>3690677</v>
      </c>
      <c r="C2914" t="s">
        <v>15386</v>
      </c>
      <c r="D2914" t="s">
        <v>15387</v>
      </c>
      <c r="E2914" t="s">
        <v>15388</v>
      </c>
      <c r="L2914" t="s">
        <v>122</v>
      </c>
      <c r="M2914" t="s">
        <v>110</v>
      </c>
      <c r="R2914" t="s">
        <v>15388</v>
      </c>
      <c r="W2914" t="s">
        <v>15388</v>
      </c>
      <c r="X2914" t="s">
        <v>5618</v>
      </c>
      <c r="Y2914" t="s">
        <v>126</v>
      </c>
      <c r="Z2914" t="s">
        <v>114</v>
      </c>
      <c r="AA2914" t="s">
        <v>5619</v>
      </c>
      <c r="AB2914" t="s">
        <v>128</v>
      </c>
      <c r="AC2914" t="s">
        <v>117</v>
      </c>
      <c r="AD2914" t="s">
        <v>110</v>
      </c>
      <c r="AE2914" t="s">
        <v>118</v>
      </c>
      <c r="AG2914" t="s">
        <v>119</v>
      </c>
      <c r="AI2914" t="s">
        <v>14936</v>
      </c>
    </row>
    <row r="2915" spans="1:35" x14ac:dyDescent="0.25">
      <c r="A2915">
        <v>1699063305</v>
      </c>
      <c r="B2915">
        <v>3354414</v>
      </c>
      <c r="C2915" t="s">
        <v>15389</v>
      </c>
      <c r="D2915" t="s">
        <v>15390</v>
      </c>
      <c r="E2915" t="s">
        <v>15391</v>
      </c>
      <c r="L2915" t="s">
        <v>140</v>
      </c>
      <c r="M2915" t="s">
        <v>110</v>
      </c>
      <c r="R2915" t="s">
        <v>15392</v>
      </c>
      <c r="W2915" t="s">
        <v>15391</v>
      </c>
      <c r="X2915" t="s">
        <v>14989</v>
      </c>
      <c r="Y2915" t="s">
        <v>258</v>
      </c>
      <c r="Z2915" t="s">
        <v>114</v>
      </c>
      <c r="AA2915" t="s">
        <v>3888</v>
      </c>
      <c r="AB2915" t="s">
        <v>116</v>
      </c>
      <c r="AC2915" t="s">
        <v>117</v>
      </c>
      <c r="AD2915" t="s">
        <v>110</v>
      </c>
      <c r="AE2915" t="s">
        <v>118</v>
      </c>
      <c r="AG2915" t="s">
        <v>119</v>
      </c>
      <c r="AI2915" t="s">
        <v>14936</v>
      </c>
    </row>
    <row r="2916" spans="1:35" x14ac:dyDescent="0.25">
      <c r="A2916">
        <v>1710168307</v>
      </c>
      <c r="B2916">
        <v>1646780</v>
      </c>
      <c r="C2916" t="s">
        <v>15393</v>
      </c>
      <c r="D2916" t="s">
        <v>15394</v>
      </c>
      <c r="E2916" t="s">
        <v>15395</v>
      </c>
      <c r="L2916" t="s">
        <v>166</v>
      </c>
      <c r="M2916" t="s">
        <v>110</v>
      </c>
      <c r="R2916" t="s">
        <v>15395</v>
      </c>
      <c r="W2916" t="s">
        <v>15395</v>
      </c>
      <c r="X2916" t="s">
        <v>15396</v>
      </c>
      <c r="Y2916" t="s">
        <v>151</v>
      </c>
      <c r="Z2916" t="s">
        <v>114</v>
      </c>
      <c r="AA2916" t="s">
        <v>9898</v>
      </c>
      <c r="AB2916" t="s">
        <v>4351</v>
      </c>
      <c r="AC2916" t="s">
        <v>117</v>
      </c>
      <c r="AD2916" t="s">
        <v>110</v>
      </c>
      <c r="AE2916" t="s">
        <v>118</v>
      </c>
      <c r="AG2916" t="s">
        <v>119</v>
      </c>
      <c r="AI2916" t="s">
        <v>14936</v>
      </c>
    </row>
    <row r="2917" spans="1:35" x14ac:dyDescent="0.25">
      <c r="A2917">
        <v>1558774653</v>
      </c>
      <c r="B2917">
        <v>3971051</v>
      </c>
      <c r="C2917" t="s">
        <v>15397</v>
      </c>
      <c r="D2917" t="s">
        <v>15398</v>
      </c>
      <c r="E2917" t="s">
        <v>15399</v>
      </c>
      <c r="L2917" t="s">
        <v>140</v>
      </c>
      <c r="M2917" t="s">
        <v>110</v>
      </c>
      <c r="R2917" t="s">
        <v>15400</v>
      </c>
      <c r="W2917" t="s">
        <v>15401</v>
      </c>
      <c r="X2917" t="s">
        <v>15402</v>
      </c>
      <c r="Y2917" t="s">
        <v>126</v>
      </c>
      <c r="Z2917" t="s">
        <v>114</v>
      </c>
      <c r="AA2917" t="s">
        <v>15403</v>
      </c>
      <c r="AB2917" t="s">
        <v>128</v>
      </c>
      <c r="AC2917" t="s">
        <v>117</v>
      </c>
      <c r="AD2917" t="s">
        <v>110</v>
      </c>
      <c r="AE2917" t="s">
        <v>118</v>
      </c>
      <c r="AG2917" t="s">
        <v>119</v>
      </c>
      <c r="AI2917" t="s">
        <v>14936</v>
      </c>
    </row>
    <row r="2918" spans="1:35" x14ac:dyDescent="0.25">
      <c r="A2918">
        <v>1326391772</v>
      </c>
      <c r="C2918" t="s">
        <v>15404</v>
      </c>
      <c r="K2918" t="s">
        <v>397</v>
      </c>
      <c r="L2918" t="s">
        <v>140</v>
      </c>
      <c r="M2918" t="s">
        <v>110</v>
      </c>
      <c r="R2918" t="s">
        <v>15405</v>
      </c>
      <c r="S2918" t="s">
        <v>15406</v>
      </c>
      <c r="T2918" t="s">
        <v>258</v>
      </c>
      <c r="U2918" t="s">
        <v>114</v>
      </c>
      <c r="V2918">
        <v>100033304</v>
      </c>
      <c r="AC2918" t="s">
        <v>117</v>
      </c>
      <c r="AD2918" t="s">
        <v>110</v>
      </c>
      <c r="AE2918" t="s">
        <v>169</v>
      </c>
      <c r="AG2918" t="s">
        <v>119</v>
      </c>
      <c r="AI2918" t="s">
        <v>14940</v>
      </c>
    </row>
    <row r="2919" spans="1:35" x14ac:dyDescent="0.25">
      <c r="A2919">
        <v>1528424066</v>
      </c>
      <c r="B2919">
        <v>4434924</v>
      </c>
      <c r="C2919" t="s">
        <v>15407</v>
      </c>
      <c r="D2919" t="s">
        <v>15408</v>
      </c>
      <c r="E2919" t="s">
        <v>15409</v>
      </c>
      <c r="L2919" t="s">
        <v>140</v>
      </c>
      <c r="M2919" t="s">
        <v>110</v>
      </c>
      <c r="R2919" t="s">
        <v>15410</v>
      </c>
      <c r="W2919" t="s">
        <v>15409</v>
      </c>
      <c r="X2919" t="s">
        <v>134</v>
      </c>
      <c r="Y2919" t="s">
        <v>135</v>
      </c>
      <c r="Z2919" t="s">
        <v>114</v>
      </c>
      <c r="AA2919" t="s">
        <v>136</v>
      </c>
      <c r="AB2919" t="s">
        <v>128</v>
      </c>
      <c r="AC2919" t="s">
        <v>117</v>
      </c>
      <c r="AD2919" t="s">
        <v>110</v>
      </c>
      <c r="AE2919" t="s">
        <v>118</v>
      </c>
      <c r="AG2919" t="s">
        <v>119</v>
      </c>
      <c r="AI2919" t="s">
        <v>14936</v>
      </c>
    </row>
    <row r="2920" spans="1:35" x14ac:dyDescent="0.25">
      <c r="A2920">
        <v>1518057223</v>
      </c>
      <c r="B2920">
        <v>2773119</v>
      </c>
      <c r="C2920" t="s">
        <v>15411</v>
      </c>
      <c r="D2920" t="s">
        <v>15412</v>
      </c>
      <c r="E2920" t="s">
        <v>15413</v>
      </c>
      <c r="L2920" t="s">
        <v>140</v>
      </c>
      <c r="M2920" t="s">
        <v>110</v>
      </c>
      <c r="R2920" t="s">
        <v>15414</v>
      </c>
      <c r="W2920" t="s">
        <v>15413</v>
      </c>
      <c r="X2920" t="s">
        <v>6550</v>
      </c>
      <c r="Y2920" t="s">
        <v>126</v>
      </c>
      <c r="Z2920" t="s">
        <v>114</v>
      </c>
      <c r="AA2920" t="s">
        <v>15415</v>
      </c>
      <c r="AB2920" t="s">
        <v>1316</v>
      </c>
      <c r="AC2920" t="s">
        <v>117</v>
      </c>
      <c r="AD2920" t="s">
        <v>110</v>
      </c>
      <c r="AE2920" t="s">
        <v>118</v>
      </c>
      <c r="AG2920" t="s">
        <v>119</v>
      </c>
      <c r="AI2920" t="s">
        <v>14936</v>
      </c>
    </row>
    <row r="2921" spans="1:35" x14ac:dyDescent="0.25">
      <c r="A2921">
        <v>1548665888</v>
      </c>
      <c r="C2921" t="s">
        <v>15416</v>
      </c>
      <c r="K2921" t="s">
        <v>397</v>
      </c>
      <c r="L2921" t="s">
        <v>140</v>
      </c>
      <c r="M2921" t="s">
        <v>110</v>
      </c>
      <c r="R2921" t="s">
        <v>15417</v>
      </c>
      <c r="S2921" t="s">
        <v>14989</v>
      </c>
      <c r="T2921" t="s">
        <v>258</v>
      </c>
      <c r="U2921" t="s">
        <v>114</v>
      </c>
      <c r="V2921">
        <v>100244018</v>
      </c>
      <c r="AC2921" t="s">
        <v>117</v>
      </c>
      <c r="AD2921" t="s">
        <v>110</v>
      </c>
      <c r="AE2921" t="s">
        <v>169</v>
      </c>
      <c r="AG2921" t="s">
        <v>119</v>
      </c>
      <c r="AI2921" t="s">
        <v>14940</v>
      </c>
    </row>
    <row r="2922" spans="1:35" x14ac:dyDescent="0.25">
      <c r="A2922">
        <v>1477590396</v>
      </c>
      <c r="B2922">
        <v>1640284</v>
      </c>
      <c r="C2922" t="s">
        <v>15418</v>
      </c>
      <c r="D2922" t="s">
        <v>15419</v>
      </c>
      <c r="E2922" t="s">
        <v>15420</v>
      </c>
      <c r="L2922" t="s">
        <v>122</v>
      </c>
      <c r="M2922" t="s">
        <v>110</v>
      </c>
      <c r="R2922" t="s">
        <v>15421</v>
      </c>
      <c r="W2922" t="s">
        <v>15422</v>
      </c>
      <c r="X2922" t="s">
        <v>15423</v>
      </c>
      <c r="Y2922" t="s">
        <v>258</v>
      </c>
      <c r="Z2922" t="s">
        <v>114</v>
      </c>
      <c r="AA2922" t="s">
        <v>15424</v>
      </c>
      <c r="AB2922" t="s">
        <v>128</v>
      </c>
      <c r="AC2922" t="s">
        <v>117</v>
      </c>
      <c r="AD2922" t="s">
        <v>110</v>
      </c>
      <c r="AE2922" t="s">
        <v>118</v>
      </c>
      <c r="AG2922" t="s">
        <v>119</v>
      </c>
      <c r="AI2922" t="s">
        <v>14936</v>
      </c>
    </row>
    <row r="2923" spans="1:35" x14ac:dyDescent="0.25">
      <c r="A2923">
        <v>1609986520</v>
      </c>
      <c r="B2923">
        <v>1027114</v>
      </c>
      <c r="C2923" t="s">
        <v>15425</v>
      </c>
      <c r="D2923" t="s">
        <v>15426</v>
      </c>
      <c r="E2923" t="s">
        <v>15427</v>
      </c>
      <c r="L2923" t="s">
        <v>226</v>
      </c>
      <c r="M2923" t="s">
        <v>123</v>
      </c>
      <c r="R2923" t="s">
        <v>15428</v>
      </c>
      <c r="W2923" t="s">
        <v>15427</v>
      </c>
      <c r="AB2923" t="s">
        <v>128</v>
      </c>
      <c r="AC2923" t="s">
        <v>117</v>
      </c>
      <c r="AD2923" t="s">
        <v>110</v>
      </c>
      <c r="AE2923" t="s">
        <v>118</v>
      </c>
      <c r="AG2923" t="s">
        <v>119</v>
      </c>
      <c r="AI2923" t="s">
        <v>14936</v>
      </c>
    </row>
    <row r="2924" spans="1:35" x14ac:dyDescent="0.25">
      <c r="A2924">
        <v>1134208234</v>
      </c>
      <c r="B2924">
        <v>3557577</v>
      </c>
      <c r="C2924" t="s">
        <v>15429</v>
      </c>
      <c r="D2924" t="s">
        <v>15430</v>
      </c>
      <c r="E2924" t="s">
        <v>15431</v>
      </c>
      <c r="L2924" t="s">
        <v>109</v>
      </c>
      <c r="M2924" t="s">
        <v>110</v>
      </c>
      <c r="R2924" t="s">
        <v>15432</v>
      </c>
      <c r="W2924" t="s">
        <v>15431</v>
      </c>
      <c r="X2924" t="s">
        <v>15433</v>
      </c>
      <c r="Y2924" t="s">
        <v>258</v>
      </c>
      <c r="Z2924" t="s">
        <v>114</v>
      </c>
      <c r="AA2924" t="s">
        <v>15434</v>
      </c>
      <c r="AB2924" t="s">
        <v>116</v>
      </c>
      <c r="AC2924" t="s">
        <v>117</v>
      </c>
      <c r="AD2924" t="s">
        <v>110</v>
      </c>
      <c r="AE2924" t="s">
        <v>118</v>
      </c>
      <c r="AG2924" t="s">
        <v>119</v>
      </c>
      <c r="AI2924" t="s">
        <v>14936</v>
      </c>
    </row>
    <row r="2925" spans="1:35" x14ac:dyDescent="0.25">
      <c r="A2925">
        <v>1235345257</v>
      </c>
      <c r="C2925" t="s">
        <v>15435</v>
      </c>
      <c r="K2925" t="s">
        <v>397</v>
      </c>
      <c r="L2925" t="s">
        <v>166</v>
      </c>
      <c r="M2925" t="s">
        <v>110</v>
      </c>
      <c r="R2925" t="s">
        <v>15435</v>
      </c>
      <c r="S2925" t="s">
        <v>15436</v>
      </c>
      <c r="T2925" t="s">
        <v>151</v>
      </c>
      <c r="U2925" t="s">
        <v>114</v>
      </c>
      <c r="V2925">
        <v>113553842</v>
      </c>
      <c r="AC2925" t="s">
        <v>117</v>
      </c>
      <c r="AD2925" t="s">
        <v>110</v>
      </c>
      <c r="AE2925" t="s">
        <v>169</v>
      </c>
      <c r="AG2925" t="s">
        <v>119</v>
      </c>
      <c r="AI2925" t="s">
        <v>14940</v>
      </c>
    </row>
    <row r="2926" spans="1:35" x14ac:dyDescent="0.25">
      <c r="A2926">
        <v>1295283786</v>
      </c>
      <c r="C2926" t="s">
        <v>15437</v>
      </c>
      <c r="K2926" t="s">
        <v>397</v>
      </c>
      <c r="L2926" t="s">
        <v>140</v>
      </c>
      <c r="M2926" t="s">
        <v>110</v>
      </c>
      <c r="R2926" t="s">
        <v>15438</v>
      </c>
      <c r="AC2926" t="s">
        <v>117</v>
      </c>
      <c r="AD2926" t="s">
        <v>110</v>
      </c>
      <c r="AE2926" t="s">
        <v>169</v>
      </c>
      <c r="AG2926" t="s">
        <v>119</v>
      </c>
      <c r="AI2926" t="s">
        <v>14940</v>
      </c>
    </row>
    <row r="2927" spans="1:35" x14ac:dyDescent="0.25">
      <c r="A2927">
        <v>1760813588</v>
      </c>
      <c r="C2927" t="s">
        <v>15439</v>
      </c>
      <c r="K2927" t="s">
        <v>397</v>
      </c>
      <c r="L2927" t="s">
        <v>140</v>
      </c>
      <c r="M2927" t="s">
        <v>110</v>
      </c>
      <c r="R2927" t="s">
        <v>15440</v>
      </c>
      <c r="S2927" t="s">
        <v>15441</v>
      </c>
      <c r="T2927" t="s">
        <v>258</v>
      </c>
      <c r="U2927" t="s">
        <v>114</v>
      </c>
      <c r="V2927">
        <v>100201201</v>
      </c>
      <c r="AC2927" t="s">
        <v>117</v>
      </c>
      <c r="AD2927" t="s">
        <v>110</v>
      </c>
      <c r="AE2927" t="s">
        <v>169</v>
      </c>
      <c r="AG2927" t="s">
        <v>119</v>
      </c>
      <c r="AI2927" t="s">
        <v>14940</v>
      </c>
    </row>
    <row r="2928" spans="1:35" x14ac:dyDescent="0.25">
      <c r="A2928">
        <v>1639468531</v>
      </c>
      <c r="B2928">
        <v>4533900</v>
      </c>
      <c r="C2928" t="s">
        <v>15442</v>
      </c>
      <c r="D2928" t="s">
        <v>15443</v>
      </c>
      <c r="E2928" t="s">
        <v>15444</v>
      </c>
      <c r="L2928" t="s">
        <v>122</v>
      </c>
      <c r="M2928" t="s">
        <v>110</v>
      </c>
      <c r="R2928" t="s">
        <v>15445</v>
      </c>
      <c r="W2928" t="s">
        <v>15446</v>
      </c>
      <c r="AB2928" t="s">
        <v>128</v>
      </c>
      <c r="AC2928" t="s">
        <v>117</v>
      </c>
      <c r="AD2928" t="s">
        <v>110</v>
      </c>
      <c r="AE2928" t="s">
        <v>118</v>
      </c>
      <c r="AG2928" t="s">
        <v>119</v>
      </c>
      <c r="AI2928" t="s">
        <v>14936</v>
      </c>
    </row>
    <row r="2929" spans="1:35" x14ac:dyDescent="0.25">
      <c r="A2929">
        <v>1912287392</v>
      </c>
      <c r="B2929">
        <v>4208357</v>
      </c>
      <c r="C2929" t="s">
        <v>15447</v>
      </c>
      <c r="D2929" t="s">
        <v>15448</v>
      </c>
      <c r="E2929" t="s">
        <v>15449</v>
      </c>
      <c r="L2929" t="s">
        <v>122</v>
      </c>
      <c r="M2929" t="s">
        <v>110</v>
      </c>
      <c r="R2929" t="s">
        <v>15450</v>
      </c>
      <c r="W2929" t="s">
        <v>15451</v>
      </c>
      <c r="X2929" t="s">
        <v>1137</v>
      </c>
      <c r="Y2929" t="s">
        <v>958</v>
      </c>
      <c r="Z2929" t="s">
        <v>114</v>
      </c>
      <c r="AA2929" t="s">
        <v>959</v>
      </c>
      <c r="AB2929" t="s">
        <v>128</v>
      </c>
      <c r="AC2929" t="s">
        <v>117</v>
      </c>
      <c r="AD2929" t="s">
        <v>110</v>
      </c>
      <c r="AE2929" t="s">
        <v>118</v>
      </c>
      <c r="AG2929" t="s">
        <v>119</v>
      </c>
      <c r="AI2929" t="s">
        <v>14936</v>
      </c>
    </row>
    <row r="2930" spans="1:35" x14ac:dyDescent="0.25">
      <c r="A2930">
        <v>1366993933</v>
      </c>
      <c r="C2930" t="s">
        <v>15452</v>
      </c>
      <c r="K2930" t="s">
        <v>397</v>
      </c>
      <c r="L2930" t="s">
        <v>166</v>
      </c>
      <c r="M2930" t="s">
        <v>110</v>
      </c>
      <c r="R2930" t="s">
        <v>15453</v>
      </c>
      <c r="AC2930" t="s">
        <v>117</v>
      </c>
      <c r="AD2930" t="s">
        <v>110</v>
      </c>
      <c r="AE2930" t="s">
        <v>169</v>
      </c>
      <c r="AG2930" t="s">
        <v>119</v>
      </c>
      <c r="AI2930" t="s">
        <v>14940</v>
      </c>
    </row>
    <row r="2931" spans="1:35" x14ac:dyDescent="0.25">
      <c r="A2931">
        <v>1578586871</v>
      </c>
      <c r="B2931">
        <v>2312196</v>
      </c>
      <c r="C2931" t="s">
        <v>15454</v>
      </c>
      <c r="D2931" t="s">
        <v>15455</v>
      </c>
      <c r="E2931" t="s">
        <v>15456</v>
      </c>
      <c r="L2931" t="s">
        <v>226</v>
      </c>
      <c r="M2931" t="s">
        <v>123</v>
      </c>
      <c r="R2931" t="s">
        <v>15457</v>
      </c>
      <c r="W2931" t="s">
        <v>15456</v>
      </c>
      <c r="X2931" t="s">
        <v>15458</v>
      </c>
      <c r="Y2931" t="s">
        <v>126</v>
      </c>
      <c r="Z2931" t="s">
        <v>114</v>
      </c>
      <c r="AA2931" t="s">
        <v>15459</v>
      </c>
      <c r="AB2931" t="s">
        <v>128</v>
      </c>
      <c r="AC2931" t="s">
        <v>117</v>
      </c>
      <c r="AD2931" t="s">
        <v>110</v>
      </c>
      <c r="AE2931" t="s">
        <v>118</v>
      </c>
      <c r="AG2931" t="s">
        <v>119</v>
      </c>
      <c r="AI2931" t="s">
        <v>14936</v>
      </c>
    </row>
    <row r="2932" spans="1:35" x14ac:dyDescent="0.25">
      <c r="A2932">
        <v>1841560521</v>
      </c>
      <c r="B2932">
        <v>3473558</v>
      </c>
      <c r="C2932" t="s">
        <v>15460</v>
      </c>
      <c r="D2932" t="s">
        <v>15461</v>
      </c>
      <c r="E2932" t="s">
        <v>15462</v>
      </c>
      <c r="L2932" t="s">
        <v>122</v>
      </c>
      <c r="M2932" t="s">
        <v>123</v>
      </c>
      <c r="R2932" t="s">
        <v>15462</v>
      </c>
      <c r="W2932" t="s">
        <v>15462</v>
      </c>
      <c r="X2932" t="s">
        <v>15463</v>
      </c>
      <c r="Y2932" t="s">
        <v>143</v>
      </c>
      <c r="Z2932" t="s">
        <v>114</v>
      </c>
      <c r="AA2932" t="s">
        <v>15464</v>
      </c>
      <c r="AB2932" t="s">
        <v>128</v>
      </c>
      <c r="AC2932" t="s">
        <v>117</v>
      </c>
      <c r="AD2932" t="s">
        <v>110</v>
      </c>
      <c r="AE2932" t="s">
        <v>118</v>
      </c>
      <c r="AG2932" t="s">
        <v>119</v>
      </c>
      <c r="AI2932" t="s">
        <v>14936</v>
      </c>
    </row>
    <row r="2933" spans="1:35" x14ac:dyDescent="0.25">
      <c r="A2933">
        <v>1386671444</v>
      </c>
      <c r="B2933">
        <v>4252122</v>
      </c>
      <c r="C2933" t="s">
        <v>15465</v>
      </c>
      <c r="D2933" t="s">
        <v>15466</v>
      </c>
      <c r="E2933" t="s">
        <v>15467</v>
      </c>
      <c r="L2933" t="s">
        <v>140</v>
      </c>
      <c r="M2933" t="s">
        <v>110</v>
      </c>
      <c r="R2933" t="s">
        <v>15468</v>
      </c>
      <c r="W2933" t="s">
        <v>15467</v>
      </c>
      <c r="X2933" t="s">
        <v>134</v>
      </c>
      <c r="Y2933" t="s">
        <v>135</v>
      </c>
      <c r="Z2933" t="s">
        <v>114</v>
      </c>
      <c r="AA2933" t="s">
        <v>136</v>
      </c>
      <c r="AB2933" t="s">
        <v>128</v>
      </c>
      <c r="AC2933" t="s">
        <v>117</v>
      </c>
      <c r="AD2933" t="s">
        <v>110</v>
      </c>
      <c r="AE2933" t="s">
        <v>118</v>
      </c>
      <c r="AG2933" t="s">
        <v>119</v>
      </c>
      <c r="AI2933" t="s">
        <v>14936</v>
      </c>
    </row>
    <row r="2934" spans="1:35" x14ac:dyDescent="0.25">
      <c r="A2934">
        <v>1336276526</v>
      </c>
      <c r="B2934">
        <v>3020844</v>
      </c>
      <c r="C2934" t="s">
        <v>15469</v>
      </c>
      <c r="D2934" t="s">
        <v>15470</v>
      </c>
      <c r="E2934" t="s">
        <v>15469</v>
      </c>
      <c r="L2934" t="s">
        <v>109</v>
      </c>
      <c r="M2934" t="s">
        <v>110</v>
      </c>
      <c r="R2934" t="s">
        <v>15471</v>
      </c>
      <c r="W2934" t="s">
        <v>15469</v>
      </c>
      <c r="X2934" t="s">
        <v>14986</v>
      </c>
      <c r="Y2934" t="s">
        <v>365</v>
      </c>
      <c r="Z2934" t="s">
        <v>114</v>
      </c>
      <c r="AA2934" t="s">
        <v>7428</v>
      </c>
      <c r="AB2934" t="s">
        <v>116</v>
      </c>
      <c r="AC2934" t="s">
        <v>117</v>
      </c>
      <c r="AD2934" t="s">
        <v>110</v>
      </c>
      <c r="AE2934" t="s">
        <v>118</v>
      </c>
      <c r="AG2934" t="s">
        <v>119</v>
      </c>
      <c r="AI2934" t="s">
        <v>14936</v>
      </c>
    </row>
    <row r="2935" spans="1:35" x14ac:dyDescent="0.25">
      <c r="A2935">
        <v>1477942597</v>
      </c>
      <c r="B2935">
        <v>4252315</v>
      </c>
      <c r="C2935" t="s">
        <v>15472</v>
      </c>
      <c r="D2935" t="s">
        <v>15473</v>
      </c>
      <c r="E2935" t="s">
        <v>15474</v>
      </c>
      <c r="L2935" t="s">
        <v>226</v>
      </c>
      <c r="M2935" t="s">
        <v>110</v>
      </c>
      <c r="R2935" t="s">
        <v>15475</v>
      </c>
      <c r="W2935" t="s">
        <v>15476</v>
      </c>
      <c r="X2935" t="s">
        <v>3938</v>
      </c>
      <c r="Y2935" t="s">
        <v>135</v>
      </c>
      <c r="Z2935" t="s">
        <v>114</v>
      </c>
      <c r="AA2935" t="s">
        <v>2181</v>
      </c>
      <c r="AB2935" t="s">
        <v>128</v>
      </c>
      <c r="AC2935" t="s">
        <v>117</v>
      </c>
      <c r="AD2935" t="s">
        <v>110</v>
      </c>
      <c r="AE2935" t="s">
        <v>118</v>
      </c>
      <c r="AG2935" t="s">
        <v>119</v>
      </c>
      <c r="AI2935" t="s">
        <v>14936</v>
      </c>
    </row>
    <row r="2936" spans="1:35" x14ac:dyDescent="0.25">
      <c r="A2936">
        <v>1982860953</v>
      </c>
      <c r="C2936" t="s">
        <v>15477</v>
      </c>
      <c r="K2936" t="s">
        <v>397</v>
      </c>
      <c r="L2936" t="s">
        <v>166</v>
      </c>
      <c r="M2936" t="s">
        <v>110</v>
      </c>
      <c r="R2936" t="s">
        <v>11534</v>
      </c>
      <c r="S2936" t="s">
        <v>10714</v>
      </c>
      <c r="T2936" t="s">
        <v>143</v>
      </c>
      <c r="U2936" t="s">
        <v>114</v>
      </c>
      <c r="V2936">
        <v>104662604</v>
      </c>
      <c r="AC2936" t="s">
        <v>117</v>
      </c>
      <c r="AD2936" t="s">
        <v>110</v>
      </c>
      <c r="AE2936" t="s">
        <v>169</v>
      </c>
      <c r="AG2936" t="s">
        <v>119</v>
      </c>
      <c r="AI2936" t="s">
        <v>14940</v>
      </c>
    </row>
    <row r="2937" spans="1:35" x14ac:dyDescent="0.25">
      <c r="A2937">
        <v>1639422405</v>
      </c>
      <c r="C2937" t="s">
        <v>15478</v>
      </c>
      <c r="K2937" t="s">
        <v>397</v>
      </c>
      <c r="L2937" t="s">
        <v>140</v>
      </c>
      <c r="M2937" t="s">
        <v>110</v>
      </c>
      <c r="R2937" t="s">
        <v>15479</v>
      </c>
      <c r="S2937" t="s">
        <v>14989</v>
      </c>
      <c r="T2937" t="s">
        <v>258</v>
      </c>
      <c r="U2937" t="s">
        <v>114</v>
      </c>
      <c r="V2937">
        <v>100244018</v>
      </c>
      <c r="AC2937" t="s">
        <v>117</v>
      </c>
      <c r="AD2937" t="s">
        <v>110</v>
      </c>
      <c r="AE2937" t="s">
        <v>169</v>
      </c>
      <c r="AG2937" t="s">
        <v>119</v>
      </c>
      <c r="AI2937" t="s">
        <v>14940</v>
      </c>
    </row>
    <row r="2938" spans="1:35" x14ac:dyDescent="0.25">
      <c r="A2938">
        <v>1720316086</v>
      </c>
      <c r="B2938">
        <v>2489807</v>
      </c>
      <c r="C2938" t="s">
        <v>15480</v>
      </c>
      <c r="D2938" t="s">
        <v>15481</v>
      </c>
      <c r="E2938" t="s">
        <v>15482</v>
      </c>
      <c r="L2938" t="s">
        <v>122</v>
      </c>
      <c r="M2938" t="s">
        <v>123</v>
      </c>
      <c r="R2938" t="s">
        <v>15483</v>
      </c>
      <c r="W2938" t="s">
        <v>15484</v>
      </c>
      <c r="X2938" t="s">
        <v>951</v>
      </c>
      <c r="Y2938" t="s">
        <v>143</v>
      </c>
      <c r="Z2938" t="s">
        <v>114</v>
      </c>
      <c r="AA2938" t="s">
        <v>4548</v>
      </c>
      <c r="AB2938" t="s">
        <v>128</v>
      </c>
      <c r="AC2938" t="s">
        <v>117</v>
      </c>
      <c r="AD2938" t="s">
        <v>110</v>
      </c>
      <c r="AE2938" t="s">
        <v>118</v>
      </c>
      <c r="AG2938" t="s">
        <v>119</v>
      </c>
      <c r="AI2938" t="s">
        <v>14936</v>
      </c>
    </row>
    <row r="2939" spans="1:35" x14ac:dyDescent="0.25">
      <c r="A2939">
        <v>1275837445</v>
      </c>
      <c r="B2939">
        <v>4015587</v>
      </c>
      <c r="C2939" t="s">
        <v>15485</v>
      </c>
      <c r="D2939" t="s">
        <v>15486</v>
      </c>
      <c r="E2939" t="s">
        <v>15487</v>
      </c>
      <c r="L2939" t="s">
        <v>140</v>
      </c>
      <c r="M2939" t="s">
        <v>110</v>
      </c>
      <c r="R2939" t="s">
        <v>15487</v>
      </c>
      <c r="W2939" t="s">
        <v>15488</v>
      </c>
      <c r="X2939" t="s">
        <v>15489</v>
      </c>
      <c r="Y2939" t="s">
        <v>174</v>
      </c>
      <c r="Z2939" t="s">
        <v>114</v>
      </c>
      <c r="AA2939" t="s">
        <v>15490</v>
      </c>
      <c r="AB2939" t="s">
        <v>128</v>
      </c>
      <c r="AC2939" t="s">
        <v>117</v>
      </c>
      <c r="AD2939" t="s">
        <v>110</v>
      </c>
      <c r="AE2939" t="s">
        <v>118</v>
      </c>
      <c r="AG2939" t="s">
        <v>119</v>
      </c>
      <c r="AI2939" t="s">
        <v>14936</v>
      </c>
    </row>
    <row r="2940" spans="1:35" x14ac:dyDescent="0.25">
      <c r="A2940">
        <v>1922261759</v>
      </c>
      <c r="B2940">
        <v>3029985</v>
      </c>
      <c r="C2940" t="s">
        <v>15491</v>
      </c>
      <c r="D2940" t="s">
        <v>15492</v>
      </c>
      <c r="E2940" t="s">
        <v>15493</v>
      </c>
      <c r="L2940" t="s">
        <v>226</v>
      </c>
      <c r="M2940" t="s">
        <v>110</v>
      </c>
      <c r="R2940" t="s">
        <v>15494</v>
      </c>
      <c r="W2940" t="s">
        <v>15493</v>
      </c>
      <c r="X2940" t="s">
        <v>15495</v>
      </c>
      <c r="Y2940" t="s">
        <v>15496</v>
      </c>
      <c r="Z2940" t="s">
        <v>114</v>
      </c>
      <c r="AA2940" t="s">
        <v>15497</v>
      </c>
      <c r="AB2940" t="s">
        <v>128</v>
      </c>
      <c r="AC2940" t="s">
        <v>117</v>
      </c>
      <c r="AD2940" t="s">
        <v>110</v>
      </c>
      <c r="AE2940" t="s">
        <v>118</v>
      </c>
      <c r="AG2940" t="s">
        <v>119</v>
      </c>
      <c r="AI2940" t="s">
        <v>14936</v>
      </c>
    </row>
    <row r="2941" spans="1:35" x14ac:dyDescent="0.25">
      <c r="A2941">
        <v>1992136501</v>
      </c>
      <c r="C2941" t="s">
        <v>15498</v>
      </c>
      <c r="K2941" t="s">
        <v>397</v>
      </c>
      <c r="L2941" t="s">
        <v>140</v>
      </c>
      <c r="M2941" t="s">
        <v>110</v>
      </c>
      <c r="R2941" t="s">
        <v>15499</v>
      </c>
      <c r="S2941" t="s">
        <v>14989</v>
      </c>
      <c r="T2941" t="s">
        <v>258</v>
      </c>
      <c r="U2941" t="s">
        <v>114</v>
      </c>
      <c r="V2941">
        <v>100244018</v>
      </c>
      <c r="AC2941" t="s">
        <v>117</v>
      </c>
      <c r="AD2941" t="s">
        <v>110</v>
      </c>
      <c r="AE2941" t="s">
        <v>169</v>
      </c>
      <c r="AG2941" t="s">
        <v>119</v>
      </c>
      <c r="AI2941" t="s">
        <v>14940</v>
      </c>
    </row>
    <row r="2942" spans="1:35" x14ac:dyDescent="0.25">
      <c r="A2942">
        <v>1124123823</v>
      </c>
      <c r="B2942">
        <v>1506174</v>
      </c>
      <c r="C2942" t="s">
        <v>15500</v>
      </c>
      <c r="D2942" t="s">
        <v>15501</v>
      </c>
      <c r="E2942" t="s">
        <v>15502</v>
      </c>
      <c r="L2942" t="s">
        <v>226</v>
      </c>
      <c r="M2942" t="s">
        <v>123</v>
      </c>
      <c r="R2942" t="s">
        <v>15503</v>
      </c>
      <c r="W2942" t="s">
        <v>15502</v>
      </c>
      <c r="X2942" t="s">
        <v>15504</v>
      </c>
      <c r="Y2942" t="s">
        <v>258</v>
      </c>
      <c r="Z2942" t="s">
        <v>114</v>
      </c>
      <c r="AA2942" t="s">
        <v>15505</v>
      </c>
      <c r="AB2942" t="s">
        <v>128</v>
      </c>
      <c r="AC2942" t="s">
        <v>117</v>
      </c>
      <c r="AD2942" t="s">
        <v>110</v>
      </c>
      <c r="AE2942" t="s">
        <v>118</v>
      </c>
      <c r="AG2942" t="s">
        <v>119</v>
      </c>
      <c r="AI2942" t="s">
        <v>14936</v>
      </c>
    </row>
    <row r="2943" spans="1:35" x14ac:dyDescent="0.25">
      <c r="A2943">
        <v>1013989326</v>
      </c>
      <c r="B2943">
        <v>3588896</v>
      </c>
      <c r="C2943" t="s">
        <v>15506</v>
      </c>
      <c r="D2943" t="s">
        <v>15507</v>
      </c>
      <c r="E2943" t="s">
        <v>15508</v>
      </c>
      <c r="L2943" t="s">
        <v>122</v>
      </c>
      <c r="M2943" t="s">
        <v>110</v>
      </c>
      <c r="R2943" t="s">
        <v>15509</v>
      </c>
      <c r="W2943" t="s">
        <v>15508</v>
      </c>
      <c r="X2943" t="s">
        <v>15510</v>
      </c>
      <c r="Y2943" t="s">
        <v>168</v>
      </c>
      <c r="Z2943" t="s">
        <v>114</v>
      </c>
      <c r="AA2943" t="s">
        <v>15511</v>
      </c>
      <c r="AB2943" t="s">
        <v>128</v>
      </c>
      <c r="AC2943" t="s">
        <v>117</v>
      </c>
      <c r="AD2943" t="s">
        <v>110</v>
      </c>
      <c r="AE2943" t="s">
        <v>118</v>
      </c>
      <c r="AG2943" t="s">
        <v>119</v>
      </c>
      <c r="AI2943" t="s">
        <v>14936</v>
      </c>
    </row>
    <row r="2944" spans="1:35" x14ac:dyDescent="0.25">
      <c r="A2944">
        <v>1770563272</v>
      </c>
      <c r="B2944">
        <v>1981093</v>
      </c>
      <c r="C2944" t="s">
        <v>15512</v>
      </c>
      <c r="D2944" t="s">
        <v>15513</v>
      </c>
      <c r="E2944" t="s">
        <v>15514</v>
      </c>
      <c r="L2944" t="s">
        <v>122</v>
      </c>
      <c r="M2944" t="s">
        <v>123</v>
      </c>
      <c r="R2944" t="s">
        <v>15515</v>
      </c>
      <c r="W2944" t="s">
        <v>15516</v>
      </c>
      <c r="X2944" t="s">
        <v>15517</v>
      </c>
      <c r="Y2944" t="s">
        <v>126</v>
      </c>
      <c r="Z2944" t="s">
        <v>114</v>
      </c>
      <c r="AA2944" t="s">
        <v>15518</v>
      </c>
      <c r="AB2944" t="s">
        <v>128</v>
      </c>
      <c r="AC2944" t="s">
        <v>117</v>
      </c>
      <c r="AD2944" t="s">
        <v>110</v>
      </c>
      <c r="AE2944" t="s">
        <v>118</v>
      </c>
      <c r="AG2944" t="s">
        <v>119</v>
      </c>
      <c r="AI2944" t="s">
        <v>14936</v>
      </c>
    </row>
    <row r="2945" spans="1:35" x14ac:dyDescent="0.25">
      <c r="A2945">
        <v>1164699245</v>
      </c>
      <c r="B2945">
        <v>3772121</v>
      </c>
      <c r="C2945" t="s">
        <v>15519</v>
      </c>
      <c r="D2945" t="s">
        <v>15520</v>
      </c>
      <c r="E2945" t="s">
        <v>15521</v>
      </c>
      <c r="L2945" t="s">
        <v>140</v>
      </c>
      <c r="M2945" t="s">
        <v>110</v>
      </c>
      <c r="R2945" t="s">
        <v>15522</v>
      </c>
      <c r="W2945" t="s">
        <v>15521</v>
      </c>
      <c r="X2945" t="s">
        <v>15523</v>
      </c>
      <c r="Y2945" t="s">
        <v>258</v>
      </c>
      <c r="Z2945" t="s">
        <v>114</v>
      </c>
      <c r="AA2945" t="s">
        <v>15524</v>
      </c>
      <c r="AB2945" t="s">
        <v>116</v>
      </c>
      <c r="AC2945" t="s">
        <v>117</v>
      </c>
      <c r="AD2945" t="s">
        <v>110</v>
      </c>
      <c r="AE2945" t="s">
        <v>118</v>
      </c>
      <c r="AG2945" t="s">
        <v>119</v>
      </c>
      <c r="AI2945" t="s">
        <v>14936</v>
      </c>
    </row>
    <row r="2946" spans="1:35" x14ac:dyDescent="0.25">
      <c r="A2946">
        <v>1710077524</v>
      </c>
      <c r="C2946" t="s">
        <v>15525</v>
      </c>
      <c r="K2946" t="s">
        <v>397</v>
      </c>
      <c r="L2946" t="s">
        <v>166</v>
      </c>
      <c r="M2946" t="s">
        <v>110</v>
      </c>
      <c r="R2946" t="s">
        <v>15526</v>
      </c>
      <c r="S2946" t="s">
        <v>15527</v>
      </c>
      <c r="T2946" t="s">
        <v>126</v>
      </c>
      <c r="U2946" t="s">
        <v>114</v>
      </c>
      <c r="V2946">
        <v>112157095</v>
      </c>
      <c r="AC2946" t="s">
        <v>117</v>
      </c>
      <c r="AD2946" t="s">
        <v>110</v>
      </c>
      <c r="AE2946" t="s">
        <v>169</v>
      </c>
      <c r="AG2946" t="s">
        <v>119</v>
      </c>
      <c r="AI2946" t="s">
        <v>14940</v>
      </c>
    </row>
    <row r="2947" spans="1:35" x14ac:dyDescent="0.25">
      <c r="A2947">
        <v>1801220520</v>
      </c>
      <c r="C2947" t="s">
        <v>15528</v>
      </c>
      <c r="K2947" t="s">
        <v>397</v>
      </c>
      <c r="L2947" t="s">
        <v>140</v>
      </c>
      <c r="M2947" t="s">
        <v>110</v>
      </c>
      <c r="R2947" t="s">
        <v>15529</v>
      </c>
      <c r="S2947" t="s">
        <v>15530</v>
      </c>
      <c r="T2947" t="s">
        <v>126</v>
      </c>
      <c r="U2947" t="s">
        <v>114</v>
      </c>
      <c r="V2947">
        <v>112161020</v>
      </c>
      <c r="AC2947" t="s">
        <v>117</v>
      </c>
      <c r="AD2947" t="s">
        <v>110</v>
      </c>
      <c r="AE2947" t="s">
        <v>169</v>
      </c>
      <c r="AG2947" t="s">
        <v>119</v>
      </c>
      <c r="AI2947" t="s">
        <v>14940</v>
      </c>
    </row>
    <row r="2948" spans="1:35" x14ac:dyDescent="0.25">
      <c r="A2948">
        <v>1588740203</v>
      </c>
      <c r="C2948" t="s">
        <v>15531</v>
      </c>
      <c r="K2948" t="s">
        <v>397</v>
      </c>
      <c r="L2948" t="s">
        <v>140</v>
      </c>
      <c r="M2948" t="s">
        <v>110</v>
      </c>
      <c r="R2948" t="s">
        <v>15532</v>
      </c>
      <c r="S2948" t="s">
        <v>15533</v>
      </c>
      <c r="T2948" t="s">
        <v>151</v>
      </c>
      <c r="U2948" t="s">
        <v>114</v>
      </c>
      <c r="V2948">
        <v>113552200</v>
      </c>
      <c r="AC2948" t="s">
        <v>117</v>
      </c>
      <c r="AD2948" t="s">
        <v>110</v>
      </c>
      <c r="AE2948" t="s">
        <v>169</v>
      </c>
      <c r="AG2948" t="s">
        <v>119</v>
      </c>
      <c r="AI2948" t="s">
        <v>14940</v>
      </c>
    </row>
    <row r="2949" spans="1:35" x14ac:dyDescent="0.25">
      <c r="A2949">
        <v>1881904910</v>
      </c>
      <c r="C2949" t="s">
        <v>15534</v>
      </c>
      <c r="K2949" t="s">
        <v>397</v>
      </c>
      <c r="L2949" t="s">
        <v>140</v>
      </c>
      <c r="M2949" t="s">
        <v>110</v>
      </c>
      <c r="R2949" t="s">
        <v>15535</v>
      </c>
      <c r="S2949" t="s">
        <v>15536</v>
      </c>
      <c r="T2949" t="s">
        <v>143</v>
      </c>
      <c r="U2949" t="s">
        <v>114</v>
      </c>
      <c r="V2949">
        <v>10467</v>
      </c>
      <c r="AC2949" t="s">
        <v>117</v>
      </c>
      <c r="AD2949" t="s">
        <v>110</v>
      </c>
      <c r="AE2949" t="s">
        <v>169</v>
      </c>
      <c r="AG2949" t="s">
        <v>119</v>
      </c>
      <c r="AI2949" t="s">
        <v>14940</v>
      </c>
    </row>
    <row r="2950" spans="1:35" x14ac:dyDescent="0.25">
      <c r="A2950">
        <v>1003940487</v>
      </c>
      <c r="B2950">
        <v>4331499</v>
      </c>
      <c r="C2950" t="s">
        <v>15537</v>
      </c>
      <c r="D2950" t="s">
        <v>15538</v>
      </c>
      <c r="E2950" t="s">
        <v>15539</v>
      </c>
      <c r="L2950" t="s">
        <v>140</v>
      </c>
      <c r="M2950" t="s">
        <v>110</v>
      </c>
      <c r="R2950" t="s">
        <v>15539</v>
      </c>
      <c r="W2950" t="s">
        <v>15539</v>
      </c>
      <c r="X2950" t="s">
        <v>150</v>
      </c>
      <c r="Y2950" t="s">
        <v>151</v>
      </c>
      <c r="Z2950" t="s">
        <v>114</v>
      </c>
      <c r="AA2950" t="s">
        <v>152</v>
      </c>
      <c r="AB2950" t="s">
        <v>128</v>
      </c>
      <c r="AC2950" t="s">
        <v>117</v>
      </c>
      <c r="AD2950" t="s">
        <v>110</v>
      </c>
      <c r="AE2950" t="s">
        <v>118</v>
      </c>
      <c r="AG2950" t="s">
        <v>119</v>
      </c>
      <c r="AI2950" t="s">
        <v>14936</v>
      </c>
    </row>
    <row r="2951" spans="1:35" x14ac:dyDescent="0.25">
      <c r="A2951">
        <v>1699005553</v>
      </c>
      <c r="B2951">
        <v>3173719</v>
      </c>
      <c r="C2951" t="s">
        <v>15540</v>
      </c>
      <c r="D2951" t="s">
        <v>15541</v>
      </c>
      <c r="E2951" t="s">
        <v>15540</v>
      </c>
      <c r="L2951" t="s">
        <v>109</v>
      </c>
      <c r="M2951" t="s">
        <v>110</v>
      </c>
      <c r="R2951" t="s">
        <v>15540</v>
      </c>
      <c r="W2951" t="s">
        <v>15542</v>
      </c>
      <c r="X2951" t="s">
        <v>15058</v>
      </c>
      <c r="Y2951" t="s">
        <v>365</v>
      </c>
      <c r="Z2951" t="s">
        <v>114</v>
      </c>
      <c r="AA2951" t="s">
        <v>15059</v>
      </c>
      <c r="AB2951" t="s">
        <v>116</v>
      </c>
      <c r="AC2951" t="s">
        <v>117</v>
      </c>
      <c r="AD2951" t="s">
        <v>110</v>
      </c>
      <c r="AE2951" t="s">
        <v>118</v>
      </c>
      <c r="AG2951" t="s">
        <v>119</v>
      </c>
      <c r="AI2951" t="s">
        <v>14936</v>
      </c>
    </row>
    <row r="2952" spans="1:35" x14ac:dyDescent="0.25">
      <c r="A2952">
        <v>1316988165</v>
      </c>
      <c r="B2952">
        <v>2599402</v>
      </c>
      <c r="C2952" t="s">
        <v>15543</v>
      </c>
      <c r="D2952" t="s">
        <v>15544</v>
      </c>
      <c r="E2952" t="s">
        <v>15545</v>
      </c>
      <c r="L2952" t="s">
        <v>226</v>
      </c>
      <c r="M2952" t="s">
        <v>123</v>
      </c>
      <c r="R2952" t="s">
        <v>15546</v>
      </c>
      <c r="W2952" t="s">
        <v>15545</v>
      </c>
      <c r="X2952" t="s">
        <v>15547</v>
      </c>
      <c r="Y2952" t="s">
        <v>126</v>
      </c>
      <c r="Z2952" t="s">
        <v>114</v>
      </c>
      <c r="AA2952" t="s">
        <v>1345</v>
      </c>
      <c r="AB2952" t="s">
        <v>128</v>
      </c>
      <c r="AC2952" t="s">
        <v>117</v>
      </c>
      <c r="AD2952" t="s">
        <v>110</v>
      </c>
      <c r="AE2952" t="s">
        <v>118</v>
      </c>
      <c r="AG2952" t="s">
        <v>119</v>
      </c>
      <c r="AI2952" t="s">
        <v>14936</v>
      </c>
    </row>
    <row r="2953" spans="1:35" x14ac:dyDescent="0.25">
      <c r="A2953">
        <v>1437326253</v>
      </c>
      <c r="C2953" t="s">
        <v>15548</v>
      </c>
      <c r="K2953" t="s">
        <v>397</v>
      </c>
      <c r="L2953" t="s">
        <v>140</v>
      </c>
      <c r="M2953" t="s">
        <v>110</v>
      </c>
      <c r="R2953" t="s">
        <v>15548</v>
      </c>
      <c r="S2953" t="s">
        <v>14986</v>
      </c>
      <c r="T2953" t="s">
        <v>365</v>
      </c>
      <c r="U2953" t="s">
        <v>114</v>
      </c>
      <c r="V2953">
        <v>113742240</v>
      </c>
      <c r="AC2953" t="s">
        <v>117</v>
      </c>
      <c r="AD2953" t="s">
        <v>110</v>
      </c>
      <c r="AE2953" t="s">
        <v>169</v>
      </c>
      <c r="AG2953" t="s">
        <v>119</v>
      </c>
      <c r="AI2953" t="s">
        <v>14940</v>
      </c>
    </row>
    <row r="2954" spans="1:35" x14ac:dyDescent="0.25">
      <c r="A2954">
        <v>1851500581</v>
      </c>
      <c r="C2954" t="s">
        <v>15549</v>
      </c>
      <c r="K2954" t="s">
        <v>397</v>
      </c>
      <c r="L2954" t="s">
        <v>140</v>
      </c>
      <c r="M2954" t="s">
        <v>110</v>
      </c>
      <c r="R2954" t="s">
        <v>15550</v>
      </c>
      <c r="S2954" t="s">
        <v>15551</v>
      </c>
      <c r="T2954" t="s">
        <v>258</v>
      </c>
      <c r="U2954" t="s">
        <v>114</v>
      </c>
      <c r="V2954">
        <v>10021</v>
      </c>
      <c r="AC2954" t="s">
        <v>117</v>
      </c>
      <c r="AD2954" t="s">
        <v>110</v>
      </c>
      <c r="AE2954" t="s">
        <v>169</v>
      </c>
      <c r="AG2954" t="s">
        <v>119</v>
      </c>
      <c r="AI2954" t="s">
        <v>14940</v>
      </c>
    </row>
    <row r="2955" spans="1:35" x14ac:dyDescent="0.25">
      <c r="A2955">
        <v>1205909983</v>
      </c>
      <c r="B2955">
        <v>2466640</v>
      </c>
      <c r="C2955" t="s">
        <v>15552</v>
      </c>
      <c r="D2955" t="s">
        <v>15553</v>
      </c>
      <c r="E2955" t="s">
        <v>15554</v>
      </c>
      <c r="L2955" t="s">
        <v>166</v>
      </c>
      <c r="M2955" t="s">
        <v>110</v>
      </c>
      <c r="R2955" t="s">
        <v>15555</v>
      </c>
      <c r="W2955" t="s">
        <v>15554</v>
      </c>
      <c r="X2955" t="s">
        <v>15058</v>
      </c>
      <c r="Y2955" t="s">
        <v>365</v>
      </c>
      <c r="Z2955" t="s">
        <v>114</v>
      </c>
      <c r="AA2955" t="s">
        <v>15059</v>
      </c>
      <c r="AB2955" t="s">
        <v>116</v>
      </c>
      <c r="AC2955" t="s">
        <v>117</v>
      </c>
      <c r="AD2955" t="s">
        <v>110</v>
      </c>
      <c r="AE2955" t="s">
        <v>118</v>
      </c>
      <c r="AG2955" t="s">
        <v>119</v>
      </c>
      <c r="AI2955" t="s">
        <v>14936</v>
      </c>
    </row>
    <row r="2956" spans="1:35" x14ac:dyDescent="0.25">
      <c r="A2956">
        <v>1447331087</v>
      </c>
      <c r="B2956">
        <v>2798185</v>
      </c>
      <c r="C2956" t="s">
        <v>15556</v>
      </c>
      <c r="D2956" t="s">
        <v>15557</v>
      </c>
      <c r="E2956" t="s">
        <v>15558</v>
      </c>
      <c r="L2956" t="s">
        <v>122</v>
      </c>
      <c r="M2956" t="s">
        <v>110</v>
      </c>
      <c r="R2956" t="s">
        <v>15559</v>
      </c>
      <c r="W2956" t="s">
        <v>15558</v>
      </c>
      <c r="X2956" t="s">
        <v>15560</v>
      </c>
      <c r="Y2956" t="s">
        <v>258</v>
      </c>
      <c r="Z2956" t="s">
        <v>114</v>
      </c>
      <c r="AA2956">
        <v>10003</v>
      </c>
      <c r="AB2956" t="s">
        <v>128</v>
      </c>
      <c r="AC2956" t="s">
        <v>117</v>
      </c>
      <c r="AD2956" t="s">
        <v>110</v>
      </c>
      <c r="AE2956" t="s">
        <v>118</v>
      </c>
      <c r="AG2956" t="s">
        <v>119</v>
      </c>
      <c r="AI2956" t="s">
        <v>14936</v>
      </c>
    </row>
    <row r="2957" spans="1:35" x14ac:dyDescent="0.25">
      <c r="A2957">
        <v>1861883449</v>
      </c>
      <c r="C2957" t="s">
        <v>15561</v>
      </c>
      <c r="K2957" t="s">
        <v>397</v>
      </c>
      <c r="L2957" t="s">
        <v>140</v>
      </c>
      <c r="M2957" t="s">
        <v>110</v>
      </c>
      <c r="R2957" t="s">
        <v>15562</v>
      </c>
      <c r="S2957" t="s">
        <v>15563</v>
      </c>
      <c r="T2957" t="s">
        <v>143</v>
      </c>
      <c r="U2957" t="s">
        <v>114</v>
      </c>
      <c r="V2957">
        <v>104679304</v>
      </c>
      <c r="AC2957" t="s">
        <v>117</v>
      </c>
      <c r="AD2957" t="s">
        <v>110</v>
      </c>
      <c r="AE2957" t="s">
        <v>169</v>
      </c>
      <c r="AG2957" t="s">
        <v>119</v>
      </c>
      <c r="AI2957" t="s">
        <v>14940</v>
      </c>
    </row>
    <row r="2958" spans="1:35" x14ac:dyDescent="0.25">
      <c r="A2958">
        <v>1366535601</v>
      </c>
      <c r="B2958">
        <v>2106178</v>
      </c>
      <c r="C2958" t="s">
        <v>15564</v>
      </c>
      <c r="D2958" t="s">
        <v>15565</v>
      </c>
      <c r="E2958" t="s">
        <v>15566</v>
      </c>
      <c r="L2958" t="s">
        <v>140</v>
      </c>
      <c r="M2958" t="s">
        <v>110</v>
      </c>
      <c r="R2958" t="s">
        <v>15567</v>
      </c>
      <c r="W2958" t="s">
        <v>15566</v>
      </c>
      <c r="X2958" t="s">
        <v>15568</v>
      </c>
      <c r="Y2958" t="s">
        <v>258</v>
      </c>
      <c r="Z2958" t="s">
        <v>114</v>
      </c>
      <c r="AA2958" t="s">
        <v>3146</v>
      </c>
      <c r="AB2958" t="s">
        <v>128</v>
      </c>
      <c r="AC2958" t="s">
        <v>117</v>
      </c>
      <c r="AD2958" t="s">
        <v>110</v>
      </c>
      <c r="AE2958" t="s">
        <v>118</v>
      </c>
      <c r="AG2958" t="s">
        <v>119</v>
      </c>
      <c r="AI2958" t="s">
        <v>14936</v>
      </c>
    </row>
    <row r="2959" spans="1:35" x14ac:dyDescent="0.25">
      <c r="A2959">
        <v>1316094972</v>
      </c>
      <c r="B2959">
        <v>2282084</v>
      </c>
      <c r="C2959" t="s">
        <v>15569</v>
      </c>
      <c r="D2959" t="s">
        <v>15570</v>
      </c>
      <c r="E2959" t="s">
        <v>15569</v>
      </c>
      <c r="L2959" t="s">
        <v>37</v>
      </c>
      <c r="M2959" t="s">
        <v>110</v>
      </c>
      <c r="R2959" t="s">
        <v>15569</v>
      </c>
      <c r="W2959" t="s">
        <v>15569</v>
      </c>
      <c r="X2959" t="s">
        <v>15284</v>
      </c>
      <c r="Y2959" t="s">
        <v>374</v>
      </c>
      <c r="Z2959" t="s">
        <v>114</v>
      </c>
      <c r="AA2959" t="s">
        <v>375</v>
      </c>
      <c r="AB2959" t="s">
        <v>367</v>
      </c>
      <c r="AC2959" t="s">
        <v>117</v>
      </c>
      <c r="AD2959" t="s">
        <v>110</v>
      </c>
      <c r="AE2959" t="s">
        <v>118</v>
      </c>
      <c r="AG2959" t="s">
        <v>119</v>
      </c>
      <c r="AI2959" t="s">
        <v>14936</v>
      </c>
    </row>
    <row r="2960" spans="1:35" x14ac:dyDescent="0.25">
      <c r="A2960">
        <v>1265863898</v>
      </c>
      <c r="B2960">
        <v>4181366</v>
      </c>
      <c r="C2960" t="s">
        <v>15571</v>
      </c>
      <c r="D2960" t="s">
        <v>15572</v>
      </c>
      <c r="E2960" t="s">
        <v>15573</v>
      </c>
      <c r="L2960" t="s">
        <v>122</v>
      </c>
      <c r="M2960" t="s">
        <v>110</v>
      </c>
      <c r="R2960" t="s">
        <v>15574</v>
      </c>
      <c r="W2960" t="s">
        <v>15573</v>
      </c>
      <c r="X2960" t="s">
        <v>15575</v>
      </c>
      <c r="Y2960" t="s">
        <v>151</v>
      </c>
      <c r="Z2960" t="s">
        <v>114</v>
      </c>
      <c r="AA2960" t="s">
        <v>975</v>
      </c>
      <c r="AB2960" t="s">
        <v>128</v>
      </c>
      <c r="AC2960" t="s">
        <v>117</v>
      </c>
      <c r="AD2960" t="s">
        <v>110</v>
      </c>
      <c r="AE2960" t="s">
        <v>118</v>
      </c>
      <c r="AG2960" t="s">
        <v>119</v>
      </c>
      <c r="AI2960" t="s">
        <v>14936</v>
      </c>
    </row>
    <row r="2961" spans="1:35" x14ac:dyDescent="0.25">
      <c r="A2961">
        <v>1992826994</v>
      </c>
      <c r="B2961">
        <v>2724376</v>
      </c>
      <c r="C2961" t="s">
        <v>15576</v>
      </c>
      <c r="D2961" t="s">
        <v>15577</v>
      </c>
      <c r="E2961" t="s">
        <v>15578</v>
      </c>
      <c r="L2961" t="s">
        <v>226</v>
      </c>
      <c r="M2961" t="s">
        <v>123</v>
      </c>
      <c r="R2961" t="s">
        <v>15579</v>
      </c>
      <c r="W2961" t="s">
        <v>15578</v>
      </c>
      <c r="X2961" t="s">
        <v>15580</v>
      </c>
      <c r="Y2961" t="s">
        <v>143</v>
      </c>
      <c r="Z2961" t="s">
        <v>114</v>
      </c>
      <c r="AA2961" t="s">
        <v>15581</v>
      </c>
      <c r="AB2961" t="s">
        <v>128</v>
      </c>
      <c r="AC2961" t="s">
        <v>117</v>
      </c>
      <c r="AD2961" t="s">
        <v>110</v>
      </c>
      <c r="AE2961" t="s">
        <v>118</v>
      </c>
      <c r="AG2961" t="s">
        <v>119</v>
      </c>
      <c r="AI2961" t="s">
        <v>14936</v>
      </c>
    </row>
    <row r="2962" spans="1:35" x14ac:dyDescent="0.25">
      <c r="A2962">
        <v>1730429044</v>
      </c>
      <c r="B2962">
        <v>3598941</v>
      </c>
      <c r="C2962" t="s">
        <v>15582</v>
      </c>
      <c r="D2962" t="s">
        <v>15583</v>
      </c>
      <c r="E2962" t="s">
        <v>15584</v>
      </c>
      <c r="L2962" t="s">
        <v>20</v>
      </c>
      <c r="M2962" t="s">
        <v>123</v>
      </c>
      <c r="R2962" t="s">
        <v>15585</v>
      </c>
      <c r="W2962" t="s">
        <v>15584</v>
      </c>
      <c r="X2962" t="s">
        <v>15586</v>
      </c>
      <c r="Y2962" t="s">
        <v>126</v>
      </c>
      <c r="Z2962" t="s">
        <v>114</v>
      </c>
      <c r="AA2962" t="s">
        <v>15587</v>
      </c>
      <c r="AB2962" t="s">
        <v>4351</v>
      </c>
      <c r="AC2962" t="s">
        <v>117</v>
      </c>
      <c r="AD2962" t="s">
        <v>110</v>
      </c>
      <c r="AE2962" t="s">
        <v>118</v>
      </c>
      <c r="AG2962" t="s">
        <v>119</v>
      </c>
      <c r="AI2962" t="s">
        <v>14936</v>
      </c>
    </row>
    <row r="2963" spans="1:35" x14ac:dyDescent="0.25">
      <c r="A2963">
        <v>1073972162</v>
      </c>
      <c r="C2963" t="s">
        <v>15588</v>
      </c>
      <c r="K2963" t="s">
        <v>397</v>
      </c>
      <c r="L2963" t="s">
        <v>140</v>
      </c>
      <c r="M2963" t="s">
        <v>110</v>
      </c>
      <c r="R2963" t="s">
        <v>15589</v>
      </c>
      <c r="S2963" t="s">
        <v>15590</v>
      </c>
      <c r="T2963" t="s">
        <v>135</v>
      </c>
      <c r="U2963" t="s">
        <v>114</v>
      </c>
      <c r="V2963">
        <v>114182832</v>
      </c>
      <c r="AC2963" t="s">
        <v>117</v>
      </c>
      <c r="AD2963" t="s">
        <v>110</v>
      </c>
      <c r="AE2963" t="s">
        <v>169</v>
      </c>
      <c r="AG2963" t="s">
        <v>119</v>
      </c>
      <c r="AI2963" t="s">
        <v>14940</v>
      </c>
    </row>
    <row r="2964" spans="1:35" x14ac:dyDescent="0.25">
      <c r="A2964">
        <v>1396141420</v>
      </c>
      <c r="B2964">
        <v>4324347</v>
      </c>
      <c r="C2964" t="s">
        <v>15591</v>
      </c>
      <c r="D2964" t="s">
        <v>15592</v>
      </c>
      <c r="E2964" t="s">
        <v>15593</v>
      </c>
      <c r="L2964" t="s">
        <v>226</v>
      </c>
      <c r="M2964" t="s">
        <v>110</v>
      </c>
      <c r="R2964" t="s">
        <v>15593</v>
      </c>
      <c r="W2964" t="s">
        <v>15593</v>
      </c>
      <c r="X2964" t="s">
        <v>15594</v>
      </c>
      <c r="Y2964" t="s">
        <v>135</v>
      </c>
      <c r="Z2964" t="s">
        <v>114</v>
      </c>
      <c r="AA2964" t="s">
        <v>15595</v>
      </c>
      <c r="AB2964" t="s">
        <v>128</v>
      </c>
      <c r="AC2964" t="s">
        <v>117</v>
      </c>
      <c r="AD2964" t="s">
        <v>110</v>
      </c>
      <c r="AE2964" t="s">
        <v>118</v>
      </c>
      <c r="AG2964" t="s">
        <v>119</v>
      </c>
      <c r="AI2964" t="s">
        <v>14936</v>
      </c>
    </row>
    <row r="2965" spans="1:35" x14ac:dyDescent="0.25">
      <c r="A2965">
        <v>1467574970</v>
      </c>
      <c r="B2965">
        <v>2966778</v>
      </c>
      <c r="C2965" t="s">
        <v>15596</v>
      </c>
      <c r="D2965" t="s">
        <v>15597</v>
      </c>
      <c r="E2965" t="s">
        <v>15598</v>
      </c>
      <c r="L2965" t="s">
        <v>20</v>
      </c>
      <c r="M2965" t="s">
        <v>123</v>
      </c>
      <c r="R2965" t="s">
        <v>15598</v>
      </c>
      <c r="W2965" t="s">
        <v>15598</v>
      </c>
      <c r="X2965" t="s">
        <v>15599</v>
      </c>
      <c r="Y2965" t="s">
        <v>1593</v>
      </c>
      <c r="Z2965" t="s">
        <v>114</v>
      </c>
      <c r="AA2965" t="s">
        <v>11193</v>
      </c>
      <c r="AB2965" t="s">
        <v>4351</v>
      </c>
      <c r="AC2965" t="s">
        <v>117</v>
      </c>
      <c r="AD2965" t="s">
        <v>110</v>
      </c>
      <c r="AE2965" t="s">
        <v>118</v>
      </c>
      <c r="AG2965" t="s">
        <v>119</v>
      </c>
      <c r="AI2965" t="s">
        <v>14936</v>
      </c>
    </row>
    <row r="2966" spans="1:35" x14ac:dyDescent="0.25">
      <c r="A2966">
        <v>1912096884</v>
      </c>
      <c r="B2966">
        <v>1719924</v>
      </c>
      <c r="C2966" t="s">
        <v>15600</v>
      </c>
      <c r="D2966" t="s">
        <v>15601</v>
      </c>
      <c r="E2966" t="s">
        <v>15602</v>
      </c>
      <c r="L2966" t="s">
        <v>226</v>
      </c>
      <c r="M2966" t="s">
        <v>123</v>
      </c>
      <c r="R2966" t="s">
        <v>15603</v>
      </c>
      <c r="W2966" t="s">
        <v>15604</v>
      </c>
      <c r="X2966" t="s">
        <v>2831</v>
      </c>
      <c r="Y2966" t="s">
        <v>143</v>
      </c>
      <c r="Z2966" t="s">
        <v>114</v>
      </c>
      <c r="AA2966" t="s">
        <v>2832</v>
      </c>
      <c r="AB2966" t="s">
        <v>128</v>
      </c>
      <c r="AC2966" t="s">
        <v>117</v>
      </c>
      <c r="AD2966" t="s">
        <v>110</v>
      </c>
      <c r="AE2966" t="s">
        <v>118</v>
      </c>
      <c r="AG2966" t="s">
        <v>119</v>
      </c>
      <c r="AI2966" t="s">
        <v>14936</v>
      </c>
    </row>
    <row r="2967" spans="1:35" x14ac:dyDescent="0.25">
      <c r="A2967">
        <v>1659359271</v>
      </c>
      <c r="B2967">
        <v>419172</v>
      </c>
      <c r="C2967" t="s">
        <v>15605</v>
      </c>
      <c r="D2967" t="s">
        <v>15606</v>
      </c>
      <c r="E2967" t="s">
        <v>15607</v>
      </c>
      <c r="L2967" t="s">
        <v>226</v>
      </c>
      <c r="M2967" t="s">
        <v>110</v>
      </c>
      <c r="R2967" t="s">
        <v>15608</v>
      </c>
      <c r="W2967" t="s">
        <v>15607</v>
      </c>
      <c r="X2967" t="s">
        <v>15609</v>
      </c>
      <c r="Y2967" t="s">
        <v>126</v>
      </c>
      <c r="Z2967" t="s">
        <v>114</v>
      </c>
      <c r="AA2967" t="s">
        <v>2616</v>
      </c>
      <c r="AB2967" t="s">
        <v>128</v>
      </c>
      <c r="AC2967" t="s">
        <v>117</v>
      </c>
      <c r="AD2967" t="s">
        <v>110</v>
      </c>
      <c r="AE2967" t="s">
        <v>118</v>
      </c>
      <c r="AG2967" t="s">
        <v>119</v>
      </c>
      <c r="AI2967" t="s">
        <v>14936</v>
      </c>
    </row>
    <row r="2968" spans="1:35" x14ac:dyDescent="0.25">
      <c r="A2968">
        <v>1497924641</v>
      </c>
      <c r="B2968">
        <v>3769519</v>
      </c>
      <c r="C2968" t="s">
        <v>15610</v>
      </c>
      <c r="D2968" t="s">
        <v>15611</v>
      </c>
      <c r="E2968" t="s">
        <v>15612</v>
      </c>
      <c r="L2968" t="s">
        <v>140</v>
      </c>
      <c r="M2968" t="s">
        <v>110</v>
      </c>
      <c r="R2968" t="s">
        <v>15613</v>
      </c>
      <c r="W2968" t="s">
        <v>15612</v>
      </c>
      <c r="X2968" t="s">
        <v>14989</v>
      </c>
      <c r="Y2968" t="s">
        <v>258</v>
      </c>
      <c r="Z2968" t="s">
        <v>114</v>
      </c>
      <c r="AA2968" t="s">
        <v>3888</v>
      </c>
      <c r="AB2968" t="s">
        <v>116</v>
      </c>
      <c r="AC2968" t="s">
        <v>117</v>
      </c>
      <c r="AD2968" t="s">
        <v>110</v>
      </c>
      <c r="AE2968" t="s">
        <v>118</v>
      </c>
      <c r="AG2968" t="s">
        <v>119</v>
      </c>
      <c r="AI2968" t="s">
        <v>14936</v>
      </c>
    </row>
    <row r="2969" spans="1:35" x14ac:dyDescent="0.25">
      <c r="A2969">
        <v>1487925111</v>
      </c>
      <c r="B2969">
        <v>3433570</v>
      </c>
      <c r="C2969" t="s">
        <v>15614</v>
      </c>
      <c r="D2969" t="s">
        <v>15615</v>
      </c>
      <c r="E2969" t="s">
        <v>15616</v>
      </c>
      <c r="L2969" t="s">
        <v>166</v>
      </c>
      <c r="M2969" t="s">
        <v>110</v>
      </c>
      <c r="R2969" t="s">
        <v>15616</v>
      </c>
      <c r="W2969" t="s">
        <v>15616</v>
      </c>
      <c r="X2969" t="s">
        <v>15617</v>
      </c>
      <c r="Y2969" t="s">
        <v>135</v>
      </c>
      <c r="Z2969" t="s">
        <v>114</v>
      </c>
      <c r="AA2969" t="s">
        <v>15618</v>
      </c>
      <c r="AB2969" t="s">
        <v>357</v>
      </c>
      <c r="AC2969" t="s">
        <v>117</v>
      </c>
      <c r="AD2969" t="s">
        <v>110</v>
      </c>
      <c r="AE2969" t="s">
        <v>118</v>
      </c>
      <c r="AG2969" t="s">
        <v>119</v>
      </c>
      <c r="AI2969" t="s">
        <v>14936</v>
      </c>
    </row>
    <row r="2970" spans="1:35" x14ac:dyDescent="0.25">
      <c r="A2970">
        <v>1316133770</v>
      </c>
      <c r="B2970">
        <v>2848759</v>
      </c>
      <c r="C2970" t="s">
        <v>15619</v>
      </c>
      <c r="D2970" t="s">
        <v>15620</v>
      </c>
      <c r="E2970" t="s">
        <v>15621</v>
      </c>
      <c r="L2970" t="s">
        <v>226</v>
      </c>
      <c r="M2970" t="s">
        <v>110</v>
      </c>
      <c r="R2970" t="s">
        <v>15622</v>
      </c>
      <c r="W2970" t="s">
        <v>15621</v>
      </c>
      <c r="X2970" t="s">
        <v>15623</v>
      </c>
      <c r="Y2970" t="s">
        <v>10042</v>
      </c>
      <c r="Z2970" t="s">
        <v>114</v>
      </c>
      <c r="AA2970" t="s">
        <v>15624</v>
      </c>
      <c r="AB2970" t="s">
        <v>128</v>
      </c>
      <c r="AC2970" t="s">
        <v>117</v>
      </c>
      <c r="AD2970" t="s">
        <v>110</v>
      </c>
      <c r="AE2970" t="s">
        <v>118</v>
      </c>
      <c r="AG2970" t="s">
        <v>119</v>
      </c>
      <c r="AI2970" t="s">
        <v>14936</v>
      </c>
    </row>
    <row r="2971" spans="1:35" x14ac:dyDescent="0.25">
      <c r="A2971">
        <v>1497848006</v>
      </c>
      <c r="B2971">
        <v>2819556</v>
      </c>
      <c r="C2971" t="s">
        <v>15625</v>
      </c>
      <c r="D2971" t="s">
        <v>15626</v>
      </c>
      <c r="E2971" t="s">
        <v>15625</v>
      </c>
      <c r="L2971" t="s">
        <v>109</v>
      </c>
      <c r="M2971" t="s">
        <v>110</v>
      </c>
      <c r="R2971" t="s">
        <v>15625</v>
      </c>
      <c r="W2971" t="s">
        <v>15625</v>
      </c>
      <c r="X2971" t="s">
        <v>15627</v>
      </c>
      <c r="Y2971" t="s">
        <v>551</v>
      </c>
      <c r="Z2971" t="s">
        <v>114</v>
      </c>
      <c r="AA2971" t="s">
        <v>15628</v>
      </c>
      <c r="AB2971" t="s">
        <v>116</v>
      </c>
      <c r="AC2971" t="s">
        <v>117</v>
      </c>
      <c r="AD2971" t="s">
        <v>110</v>
      </c>
      <c r="AE2971" t="s">
        <v>118</v>
      </c>
      <c r="AG2971" t="s">
        <v>119</v>
      </c>
      <c r="AI2971" t="s">
        <v>14936</v>
      </c>
    </row>
    <row r="2972" spans="1:35" x14ac:dyDescent="0.25">
      <c r="A2972">
        <v>1457383150</v>
      </c>
      <c r="B2972">
        <v>1483903</v>
      </c>
      <c r="C2972" t="s">
        <v>15629</v>
      </c>
      <c r="D2972" t="s">
        <v>15630</v>
      </c>
      <c r="E2972" t="s">
        <v>15631</v>
      </c>
      <c r="L2972" t="s">
        <v>122</v>
      </c>
      <c r="M2972" t="s">
        <v>123</v>
      </c>
      <c r="R2972" t="s">
        <v>15632</v>
      </c>
      <c r="W2972" t="s">
        <v>15631</v>
      </c>
      <c r="X2972" t="s">
        <v>15633</v>
      </c>
      <c r="Y2972" t="s">
        <v>3934</v>
      </c>
      <c r="Z2972" t="s">
        <v>114</v>
      </c>
      <c r="AA2972" t="s">
        <v>6726</v>
      </c>
      <c r="AB2972" t="s">
        <v>128</v>
      </c>
      <c r="AC2972" t="s">
        <v>117</v>
      </c>
      <c r="AD2972" t="s">
        <v>110</v>
      </c>
      <c r="AE2972" t="s">
        <v>118</v>
      </c>
      <c r="AG2972" t="s">
        <v>119</v>
      </c>
      <c r="AI2972" t="s">
        <v>14936</v>
      </c>
    </row>
    <row r="2973" spans="1:35" x14ac:dyDescent="0.25">
      <c r="A2973">
        <v>1114990330</v>
      </c>
      <c r="B2973">
        <v>3412315</v>
      </c>
      <c r="C2973" t="s">
        <v>15634</v>
      </c>
      <c r="D2973" t="s">
        <v>15635</v>
      </c>
      <c r="E2973" t="s">
        <v>15636</v>
      </c>
      <c r="L2973" t="s">
        <v>109</v>
      </c>
      <c r="M2973" t="s">
        <v>110</v>
      </c>
      <c r="R2973" t="s">
        <v>15637</v>
      </c>
      <c r="W2973" t="s">
        <v>15636</v>
      </c>
      <c r="X2973" t="s">
        <v>15638</v>
      </c>
      <c r="Y2973" t="s">
        <v>258</v>
      </c>
      <c r="Z2973" t="s">
        <v>114</v>
      </c>
      <c r="AA2973" t="s">
        <v>1707</v>
      </c>
      <c r="AB2973" t="s">
        <v>128</v>
      </c>
      <c r="AC2973" t="s">
        <v>117</v>
      </c>
      <c r="AD2973" t="s">
        <v>110</v>
      </c>
      <c r="AE2973" t="s">
        <v>118</v>
      </c>
      <c r="AG2973" t="s">
        <v>119</v>
      </c>
      <c r="AI2973" t="s">
        <v>14936</v>
      </c>
    </row>
    <row r="2974" spans="1:35" x14ac:dyDescent="0.25">
      <c r="A2974">
        <v>1407198724</v>
      </c>
      <c r="C2974" t="s">
        <v>15639</v>
      </c>
      <c r="K2974" t="s">
        <v>397</v>
      </c>
      <c r="L2974" t="s">
        <v>166</v>
      </c>
      <c r="M2974" t="s">
        <v>110</v>
      </c>
      <c r="R2974" t="s">
        <v>15640</v>
      </c>
      <c r="S2974" t="s">
        <v>15641</v>
      </c>
      <c r="T2974" t="s">
        <v>151</v>
      </c>
      <c r="U2974" t="s">
        <v>114</v>
      </c>
      <c r="V2974">
        <v>113546504</v>
      </c>
      <c r="AC2974" t="s">
        <v>117</v>
      </c>
      <c r="AD2974" t="s">
        <v>110</v>
      </c>
      <c r="AE2974" t="s">
        <v>169</v>
      </c>
      <c r="AG2974" t="s">
        <v>119</v>
      </c>
      <c r="AI2974" t="s">
        <v>14940</v>
      </c>
    </row>
    <row r="2975" spans="1:35" x14ac:dyDescent="0.25">
      <c r="A2975">
        <v>1336441336</v>
      </c>
      <c r="B2975">
        <v>3756489</v>
      </c>
      <c r="C2975" t="s">
        <v>15642</v>
      </c>
      <c r="D2975" t="s">
        <v>15643</v>
      </c>
      <c r="E2975" t="s">
        <v>15644</v>
      </c>
      <c r="L2975" t="s">
        <v>37</v>
      </c>
      <c r="M2975" t="s">
        <v>110</v>
      </c>
      <c r="R2975" t="s">
        <v>15644</v>
      </c>
      <c r="W2975" t="s">
        <v>15644</v>
      </c>
      <c r="X2975" t="s">
        <v>8845</v>
      </c>
      <c r="Y2975" t="s">
        <v>143</v>
      </c>
      <c r="Z2975" t="s">
        <v>114</v>
      </c>
      <c r="AA2975" t="s">
        <v>8846</v>
      </c>
      <c r="AB2975" t="s">
        <v>367</v>
      </c>
      <c r="AC2975" t="s">
        <v>117</v>
      </c>
      <c r="AD2975" t="s">
        <v>110</v>
      </c>
      <c r="AE2975" t="s">
        <v>118</v>
      </c>
      <c r="AG2975" t="s">
        <v>119</v>
      </c>
      <c r="AI2975" t="s">
        <v>14936</v>
      </c>
    </row>
    <row r="2976" spans="1:35" x14ac:dyDescent="0.25">
      <c r="A2976">
        <v>1073708392</v>
      </c>
      <c r="C2976" t="s">
        <v>11529</v>
      </c>
      <c r="K2976" t="s">
        <v>397</v>
      </c>
      <c r="L2976" t="s">
        <v>166</v>
      </c>
      <c r="M2976" t="s">
        <v>110</v>
      </c>
      <c r="R2976" t="s">
        <v>11534</v>
      </c>
      <c r="S2976" t="s">
        <v>15645</v>
      </c>
      <c r="T2976" t="s">
        <v>143</v>
      </c>
      <c r="U2976" t="s">
        <v>114</v>
      </c>
      <c r="V2976">
        <v>104672401</v>
      </c>
      <c r="AC2976" t="s">
        <v>117</v>
      </c>
      <c r="AD2976" t="s">
        <v>110</v>
      </c>
      <c r="AE2976" t="s">
        <v>169</v>
      </c>
      <c r="AG2976" t="s">
        <v>119</v>
      </c>
      <c r="AI2976" t="s">
        <v>14940</v>
      </c>
    </row>
    <row r="2977" spans="1:35" x14ac:dyDescent="0.25">
      <c r="A2977">
        <v>1053697177</v>
      </c>
      <c r="B2977">
        <v>3453174</v>
      </c>
      <c r="C2977" t="s">
        <v>15646</v>
      </c>
      <c r="D2977" t="s">
        <v>15647</v>
      </c>
      <c r="E2977" t="s">
        <v>15648</v>
      </c>
      <c r="L2977" t="s">
        <v>109</v>
      </c>
      <c r="M2977" t="s">
        <v>110</v>
      </c>
      <c r="R2977" t="s">
        <v>15649</v>
      </c>
      <c r="W2977" t="s">
        <v>15648</v>
      </c>
      <c r="X2977" t="s">
        <v>15650</v>
      </c>
      <c r="Y2977" t="s">
        <v>126</v>
      </c>
      <c r="Z2977" t="s">
        <v>114</v>
      </c>
      <c r="AA2977" t="s">
        <v>15651</v>
      </c>
      <c r="AB2977" t="s">
        <v>116</v>
      </c>
      <c r="AC2977" t="s">
        <v>117</v>
      </c>
      <c r="AD2977" t="s">
        <v>110</v>
      </c>
      <c r="AE2977" t="s">
        <v>118</v>
      </c>
      <c r="AG2977" t="s">
        <v>119</v>
      </c>
      <c r="AI2977" t="s">
        <v>14936</v>
      </c>
    </row>
    <row r="2978" spans="1:35" x14ac:dyDescent="0.25">
      <c r="A2978">
        <v>1982999363</v>
      </c>
      <c r="B2978">
        <v>3403927</v>
      </c>
      <c r="C2978" t="s">
        <v>15652</v>
      </c>
      <c r="D2978" t="s">
        <v>15653</v>
      </c>
      <c r="E2978" t="s">
        <v>15652</v>
      </c>
      <c r="L2978" t="s">
        <v>140</v>
      </c>
      <c r="M2978" t="s">
        <v>110</v>
      </c>
      <c r="R2978" t="s">
        <v>15652</v>
      </c>
      <c r="W2978" t="s">
        <v>15652</v>
      </c>
      <c r="X2978" t="s">
        <v>15058</v>
      </c>
      <c r="Y2978" t="s">
        <v>365</v>
      </c>
      <c r="Z2978" t="s">
        <v>114</v>
      </c>
      <c r="AA2978" t="s">
        <v>15059</v>
      </c>
      <c r="AB2978" t="s">
        <v>116</v>
      </c>
      <c r="AC2978" t="s">
        <v>117</v>
      </c>
      <c r="AD2978" t="s">
        <v>110</v>
      </c>
      <c r="AE2978" t="s">
        <v>118</v>
      </c>
      <c r="AG2978" t="s">
        <v>119</v>
      </c>
      <c r="AI2978" t="s">
        <v>14936</v>
      </c>
    </row>
    <row r="2979" spans="1:35" x14ac:dyDescent="0.25">
      <c r="A2979">
        <v>1922371855</v>
      </c>
      <c r="C2979" t="s">
        <v>15654</v>
      </c>
      <c r="K2979" t="s">
        <v>397</v>
      </c>
      <c r="L2979" t="s">
        <v>140</v>
      </c>
      <c r="M2979" t="s">
        <v>110</v>
      </c>
      <c r="R2979" t="s">
        <v>15654</v>
      </c>
      <c r="S2979" t="s">
        <v>15655</v>
      </c>
      <c r="T2979" t="s">
        <v>15656</v>
      </c>
      <c r="U2979" t="s">
        <v>114</v>
      </c>
      <c r="V2979">
        <v>115104744</v>
      </c>
      <c r="AC2979" t="s">
        <v>117</v>
      </c>
      <c r="AD2979" t="s">
        <v>110</v>
      </c>
      <c r="AE2979" t="s">
        <v>169</v>
      </c>
      <c r="AG2979" t="s">
        <v>119</v>
      </c>
      <c r="AI2979" t="s">
        <v>14940</v>
      </c>
    </row>
    <row r="2980" spans="1:35" x14ac:dyDescent="0.25">
      <c r="A2980">
        <v>1104222744</v>
      </c>
      <c r="B2980">
        <v>4389488</v>
      </c>
      <c r="C2980" t="s">
        <v>15657</v>
      </c>
      <c r="D2980" t="s">
        <v>15658</v>
      </c>
      <c r="E2980" t="s">
        <v>15659</v>
      </c>
      <c r="L2980" t="s">
        <v>140</v>
      </c>
      <c r="M2980" t="s">
        <v>110</v>
      </c>
      <c r="R2980" t="s">
        <v>15659</v>
      </c>
      <c r="W2980" t="s">
        <v>15659</v>
      </c>
      <c r="X2980" t="s">
        <v>15660</v>
      </c>
      <c r="Y2980" t="s">
        <v>258</v>
      </c>
      <c r="Z2980" t="s">
        <v>114</v>
      </c>
      <c r="AA2980" t="s">
        <v>3888</v>
      </c>
      <c r="AB2980" t="s">
        <v>116</v>
      </c>
      <c r="AC2980" t="s">
        <v>117</v>
      </c>
      <c r="AD2980" t="s">
        <v>110</v>
      </c>
      <c r="AE2980" t="s">
        <v>118</v>
      </c>
      <c r="AG2980" t="s">
        <v>119</v>
      </c>
      <c r="AI2980" t="s">
        <v>14936</v>
      </c>
    </row>
    <row r="2981" spans="1:35" x14ac:dyDescent="0.25">
      <c r="A2981">
        <v>1841381373</v>
      </c>
      <c r="B2981">
        <v>1472242</v>
      </c>
      <c r="C2981" t="s">
        <v>15661</v>
      </c>
      <c r="D2981" t="s">
        <v>15662</v>
      </c>
      <c r="E2981" t="s">
        <v>15663</v>
      </c>
      <c r="L2981" t="s">
        <v>140</v>
      </c>
      <c r="M2981" t="s">
        <v>110</v>
      </c>
      <c r="R2981" t="s">
        <v>15664</v>
      </c>
      <c r="W2981" t="s">
        <v>15665</v>
      </c>
      <c r="X2981" t="s">
        <v>10416</v>
      </c>
      <c r="Y2981" t="s">
        <v>143</v>
      </c>
      <c r="Z2981" t="s">
        <v>114</v>
      </c>
      <c r="AA2981" t="s">
        <v>10417</v>
      </c>
      <c r="AB2981" t="s">
        <v>128</v>
      </c>
      <c r="AC2981" t="s">
        <v>117</v>
      </c>
      <c r="AD2981" t="s">
        <v>110</v>
      </c>
      <c r="AE2981" t="s">
        <v>118</v>
      </c>
      <c r="AG2981" t="s">
        <v>119</v>
      </c>
      <c r="AI2981" t="s">
        <v>14936</v>
      </c>
    </row>
    <row r="2982" spans="1:35" x14ac:dyDescent="0.25">
      <c r="A2982">
        <v>1760773576</v>
      </c>
      <c r="B2982">
        <v>4538510</v>
      </c>
      <c r="C2982" t="s">
        <v>15666</v>
      </c>
      <c r="D2982" t="s">
        <v>15667</v>
      </c>
      <c r="E2982" t="s">
        <v>15668</v>
      </c>
      <c r="L2982" t="s">
        <v>122</v>
      </c>
      <c r="M2982" t="s">
        <v>110</v>
      </c>
      <c r="R2982" t="s">
        <v>15669</v>
      </c>
      <c r="W2982" t="s">
        <v>15668</v>
      </c>
      <c r="AB2982" t="s">
        <v>128</v>
      </c>
      <c r="AC2982" t="s">
        <v>117</v>
      </c>
      <c r="AD2982" t="s">
        <v>110</v>
      </c>
      <c r="AE2982" t="s">
        <v>118</v>
      </c>
      <c r="AG2982" t="s">
        <v>119</v>
      </c>
      <c r="AI2982" t="s">
        <v>14936</v>
      </c>
    </row>
    <row r="2983" spans="1:35" x14ac:dyDescent="0.25">
      <c r="A2983">
        <v>1790867059</v>
      </c>
      <c r="B2983">
        <v>1199128</v>
      </c>
      <c r="C2983" t="s">
        <v>15670</v>
      </c>
      <c r="D2983" t="s">
        <v>15671</v>
      </c>
      <c r="E2983" t="s">
        <v>15672</v>
      </c>
      <c r="L2983" t="s">
        <v>226</v>
      </c>
      <c r="M2983" t="s">
        <v>123</v>
      </c>
      <c r="R2983" t="s">
        <v>15673</v>
      </c>
      <c r="W2983" t="s">
        <v>15672</v>
      </c>
      <c r="X2983" t="s">
        <v>15674</v>
      </c>
      <c r="Y2983" t="s">
        <v>143</v>
      </c>
      <c r="Z2983" t="s">
        <v>114</v>
      </c>
      <c r="AA2983" t="s">
        <v>15675</v>
      </c>
      <c r="AB2983" t="s">
        <v>128</v>
      </c>
      <c r="AC2983" t="s">
        <v>117</v>
      </c>
      <c r="AD2983" t="s">
        <v>110</v>
      </c>
      <c r="AE2983" t="s">
        <v>118</v>
      </c>
      <c r="AG2983" t="s">
        <v>119</v>
      </c>
      <c r="AI2983" t="s">
        <v>14936</v>
      </c>
    </row>
    <row r="2984" spans="1:35" x14ac:dyDescent="0.25">
      <c r="A2984">
        <v>1619262532</v>
      </c>
      <c r="B2984">
        <v>4533982</v>
      </c>
      <c r="C2984" t="s">
        <v>15676</v>
      </c>
      <c r="D2984" t="s">
        <v>15677</v>
      </c>
      <c r="E2984" t="s">
        <v>15678</v>
      </c>
      <c r="L2984" t="s">
        <v>140</v>
      </c>
      <c r="M2984" t="s">
        <v>110</v>
      </c>
      <c r="R2984" t="s">
        <v>15678</v>
      </c>
      <c r="W2984" t="s">
        <v>15678</v>
      </c>
      <c r="AB2984" t="s">
        <v>128</v>
      </c>
      <c r="AC2984" t="s">
        <v>117</v>
      </c>
      <c r="AD2984" t="s">
        <v>110</v>
      </c>
      <c r="AE2984" t="s">
        <v>118</v>
      </c>
      <c r="AG2984" t="s">
        <v>119</v>
      </c>
      <c r="AI2984" t="s">
        <v>14936</v>
      </c>
    </row>
    <row r="2985" spans="1:35" x14ac:dyDescent="0.25">
      <c r="A2985">
        <v>1821198433</v>
      </c>
      <c r="B2985">
        <v>1511673</v>
      </c>
      <c r="C2985" t="s">
        <v>15679</v>
      </c>
      <c r="D2985" t="s">
        <v>15680</v>
      </c>
      <c r="E2985" t="s">
        <v>15681</v>
      </c>
      <c r="L2985" t="s">
        <v>226</v>
      </c>
      <c r="M2985" t="s">
        <v>110</v>
      </c>
      <c r="R2985" t="s">
        <v>15682</v>
      </c>
      <c r="W2985" t="s">
        <v>15681</v>
      </c>
      <c r="X2985" t="s">
        <v>15683</v>
      </c>
      <c r="Y2985" t="s">
        <v>615</v>
      </c>
      <c r="Z2985" t="s">
        <v>114</v>
      </c>
      <c r="AA2985" t="s">
        <v>7738</v>
      </c>
      <c r="AB2985" t="s">
        <v>128</v>
      </c>
      <c r="AC2985" t="s">
        <v>117</v>
      </c>
      <c r="AD2985" t="s">
        <v>110</v>
      </c>
      <c r="AE2985" t="s">
        <v>118</v>
      </c>
      <c r="AG2985" t="s">
        <v>119</v>
      </c>
      <c r="AI2985" t="s">
        <v>14936</v>
      </c>
    </row>
    <row r="2986" spans="1:35" x14ac:dyDescent="0.25">
      <c r="A2986">
        <v>1003839655</v>
      </c>
      <c r="B2986">
        <v>2322732</v>
      </c>
      <c r="C2986" t="s">
        <v>15684</v>
      </c>
      <c r="D2986" t="s">
        <v>15685</v>
      </c>
      <c r="E2986" t="s">
        <v>15686</v>
      </c>
      <c r="L2986" t="s">
        <v>226</v>
      </c>
      <c r="M2986" t="s">
        <v>123</v>
      </c>
      <c r="R2986" t="s">
        <v>15687</v>
      </c>
      <c r="W2986" t="s">
        <v>15686</v>
      </c>
      <c r="X2986" t="s">
        <v>2010</v>
      </c>
      <c r="Y2986" t="s">
        <v>126</v>
      </c>
      <c r="Z2986" t="s">
        <v>114</v>
      </c>
      <c r="AA2986" t="s">
        <v>2011</v>
      </c>
      <c r="AB2986" t="s">
        <v>128</v>
      </c>
      <c r="AC2986" t="s">
        <v>117</v>
      </c>
      <c r="AD2986" t="s">
        <v>110</v>
      </c>
      <c r="AE2986" t="s">
        <v>118</v>
      </c>
      <c r="AG2986" t="s">
        <v>119</v>
      </c>
      <c r="AI2986" t="s">
        <v>14936</v>
      </c>
    </row>
    <row r="2987" spans="1:35" x14ac:dyDescent="0.25">
      <c r="A2987">
        <v>1942471339</v>
      </c>
      <c r="B2987">
        <v>3628526</v>
      </c>
      <c r="C2987" t="s">
        <v>15688</v>
      </c>
      <c r="D2987" t="s">
        <v>15689</v>
      </c>
      <c r="E2987" t="s">
        <v>15690</v>
      </c>
      <c r="L2987" t="s">
        <v>191</v>
      </c>
      <c r="M2987" t="s">
        <v>110</v>
      </c>
      <c r="R2987" t="s">
        <v>15691</v>
      </c>
      <c r="W2987" t="s">
        <v>15691</v>
      </c>
      <c r="X2987" t="s">
        <v>15692</v>
      </c>
      <c r="Y2987" t="s">
        <v>15693</v>
      </c>
      <c r="Z2987" t="s">
        <v>114</v>
      </c>
      <c r="AA2987" t="s">
        <v>15694</v>
      </c>
      <c r="AB2987" t="s">
        <v>128</v>
      </c>
      <c r="AC2987" t="s">
        <v>117</v>
      </c>
      <c r="AD2987" t="s">
        <v>110</v>
      </c>
      <c r="AE2987" t="s">
        <v>118</v>
      </c>
      <c r="AG2987" t="s">
        <v>119</v>
      </c>
      <c r="AI2987" t="s">
        <v>14936</v>
      </c>
    </row>
    <row r="2988" spans="1:35" x14ac:dyDescent="0.25">
      <c r="C2988" t="s">
        <v>15695</v>
      </c>
      <c r="K2988" t="s">
        <v>397</v>
      </c>
      <c r="L2988" t="s">
        <v>446</v>
      </c>
      <c r="M2988" t="s">
        <v>110</v>
      </c>
      <c r="AC2988" t="s">
        <v>117</v>
      </c>
      <c r="AD2988" t="s">
        <v>110</v>
      </c>
      <c r="AE2988" t="s">
        <v>449</v>
      </c>
      <c r="AG2988" t="s">
        <v>119</v>
      </c>
      <c r="AH2988" t="s">
        <v>15696</v>
      </c>
      <c r="AI2988" t="s">
        <v>14940</v>
      </c>
    </row>
    <row r="2989" spans="1:35" x14ac:dyDescent="0.25">
      <c r="A2989">
        <v>1619014107</v>
      </c>
      <c r="B2989">
        <v>2157266</v>
      </c>
      <c r="C2989" t="s">
        <v>15697</v>
      </c>
      <c r="D2989" t="s">
        <v>15698</v>
      </c>
      <c r="E2989" t="s">
        <v>15699</v>
      </c>
      <c r="L2989" t="s">
        <v>122</v>
      </c>
      <c r="M2989" t="s">
        <v>110</v>
      </c>
      <c r="R2989" t="s">
        <v>15700</v>
      </c>
      <c r="W2989" t="s">
        <v>15699</v>
      </c>
      <c r="X2989" t="s">
        <v>15701</v>
      </c>
      <c r="Y2989" t="s">
        <v>143</v>
      </c>
      <c r="Z2989" t="s">
        <v>114</v>
      </c>
      <c r="AA2989" t="s">
        <v>7077</v>
      </c>
      <c r="AB2989" t="s">
        <v>128</v>
      </c>
      <c r="AC2989" t="s">
        <v>117</v>
      </c>
      <c r="AD2989" t="s">
        <v>110</v>
      </c>
      <c r="AE2989" t="s">
        <v>118</v>
      </c>
      <c r="AG2989" t="s">
        <v>119</v>
      </c>
      <c r="AI2989" t="s">
        <v>14936</v>
      </c>
    </row>
    <row r="2990" spans="1:35" x14ac:dyDescent="0.25">
      <c r="A2990">
        <v>1194177147</v>
      </c>
      <c r="C2990" t="s">
        <v>15702</v>
      </c>
      <c r="K2990" t="s">
        <v>397</v>
      </c>
      <c r="L2990" t="s">
        <v>140</v>
      </c>
      <c r="M2990" t="s">
        <v>110</v>
      </c>
      <c r="R2990" t="s">
        <v>15703</v>
      </c>
      <c r="S2990" t="s">
        <v>14989</v>
      </c>
      <c r="T2990" t="s">
        <v>258</v>
      </c>
      <c r="U2990" t="s">
        <v>114</v>
      </c>
      <c r="V2990">
        <v>100244018</v>
      </c>
      <c r="AC2990" t="s">
        <v>117</v>
      </c>
      <c r="AD2990" t="s">
        <v>110</v>
      </c>
      <c r="AE2990" t="s">
        <v>169</v>
      </c>
      <c r="AG2990" t="s">
        <v>119</v>
      </c>
      <c r="AI2990" t="s">
        <v>14940</v>
      </c>
    </row>
    <row r="2991" spans="1:35" x14ac:dyDescent="0.25">
      <c r="A2991">
        <v>1023335742</v>
      </c>
      <c r="C2991" t="s">
        <v>15704</v>
      </c>
      <c r="K2991" t="s">
        <v>397</v>
      </c>
      <c r="L2991" t="s">
        <v>140</v>
      </c>
      <c r="M2991" t="s">
        <v>110</v>
      </c>
      <c r="R2991" t="s">
        <v>15705</v>
      </c>
      <c r="S2991" t="s">
        <v>14989</v>
      </c>
      <c r="T2991" t="s">
        <v>258</v>
      </c>
      <c r="U2991" t="s">
        <v>114</v>
      </c>
      <c r="V2991">
        <v>100244018</v>
      </c>
      <c r="AC2991" t="s">
        <v>117</v>
      </c>
      <c r="AD2991" t="s">
        <v>110</v>
      </c>
      <c r="AE2991" t="s">
        <v>169</v>
      </c>
      <c r="AG2991" t="s">
        <v>119</v>
      </c>
      <c r="AI2991" t="s">
        <v>14940</v>
      </c>
    </row>
    <row r="2992" spans="1:35" x14ac:dyDescent="0.25">
      <c r="A2992">
        <v>1427074590</v>
      </c>
      <c r="B2992">
        <v>1948241</v>
      </c>
      <c r="C2992" t="s">
        <v>15706</v>
      </c>
      <c r="D2992" t="s">
        <v>15707</v>
      </c>
      <c r="E2992" t="s">
        <v>15708</v>
      </c>
      <c r="L2992" t="s">
        <v>226</v>
      </c>
      <c r="M2992" t="s">
        <v>110</v>
      </c>
      <c r="R2992" t="s">
        <v>15709</v>
      </c>
      <c r="W2992" t="s">
        <v>15708</v>
      </c>
      <c r="X2992" t="s">
        <v>15710</v>
      </c>
      <c r="Y2992" t="s">
        <v>374</v>
      </c>
      <c r="Z2992" t="s">
        <v>114</v>
      </c>
      <c r="AA2992" t="s">
        <v>15711</v>
      </c>
      <c r="AB2992" t="s">
        <v>128</v>
      </c>
      <c r="AC2992" t="s">
        <v>117</v>
      </c>
      <c r="AD2992" t="s">
        <v>110</v>
      </c>
      <c r="AE2992" t="s">
        <v>118</v>
      </c>
      <c r="AG2992" t="s">
        <v>119</v>
      </c>
      <c r="AI2992" t="s">
        <v>14936</v>
      </c>
    </row>
    <row r="2993" spans="1:35" x14ac:dyDescent="0.25">
      <c r="A2993">
        <v>1922435429</v>
      </c>
      <c r="B2993">
        <v>3785417</v>
      </c>
      <c r="C2993" t="s">
        <v>15712</v>
      </c>
      <c r="D2993" t="s">
        <v>15713</v>
      </c>
      <c r="E2993" t="s">
        <v>15714</v>
      </c>
      <c r="L2993" t="s">
        <v>2137</v>
      </c>
      <c r="M2993" t="s">
        <v>110</v>
      </c>
      <c r="R2993" t="s">
        <v>15714</v>
      </c>
      <c r="W2993" t="s">
        <v>15714</v>
      </c>
      <c r="X2993" t="s">
        <v>15715</v>
      </c>
      <c r="Y2993" t="s">
        <v>958</v>
      </c>
      <c r="Z2993" t="s">
        <v>114</v>
      </c>
      <c r="AA2993" t="s">
        <v>15716</v>
      </c>
      <c r="AB2993" t="s">
        <v>367</v>
      </c>
      <c r="AC2993" t="s">
        <v>117</v>
      </c>
      <c r="AD2993" t="s">
        <v>110</v>
      </c>
      <c r="AE2993" t="s">
        <v>118</v>
      </c>
      <c r="AG2993" t="s">
        <v>119</v>
      </c>
      <c r="AI2993" t="s">
        <v>14936</v>
      </c>
    </row>
    <row r="2994" spans="1:35" x14ac:dyDescent="0.25">
      <c r="A2994">
        <v>1528364957</v>
      </c>
      <c r="B2994">
        <v>4199666</v>
      </c>
      <c r="C2994" t="s">
        <v>15717</v>
      </c>
      <c r="D2994" t="s">
        <v>15718</v>
      </c>
      <c r="E2994" t="s">
        <v>15719</v>
      </c>
      <c r="L2994" t="s">
        <v>234</v>
      </c>
      <c r="M2994" t="s">
        <v>110</v>
      </c>
      <c r="R2994" t="s">
        <v>15719</v>
      </c>
      <c r="W2994" t="s">
        <v>15719</v>
      </c>
      <c r="X2994" t="s">
        <v>15720</v>
      </c>
      <c r="Y2994" t="s">
        <v>7085</v>
      </c>
      <c r="Z2994" t="s">
        <v>114</v>
      </c>
      <c r="AA2994" t="s">
        <v>15721</v>
      </c>
      <c r="AB2994" t="s">
        <v>128</v>
      </c>
      <c r="AC2994" t="s">
        <v>117</v>
      </c>
      <c r="AD2994" t="s">
        <v>110</v>
      </c>
      <c r="AE2994" t="s">
        <v>118</v>
      </c>
      <c r="AG2994" t="s">
        <v>119</v>
      </c>
      <c r="AI2994" t="s">
        <v>14936</v>
      </c>
    </row>
    <row r="2995" spans="1:35" x14ac:dyDescent="0.25">
      <c r="A2995">
        <v>1396047015</v>
      </c>
      <c r="B2995">
        <v>3300543</v>
      </c>
      <c r="C2995" t="s">
        <v>15722</v>
      </c>
      <c r="D2995" t="s">
        <v>15723</v>
      </c>
      <c r="E2995" t="s">
        <v>15724</v>
      </c>
      <c r="L2995" t="s">
        <v>140</v>
      </c>
      <c r="M2995" t="s">
        <v>110</v>
      </c>
      <c r="R2995" t="s">
        <v>15725</v>
      </c>
      <c r="W2995" t="s">
        <v>15724</v>
      </c>
      <c r="X2995" t="s">
        <v>15726</v>
      </c>
      <c r="Y2995" t="s">
        <v>551</v>
      </c>
      <c r="Z2995" t="s">
        <v>114</v>
      </c>
      <c r="AA2995" t="s">
        <v>15727</v>
      </c>
      <c r="AB2995" t="s">
        <v>1316</v>
      </c>
      <c r="AC2995" t="s">
        <v>117</v>
      </c>
      <c r="AD2995" t="s">
        <v>110</v>
      </c>
      <c r="AE2995" t="s">
        <v>118</v>
      </c>
      <c r="AG2995" t="s">
        <v>119</v>
      </c>
      <c r="AI2995" t="s">
        <v>14936</v>
      </c>
    </row>
    <row r="2996" spans="1:35" x14ac:dyDescent="0.25">
      <c r="A2996">
        <v>1568841724</v>
      </c>
      <c r="C2996" t="s">
        <v>15728</v>
      </c>
      <c r="K2996" t="s">
        <v>397</v>
      </c>
      <c r="L2996" t="s">
        <v>166</v>
      </c>
      <c r="M2996" t="s">
        <v>110</v>
      </c>
      <c r="R2996" t="s">
        <v>15729</v>
      </c>
      <c r="S2996" t="s">
        <v>15730</v>
      </c>
      <c r="T2996" t="s">
        <v>1042</v>
      </c>
      <c r="U2996" t="s">
        <v>114</v>
      </c>
      <c r="V2996">
        <v>113574128</v>
      </c>
      <c r="AC2996" t="s">
        <v>117</v>
      </c>
      <c r="AD2996" t="s">
        <v>110</v>
      </c>
      <c r="AE2996" t="s">
        <v>169</v>
      </c>
      <c r="AG2996" t="s">
        <v>119</v>
      </c>
      <c r="AI2996" t="s">
        <v>14940</v>
      </c>
    </row>
    <row r="2997" spans="1:35" x14ac:dyDescent="0.25">
      <c r="A2997">
        <v>1477960805</v>
      </c>
      <c r="C2997" t="s">
        <v>15731</v>
      </c>
      <c r="K2997" t="s">
        <v>397</v>
      </c>
      <c r="L2997" t="s">
        <v>166</v>
      </c>
      <c r="M2997" t="s">
        <v>110</v>
      </c>
      <c r="R2997" t="s">
        <v>15732</v>
      </c>
      <c r="S2997" t="s">
        <v>14989</v>
      </c>
      <c r="T2997" t="s">
        <v>258</v>
      </c>
      <c r="U2997" t="s">
        <v>114</v>
      </c>
      <c r="V2997">
        <v>100244018</v>
      </c>
      <c r="AC2997" t="s">
        <v>117</v>
      </c>
      <c r="AD2997" t="s">
        <v>110</v>
      </c>
      <c r="AE2997" t="s">
        <v>169</v>
      </c>
      <c r="AG2997" t="s">
        <v>119</v>
      </c>
      <c r="AI2997" t="s">
        <v>14940</v>
      </c>
    </row>
    <row r="2998" spans="1:35" x14ac:dyDescent="0.25">
      <c r="A2998">
        <v>1225481898</v>
      </c>
      <c r="C2998" t="s">
        <v>15733</v>
      </c>
      <c r="K2998" t="s">
        <v>397</v>
      </c>
      <c r="L2998" t="s">
        <v>140</v>
      </c>
      <c r="M2998" t="s">
        <v>110</v>
      </c>
      <c r="R2998" t="s">
        <v>15734</v>
      </c>
      <c r="AC2998" t="s">
        <v>117</v>
      </c>
      <c r="AD2998" t="s">
        <v>110</v>
      </c>
      <c r="AE2998" t="s">
        <v>169</v>
      </c>
      <c r="AG2998" t="s">
        <v>119</v>
      </c>
      <c r="AI2998" t="s">
        <v>14940</v>
      </c>
    </row>
    <row r="2999" spans="1:35" x14ac:dyDescent="0.25">
      <c r="A2999">
        <v>1467619627</v>
      </c>
      <c r="B2999">
        <v>4087789</v>
      </c>
      <c r="C2999" t="s">
        <v>15735</v>
      </c>
      <c r="D2999" t="s">
        <v>15736</v>
      </c>
      <c r="E2999" t="s">
        <v>15737</v>
      </c>
      <c r="L2999" t="s">
        <v>140</v>
      </c>
      <c r="M2999" t="s">
        <v>110</v>
      </c>
      <c r="R2999" t="s">
        <v>15735</v>
      </c>
      <c r="W2999" t="s">
        <v>15737</v>
      </c>
      <c r="X2999" t="s">
        <v>15058</v>
      </c>
      <c r="Y2999" t="s">
        <v>365</v>
      </c>
      <c r="Z2999" t="s">
        <v>114</v>
      </c>
      <c r="AA2999" t="s">
        <v>15059</v>
      </c>
      <c r="AB2999" t="s">
        <v>116</v>
      </c>
      <c r="AC2999" t="s">
        <v>117</v>
      </c>
      <c r="AD2999" t="s">
        <v>110</v>
      </c>
      <c r="AE2999" t="s">
        <v>118</v>
      </c>
      <c r="AG2999" t="s">
        <v>119</v>
      </c>
      <c r="AI2999" t="s">
        <v>14936</v>
      </c>
    </row>
    <row r="3000" spans="1:35" x14ac:dyDescent="0.25">
      <c r="A3000">
        <v>1265473847</v>
      </c>
      <c r="B3000">
        <v>1846400</v>
      </c>
      <c r="C3000" t="s">
        <v>15738</v>
      </c>
      <c r="D3000" t="s">
        <v>15739</v>
      </c>
      <c r="E3000" t="s">
        <v>15740</v>
      </c>
      <c r="L3000" t="s">
        <v>122</v>
      </c>
      <c r="M3000" t="s">
        <v>110</v>
      </c>
      <c r="R3000" t="s">
        <v>15741</v>
      </c>
      <c r="W3000" t="s">
        <v>15740</v>
      </c>
      <c r="X3000" t="s">
        <v>3108</v>
      </c>
      <c r="Y3000" t="s">
        <v>126</v>
      </c>
      <c r="Z3000" t="s">
        <v>114</v>
      </c>
      <c r="AA3000" t="s">
        <v>2000</v>
      </c>
      <c r="AB3000" t="s">
        <v>128</v>
      </c>
      <c r="AC3000" t="s">
        <v>117</v>
      </c>
      <c r="AD3000" t="s">
        <v>110</v>
      </c>
      <c r="AE3000" t="s">
        <v>118</v>
      </c>
      <c r="AG3000" t="s">
        <v>119</v>
      </c>
      <c r="AI3000" t="s">
        <v>14936</v>
      </c>
    </row>
    <row r="3001" spans="1:35" x14ac:dyDescent="0.25">
      <c r="A3001">
        <v>1609805993</v>
      </c>
      <c r="B3001">
        <v>1911393</v>
      </c>
      <c r="C3001" t="s">
        <v>15742</v>
      </c>
      <c r="D3001" t="s">
        <v>15743</v>
      </c>
      <c r="E3001" t="s">
        <v>15744</v>
      </c>
      <c r="L3001" t="s">
        <v>15745</v>
      </c>
      <c r="M3001" t="s">
        <v>123</v>
      </c>
      <c r="R3001" t="s">
        <v>15746</v>
      </c>
      <c r="W3001" t="s">
        <v>15744</v>
      </c>
      <c r="X3001" t="s">
        <v>15747</v>
      </c>
      <c r="Y3001" t="s">
        <v>258</v>
      </c>
      <c r="Z3001" t="s">
        <v>114</v>
      </c>
      <c r="AA3001" t="s">
        <v>15748</v>
      </c>
      <c r="AB3001" t="s">
        <v>432</v>
      </c>
      <c r="AC3001" t="s">
        <v>117</v>
      </c>
      <c r="AD3001" t="s">
        <v>110</v>
      </c>
      <c r="AE3001" t="s">
        <v>118</v>
      </c>
      <c r="AG3001" t="s">
        <v>119</v>
      </c>
      <c r="AI3001" t="s">
        <v>14936</v>
      </c>
    </row>
    <row r="3002" spans="1:35" x14ac:dyDescent="0.25">
      <c r="A3002">
        <v>1063478204</v>
      </c>
      <c r="B3002">
        <v>1623014</v>
      </c>
      <c r="C3002" t="s">
        <v>15749</v>
      </c>
      <c r="D3002" t="s">
        <v>15750</v>
      </c>
      <c r="E3002" t="s">
        <v>15751</v>
      </c>
      <c r="L3002" t="s">
        <v>226</v>
      </c>
      <c r="M3002" t="s">
        <v>123</v>
      </c>
      <c r="R3002" t="s">
        <v>15752</v>
      </c>
      <c r="W3002" t="s">
        <v>15753</v>
      </c>
      <c r="X3002" t="s">
        <v>15754</v>
      </c>
      <c r="Y3002" t="s">
        <v>126</v>
      </c>
      <c r="Z3002" t="s">
        <v>114</v>
      </c>
      <c r="AA3002">
        <v>11212</v>
      </c>
      <c r="AB3002" t="s">
        <v>128</v>
      </c>
      <c r="AC3002" t="s">
        <v>117</v>
      </c>
      <c r="AD3002" t="s">
        <v>110</v>
      </c>
      <c r="AE3002" t="s">
        <v>118</v>
      </c>
      <c r="AG3002" t="s">
        <v>119</v>
      </c>
      <c r="AI3002" t="s">
        <v>14936</v>
      </c>
    </row>
    <row r="3003" spans="1:35" x14ac:dyDescent="0.25">
      <c r="A3003">
        <v>1699784330</v>
      </c>
      <c r="B3003">
        <v>2174656</v>
      </c>
      <c r="C3003" t="s">
        <v>15755</v>
      </c>
      <c r="D3003" t="s">
        <v>15756</v>
      </c>
      <c r="E3003" t="s">
        <v>15757</v>
      </c>
      <c r="L3003" t="s">
        <v>226</v>
      </c>
      <c r="M3003" t="s">
        <v>123</v>
      </c>
      <c r="R3003" t="s">
        <v>15758</v>
      </c>
      <c r="W3003" t="s">
        <v>15759</v>
      </c>
      <c r="X3003" t="s">
        <v>14636</v>
      </c>
      <c r="Y3003" t="s">
        <v>126</v>
      </c>
      <c r="Z3003" t="s">
        <v>114</v>
      </c>
      <c r="AA3003" t="s">
        <v>13553</v>
      </c>
      <c r="AB3003" t="s">
        <v>128</v>
      </c>
      <c r="AC3003" t="s">
        <v>117</v>
      </c>
      <c r="AD3003" t="s">
        <v>110</v>
      </c>
      <c r="AE3003" t="s">
        <v>118</v>
      </c>
      <c r="AG3003" t="s">
        <v>119</v>
      </c>
      <c r="AI3003" t="s">
        <v>14936</v>
      </c>
    </row>
    <row r="3004" spans="1:35" x14ac:dyDescent="0.25">
      <c r="A3004">
        <v>1891165247</v>
      </c>
      <c r="C3004" t="s">
        <v>15760</v>
      </c>
      <c r="K3004" t="s">
        <v>397</v>
      </c>
      <c r="L3004" t="s">
        <v>140</v>
      </c>
      <c r="M3004" t="s">
        <v>110</v>
      </c>
      <c r="R3004" t="s">
        <v>15761</v>
      </c>
      <c r="S3004" t="s">
        <v>14989</v>
      </c>
      <c r="T3004" t="s">
        <v>258</v>
      </c>
      <c r="U3004" t="s">
        <v>114</v>
      </c>
      <c r="V3004">
        <v>100244018</v>
      </c>
      <c r="AC3004" t="s">
        <v>117</v>
      </c>
      <c r="AD3004" t="s">
        <v>110</v>
      </c>
      <c r="AE3004" t="s">
        <v>169</v>
      </c>
      <c r="AG3004" t="s">
        <v>119</v>
      </c>
      <c r="AI3004" t="s">
        <v>14940</v>
      </c>
    </row>
    <row r="3005" spans="1:35" x14ac:dyDescent="0.25">
      <c r="A3005">
        <v>1184924565</v>
      </c>
      <c r="B3005">
        <v>736003</v>
      </c>
      <c r="C3005" t="s">
        <v>15762</v>
      </c>
      <c r="D3005" t="s">
        <v>15763</v>
      </c>
      <c r="E3005" t="s">
        <v>15764</v>
      </c>
      <c r="L3005" t="s">
        <v>140</v>
      </c>
      <c r="M3005" t="s">
        <v>110</v>
      </c>
      <c r="R3005" t="s">
        <v>15765</v>
      </c>
      <c r="W3005" t="s">
        <v>15766</v>
      </c>
      <c r="X3005" t="s">
        <v>15767</v>
      </c>
      <c r="Y3005" t="s">
        <v>384</v>
      </c>
      <c r="Z3005" t="s">
        <v>114</v>
      </c>
      <c r="AA3005" t="s">
        <v>15768</v>
      </c>
      <c r="AB3005" t="s">
        <v>128</v>
      </c>
      <c r="AC3005" t="s">
        <v>117</v>
      </c>
      <c r="AD3005" t="s">
        <v>110</v>
      </c>
      <c r="AE3005" t="s">
        <v>118</v>
      </c>
      <c r="AG3005" t="s">
        <v>119</v>
      </c>
      <c r="AI3005" t="s">
        <v>14936</v>
      </c>
    </row>
    <row r="3006" spans="1:35" x14ac:dyDescent="0.25">
      <c r="A3006">
        <v>1114949344</v>
      </c>
      <c r="B3006">
        <v>2173628</v>
      </c>
      <c r="C3006" t="s">
        <v>15769</v>
      </c>
      <c r="D3006" t="s">
        <v>15770</v>
      </c>
      <c r="E3006" t="s">
        <v>15771</v>
      </c>
      <c r="L3006" t="s">
        <v>122</v>
      </c>
      <c r="M3006" t="s">
        <v>123</v>
      </c>
      <c r="R3006" t="s">
        <v>15772</v>
      </c>
      <c r="W3006" t="s">
        <v>15771</v>
      </c>
      <c r="X3006" t="s">
        <v>15773</v>
      </c>
      <c r="Y3006" t="s">
        <v>151</v>
      </c>
      <c r="Z3006" t="s">
        <v>114</v>
      </c>
      <c r="AA3006" t="s">
        <v>2800</v>
      </c>
      <c r="AB3006" t="s">
        <v>128</v>
      </c>
      <c r="AC3006" t="s">
        <v>117</v>
      </c>
      <c r="AD3006" t="s">
        <v>110</v>
      </c>
      <c r="AE3006" t="s">
        <v>118</v>
      </c>
      <c r="AG3006" t="s">
        <v>119</v>
      </c>
      <c r="AI3006" t="s">
        <v>14936</v>
      </c>
    </row>
    <row r="3007" spans="1:35" x14ac:dyDescent="0.25">
      <c r="A3007">
        <v>1225205990</v>
      </c>
      <c r="B3007">
        <v>4383033</v>
      </c>
      <c r="C3007" t="s">
        <v>15774</v>
      </c>
      <c r="D3007" t="s">
        <v>15775</v>
      </c>
      <c r="E3007" t="s">
        <v>15776</v>
      </c>
      <c r="L3007" t="s">
        <v>109</v>
      </c>
      <c r="M3007" t="s">
        <v>110</v>
      </c>
      <c r="R3007" t="s">
        <v>15777</v>
      </c>
      <c r="W3007" t="s">
        <v>15776</v>
      </c>
      <c r="X3007" t="s">
        <v>134</v>
      </c>
      <c r="Y3007" t="s">
        <v>135</v>
      </c>
      <c r="Z3007" t="s">
        <v>114</v>
      </c>
      <c r="AA3007" t="s">
        <v>136</v>
      </c>
      <c r="AB3007" t="s">
        <v>128</v>
      </c>
      <c r="AC3007" t="s">
        <v>117</v>
      </c>
      <c r="AD3007" t="s">
        <v>110</v>
      </c>
      <c r="AE3007" t="s">
        <v>118</v>
      </c>
      <c r="AG3007" t="s">
        <v>119</v>
      </c>
      <c r="AI3007" t="s">
        <v>14936</v>
      </c>
    </row>
    <row r="3008" spans="1:35" x14ac:dyDescent="0.25">
      <c r="A3008">
        <v>1619112828</v>
      </c>
      <c r="B3008">
        <v>3887285</v>
      </c>
      <c r="C3008" t="s">
        <v>15778</v>
      </c>
      <c r="D3008" t="s">
        <v>15779</v>
      </c>
      <c r="E3008" t="s">
        <v>15780</v>
      </c>
      <c r="L3008" t="s">
        <v>109</v>
      </c>
      <c r="M3008" t="s">
        <v>110</v>
      </c>
      <c r="R3008" t="s">
        <v>15778</v>
      </c>
      <c r="W3008" t="s">
        <v>15780</v>
      </c>
      <c r="X3008" t="s">
        <v>15781</v>
      </c>
      <c r="Y3008" t="s">
        <v>1067</v>
      </c>
      <c r="Z3008" t="s">
        <v>114</v>
      </c>
      <c r="AA3008" t="s">
        <v>15782</v>
      </c>
      <c r="AB3008" t="s">
        <v>116</v>
      </c>
      <c r="AC3008" t="s">
        <v>117</v>
      </c>
      <c r="AD3008" t="s">
        <v>110</v>
      </c>
      <c r="AE3008" t="s">
        <v>118</v>
      </c>
      <c r="AG3008" t="s">
        <v>119</v>
      </c>
      <c r="AI3008" t="s">
        <v>14936</v>
      </c>
    </row>
    <row r="3009" spans="1:35" x14ac:dyDescent="0.25">
      <c r="A3009">
        <v>1245481555</v>
      </c>
      <c r="B3009">
        <v>3433410</v>
      </c>
      <c r="C3009" t="s">
        <v>15783</v>
      </c>
      <c r="D3009" t="s">
        <v>15784</v>
      </c>
      <c r="E3009" t="s">
        <v>15785</v>
      </c>
      <c r="L3009" t="s">
        <v>1305</v>
      </c>
      <c r="M3009" t="s">
        <v>110</v>
      </c>
      <c r="R3009" t="s">
        <v>15785</v>
      </c>
      <c r="W3009" t="s">
        <v>15785</v>
      </c>
      <c r="X3009" t="s">
        <v>15786</v>
      </c>
      <c r="Y3009" t="s">
        <v>258</v>
      </c>
      <c r="Z3009" t="s">
        <v>114</v>
      </c>
      <c r="AA3009" t="s">
        <v>2027</v>
      </c>
      <c r="AB3009" t="s">
        <v>128</v>
      </c>
      <c r="AC3009" t="s">
        <v>117</v>
      </c>
      <c r="AD3009" t="s">
        <v>110</v>
      </c>
      <c r="AE3009" t="s">
        <v>118</v>
      </c>
      <c r="AG3009" t="s">
        <v>119</v>
      </c>
      <c r="AI3009" t="s">
        <v>14936</v>
      </c>
    </row>
    <row r="3010" spans="1:35" x14ac:dyDescent="0.25">
      <c r="A3010">
        <v>1033149679</v>
      </c>
      <c r="B3010">
        <v>1029125</v>
      </c>
      <c r="C3010" t="s">
        <v>15787</v>
      </c>
      <c r="D3010" t="s">
        <v>15788</v>
      </c>
      <c r="E3010" t="s">
        <v>15789</v>
      </c>
      <c r="L3010" t="s">
        <v>226</v>
      </c>
      <c r="M3010" t="s">
        <v>110</v>
      </c>
      <c r="R3010" t="s">
        <v>15790</v>
      </c>
      <c r="W3010" t="s">
        <v>15789</v>
      </c>
      <c r="X3010" t="s">
        <v>15791</v>
      </c>
      <c r="Y3010" t="s">
        <v>151</v>
      </c>
      <c r="Z3010" t="s">
        <v>114</v>
      </c>
      <c r="AA3010" t="s">
        <v>15792</v>
      </c>
      <c r="AB3010" t="s">
        <v>128</v>
      </c>
      <c r="AC3010" t="s">
        <v>117</v>
      </c>
      <c r="AD3010" t="s">
        <v>110</v>
      </c>
      <c r="AE3010" t="s">
        <v>118</v>
      </c>
      <c r="AG3010" t="s">
        <v>119</v>
      </c>
      <c r="AI3010" t="s">
        <v>14936</v>
      </c>
    </row>
    <row r="3011" spans="1:35" x14ac:dyDescent="0.25">
      <c r="A3011">
        <v>1043349194</v>
      </c>
      <c r="C3011" t="s">
        <v>15793</v>
      </c>
      <c r="K3011" t="s">
        <v>397</v>
      </c>
      <c r="L3011" t="s">
        <v>166</v>
      </c>
      <c r="M3011" t="s">
        <v>110</v>
      </c>
      <c r="R3011" t="s">
        <v>15793</v>
      </c>
      <c r="S3011" t="s">
        <v>15794</v>
      </c>
      <c r="T3011" t="s">
        <v>135</v>
      </c>
      <c r="U3011" t="s">
        <v>114</v>
      </c>
      <c r="V3011">
        <v>114323628</v>
      </c>
      <c r="AC3011" t="s">
        <v>117</v>
      </c>
      <c r="AD3011" t="s">
        <v>110</v>
      </c>
      <c r="AE3011" t="s">
        <v>169</v>
      </c>
      <c r="AG3011" t="s">
        <v>119</v>
      </c>
      <c r="AI3011" t="s">
        <v>14940</v>
      </c>
    </row>
    <row r="3012" spans="1:35" x14ac:dyDescent="0.25">
      <c r="A3012">
        <v>1467772871</v>
      </c>
      <c r="B3012">
        <v>3312241</v>
      </c>
      <c r="C3012" t="s">
        <v>15795</v>
      </c>
      <c r="D3012" t="s">
        <v>15796</v>
      </c>
      <c r="E3012" t="s">
        <v>15797</v>
      </c>
      <c r="L3012" t="s">
        <v>140</v>
      </c>
      <c r="M3012" t="s">
        <v>110</v>
      </c>
      <c r="R3012" t="s">
        <v>15798</v>
      </c>
      <c r="W3012" t="s">
        <v>15797</v>
      </c>
      <c r="X3012" t="s">
        <v>14989</v>
      </c>
      <c r="Y3012" t="s">
        <v>258</v>
      </c>
      <c r="Z3012" t="s">
        <v>114</v>
      </c>
      <c r="AA3012" t="s">
        <v>3888</v>
      </c>
      <c r="AB3012" t="s">
        <v>116</v>
      </c>
      <c r="AC3012" t="s">
        <v>117</v>
      </c>
      <c r="AD3012" t="s">
        <v>110</v>
      </c>
      <c r="AE3012" t="s">
        <v>118</v>
      </c>
      <c r="AG3012" t="s">
        <v>119</v>
      </c>
      <c r="AI3012" t="s">
        <v>14936</v>
      </c>
    </row>
    <row r="3013" spans="1:35" x14ac:dyDescent="0.25">
      <c r="A3013">
        <v>1376572750</v>
      </c>
      <c r="B3013">
        <v>3749355</v>
      </c>
      <c r="C3013" t="s">
        <v>15799</v>
      </c>
      <c r="D3013" t="s">
        <v>15800</v>
      </c>
      <c r="E3013" t="s">
        <v>15801</v>
      </c>
      <c r="L3013" t="s">
        <v>109</v>
      </c>
      <c r="M3013" t="s">
        <v>110</v>
      </c>
      <c r="R3013" t="s">
        <v>15802</v>
      </c>
      <c r="W3013" t="s">
        <v>15801</v>
      </c>
      <c r="X3013" t="s">
        <v>15058</v>
      </c>
      <c r="Y3013" t="s">
        <v>365</v>
      </c>
      <c r="Z3013" t="s">
        <v>114</v>
      </c>
      <c r="AA3013" t="s">
        <v>15059</v>
      </c>
      <c r="AB3013" t="s">
        <v>116</v>
      </c>
      <c r="AC3013" t="s">
        <v>117</v>
      </c>
      <c r="AD3013" t="s">
        <v>110</v>
      </c>
      <c r="AE3013" t="s">
        <v>118</v>
      </c>
      <c r="AG3013" t="s">
        <v>119</v>
      </c>
      <c r="AI3013" t="s">
        <v>14936</v>
      </c>
    </row>
    <row r="3014" spans="1:35" x14ac:dyDescent="0.25">
      <c r="A3014">
        <v>1659373447</v>
      </c>
      <c r="B3014">
        <v>3086091</v>
      </c>
      <c r="C3014" t="s">
        <v>15803</v>
      </c>
      <c r="D3014" t="s">
        <v>15804</v>
      </c>
      <c r="E3014" t="s">
        <v>15805</v>
      </c>
      <c r="L3014" t="s">
        <v>191</v>
      </c>
      <c r="M3014" t="s">
        <v>110</v>
      </c>
      <c r="R3014" t="s">
        <v>15806</v>
      </c>
      <c r="W3014" t="s">
        <v>15805</v>
      </c>
      <c r="X3014" t="s">
        <v>15807</v>
      </c>
      <c r="Y3014" t="s">
        <v>258</v>
      </c>
      <c r="Z3014" t="s">
        <v>114</v>
      </c>
      <c r="AA3014" t="s">
        <v>9503</v>
      </c>
      <c r="AB3014" t="s">
        <v>128</v>
      </c>
      <c r="AC3014" t="s">
        <v>117</v>
      </c>
      <c r="AD3014" t="s">
        <v>110</v>
      </c>
      <c r="AE3014" t="s">
        <v>118</v>
      </c>
      <c r="AG3014" t="s">
        <v>119</v>
      </c>
      <c r="AI3014" t="s">
        <v>14936</v>
      </c>
    </row>
    <row r="3015" spans="1:35" x14ac:dyDescent="0.25">
      <c r="A3015">
        <v>1942335096</v>
      </c>
      <c r="B3015">
        <v>2110841</v>
      </c>
      <c r="C3015" t="s">
        <v>15808</v>
      </c>
      <c r="D3015" t="s">
        <v>15809</v>
      </c>
      <c r="E3015" t="s">
        <v>15810</v>
      </c>
      <c r="L3015" t="s">
        <v>226</v>
      </c>
      <c r="M3015" t="s">
        <v>123</v>
      </c>
      <c r="R3015" t="s">
        <v>15810</v>
      </c>
      <c r="W3015" t="s">
        <v>15810</v>
      </c>
      <c r="X3015" t="s">
        <v>15811</v>
      </c>
      <c r="Y3015" t="s">
        <v>151</v>
      </c>
      <c r="Z3015" t="s">
        <v>114</v>
      </c>
      <c r="AA3015" t="s">
        <v>15812</v>
      </c>
      <c r="AB3015" t="s">
        <v>128</v>
      </c>
      <c r="AC3015" t="s">
        <v>117</v>
      </c>
      <c r="AD3015" t="s">
        <v>110</v>
      </c>
      <c r="AE3015" t="s">
        <v>118</v>
      </c>
      <c r="AG3015" t="s">
        <v>119</v>
      </c>
      <c r="AI3015" t="s">
        <v>14936</v>
      </c>
    </row>
    <row r="3016" spans="1:35" x14ac:dyDescent="0.25">
      <c r="A3016">
        <v>1427178128</v>
      </c>
      <c r="B3016">
        <v>3309395</v>
      </c>
      <c r="C3016" t="s">
        <v>15813</v>
      </c>
      <c r="D3016" t="s">
        <v>15814</v>
      </c>
      <c r="E3016" t="s">
        <v>15815</v>
      </c>
      <c r="L3016" t="s">
        <v>140</v>
      </c>
      <c r="M3016" t="s">
        <v>110</v>
      </c>
      <c r="R3016" t="s">
        <v>15816</v>
      </c>
      <c r="W3016" t="s">
        <v>15815</v>
      </c>
      <c r="X3016" t="s">
        <v>15817</v>
      </c>
      <c r="Y3016" t="s">
        <v>15818</v>
      </c>
      <c r="Z3016" t="s">
        <v>114</v>
      </c>
      <c r="AA3016">
        <v>11552</v>
      </c>
      <c r="AB3016" t="s">
        <v>116</v>
      </c>
      <c r="AC3016" t="s">
        <v>117</v>
      </c>
      <c r="AD3016" t="s">
        <v>110</v>
      </c>
      <c r="AE3016" t="s">
        <v>118</v>
      </c>
      <c r="AG3016" t="s">
        <v>119</v>
      </c>
      <c r="AI3016" t="s">
        <v>14936</v>
      </c>
    </row>
    <row r="3017" spans="1:35" x14ac:dyDescent="0.25">
      <c r="A3017">
        <v>1275793259</v>
      </c>
      <c r="C3017" t="s">
        <v>15819</v>
      </c>
      <c r="K3017" t="s">
        <v>397</v>
      </c>
      <c r="L3017" t="s">
        <v>140</v>
      </c>
      <c r="M3017" t="s">
        <v>110</v>
      </c>
      <c r="R3017" t="s">
        <v>15820</v>
      </c>
      <c r="S3017" t="s">
        <v>15821</v>
      </c>
      <c r="T3017" t="s">
        <v>151</v>
      </c>
      <c r="U3017" t="s">
        <v>114</v>
      </c>
      <c r="V3017">
        <v>113545560</v>
      </c>
      <c r="AC3017" t="s">
        <v>117</v>
      </c>
      <c r="AD3017" t="s">
        <v>110</v>
      </c>
      <c r="AE3017" t="s">
        <v>169</v>
      </c>
      <c r="AG3017" t="s">
        <v>119</v>
      </c>
      <c r="AI3017" t="s">
        <v>14940</v>
      </c>
    </row>
    <row r="3018" spans="1:35" x14ac:dyDescent="0.25">
      <c r="A3018">
        <v>1043381890</v>
      </c>
      <c r="B3018">
        <v>3749337</v>
      </c>
      <c r="C3018" t="s">
        <v>15822</v>
      </c>
      <c r="D3018" t="s">
        <v>15823</v>
      </c>
      <c r="E3018" t="s">
        <v>15824</v>
      </c>
      <c r="L3018" t="s">
        <v>140</v>
      </c>
      <c r="M3018" t="s">
        <v>110</v>
      </c>
      <c r="R3018" t="s">
        <v>15825</v>
      </c>
      <c r="W3018" t="s">
        <v>15824</v>
      </c>
      <c r="X3018" t="s">
        <v>15058</v>
      </c>
      <c r="Y3018" t="s">
        <v>365</v>
      </c>
      <c r="Z3018" t="s">
        <v>114</v>
      </c>
      <c r="AA3018" t="s">
        <v>15059</v>
      </c>
      <c r="AB3018" t="s">
        <v>116</v>
      </c>
      <c r="AC3018" t="s">
        <v>117</v>
      </c>
      <c r="AD3018" t="s">
        <v>110</v>
      </c>
      <c r="AE3018" t="s">
        <v>118</v>
      </c>
      <c r="AG3018" t="s">
        <v>119</v>
      </c>
      <c r="AI3018" t="s">
        <v>14936</v>
      </c>
    </row>
    <row r="3019" spans="1:35" x14ac:dyDescent="0.25">
      <c r="A3019">
        <v>1235353376</v>
      </c>
      <c r="B3019">
        <v>2241647</v>
      </c>
      <c r="C3019" t="s">
        <v>15826</v>
      </c>
      <c r="D3019" t="s">
        <v>15827</v>
      </c>
      <c r="E3019" t="s">
        <v>15828</v>
      </c>
      <c r="L3019" t="s">
        <v>226</v>
      </c>
      <c r="M3019" t="s">
        <v>110</v>
      </c>
      <c r="R3019" t="s">
        <v>15829</v>
      </c>
      <c r="W3019" t="s">
        <v>15828</v>
      </c>
      <c r="X3019" t="s">
        <v>15830</v>
      </c>
      <c r="Y3019" t="s">
        <v>569</v>
      </c>
      <c r="Z3019" t="s">
        <v>114</v>
      </c>
      <c r="AA3019">
        <v>11422</v>
      </c>
      <c r="AB3019" t="s">
        <v>367</v>
      </c>
      <c r="AC3019" t="s">
        <v>117</v>
      </c>
      <c r="AD3019" t="s">
        <v>110</v>
      </c>
      <c r="AE3019" t="s">
        <v>118</v>
      </c>
      <c r="AG3019" t="s">
        <v>119</v>
      </c>
      <c r="AI3019" t="s">
        <v>14936</v>
      </c>
    </row>
    <row r="3020" spans="1:35" x14ac:dyDescent="0.25">
      <c r="C3020" t="s">
        <v>15831</v>
      </c>
      <c r="K3020" t="s">
        <v>397</v>
      </c>
      <c r="L3020" t="s">
        <v>446</v>
      </c>
      <c r="M3020" t="s">
        <v>110</v>
      </c>
      <c r="AC3020" t="s">
        <v>117</v>
      </c>
      <c r="AD3020" t="s">
        <v>110</v>
      </c>
      <c r="AE3020" t="s">
        <v>449</v>
      </c>
      <c r="AG3020" t="s">
        <v>119</v>
      </c>
      <c r="AI3020" t="s">
        <v>14940</v>
      </c>
    </row>
    <row r="3021" spans="1:35" x14ac:dyDescent="0.25">
      <c r="A3021">
        <v>1780695528</v>
      </c>
      <c r="B3021">
        <v>661041</v>
      </c>
      <c r="C3021" t="s">
        <v>15832</v>
      </c>
      <c r="D3021" t="s">
        <v>15833</v>
      </c>
      <c r="E3021" t="s">
        <v>15834</v>
      </c>
      <c r="L3021" t="s">
        <v>226</v>
      </c>
      <c r="M3021" t="s">
        <v>123</v>
      </c>
      <c r="R3021" t="s">
        <v>15835</v>
      </c>
      <c r="W3021" t="s">
        <v>15834</v>
      </c>
      <c r="X3021" t="s">
        <v>15836</v>
      </c>
      <c r="Y3021" t="s">
        <v>126</v>
      </c>
      <c r="Z3021" t="s">
        <v>114</v>
      </c>
      <c r="AA3021" t="s">
        <v>15837</v>
      </c>
      <c r="AB3021" t="s">
        <v>128</v>
      </c>
      <c r="AC3021" t="s">
        <v>117</v>
      </c>
      <c r="AD3021" t="s">
        <v>110</v>
      </c>
      <c r="AE3021" t="s">
        <v>118</v>
      </c>
      <c r="AG3021" t="s">
        <v>119</v>
      </c>
      <c r="AI3021" t="s">
        <v>14936</v>
      </c>
    </row>
    <row r="3022" spans="1:35" x14ac:dyDescent="0.25">
      <c r="A3022">
        <v>1609164698</v>
      </c>
      <c r="B3022">
        <v>3388938</v>
      </c>
      <c r="C3022" t="s">
        <v>15838</v>
      </c>
      <c r="D3022" t="s">
        <v>15839</v>
      </c>
      <c r="E3022" t="s">
        <v>15840</v>
      </c>
      <c r="L3022" t="s">
        <v>140</v>
      </c>
      <c r="M3022" t="s">
        <v>110</v>
      </c>
      <c r="R3022" t="s">
        <v>15838</v>
      </c>
      <c r="W3022" t="s">
        <v>15840</v>
      </c>
      <c r="X3022" t="s">
        <v>6550</v>
      </c>
      <c r="Y3022" t="s">
        <v>126</v>
      </c>
      <c r="Z3022" t="s">
        <v>114</v>
      </c>
      <c r="AA3022" t="s">
        <v>15415</v>
      </c>
      <c r="AB3022" t="s">
        <v>1316</v>
      </c>
      <c r="AC3022" t="s">
        <v>117</v>
      </c>
      <c r="AD3022" t="s">
        <v>110</v>
      </c>
      <c r="AE3022" t="s">
        <v>118</v>
      </c>
      <c r="AG3022" t="s">
        <v>119</v>
      </c>
      <c r="AI3022" t="s">
        <v>14936</v>
      </c>
    </row>
    <row r="3023" spans="1:35" x14ac:dyDescent="0.25">
      <c r="A3023">
        <v>1942656285</v>
      </c>
      <c r="B3023">
        <v>4517520</v>
      </c>
      <c r="C3023" t="s">
        <v>15841</v>
      </c>
      <c r="D3023" t="s">
        <v>15842</v>
      </c>
      <c r="E3023" t="s">
        <v>15843</v>
      </c>
      <c r="L3023" t="s">
        <v>1305</v>
      </c>
      <c r="M3023" t="s">
        <v>110</v>
      </c>
      <c r="R3023" t="s">
        <v>15843</v>
      </c>
      <c r="W3023" t="s">
        <v>15843</v>
      </c>
      <c r="AB3023" t="s">
        <v>128</v>
      </c>
      <c r="AC3023" t="s">
        <v>117</v>
      </c>
      <c r="AD3023" t="s">
        <v>110</v>
      </c>
      <c r="AE3023" t="s">
        <v>118</v>
      </c>
      <c r="AG3023" t="s">
        <v>119</v>
      </c>
      <c r="AI3023" t="s">
        <v>14936</v>
      </c>
    </row>
    <row r="3024" spans="1:35" x14ac:dyDescent="0.25">
      <c r="A3024">
        <v>1952498750</v>
      </c>
      <c r="B3024">
        <v>637605</v>
      </c>
      <c r="C3024" t="s">
        <v>15844</v>
      </c>
      <c r="D3024" t="s">
        <v>15845</v>
      </c>
      <c r="E3024" t="s">
        <v>15846</v>
      </c>
      <c r="L3024" t="s">
        <v>226</v>
      </c>
      <c r="M3024" t="s">
        <v>110</v>
      </c>
      <c r="R3024" t="s">
        <v>15847</v>
      </c>
      <c r="W3024" t="s">
        <v>15846</v>
      </c>
      <c r="X3024" t="s">
        <v>15848</v>
      </c>
      <c r="Y3024" t="s">
        <v>126</v>
      </c>
      <c r="Z3024" t="s">
        <v>114</v>
      </c>
      <c r="AA3024" t="s">
        <v>15849</v>
      </c>
      <c r="AB3024" t="s">
        <v>128</v>
      </c>
      <c r="AC3024" t="s">
        <v>117</v>
      </c>
      <c r="AD3024" t="s">
        <v>110</v>
      </c>
      <c r="AE3024" t="s">
        <v>118</v>
      </c>
      <c r="AG3024" t="s">
        <v>119</v>
      </c>
      <c r="AI3024" t="s">
        <v>14936</v>
      </c>
    </row>
    <row r="3025" spans="1:35" x14ac:dyDescent="0.25">
      <c r="A3025">
        <v>1386748465</v>
      </c>
      <c r="B3025">
        <v>1536878</v>
      </c>
      <c r="C3025" t="s">
        <v>15850</v>
      </c>
      <c r="D3025" t="s">
        <v>15851</v>
      </c>
      <c r="E3025" t="s">
        <v>15852</v>
      </c>
      <c r="L3025" t="s">
        <v>226</v>
      </c>
      <c r="M3025" t="s">
        <v>110</v>
      </c>
      <c r="R3025" t="s">
        <v>15853</v>
      </c>
      <c r="W3025" t="s">
        <v>15852</v>
      </c>
      <c r="Y3025" t="s">
        <v>615</v>
      </c>
      <c r="Z3025" t="s">
        <v>114</v>
      </c>
      <c r="AA3025" t="s">
        <v>15854</v>
      </c>
      <c r="AB3025" t="s">
        <v>128</v>
      </c>
      <c r="AC3025" t="s">
        <v>117</v>
      </c>
      <c r="AD3025" t="s">
        <v>110</v>
      </c>
      <c r="AE3025" t="s">
        <v>118</v>
      </c>
      <c r="AG3025" t="s">
        <v>119</v>
      </c>
      <c r="AI3025" t="s">
        <v>14936</v>
      </c>
    </row>
    <row r="3026" spans="1:35" x14ac:dyDescent="0.25">
      <c r="A3026">
        <v>1013291574</v>
      </c>
      <c r="B3026">
        <v>3754345</v>
      </c>
      <c r="C3026" t="s">
        <v>15855</v>
      </c>
      <c r="D3026" t="s">
        <v>15856</v>
      </c>
      <c r="E3026" t="s">
        <v>15857</v>
      </c>
      <c r="L3026" t="s">
        <v>140</v>
      </c>
      <c r="M3026" t="s">
        <v>110</v>
      </c>
      <c r="R3026" t="s">
        <v>15858</v>
      </c>
      <c r="W3026" t="s">
        <v>15857</v>
      </c>
      <c r="X3026" t="s">
        <v>15859</v>
      </c>
      <c r="Y3026" t="s">
        <v>258</v>
      </c>
      <c r="Z3026" t="s">
        <v>114</v>
      </c>
      <c r="AA3026" t="s">
        <v>15860</v>
      </c>
      <c r="AB3026" t="s">
        <v>9670</v>
      </c>
      <c r="AC3026" t="s">
        <v>117</v>
      </c>
      <c r="AD3026" t="s">
        <v>110</v>
      </c>
      <c r="AE3026" t="s">
        <v>118</v>
      </c>
      <c r="AG3026" t="s">
        <v>119</v>
      </c>
      <c r="AI3026" t="s">
        <v>14936</v>
      </c>
    </row>
    <row r="3027" spans="1:35" x14ac:dyDescent="0.25">
      <c r="A3027">
        <v>1871870410</v>
      </c>
      <c r="B3027">
        <v>2542318</v>
      </c>
      <c r="C3027" t="s">
        <v>15861</v>
      </c>
      <c r="D3027" t="s">
        <v>15862</v>
      </c>
      <c r="E3027" t="s">
        <v>15863</v>
      </c>
      <c r="L3027" t="s">
        <v>140</v>
      </c>
      <c r="M3027" t="s">
        <v>110</v>
      </c>
      <c r="R3027" t="s">
        <v>15863</v>
      </c>
      <c r="W3027" t="s">
        <v>15863</v>
      </c>
      <c r="X3027" t="s">
        <v>15058</v>
      </c>
      <c r="Y3027" t="s">
        <v>365</v>
      </c>
      <c r="Z3027" t="s">
        <v>114</v>
      </c>
      <c r="AA3027" t="s">
        <v>15059</v>
      </c>
      <c r="AB3027" t="s">
        <v>116</v>
      </c>
      <c r="AC3027" t="s">
        <v>117</v>
      </c>
      <c r="AD3027" t="s">
        <v>110</v>
      </c>
      <c r="AE3027" t="s">
        <v>118</v>
      </c>
      <c r="AG3027" t="s">
        <v>119</v>
      </c>
      <c r="AI3027" t="s">
        <v>14936</v>
      </c>
    </row>
    <row r="3028" spans="1:35" x14ac:dyDescent="0.25">
      <c r="A3028">
        <v>1447700554</v>
      </c>
      <c r="C3028" t="s">
        <v>15864</v>
      </c>
      <c r="K3028" t="s">
        <v>397</v>
      </c>
      <c r="L3028" t="s">
        <v>166</v>
      </c>
      <c r="M3028" t="s">
        <v>110</v>
      </c>
      <c r="R3028" t="s">
        <v>15865</v>
      </c>
      <c r="AC3028" t="s">
        <v>117</v>
      </c>
      <c r="AD3028" t="s">
        <v>110</v>
      </c>
      <c r="AE3028" t="s">
        <v>169</v>
      </c>
      <c r="AG3028" t="s">
        <v>119</v>
      </c>
      <c r="AI3028" t="s">
        <v>14940</v>
      </c>
    </row>
    <row r="3029" spans="1:35" x14ac:dyDescent="0.25">
      <c r="A3029">
        <v>1790726305</v>
      </c>
      <c r="B3029">
        <v>943857</v>
      </c>
      <c r="C3029" t="s">
        <v>15866</v>
      </c>
      <c r="D3029" t="s">
        <v>15867</v>
      </c>
      <c r="E3029" t="s">
        <v>15868</v>
      </c>
      <c r="L3029" t="s">
        <v>226</v>
      </c>
      <c r="M3029" t="s">
        <v>123</v>
      </c>
      <c r="R3029" t="s">
        <v>15869</v>
      </c>
      <c r="W3029" t="s">
        <v>15868</v>
      </c>
      <c r="X3029" t="s">
        <v>15870</v>
      </c>
      <c r="Y3029" t="s">
        <v>2096</v>
      </c>
      <c r="Z3029" t="s">
        <v>114</v>
      </c>
      <c r="AA3029" t="s">
        <v>15871</v>
      </c>
      <c r="AB3029" t="s">
        <v>128</v>
      </c>
      <c r="AC3029" t="s">
        <v>117</v>
      </c>
      <c r="AD3029" t="s">
        <v>110</v>
      </c>
      <c r="AE3029" t="s">
        <v>118</v>
      </c>
      <c r="AG3029" t="s">
        <v>119</v>
      </c>
      <c r="AI3029" t="s">
        <v>14936</v>
      </c>
    </row>
    <row r="3030" spans="1:35" x14ac:dyDescent="0.25">
      <c r="A3030">
        <v>1336561877</v>
      </c>
      <c r="C3030" t="s">
        <v>15872</v>
      </c>
      <c r="K3030" t="s">
        <v>397</v>
      </c>
      <c r="L3030" t="s">
        <v>166</v>
      </c>
      <c r="M3030" t="s">
        <v>110</v>
      </c>
      <c r="R3030" t="s">
        <v>15873</v>
      </c>
      <c r="S3030" t="s">
        <v>15874</v>
      </c>
      <c r="T3030" t="s">
        <v>365</v>
      </c>
      <c r="U3030" t="s">
        <v>114</v>
      </c>
      <c r="V3030">
        <v>113742259</v>
      </c>
      <c r="AC3030" t="s">
        <v>117</v>
      </c>
      <c r="AD3030" t="s">
        <v>110</v>
      </c>
      <c r="AE3030" t="s">
        <v>169</v>
      </c>
      <c r="AG3030" t="s">
        <v>119</v>
      </c>
      <c r="AI3030" t="s">
        <v>14940</v>
      </c>
    </row>
    <row r="3031" spans="1:35" x14ac:dyDescent="0.25">
      <c r="A3031">
        <v>1902201973</v>
      </c>
      <c r="B3031">
        <v>4227143</v>
      </c>
      <c r="C3031" t="s">
        <v>15393</v>
      </c>
      <c r="D3031" t="s">
        <v>15875</v>
      </c>
      <c r="E3031" t="s">
        <v>15876</v>
      </c>
      <c r="L3031" t="s">
        <v>20</v>
      </c>
      <c r="M3031" t="s">
        <v>110</v>
      </c>
      <c r="R3031" t="s">
        <v>15877</v>
      </c>
      <c r="W3031" t="s">
        <v>15876</v>
      </c>
      <c r="X3031" t="s">
        <v>15878</v>
      </c>
      <c r="Y3031" t="s">
        <v>258</v>
      </c>
      <c r="Z3031" t="s">
        <v>114</v>
      </c>
      <c r="AA3031" t="s">
        <v>15879</v>
      </c>
      <c r="AB3031" t="s">
        <v>4351</v>
      </c>
      <c r="AC3031" t="s">
        <v>117</v>
      </c>
      <c r="AD3031" t="s">
        <v>110</v>
      </c>
      <c r="AE3031" t="s">
        <v>118</v>
      </c>
      <c r="AG3031" t="s">
        <v>119</v>
      </c>
      <c r="AI3031" t="s">
        <v>14936</v>
      </c>
    </row>
    <row r="3032" spans="1:35" x14ac:dyDescent="0.25">
      <c r="A3032">
        <v>1912088188</v>
      </c>
      <c r="B3032">
        <v>2605181</v>
      </c>
      <c r="C3032" t="s">
        <v>15880</v>
      </c>
      <c r="D3032" t="s">
        <v>15881</v>
      </c>
      <c r="E3032" t="s">
        <v>15882</v>
      </c>
      <c r="L3032" t="s">
        <v>226</v>
      </c>
      <c r="M3032" t="s">
        <v>110</v>
      </c>
      <c r="R3032" t="s">
        <v>15883</v>
      </c>
      <c r="W3032" t="s">
        <v>15882</v>
      </c>
      <c r="X3032" t="s">
        <v>5560</v>
      </c>
      <c r="Y3032" t="s">
        <v>5561</v>
      </c>
      <c r="Z3032" t="s">
        <v>114</v>
      </c>
      <c r="AA3032" t="s">
        <v>5562</v>
      </c>
      <c r="AB3032" t="s">
        <v>128</v>
      </c>
      <c r="AC3032" t="s">
        <v>117</v>
      </c>
      <c r="AD3032" t="s">
        <v>110</v>
      </c>
      <c r="AE3032" t="s">
        <v>118</v>
      </c>
      <c r="AG3032" t="s">
        <v>119</v>
      </c>
      <c r="AI3032" t="s">
        <v>14936</v>
      </c>
    </row>
    <row r="3033" spans="1:35" x14ac:dyDescent="0.25">
      <c r="A3033">
        <v>1134399736</v>
      </c>
      <c r="C3033" t="s">
        <v>15884</v>
      </c>
      <c r="K3033" t="s">
        <v>397</v>
      </c>
      <c r="L3033" t="s">
        <v>140</v>
      </c>
      <c r="M3033" t="s">
        <v>110</v>
      </c>
      <c r="R3033" t="s">
        <v>15885</v>
      </c>
      <c r="S3033" t="s">
        <v>15886</v>
      </c>
      <c r="T3033" t="s">
        <v>151</v>
      </c>
      <c r="U3033" t="s">
        <v>114</v>
      </c>
      <c r="V3033">
        <v>11355</v>
      </c>
      <c r="AC3033" t="s">
        <v>117</v>
      </c>
      <c r="AD3033" t="s">
        <v>110</v>
      </c>
      <c r="AE3033" t="s">
        <v>169</v>
      </c>
      <c r="AG3033" t="s">
        <v>119</v>
      </c>
      <c r="AI3033" t="s">
        <v>14940</v>
      </c>
    </row>
    <row r="3034" spans="1:35" x14ac:dyDescent="0.25">
      <c r="A3034">
        <v>1497786776</v>
      </c>
      <c r="B3034">
        <v>3746687</v>
      </c>
      <c r="C3034" t="s">
        <v>15887</v>
      </c>
      <c r="D3034" t="s">
        <v>15888</v>
      </c>
      <c r="E3034" t="s">
        <v>15889</v>
      </c>
      <c r="L3034" t="s">
        <v>140</v>
      </c>
      <c r="M3034" t="s">
        <v>110</v>
      </c>
      <c r="R3034" t="s">
        <v>15890</v>
      </c>
      <c r="W3034" t="s">
        <v>15891</v>
      </c>
      <c r="X3034" t="s">
        <v>15058</v>
      </c>
      <c r="Y3034" t="s">
        <v>365</v>
      </c>
      <c r="Z3034" t="s">
        <v>114</v>
      </c>
      <c r="AA3034" t="s">
        <v>15059</v>
      </c>
      <c r="AB3034" t="s">
        <v>116</v>
      </c>
      <c r="AC3034" t="s">
        <v>117</v>
      </c>
      <c r="AD3034" t="s">
        <v>110</v>
      </c>
      <c r="AE3034" t="s">
        <v>118</v>
      </c>
      <c r="AG3034" t="s">
        <v>119</v>
      </c>
      <c r="AI3034" t="s">
        <v>14936</v>
      </c>
    </row>
    <row r="3035" spans="1:35" x14ac:dyDescent="0.25">
      <c r="A3035">
        <v>1306954946</v>
      </c>
      <c r="B3035">
        <v>1834844</v>
      </c>
      <c r="C3035" t="s">
        <v>15892</v>
      </c>
      <c r="D3035" t="s">
        <v>15893</v>
      </c>
      <c r="E3035" t="s">
        <v>15894</v>
      </c>
      <c r="L3035" t="s">
        <v>122</v>
      </c>
      <c r="M3035" t="s">
        <v>123</v>
      </c>
      <c r="R3035" t="s">
        <v>15894</v>
      </c>
      <c r="W3035" t="s">
        <v>15895</v>
      </c>
      <c r="X3035" t="s">
        <v>15896</v>
      </c>
      <c r="Y3035" t="s">
        <v>1150</v>
      </c>
      <c r="Z3035" t="s">
        <v>114</v>
      </c>
      <c r="AA3035" t="s">
        <v>15897</v>
      </c>
      <c r="AB3035" t="s">
        <v>128</v>
      </c>
      <c r="AC3035" t="s">
        <v>117</v>
      </c>
      <c r="AD3035" t="s">
        <v>110</v>
      </c>
      <c r="AE3035" t="s">
        <v>118</v>
      </c>
      <c r="AG3035" t="s">
        <v>119</v>
      </c>
      <c r="AI3035" t="s">
        <v>14936</v>
      </c>
    </row>
    <row r="3036" spans="1:35" x14ac:dyDescent="0.25">
      <c r="A3036">
        <v>1043426638</v>
      </c>
      <c r="C3036" t="s">
        <v>15898</v>
      </c>
      <c r="K3036" t="s">
        <v>397</v>
      </c>
      <c r="L3036" t="s">
        <v>140</v>
      </c>
      <c r="M3036" t="s">
        <v>110</v>
      </c>
      <c r="R3036" t="s">
        <v>3892</v>
      </c>
      <c r="S3036" t="s">
        <v>15899</v>
      </c>
      <c r="T3036" t="s">
        <v>258</v>
      </c>
      <c r="U3036" t="s">
        <v>114</v>
      </c>
      <c r="V3036">
        <v>10032</v>
      </c>
      <c r="AC3036" t="s">
        <v>117</v>
      </c>
      <c r="AD3036" t="s">
        <v>110</v>
      </c>
      <c r="AE3036" t="s">
        <v>169</v>
      </c>
      <c r="AG3036" t="s">
        <v>119</v>
      </c>
      <c r="AI3036" t="s">
        <v>14940</v>
      </c>
    </row>
    <row r="3037" spans="1:35" x14ac:dyDescent="0.25">
      <c r="A3037">
        <v>1568827277</v>
      </c>
      <c r="C3037" t="s">
        <v>15900</v>
      </c>
      <c r="K3037" t="s">
        <v>397</v>
      </c>
      <c r="L3037" t="s">
        <v>166</v>
      </c>
      <c r="M3037" t="s">
        <v>110</v>
      </c>
      <c r="R3037" t="s">
        <v>15900</v>
      </c>
      <c r="S3037" t="s">
        <v>15901</v>
      </c>
      <c r="T3037" t="s">
        <v>126</v>
      </c>
      <c r="U3037" t="s">
        <v>114</v>
      </c>
      <c r="V3037">
        <v>112194814</v>
      </c>
      <c r="AC3037" t="s">
        <v>117</v>
      </c>
      <c r="AD3037" t="s">
        <v>110</v>
      </c>
      <c r="AE3037" t="s">
        <v>169</v>
      </c>
      <c r="AG3037" t="s">
        <v>119</v>
      </c>
      <c r="AI3037" t="s">
        <v>14940</v>
      </c>
    </row>
    <row r="3038" spans="1:35" x14ac:dyDescent="0.25">
      <c r="A3038">
        <v>1659332377</v>
      </c>
      <c r="B3038">
        <v>1833536</v>
      </c>
      <c r="C3038" t="s">
        <v>15902</v>
      </c>
      <c r="D3038" t="s">
        <v>15903</v>
      </c>
      <c r="E3038" t="s">
        <v>15904</v>
      </c>
      <c r="L3038" t="s">
        <v>226</v>
      </c>
      <c r="M3038" t="s">
        <v>110</v>
      </c>
      <c r="R3038" t="s">
        <v>15905</v>
      </c>
      <c r="W3038" t="s">
        <v>15904</v>
      </c>
      <c r="X3038" t="s">
        <v>15906</v>
      </c>
      <c r="Y3038" t="s">
        <v>151</v>
      </c>
      <c r="Z3038" t="s">
        <v>114</v>
      </c>
      <c r="AA3038" t="s">
        <v>15907</v>
      </c>
      <c r="AB3038" t="s">
        <v>128</v>
      </c>
      <c r="AC3038" t="s">
        <v>117</v>
      </c>
      <c r="AD3038" t="s">
        <v>110</v>
      </c>
      <c r="AE3038" t="s">
        <v>118</v>
      </c>
      <c r="AG3038" t="s">
        <v>119</v>
      </c>
      <c r="AI3038" t="s">
        <v>14936</v>
      </c>
    </row>
    <row r="3039" spans="1:35" x14ac:dyDescent="0.25">
      <c r="A3039">
        <v>1659381994</v>
      </c>
      <c r="B3039">
        <v>3678957</v>
      </c>
      <c r="C3039" t="s">
        <v>15908</v>
      </c>
      <c r="D3039" t="s">
        <v>15909</v>
      </c>
      <c r="E3039" t="s">
        <v>15910</v>
      </c>
      <c r="L3039" t="s">
        <v>140</v>
      </c>
      <c r="M3039" t="s">
        <v>110</v>
      </c>
      <c r="R3039" t="s">
        <v>15911</v>
      </c>
      <c r="W3039" t="s">
        <v>15910</v>
      </c>
      <c r="X3039" t="s">
        <v>15912</v>
      </c>
      <c r="Y3039" t="s">
        <v>15913</v>
      </c>
      <c r="Z3039" t="s">
        <v>114</v>
      </c>
      <c r="AA3039" t="s">
        <v>15914</v>
      </c>
      <c r="AB3039" t="s">
        <v>116</v>
      </c>
      <c r="AC3039" t="s">
        <v>117</v>
      </c>
      <c r="AD3039" t="s">
        <v>110</v>
      </c>
      <c r="AE3039" t="s">
        <v>118</v>
      </c>
      <c r="AG3039" t="s">
        <v>119</v>
      </c>
      <c r="AI3039" t="s">
        <v>14936</v>
      </c>
    </row>
    <row r="3040" spans="1:35" x14ac:dyDescent="0.25">
      <c r="A3040">
        <v>1356783344</v>
      </c>
      <c r="C3040" t="s">
        <v>15915</v>
      </c>
      <c r="K3040" t="s">
        <v>397</v>
      </c>
      <c r="L3040" t="s">
        <v>166</v>
      </c>
      <c r="M3040" t="s">
        <v>110</v>
      </c>
      <c r="R3040" t="s">
        <v>15916</v>
      </c>
      <c r="S3040" t="s">
        <v>15917</v>
      </c>
      <c r="T3040" t="s">
        <v>10876</v>
      </c>
      <c r="U3040" t="s">
        <v>5872</v>
      </c>
      <c r="V3040">
        <v>74073526</v>
      </c>
      <c r="AC3040" t="s">
        <v>117</v>
      </c>
      <c r="AD3040" t="s">
        <v>110</v>
      </c>
      <c r="AE3040" t="s">
        <v>169</v>
      </c>
      <c r="AG3040" t="s">
        <v>119</v>
      </c>
      <c r="AI3040" t="s">
        <v>14940</v>
      </c>
    </row>
    <row r="3041" spans="1:35" x14ac:dyDescent="0.25">
      <c r="A3041">
        <v>1619427960</v>
      </c>
      <c r="C3041" t="s">
        <v>15918</v>
      </c>
      <c r="K3041" t="s">
        <v>397</v>
      </c>
      <c r="L3041" t="s">
        <v>140</v>
      </c>
      <c r="M3041" t="s">
        <v>110</v>
      </c>
      <c r="R3041" t="s">
        <v>15919</v>
      </c>
      <c r="AC3041" t="s">
        <v>117</v>
      </c>
      <c r="AD3041" t="s">
        <v>110</v>
      </c>
      <c r="AE3041" t="s">
        <v>169</v>
      </c>
      <c r="AG3041" t="s">
        <v>119</v>
      </c>
      <c r="AI3041" t="s">
        <v>14940</v>
      </c>
    </row>
    <row r="3042" spans="1:35" x14ac:dyDescent="0.25">
      <c r="A3042">
        <v>1609182427</v>
      </c>
      <c r="B3042">
        <v>3330169</v>
      </c>
      <c r="C3042" t="s">
        <v>15920</v>
      </c>
      <c r="D3042" t="s">
        <v>15921</v>
      </c>
      <c r="E3042" t="s">
        <v>15922</v>
      </c>
      <c r="L3042" t="s">
        <v>140</v>
      </c>
      <c r="M3042" t="s">
        <v>110</v>
      </c>
      <c r="R3042" t="s">
        <v>15923</v>
      </c>
      <c r="W3042" t="s">
        <v>15922</v>
      </c>
      <c r="X3042" t="s">
        <v>7013</v>
      </c>
      <c r="Y3042" t="s">
        <v>151</v>
      </c>
      <c r="Z3042" t="s">
        <v>114</v>
      </c>
      <c r="AA3042">
        <v>11355</v>
      </c>
      <c r="AB3042" t="s">
        <v>116</v>
      </c>
      <c r="AC3042" t="s">
        <v>117</v>
      </c>
      <c r="AD3042" t="s">
        <v>110</v>
      </c>
      <c r="AE3042" t="s">
        <v>118</v>
      </c>
      <c r="AG3042" t="s">
        <v>119</v>
      </c>
      <c r="AI3042" t="s">
        <v>14936</v>
      </c>
    </row>
    <row r="3043" spans="1:35" x14ac:dyDescent="0.25">
      <c r="A3043">
        <v>1992763916</v>
      </c>
      <c r="B3043">
        <v>2578738</v>
      </c>
      <c r="C3043" t="s">
        <v>15924</v>
      </c>
      <c r="D3043" t="s">
        <v>15925</v>
      </c>
      <c r="E3043" t="s">
        <v>15926</v>
      </c>
      <c r="L3043" t="s">
        <v>226</v>
      </c>
      <c r="M3043" t="s">
        <v>123</v>
      </c>
      <c r="R3043" t="s">
        <v>15926</v>
      </c>
      <c r="W3043" t="s">
        <v>15926</v>
      </c>
      <c r="X3043" t="s">
        <v>15927</v>
      </c>
      <c r="Y3043" t="s">
        <v>151</v>
      </c>
      <c r="Z3043" t="s">
        <v>114</v>
      </c>
      <c r="AA3043" t="s">
        <v>2272</v>
      </c>
      <c r="AB3043" t="s">
        <v>128</v>
      </c>
      <c r="AC3043" t="s">
        <v>117</v>
      </c>
      <c r="AD3043" t="s">
        <v>110</v>
      </c>
      <c r="AE3043" t="s">
        <v>118</v>
      </c>
      <c r="AG3043" t="s">
        <v>119</v>
      </c>
      <c r="AI3043" t="s">
        <v>14936</v>
      </c>
    </row>
    <row r="3044" spans="1:35" x14ac:dyDescent="0.25">
      <c r="A3044">
        <v>1659431039</v>
      </c>
      <c r="B3044">
        <v>2007954</v>
      </c>
      <c r="C3044" t="s">
        <v>15928</v>
      </c>
      <c r="D3044" t="s">
        <v>15929</v>
      </c>
      <c r="E3044" t="s">
        <v>15930</v>
      </c>
      <c r="L3044" t="s">
        <v>226</v>
      </c>
      <c r="M3044" t="s">
        <v>123</v>
      </c>
      <c r="R3044" t="s">
        <v>15931</v>
      </c>
      <c r="W3044" t="s">
        <v>15930</v>
      </c>
      <c r="X3044" t="s">
        <v>4253</v>
      </c>
      <c r="Y3044" t="s">
        <v>143</v>
      </c>
      <c r="Z3044" t="s">
        <v>114</v>
      </c>
      <c r="AA3044" t="s">
        <v>1715</v>
      </c>
      <c r="AB3044" t="s">
        <v>128</v>
      </c>
      <c r="AC3044" t="s">
        <v>117</v>
      </c>
      <c r="AD3044" t="s">
        <v>110</v>
      </c>
      <c r="AE3044" t="s">
        <v>118</v>
      </c>
      <c r="AG3044" t="s">
        <v>119</v>
      </c>
      <c r="AI3044" t="s">
        <v>14936</v>
      </c>
    </row>
    <row r="3045" spans="1:35" x14ac:dyDescent="0.25">
      <c r="A3045">
        <v>1821348020</v>
      </c>
      <c r="C3045" t="s">
        <v>15932</v>
      </c>
      <c r="K3045" t="s">
        <v>397</v>
      </c>
      <c r="L3045" t="s">
        <v>166</v>
      </c>
      <c r="M3045" t="s">
        <v>110</v>
      </c>
      <c r="R3045" t="s">
        <v>15933</v>
      </c>
      <c r="S3045" t="s">
        <v>14989</v>
      </c>
      <c r="T3045" t="s">
        <v>258</v>
      </c>
      <c r="U3045" t="s">
        <v>114</v>
      </c>
      <c r="V3045">
        <v>100244018</v>
      </c>
      <c r="AC3045" t="s">
        <v>117</v>
      </c>
      <c r="AD3045" t="s">
        <v>110</v>
      </c>
      <c r="AE3045" t="s">
        <v>169</v>
      </c>
      <c r="AG3045" t="s">
        <v>119</v>
      </c>
      <c r="AI3045" t="s">
        <v>14940</v>
      </c>
    </row>
    <row r="3046" spans="1:35" x14ac:dyDescent="0.25">
      <c r="A3046">
        <v>1720228604</v>
      </c>
      <c r="B3046">
        <v>3147404</v>
      </c>
      <c r="C3046" t="s">
        <v>15934</v>
      </c>
      <c r="D3046" t="s">
        <v>15935</v>
      </c>
      <c r="E3046" t="s">
        <v>15936</v>
      </c>
      <c r="L3046" t="s">
        <v>140</v>
      </c>
      <c r="M3046" t="s">
        <v>110</v>
      </c>
      <c r="R3046" t="s">
        <v>15937</v>
      </c>
      <c r="W3046" t="s">
        <v>15938</v>
      </c>
      <c r="X3046" t="s">
        <v>15939</v>
      </c>
      <c r="Y3046" t="s">
        <v>174</v>
      </c>
      <c r="Z3046" t="s">
        <v>114</v>
      </c>
      <c r="AA3046" t="s">
        <v>15940</v>
      </c>
      <c r="AB3046" t="s">
        <v>116</v>
      </c>
      <c r="AC3046" t="s">
        <v>117</v>
      </c>
      <c r="AD3046" t="s">
        <v>110</v>
      </c>
      <c r="AE3046" t="s">
        <v>118</v>
      </c>
      <c r="AG3046" t="s">
        <v>119</v>
      </c>
      <c r="AI3046" t="s">
        <v>14936</v>
      </c>
    </row>
    <row r="3047" spans="1:35" x14ac:dyDescent="0.25">
      <c r="A3047">
        <v>1821078676</v>
      </c>
      <c r="B3047">
        <v>2278233</v>
      </c>
      <c r="C3047" t="s">
        <v>15941</v>
      </c>
      <c r="D3047" t="s">
        <v>15942</v>
      </c>
      <c r="E3047" t="s">
        <v>15943</v>
      </c>
      <c r="L3047" t="s">
        <v>226</v>
      </c>
      <c r="M3047" t="s">
        <v>110</v>
      </c>
      <c r="R3047" t="s">
        <v>15944</v>
      </c>
      <c r="W3047" t="s">
        <v>15943</v>
      </c>
      <c r="X3047" t="s">
        <v>1473</v>
      </c>
      <c r="Y3047" t="s">
        <v>126</v>
      </c>
      <c r="Z3047" t="s">
        <v>114</v>
      </c>
      <c r="AA3047" t="s">
        <v>1474</v>
      </c>
      <c r="AB3047" t="s">
        <v>128</v>
      </c>
      <c r="AC3047" t="s">
        <v>117</v>
      </c>
      <c r="AD3047" t="s">
        <v>110</v>
      </c>
      <c r="AE3047" t="s">
        <v>118</v>
      </c>
      <c r="AG3047" t="s">
        <v>119</v>
      </c>
      <c r="AI3047" t="s">
        <v>14936</v>
      </c>
    </row>
    <row r="3048" spans="1:35" x14ac:dyDescent="0.25">
      <c r="A3048">
        <v>1740658426</v>
      </c>
      <c r="B3048">
        <v>4337844</v>
      </c>
      <c r="C3048" t="s">
        <v>15945</v>
      </c>
      <c r="D3048" t="s">
        <v>15946</v>
      </c>
      <c r="E3048" t="s">
        <v>15947</v>
      </c>
      <c r="L3048" t="s">
        <v>20</v>
      </c>
      <c r="M3048" t="s">
        <v>110</v>
      </c>
      <c r="R3048" t="s">
        <v>15948</v>
      </c>
      <c r="W3048" t="s">
        <v>15947</v>
      </c>
      <c r="X3048" t="s">
        <v>15949</v>
      </c>
      <c r="Y3048" t="s">
        <v>143</v>
      </c>
      <c r="Z3048" t="s">
        <v>114</v>
      </c>
      <c r="AA3048" t="s">
        <v>14847</v>
      </c>
      <c r="AB3048" t="s">
        <v>4351</v>
      </c>
      <c r="AC3048" t="s">
        <v>117</v>
      </c>
      <c r="AD3048" t="s">
        <v>110</v>
      </c>
      <c r="AE3048" t="s">
        <v>118</v>
      </c>
      <c r="AG3048" t="s">
        <v>119</v>
      </c>
      <c r="AI3048" t="s">
        <v>14936</v>
      </c>
    </row>
    <row r="3049" spans="1:35" x14ac:dyDescent="0.25">
      <c r="A3049">
        <v>1538484647</v>
      </c>
      <c r="B3049">
        <v>3562952</v>
      </c>
      <c r="C3049" t="s">
        <v>15950</v>
      </c>
      <c r="D3049" t="s">
        <v>15951</v>
      </c>
      <c r="E3049" t="s">
        <v>15952</v>
      </c>
      <c r="L3049" t="s">
        <v>122</v>
      </c>
      <c r="M3049" t="s">
        <v>110</v>
      </c>
      <c r="R3049" t="s">
        <v>15953</v>
      </c>
      <c r="W3049" t="s">
        <v>15952</v>
      </c>
      <c r="X3049" t="s">
        <v>15954</v>
      </c>
      <c r="Y3049" t="s">
        <v>3812</v>
      </c>
      <c r="Z3049" t="s">
        <v>114</v>
      </c>
      <c r="AA3049" t="s">
        <v>15955</v>
      </c>
      <c r="AB3049" t="s">
        <v>128</v>
      </c>
      <c r="AC3049" t="s">
        <v>117</v>
      </c>
      <c r="AD3049" t="s">
        <v>110</v>
      </c>
      <c r="AE3049" t="s">
        <v>118</v>
      </c>
      <c r="AG3049" t="s">
        <v>119</v>
      </c>
      <c r="AI3049" t="s">
        <v>14936</v>
      </c>
    </row>
    <row r="3050" spans="1:35" x14ac:dyDescent="0.25">
      <c r="A3050">
        <v>1841364296</v>
      </c>
      <c r="B3050">
        <v>1919268</v>
      </c>
      <c r="C3050" t="s">
        <v>15956</v>
      </c>
      <c r="D3050" t="s">
        <v>15957</v>
      </c>
      <c r="E3050" t="s">
        <v>15958</v>
      </c>
      <c r="L3050" t="s">
        <v>226</v>
      </c>
      <c r="M3050" t="s">
        <v>123</v>
      </c>
      <c r="R3050" t="s">
        <v>15959</v>
      </c>
      <c r="W3050" t="s">
        <v>15958</v>
      </c>
      <c r="X3050" t="s">
        <v>5037</v>
      </c>
      <c r="Y3050" t="s">
        <v>143</v>
      </c>
      <c r="Z3050" t="s">
        <v>114</v>
      </c>
      <c r="AA3050" t="s">
        <v>6154</v>
      </c>
      <c r="AB3050" t="s">
        <v>128</v>
      </c>
      <c r="AC3050" t="s">
        <v>117</v>
      </c>
      <c r="AD3050" t="s">
        <v>110</v>
      </c>
      <c r="AE3050" t="s">
        <v>118</v>
      </c>
      <c r="AG3050" t="s">
        <v>119</v>
      </c>
      <c r="AI3050" t="s">
        <v>14936</v>
      </c>
    </row>
    <row r="3051" spans="1:35" x14ac:dyDescent="0.25">
      <c r="A3051">
        <v>1982701876</v>
      </c>
      <c r="B3051">
        <v>3165666</v>
      </c>
      <c r="C3051" t="s">
        <v>15960</v>
      </c>
      <c r="D3051" t="s">
        <v>15961</v>
      </c>
      <c r="E3051" t="s">
        <v>15962</v>
      </c>
      <c r="L3051" t="s">
        <v>109</v>
      </c>
      <c r="M3051" t="s">
        <v>110</v>
      </c>
      <c r="R3051" t="s">
        <v>15962</v>
      </c>
      <c r="W3051" t="s">
        <v>15963</v>
      </c>
      <c r="X3051" t="s">
        <v>14989</v>
      </c>
      <c r="Y3051" t="s">
        <v>258</v>
      </c>
      <c r="Z3051" t="s">
        <v>114</v>
      </c>
      <c r="AA3051" t="s">
        <v>3888</v>
      </c>
      <c r="AB3051" t="s">
        <v>116</v>
      </c>
      <c r="AC3051" t="s">
        <v>117</v>
      </c>
      <c r="AD3051" t="s">
        <v>110</v>
      </c>
      <c r="AE3051" t="s">
        <v>118</v>
      </c>
      <c r="AG3051" t="s">
        <v>119</v>
      </c>
      <c r="AI3051" t="s">
        <v>14936</v>
      </c>
    </row>
    <row r="3052" spans="1:35" x14ac:dyDescent="0.25">
      <c r="A3052">
        <v>1568494177</v>
      </c>
      <c r="B3052">
        <v>3266373</v>
      </c>
      <c r="C3052" t="s">
        <v>15964</v>
      </c>
      <c r="D3052" t="s">
        <v>15965</v>
      </c>
      <c r="E3052" t="s">
        <v>15966</v>
      </c>
      <c r="L3052" t="s">
        <v>140</v>
      </c>
      <c r="M3052" t="s">
        <v>110</v>
      </c>
      <c r="R3052" t="s">
        <v>15967</v>
      </c>
      <c r="W3052" t="s">
        <v>15966</v>
      </c>
      <c r="X3052" t="s">
        <v>14989</v>
      </c>
      <c r="Y3052" t="s">
        <v>258</v>
      </c>
      <c r="Z3052" t="s">
        <v>114</v>
      </c>
      <c r="AA3052" t="s">
        <v>3888</v>
      </c>
      <c r="AB3052" t="s">
        <v>128</v>
      </c>
      <c r="AC3052" t="s">
        <v>117</v>
      </c>
      <c r="AD3052" t="s">
        <v>110</v>
      </c>
      <c r="AE3052" t="s">
        <v>118</v>
      </c>
      <c r="AG3052" t="s">
        <v>119</v>
      </c>
      <c r="AI3052" t="s">
        <v>14936</v>
      </c>
    </row>
    <row r="3053" spans="1:35" x14ac:dyDescent="0.25">
      <c r="A3053">
        <v>1164761334</v>
      </c>
      <c r="B3053">
        <v>3542683</v>
      </c>
      <c r="C3053" t="s">
        <v>15968</v>
      </c>
      <c r="D3053" t="s">
        <v>15969</v>
      </c>
      <c r="E3053" t="s">
        <v>15970</v>
      </c>
      <c r="L3053" t="s">
        <v>140</v>
      </c>
      <c r="M3053" t="s">
        <v>110</v>
      </c>
      <c r="R3053" t="s">
        <v>15971</v>
      </c>
      <c r="W3053" t="s">
        <v>15970</v>
      </c>
      <c r="X3053" t="s">
        <v>15972</v>
      </c>
      <c r="Y3053" t="s">
        <v>5053</v>
      </c>
      <c r="Z3053" t="s">
        <v>114</v>
      </c>
      <c r="AA3053" t="s">
        <v>15973</v>
      </c>
      <c r="AB3053" t="s">
        <v>128</v>
      </c>
      <c r="AC3053" t="s">
        <v>117</v>
      </c>
      <c r="AD3053" t="s">
        <v>110</v>
      </c>
      <c r="AE3053" t="s">
        <v>118</v>
      </c>
      <c r="AG3053" t="s">
        <v>119</v>
      </c>
      <c r="AI3053" t="s">
        <v>14936</v>
      </c>
    </row>
    <row r="3054" spans="1:35" x14ac:dyDescent="0.25">
      <c r="A3054">
        <v>1588820120</v>
      </c>
      <c r="B3054">
        <v>3040842</v>
      </c>
      <c r="C3054" t="s">
        <v>15974</v>
      </c>
      <c r="D3054" t="s">
        <v>15975</v>
      </c>
      <c r="E3054" t="s">
        <v>15976</v>
      </c>
      <c r="L3054" t="s">
        <v>226</v>
      </c>
      <c r="M3054" t="s">
        <v>123</v>
      </c>
      <c r="R3054" t="s">
        <v>15977</v>
      </c>
      <c r="W3054" t="s">
        <v>15977</v>
      </c>
      <c r="X3054" t="s">
        <v>15978</v>
      </c>
      <c r="Y3054" t="s">
        <v>258</v>
      </c>
      <c r="Z3054" t="s">
        <v>114</v>
      </c>
      <c r="AA3054" t="s">
        <v>15979</v>
      </c>
      <c r="AB3054" t="s">
        <v>128</v>
      </c>
      <c r="AC3054" t="s">
        <v>117</v>
      </c>
      <c r="AD3054" t="s">
        <v>110</v>
      </c>
      <c r="AE3054" t="s">
        <v>118</v>
      </c>
      <c r="AG3054" t="s">
        <v>119</v>
      </c>
      <c r="AI3054" t="s">
        <v>14936</v>
      </c>
    </row>
    <row r="3055" spans="1:35" x14ac:dyDescent="0.25">
      <c r="A3055">
        <v>1063855435</v>
      </c>
      <c r="B3055">
        <v>3758587</v>
      </c>
      <c r="C3055" t="s">
        <v>15980</v>
      </c>
      <c r="D3055" t="s">
        <v>15981</v>
      </c>
      <c r="E3055" t="s">
        <v>15982</v>
      </c>
      <c r="L3055" t="s">
        <v>37</v>
      </c>
      <c r="M3055" t="s">
        <v>110</v>
      </c>
      <c r="R3055" t="s">
        <v>15982</v>
      </c>
      <c r="W3055" t="s">
        <v>15982</v>
      </c>
      <c r="X3055" t="s">
        <v>15983</v>
      </c>
      <c r="Y3055" t="s">
        <v>143</v>
      </c>
      <c r="Z3055" t="s">
        <v>114</v>
      </c>
      <c r="AA3055" t="s">
        <v>9427</v>
      </c>
      <c r="AB3055" t="s">
        <v>367</v>
      </c>
      <c r="AC3055" t="s">
        <v>117</v>
      </c>
      <c r="AD3055" t="s">
        <v>110</v>
      </c>
      <c r="AE3055" t="s">
        <v>118</v>
      </c>
      <c r="AG3055" t="s">
        <v>119</v>
      </c>
      <c r="AI3055" t="s">
        <v>14936</v>
      </c>
    </row>
    <row r="3056" spans="1:35" x14ac:dyDescent="0.25">
      <c r="A3056">
        <v>1164798112</v>
      </c>
      <c r="B3056">
        <v>4504445</v>
      </c>
      <c r="C3056" t="s">
        <v>15984</v>
      </c>
      <c r="D3056" t="s">
        <v>15985</v>
      </c>
      <c r="E3056" t="s">
        <v>15986</v>
      </c>
      <c r="L3056" t="s">
        <v>234</v>
      </c>
      <c r="M3056" t="s">
        <v>110</v>
      </c>
      <c r="R3056" t="s">
        <v>15986</v>
      </c>
      <c r="W3056" t="s">
        <v>15986</v>
      </c>
      <c r="AB3056" t="s">
        <v>128</v>
      </c>
      <c r="AC3056" t="s">
        <v>117</v>
      </c>
      <c r="AD3056" t="s">
        <v>110</v>
      </c>
      <c r="AE3056" t="s">
        <v>118</v>
      </c>
      <c r="AG3056" t="s">
        <v>119</v>
      </c>
      <c r="AI3056" t="s">
        <v>14936</v>
      </c>
    </row>
    <row r="3057" spans="1:35" x14ac:dyDescent="0.25">
      <c r="A3057">
        <v>1679644470</v>
      </c>
      <c r="C3057" t="s">
        <v>15987</v>
      </c>
      <c r="K3057" t="s">
        <v>397</v>
      </c>
      <c r="L3057" t="s">
        <v>140</v>
      </c>
      <c r="M3057" t="s">
        <v>110</v>
      </c>
      <c r="R3057" t="s">
        <v>15987</v>
      </c>
      <c r="S3057" t="s">
        <v>14986</v>
      </c>
      <c r="T3057" t="s">
        <v>365</v>
      </c>
      <c r="U3057" t="s">
        <v>114</v>
      </c>
      <c r="V3057">
        <v>113742240</v>
      </c>
      <c r="AC3057" t="s">
        <v>117</v>
      </c>
      <c r="AD3057" t="s">
        <v>110</v>
      </c>
      <c r="AE3057" t="s">
        <v>169</v>
      </c>
      <c r="AG3057" t="s">
        <v>119</v>
      </c>
      <c r="AI3057" t="s">
        <v>14940</v>
      </c>
    </row>
    <row r="3058" spans="1:35" x14ac:dyDescent="0.25">
      <c r="A3058">
        <v>1366417677</v>
      </c>
      <c r="B3058">
        <v>1366036</v>
      </c>
      <c r="C3058" t="s">
        <v>15988</v>
      </c>
      <c r="D3058" t="s">
        <v>15989</v>
      </c>
      <c r="E3058" t="s">
        <v>15990</v>
      </c>
      <c r="L3058" t="s">
        <v>226</v>
      </c>
      <c r="M3058" t="s">
        <v>110</v>
      </c>
      <c r="R3058" t="s">
        <v>15991</v>
      </c>
      <c r="W3058" t="s">
        <v>15990</v>
      </c>
      <c r="X3058" t="s">
        <v>15992</v>
      </c>
      <c r="Y3058" t="s">
        <v>615</v>
      </c>
      <c r="Z3058" t="s">
        <v>114</v>
      </c>
      <c r="AA3058" t="s">
        <v>15993</v>
      </c>
      <c r="AB3058" t="s">
        <v>128</v>
      </c>
      <c r="AC3058" t="s">
        <v>117</v>
      </c>
      <c r="AD3058" t="s">
        <v>110</v>
      </c>
      <c r="AE3058" t="s">
        <v>118</v>
      </c>
      <c r="AG3058" t="s">
        <v>119</v>
      </c>
      <c r="AI3058" t="s">
        <v>14936</v>
      </c>
    </row>
    <row r="3059" spans="1:35" x14ac:dyDescent="0.25">
      <c r="A3059">
        <v>1518200674</v>
      </c>
      <c r="C3059" t="s">
        <v>15994</v>
      </c>
      <c r="K3059" t="s">
        <v>397</v>
      </c>
      <c r="L3059" t="s">
        <v>140</v>
      </c>
      <c r="M3059" t="s">
        <v>110</v>
      </c>
      <c r="R3059" t="s">
        <v>15995</v>
      </c>
      <c r="S3059" t="s">
        <v>15996</v>
      </c>
      <c r="T3059" t="s">
        <v>258</v>
      </c>
      <c r="U3059" t="s">
        <v>114</v>
      </c>
      <c r="V3059">
        <v>100296508</v>
      </c>
      <c r="AC3059" t="s">
        <v>117</v>
      </c>
      <c r="AD3059" t="s">
        <v>110</v>
      </c>
      <c r="AE3059" t="s">
        <v>169</v>
      </c>
      <c r="AG3059" t="s">
        <v>119</v>
      </c>
      <c r="AI3059" t="s">
        <v>14940</v>
      </c>
    </row>
    <row r="3060" spans="1:35" x14ac:dyDescent="0.25">
      <c r="A3060">
        <v>1083645535</v>
      </c>
      <c r="B3060">
        <v>2523128</v>
      </c>
      <c r="C3060" t="s">
        <v>15997</v>
      </c>
      <c r="D3060" t="s">
        <v>15998</v>
      </c>
      <c r="E3060" t="s">
        <v>15999</v>
      </c>
      <c r="L3060" t="s">
        <v>140</v>
      </c>
      <c r="M3060" t="s">
        <v>123</v>
      </c>
      <c r="R3060" t="s">
        <v>16000</v>
      </c>
      <c r="W3060" t="s">
        <v>16001</v>
      </c>
      <c r="X3060" t="s">
        <v>7190</v>
      </c>
      <c r="Y3060" t="s">
        <v>1067</v>
      </c>
      <c r="Z3060" t="s">
        <v>114</v>
      </c>
      <c r="AA3060" t="s">
        <v>7191</v>
      </c>
      <c r="AB3060" t="s">
        <v>128</v>
      </c>
      <c r="AC3060" t="s">
        <v>117</v>
      </c>
      <c r="AD3060" t="s">
        <v>110</v>
      </c>
      <c r="AE3060" t="s">
        <v>118</v>
      </c>
      <c r="AG3060" t="s">
        <v>119</v>
      </c>
      <c r="AI3060" t="s">
        <v>14936</v>
      </c>
    </row>
    <row r="3061" spans="1:35" x14ac:dyDescent="0.25">
      <c r="A3061">
        <v>1659662286</v>
      </c>
      <c r="B3061">
        <v>3814871</v>
      </c>
      <c r="C3061" t="s">
        <v>16002</v>
      </c>
      <c r="D3061" t="s">
        <v>16003</v>
      </c>
      <c r="E3061" t="s">
        <v>16004</v>
      </c>
      <c r="L3061" t="s">
        <v>140</v>
      </c>
      <c r="M3061" t="s">
        <v>110</v>
      </c>
      <c r="R3061" t="s">
        <v>16004</v>
      </c>
      <c r="W3061" t="s">
        <v>16004</v>
      </c>
      <c r="X3061" t="s">
        <v>14989</v>
      </c>
      <c r="Y3061" t="s">
        <v>258</v>
      </c>
      <c r="Z3061" t="s">
        <v>114</v>
      </c>
      <c r="AA3061" t="s">
        <v>3888</v>
      </c>
      <c r="AB3061" t="s">
        <v>116</v>
      </c>
      <c r="AC3061" t="s">
        <v>117</v>
      </c>
      <c r="AD3061" t="s">
        <v>110</v>
      </c>
      <c r="AE3061" t="s">
        <v>118</v>
      </c>
      <c r="AG3061" t="s">
        <v>119</v>
      </c>
      <c r="AI3061" t="s">
        <v>14936</v>
      </c>
    </row>
    <row r="3062" spans="1:35" x14ac:dyDescent="0.25">
      <c r="A3062">
        <v>1295850147</v>
      </c>
      <c r="B3062">
        <v>3106627</v>
      </c>
      <c r="C3062" t="s">
        <v>16005</v>
      </c>
      <c r="D3062" t="s">
        <v>16006</v>
      </c>
      <c r="E3062" t="s">
        <v>16005</v>
      </c>
      <c r="L3062" t="s">
        <v>109</v>
      </c>
      <c r="M3062" t="s">
        <v>110</v>
      </c>
      <c r="R3062" t="s">
        <v>16005</v>
      </c>
      <c r="W3062" t="s">
        <v>16005</v>
      </c>
      <c r="X3062" t="s">
        <v>14986</v>
      </c>
      <c r="Y3062" t="s">
        <v>365</v>
      </c>
      <c r="Z3062" t="s">
        <v>114</v>
      </c>
      <c r="AA3062" t="s">
        <v>7428</v>
      </c>
      <c r="AB3062" t="s">
        <v>116</v>
      </c>
      <c r="AC3062" t="s">
        <v>117</v>
      </c>
      <c r="AD3062" t="s">
        <v>110</v>
      </c>
      <c r="AE3062" t="s">
        <v>118</v>
      </c>
      <c r="AG3062" t="s">
        <v>119</v>
      </c>
      <c r="AI3062" t="s">
        <v>14936</v>
      </c>
    </row>
    <row r="3063" spans="1:35" x14ac:dyDescent="0.25">
      <c r="A3063">
        <v>1427471978</v>
      </c>
      <c r="C3063" t="s">
        <v>16007</v>
      </c>
      <c r="K3063" t="s">
        <v>397</v>
      </c>
      <c r="L3063" t="s">
        <v>140</v>
      </c>
      <c r="M3063" t="s">
        <v>110</v>
      </c>
      <c r="R3063" t="s">
        <v>16008</v>
      </c>
      <c r="S3063" t="s">
        <v>16009</v>
      </c>
      <c r="T3063" t="s">
        <v>151</v>
      </c>
      <c r="U3063" t="s">
        <v>114</v>
      </c>
      <c r="V3063">
        <v>113673514</v>
      </c>
      <c r="AC3063" t="s">
        <v>117</v>
      </c>
      <c r="AD3063" t="s">
        <v>110</v>
      </c>
      <c r="AE3063" t="s">
        <v>169</v>
      </c>
      <c r="AG3063" t="s">
        <v>119</v>
      </c>
      <c r="AI3063" t="s">
        <v>14940</v>
      </c>
    </row>
    <row r="3064" spans="1:35" x14ac:dyDescent="0.25">
      <c r="A3064">
        <v>1568771996</v>
      </c>
      <c r="B3064">
        <v>3313375</v>
      </c>
      <c r="C3064" t="s">
        <v>16010</v>
      </c>
      <c r="D3064" t="s">
        <v>16011</v>
      </c>
      <c r="E3064" t="s">
        <v>16012</v>
      </c>
      <c r="L3064" t="s">
        <v>226</v>
      </c>
      <c r="M3064" t="s">
        <v>123</v>
      </c>
      <c r="R3064" t="s">
        <v>16013</v>
      </c>
      <c r="W3064" t="s">
        <v>16012</v>
      </c>
      <c r="X3064" t="s">
        <v>16014</v>
      </c>
      <c r="Y3064" t="s">
        <v>126</v>
      </c>
      <c r="Z3064" t="s">
        <v>114</v>
      </c>
      <c r="AA3064" t="s">
        <v>16015</v>
      </c>
      <c r="AB3064" t="s">
        <v>128</v>
      </c>
      <c r="AC3064" t="s">
        <v>117</v>
      </c>
      <c r="AD3064" t="s">
        <v>110</v>
      </c>
      <c r="AE3064" t="s">
        <v>118</v>
      </c>
      <c r="AG3064" t="s">
        <v>119</v>
      </c>
      <c r="AI3064" t="s">
        <v>14936</v>
      </c>
    </row>
    <row r="3065" spans="1:35" x14ac:dyDescent="0.25">
      <c r="A3065">
        <v>1235533266</v>
      </c>
      <c r="B3065">
        <v>4504532</v>
      </c>
      <c r="C3065" t="s">
        <v>16016</v>
      </c>
      <c r="D3065" t="s">
        <v>16017</v>
      </c>
      <c r="E3065" t="s">
        <v>16018</v>
      </c>
      <c r="L3065" t="s">
        <v>1305</v>
      </c>
      <c r="M3065" t="s">
        <v>110</v>
      </c>
      <c r="R3065" t="s">
        <v>16019</v>
      </c>
      <c r="W3065" t="s">
        <v>16018</v>
      </c>
      <c r="AB3065" t="s">
        <v>128</v>
      </c>
      <c r="AC3065" t="s">
        <v>117</v>
      </c>
      <c r="AD3065" t="s">
        <v>110</v>
      </c>
      <c r="AE3065" t="s">
        <v>118</v>
      </c>
      <c r="AG3065" t="s">
        <v>119</v>
      </c>
      <c r="AI3065" t="s">
        <v>14936</v>
      </c>
    </row>
    <row r="3066" spans="1:35" x14ac:dyDescent="0.25">
      <c r="A3066">
        <v>1699065003</v>
      </c>
      <c r="B3066">
        <v>4337986</v>
      </c>
      <c r="C3066" t="s">
        <v>14941</v>
      </c>
      <c r="D3066" t="s">
        <v>16020</v>
      </c>
      <c r="E3066" t="s">
        <v>16021</v>
      </c>
      <c r="L3066" t="s">
        <v>37</v>
      </c>
      <c r="M3066" t="s">
        <v>110</v>
      </c>
      <c r="R3066" t="s">
        <v>16022</v>
      </c>
      <c r="W3066" t="s">
        <v>16021</v>
      </c>
      <c r="X3066" t="s">
        <v>16023</v>
      </c>
      <c r="Y3066" t="s">
        <v>1466</v>
      </c>
      <c r="Z3066" t="s">
        <v>114</v>
      </c>
      <c r="AA3066" t="s">
        <v>16024</v>
      </c>
      <c r="AB3066" t="s">
        <v>367</v>
      </c>
      <c r="AC3066" t="s">
        <v>117</v>
      </c>
      <c r="AD3066" t="s">
        <v>110</v>
      </c>
      <c r="AE3066" t="s">
        <v>118</v>
      </c>
      <c r="AG3066" t="s">
        <v>119</v>
      </c>
      <c r="AI3066" t="s">
        <v>14936</v>
      </c>
    </row>
    <row r="3067" spans="1:35" x14ac:dyDescent="0.25">
      <c r="A3067">
        <v>1942501309</v>
      </c>
      <c r="C3067" t="s">
        <v>16025</v>
      </c>
      <c r="K3067" t="s">
        <v>397</v>
      </c>
      <c r="L3067" t="s">
        <v>140</v>
      </c>
      <c r="M3067" t="s">
        <v>110</v>
      </c>
      <c r="R3067" t="s">
        <v>16026</v>
      </c>
      <c r="S3067" t="s">
        <v>16027</v>
      </c>
      <c r="T3067" t="s">
        <v>16028</v>
      </c>
      <c r="U3067" t="s">
        <v>114</v>
      </c>
      <c r="V3067">
        <v>105203219</v>
      </c>
      <c r="AC3067" t="s">
        <v>117</v>
      </c>
      <c r="AD3067" t="s">
        <v>110</v>
      </c>
      <c r="AE3067" t="s">
        <v>169</v>
      </c>
      <c r="AG3067" t="s">
        <v>119</v>
      </c>
      <c r="AI3067" t="s">
        <v>14940</v>
      </c>
    </row>
    <row r="3068" spans="1:35" x14ac:dyDescent="0.25">
      <c r="A3068">
        <v>1285673376</v>
      </c>
      <c r="B3068">
        <v>3703871</v>
      </c>
      <c r="C3068" t="s">
        <v>16029</v>
      </c>
      <c r="D3068" t="s">
        <v>16030</v>
      </c>
      <c r="E3068" t="s">
        <v>16031</v>
      </c>
      <c r="L3068" t="s">
        <v>109</v>
      </c>
      <c r="M3068" t="s">
        <v>110</v>
      </c>
      <c r="R3068" t="s">
        <v>16032</v>
      </c>
      <c r="W3068" t="s">
        <v>16031</v>
      </c>
      <c r="X3068" t="s">
        <v>15058</v>
      </c>
      <c r="Y3068" t="s">
        <v>365</v>
      </c>
      <c r="Z3068" t="s">
        <v>114</v>
      </c>
      <c r="AA3068" t="s">
        <v>15059</v>
      </c>
      <c r="AB3068" t="s">
        <v>128</v>
      </c>
      <c r="AC3068" t="s">
        <v>117</v>
      </c>
      <c r="AD3068" t="s">
        <v>110</v>
      </c>
      <c r="AE3068" t="s">
        <v>118</v>
      </c>
      <c r="AG3068" t="s">
        <v>119</v>
      </c>
      <c r="AI3068" t="s">
        <v>14936</v>
      </c>
    </row>
    <row r="3069" spans="1:35" x14ac:dyDescent="0.25">
      <c r="A3069">
        <v>1740506476</v>
      </c>
      <c r="B3069">
        <v>4452237</v>
      </c>
      <c r="C3069" t="s">
        <v>16033</v>
      </c>
      <c r="D3069" t="s">
        <v>16034</v>
      </c>
      <c r="E3069" t="s">
        <v>16035</v>
      </c>
      <c r="L3069" t="s">
        <v>140</v>
      </c>
      <c r="M3069" t="s">
        <v>110</v>
      </c>
      <c r="R3069" t="s">
        <v>16036</v>
      </c>
      <c r="W3069" t="s">
        <v>16035</v>
      </c>
      <c r="AB3069" t="s">
        <v>128</v>
      </c>
      <c r="AC3069" t="s">
        <v>117</v>
      </c>
      <c r="AD3069" t="s">
        <v>110</v>
      </c>
      <c r="AE3069" t="s">
        <v>118</v>
      </c>
      <c r="AG3069" t="s">
        <v>119</v>
      </c>
      <c r="AI3069" t="s">
        <v>14936</v>
      </c>
    </row>
    <row r="3070" spans="1:35" x14ac:dyDescent="0.25">
      <c r="A3070">
        <v>1780775734</v>
      </c>
      <c r="B3070">
        <v>3041389</v>
      </c>
      <c r="C3070" t="s">
        <v>16037</v>
      </c>
      <c r="D3070" t="s">
        <v>16038</v>
      </c>
      <c r="E3070" t="s">
        <v>16039</v>
      </c>
      <c r="L3070" t="s">
        <v>140</v>
      </c>
      <c r="M3070" t="s">
        <v>110</v>
      </c>
      <c r="R3070" t="s">
        <v>16040</v>
      </c>
      <c r="W3070" t="s">
        <v>16039</v>
      </c>
      <c r="X3070" t="s">
        <v>14989</v>
      </c>
      <c r="Y3070" t="s">
        <v>258</v>
      </c>
      <c r="Z3070" t="s">
        <v>114</v>
      </c>
      <c r="AA3070" t="s">
        <v>3888</v>
      </c>
      <c r="AB3070" t="s">
        <v>116</v>
      </c>
      <c r="AC3070" t="s">
        <v>117</v>
      </c>
      <c r="AD3070" t="s">
        <v>110</v>
      </c>
      <c r="AE3070" t="s">
        <v>118</v>
      </c>
      <c r="AG3070" t="s">
        <v>119</v>
      </c>
      <c r="AI3070" t="s">
        <v>14936</v>
      </c>
    </row>
    <row r="3071" spans="1:35" x14ac:dyDescent="0.25">
      <c r="A3071">
        <v>1942607908</v>
      </c>
      <c r="C3071" t="s">
        <v>16041</v>
      </c>
      <c r="K3071" t="s">
        <v>397</v>
      </c>
      <c r="L3071" t="s">
        <v>140</v>
      </c>
      <c r="M3071" t="s">
        <v>110</v>
      </c>
      <c r="R3071" t="s">
        <v>16042</v>
      </c>
      <c r="S3071" t="s">
        <v>14989</v>
      </c>
      <c r="T3071" t="s">
        <v>258</v>
      </c>
      <c r="U3071" t="s">
        <v>114</v>
      </c>
      <c r="V3071">
        <v>100244018</v>
      </c>
      <c r="AC3071" t="s">
        <v>117</v>
      </c>
      <c r="AD3071" t="s">
        <v>110</v>
      </c>
      <c r="AE3071" t="s">
        <v>169</v>
      </c>
      <c r="AG3071" t="s">
        <v>119</v>
      </c>
      <c r="AI3071" t="s">
        <v>14940</v>
      </c>
    </row>
    <row r="3072" spans="1:35" x14ac:dyDescent="0.25">
      <c r="A3072">
        <v>1164890448</v>
      </c>
      <c r="C3072" t="s">
        <v>16043</v>
      </c>
      <c r="K3072" t="s">
        <v>397</v>
      </c>
      <c r="L3072" t="s">
        <v>140</v>
      </c>
      <c r="M3072" t="s">
        <v>110</v>
      </c>
      <c r="R3072" t="s">
        <v>16044</v>
      </c>
      <c r="S3072" t="s">
        <v>14989</v>
      </c>
      <c r="T3072" t="s">
        <v>258</v>
      </c>
      <c r="U3072" t="s">
        <v>114</v>
      </c>
      <c r="V3072">
        <v>100244018</v>
      </c>
      <c r="AC3072" t="s">
        <v>117</v>
      </c>
      <c r="AD3072" t="s">
        <v>110</v>
      </c>
      <c r="AE3072" t="s">
        <v>169</v>
      </c>
      <c r="AG3072" t="s">
        <v>119</v>
      </c>
      <c r="AI3072" t="s">
        <v>14940</v>
      </c>
    </row>
    <row r="3073" spans="1:35" x14ac:dyDescent="0.25">
      <c r="A3073">
        <v>1992243232</v>
      </c>
      <c r="C3073" t="s">
        <v>16045</v>
      </c>
      <c r="K3073" t="s">
        <v>397</v>
      </c>
      <c r="L3073" t="s">
        <v>166</v>
      </c>
      <c r="M3073" t="s">
        <v>110</v>
      </c>
      <c r="R3073" t="s">
        <v>16046</v>
      </c>
      <c r="AC3073" t="s">
        <v>117</v>
      </c>
      <c r="AD3073" t="s">
        <v>110</v>
      </c>
      <c r="AE3073" t="s">
        <v>169</v>
      </c>
      <c r="AG3073" t="s">
        <v>119</v>
      </c>
      <c r="AI3073" t="s">
        <v>14940</v>
      </c>
    </row>
    <row r="3074" spans="1:35" x14ac:dyDescent="0.25">
      <c r="A3074">
        <v>1619217619</v>
      </c>
      <c r="C3074" t="s">
        <v>16047</v>
      </c>
      <c r="K3074" t="s">
        <v>397</v>
      </c>
      <c r="L3074" t="s">
        <v>166</v>
      </c>
      <c r="M3074" t="s">
        <v>110</v>
      </c>
      <c r="R3074" t="s">
        <v>16048</v>
      </c>
      <c r="S3074" t="s">
        <v>14989</v>
      </c>
      <c r="T3074" t="s">
        <v>258</v>
      </c>
      <c r="U3074" t="s">
        <v>114</v>
      </c>
      <c r="V3074">
        <v>100244018</v>
      </c>
      <c r="AC3074" t="s">
        <v>117</v>
      </c>
      <c r="AD3074" t="s">
        <v>110</v>
      </c>
      <c r="AE3074" t="s">
        <v>169</v>
      </c>
      <c r="AG3074" t="s">
        <v>119</v>
      </c>
      <c r="AI3074" t="s">
        <v>14940</v>
      </c>
    </row>
    <row r="3075" spans="1:35" x14ac:dyDescent="0.25">
      <c r="A3075">
        <v>1851589964</v>
      </c>
      <c r="B3075">
        <v>3805790</v>
      </c>
      <c r="C3075" t="s">
        <v>16049</v>
      </c>
      <c r="D3075" t="s">
        <v>16050</v>
      </c>
      <c r="E3075" t="s">
        <v>16051</v>
      </c>
      <c r="L3075" t="s">
        <v>109</v>
      </c>
      <c r="M3075" t="s">
        <v>110</v>
      </c>
      <c r="R3075" t="s">
        <v>16052</v>
      </c>
      <c r="W3075" t="s">
        <v>16053</v>
      </c>
      <c r="X3075" t="s">
        <v>150</v>
      </c>
      <c r="Y3075" t="s">
        <v>151</v>
      </c>
      <c r="Z3075" t="s">
        <v>114</v>
      </c>
      <c r="AA3075" t="s">
        <v>152</v>
      </c>
      <c r="AB3075" t="s">
        <v>128</v>
      </c>
      <c r="AC3075" t="s">
        <v>117</v>
      </c>
      <c r="AD3075" t="s">
        <v>110</v>
      </c>
      <c r="AE3075" t="s">
        <v>118</v>
      </c>
      <c r="AG3075" t="s">
        <v>119</v>
      </c>
      <c r="AI3075" t="s">
        <v>14936</v>
      </c>
    </row>
    <row r="3076" spans="1:35" x14ac:dyDescent="0.25">
      <c r="A3076">
        <v>1871682708</v>
      </c>
      <c r="B3076">
        <v>2807454</v>
      </c>
      <c r="C3076" t="s">
        <v>16054</v>
      </c>
      <c r="D3076" t="s">
        <v>16055</v>
      </c>
      <c r="E3076" t="s">
        <v>16056</v>
      </c>
      <c r="L3076" t="s">
        <v>226</v>
      </c>
      <c r="M3076" t="s">
        <v>123</v>
      </c>
      <c r="R3076" t="s">
        <v>16057</v>
      </c>
      <c r="W3076" t="s">
        <v>16056</v>
      </c>
      <c r="X3076" t="s">
        <v>16058</v>
      </c>
      <c r="Y3076" t="s">
        <v>126</v>
      </c>
      <c r="Z3076" t="s">
        <v>114</v>
      </c>
      <c r="AA3076" t="s">
        <v>16059</v>
      </c>
      <c r="AB3076" t="s">
        <v>128</v>
      </c>
      <c r="AC3076" t="s">
        <v>117</v>
      </c>
      <c r="AD3076" t="s">
        <v>110</v>
      </c>
      <c r="AE3076" t="s">
        <v>118</v>
      </c>
      <c r="AG3076" t="s">
        <v>119</v>
      </c>
      <c r="AI3076" t="s">
        <v>14936</v>
      </c>
    </row>
    <row r="3077" spans="1:35" x14ac:dyDescent="0.25">
      <c r="A3077">
        <v>1043578321</v>
      </c>
      <c r="B3077">
        <v>4598087</v>
      </c>
      <c r="C3077" t="s">
        <v>16060</v>
      </c>
      <c r="D3077" t="s">
        <v>16061</v>
      </c>
      <c r="E3077" t="s">
        <v>16062</v>
      </c>
      <c r="L3077" t="s">
        <v>226</v>
      </c>
      <c r="M3077" t="s">
        <v>110</v>
      </c>
      <c r="R3077" t="s">
        <v>16062</v>
      </c>
      <c r="W3077" t="s">
        <v>16062</v>
      </c>
      <c r="AB3077" t="s">
        <v>128</v>
      </c>
      <c r="AC3077" t="s">
        <v>117</v>
      </c>
      <c r="AD3077" t="s">
        <v>110</v>
      </c>
      <c r="AE3077" t="s">
        <v>118</v>
      </c>
      <c r="AG3077" t="s">
        <v>119</v>
      </c>
      <c r="AI3077" t="s">
        <v>14936</v>
      </c>
    </row>
    <row r="3078" spans="1:35" x14ac:dyDescent="0.25">
      <c r="A3078">
        <v>1295818847</v>
      </c>
      <c r="B3078">
        <v>3041545</v>
      </c>
      <c r="C3078" t="s">
        <v>16063</v>
      </c>
      <c r="D3078" t="s">
        <v>16064</v>
      </c>
      <c r="E3078" t="s">
        <v>16065</v>
      </c>
      <c r="L3078" t="s">
        <v>140</v>
      </c>
      <c r="M3078" t="s">
        <v>110</v>
      </c>
      <c r="R3078" t="s">
        <v>16066</v>
      </c>
      <c r="W3078" t="s">
        <v>16065</v>
      </c>
      <c r="X3078" t="s">
        <v>14989</v>
      </c>
      <c r="Y3078" t="s">
        <v>258</v>
      </c>
      <c r="Z3078" t="s">
        <v>114</v>
      </c>
      <c r="AA3078" t="s">
        <v>3888</v>
      </c>
      <c r="AB3078" t="s">
        <v>116</v>
      </c>
      <c r="AC3078" t="s">
        <v>117</v>
      </c>
      <c r="AD3078" t="s">
        <v>110</v>
      </c>
      <c r="AE3078" t="s">
        <v>118</v>
      </c>
      <c r="AG3078" t="s">
        <v>119</v>
      </c>
      <c r="AI3078" t="s">
        <v>14936</v>
      </c>
    </row>
    <row r="3079" spans="1:35" x14ac:dyDescent="0.25">
      <c r="A3079">
        <v>1558741330</v>
      </c>
      <c r="C3079" t="s">
        <v>16067</v>
      </c>
      <c r="K3079" t="s">
        <v>397</v>
      </c>
      <c r="L3079" t="s">
        <v>140</v>
      </c>
      <c r="M3079" t="s">
        <v>110</v>
      </c>
      <c r="R3079" t="s">
        <v>16068</v>
      </c>
      <c r="S3079" t="s">
        <v>14989</v>
      </c>
      <c r="T3079" t="s">
        <v>258</v>
      </c>
      <c r="U3079" t="s">
        <v>114</v>
      </c>
      <c r="V3079">
        <v>100244018</v>
      </c>
      <c r="AC3079" t="s">
        <v>117</v>
      </c>
      <c r="AD3079" t="s">
        <v>110</v>
      </c>
      <c r="AE3079" t="s">
        <v>169</v>
      </c>
      <c r="AG3079" t="s">
        <v>119</v>
      </c>
      <c r="AI3079" t="s">
        <v>14940</v>
      </c>
    </row>
    <row r="3080" spans="1:35" x14ac:dyDescent="0.25">
      <c r="A3080">
        <v>1891160776</v>
      </c>
      <c r="B3080">
        <v>4463741</v>
      </c>
      <c r="C3080" t="s">
        <v>16069</v>
      </c>
      <c r="D3080" t="s">
        <v>16070</v>
      </c>
      <c r="E3080" t="s">
        <v>16069</v>
      </c>
      <c r="L3080" t="s">
        <v>37</v>
      </c>
      <c r="M3080" t="s">
        <v>110</v>
      </c>
      <c r="R3080" t="s">
        <v>16069</v>
      </c>
      <c r="W3080" t="s">
        <v>16069</v>
      </c>
      <c r="AB3080" t="s">
        <v>367</v>
      </c>
      <c r="AC3080" t="s">
        <v>117</v>
      </c>
      <c r="AD3080" t="s">
        <v>110</v>
      </c>
      <c r="AE3080" t="s">
        <v>118</v>
      </c>
      <c r="AG3080" t="s">
        <v>119</v>
      </c>
      <c r="AI3080" t="s">
        <v>14936</v>
      </c>
    </row>
    <row r="3081" spans="1:35" x14ac:dyDescent="0.25">
      <c r="A3081">
        <v>1023226412</v>
      </c>
      <c r="C3081" t="s">
        <v>16071</v>
      </c>
      <c r="K3081" t="s">
        <v>397</v>
      </c>
      <c r="L3081" t="s">
        <v>166</v>
      </c>
      <c r="M3081" t="s">
        <v>110</v>
      </c>
      <c r="R3081" t="s">
        <v>16072</v>
      </c>
      <c r="S3081" t="s">
        <v>16073</v>
      </c>
      <c r="T3081" t="s">
        <v>258</v>
      </c>
      <c r="U3081" t="s">
        <v>114</v>
      </c>
      <c r="V3081">
        <v>10002</v>
      </c>
      <c r="AC3081" t="s">
        <v>117</v>
      </c>
      <c r="AD3081" t="s">
        <v>110</v>
      </c>
      <c r="AE3081" t="s">
        <v>169</v>
      </c>
      <c r="AG3081" t="s">
        <v>119</v>
      </c>
      <c r="AI3081" t="s">
        <v>14940</v>
      </c>
    </row>
    <row r="3082" spans="1:35" x14ac:dyDescent="0.25">
      <c r="A3082">
        <v>1386751162</v>
      </c>
      <c r="B3082">
        <v>2619905</v>
      </c>
      <c r="C3082" t="s">
        <v>16074</v>
      </c>
      <c r="D3082" t="s">
        <v>16075</v>
      </c>
      <c r="E3082" t="s">
        <v>16076</v>
      </c>
      <c r="L3082" t="s">
        <v>37</v>
      </c>
      <c r="M3082" t="s">
        <v>123</v>
      </c>
      <c r="R3082" t="s">
        <v>16077</v>
      </c>
      <c r="W3082" t="s">
        <v>16076</v>
      </c>
      <c r="X3082" t="s">
        <v>16078</v>
      </c>
      <c r="Y3082" t="s">
        <v>7085</v>
      </c>
      <c r="Z3082" t="s">
        <v>114</v>
      </c>
      <c r="AA3082" t="s">
        <v>16079</v>
      </c>
      <c r="AB3082" t="s">
        <v>182</v>
      </c>
      <c r="AC3082" t="s">
        <v>117</v>
      </c>
      <c r="AD3082" t="s">
        <v>110</v>
      </c>
      <c r="AE3082" t="s">
        <v>118</v>
      </c>
      <c r="AG3082" t="s">
        <v>119</v>
      </c>
      <c r="AI3082" t="s">
        <v>14936</v>
      </c>
    </row>
    <row r="3083" spans="1:35" x14ac:dyDescent="0.25">
      <c r="A3083">
        <v>1538352182</v>
      </c>
      <c r="B3083">
        <v>2996096</v>
      </c>
      <c r="C3083" t="s">
        <v>16080</v>
      </c>
      <c r="D3083" t="s">
        <v>16081</v>
      </c>
      <c r="E3083" t="s">
        <v>16082</v>
      </c>
      <c r="L3083" t="s">
        <v>1039</v>
      </c>
      <c r="M3083" t="s">
        <v>123</v>
      </c>
      <c r="R3083" t="s">
        <v>16083</v>
      </c>
      <c r="W3083" t="s">
        <v>16084</v>
      </c>
      <c r="X3083" t="s">
        <v>16085</v>
      </c>
      <c r="Y3083" t="s">
        <v>143</v>
      </c>
      <c r="Z3083" t="s">
        <v>114</v>
      </c>
      <c r="AA3083" t="s">
        <v>16086</v>
      </c>
      <c r="AB3083" t="s">
        <v>849</v>
      </c>
      <c r="AC3083" t="s">
        <v>117</v>
      </c>
      <c r="AD3083" t="s">
        <v>110</v>
      </c>
      <c r="AE3083" t="s">
        <v>118</v>
      </c>
      <c r="AG3083" t="s">
        <v>119</v>
      </c>
      <c r="AI3083" t="s">
        <v>14936</v>
      </c>
    </row>
    <row r="3084" spans="1:35" x14ac:dyDescent="0.25">
      <c r="A3084">
        <v>1528314762</v>
      </c>
      <c r="B3084">
        <v>4250753</v>
      </c>
      <c r="C3084" t="s">
        <v>16087</v>
      </c>
      <c r="D3084" t="s">
        <v>16088</v>
      </c>
      <c r="E3084" t="s">
        <v>16089</v>
      </c>
      <c r="L3084" t="s">
        <v>122</v>
      </c>
      <c r="M3084" t="s">
        <v>110</v>
      </c>
      <c r="R3084" t="s">
        <v>16089</v>
      </c>
      <c r="W3084" t="s">
        <v>16089</v>
      </c>
      <c r="X3084" t="s">
        <v>16090</v>
      </c>
      <c r="Y3084" t="s">
        <v>258</v>
      </c>
      <c r="Z3084" t="s">
        <v>114</v>
      </c>
      <c r="AA3084" t="s">
        <v>16091</v>
      </c>
      <c r="AB3084" t="s">
        <v>128</v>
      </c>
      <c r="AC3084" t="s">
        <v>117</v>
      </c>
      <c r="AD3084" t="s">
        <v>110</v>
      </c>
      <c r="AE3084" t="s">
        <v>118</v>
      </c>
      <c r="AG3084" t="s">
        <v>119</v>
      </c>
      <c r="AI3084" t="s">
        <v>14936</v>
      </c>
    </row>
    <row r="3085" spans="1:35" x14ac:dyDescent="0.25">
      <c r="A3085">
        <v>1134410285</v>
      </c>
      <c r="B3085">
        <v>4594285</v>
      </c>
      <c r="C3085" t="s">
        <v>16092</v>
      </c>
      <c r="D3085" t="s">
        <v>16093</v>
      </c>
      <c r="E3085" t="s">
        <v>16094</v>
      </c>
      <c r="L3085" t="s">
        <v>140</v>
      </c>
      <c r="M3085" t="s">
        <v>110</v>
      </c>
      <c r="R3085" t="s">
        <v>16095</v>
      </c>
      <c r="W3085" t="s">
        <v>16094</v>
      </c>
      <c r="AB3085" t="s">
        <v>128</v>
      </c>
      <c r="AC3085" t="s">
        <v>117</v>
      </c>
      <c r="AD3085" t="s">
        <v>110</v>
      </c>
      <c r="AE3085" t="s">
        <v>118</v>
      </c>
      <c r="AG3085" t="s">
        <v>119</v>
      </c>
      <c r="AI3085" t="s">
        <v>14936</v>
      </c>
    </row>
    <row r="3086" spans="1:35" x14ac:dyDescent="0.25">
      <c r="A3086">
        <v>1235202581</v>
      </c>
      <c r="B3086">
        <v>3021478</v>
      </c>
      <c r="C3086" t="s">
        <v>16096</v>
      </c>
      <c r="D3086" t="s">
        <v>16097</v>
      </c>
      <c r="E3086" t="s">
        <v>16096</v>
      </c>
      <c r="L3086" t="s">
        <v>109</v>
      </c>
      <c r="M3086" t="s">
        <v>110</v>
      </c>
      <c r="R3086" t="s">
        <v>16096</v>
      </c>
      <c r="W3086" t="s">
        <v>16096</v>
      </c>
      <c r="X3086" t="s">
        <v>15058</v>
      </c>
      <c r="Y3086" t="s">
        <v>365</v>
      </c>
      <c r="Z3086" t="s">
        <v>114</v>
      </c>
      <c r="AA3086" t="s">
        <v>15059</v>
      </c>
      <c r="AB3086" t="s">
        <v>116</v>
      </c>
      <c r="AC3086" t="s">
        <v>117</v>
      </c>
      <c r="AD3086" t="s">
        <v>110</v>
      </c>
      <c r="AE3086" t="s">
        <v>118</v>
      </c>
      <c r="AG3086" t="s">
        <v>119</v>
      </c>
      <c r="AI3086" t="s">
        <v>14936</v>
      </c>
    </row>
    <row r="3087" spans="1:35" x14ac:dyDescent="0.25">
      <c r="A3087">
        <v>1396090940</v>
      </c>
      <c r="B3087">
        <v>3712576</v>
      </c>
      <c r="C3087" t="s">
        <v>16098</v>
      </c>
      <c r="D3087" t="s">
        <v>16099</v>
      </c>
      <c r="E3087" t="s">
        <v>16100</v>
      </c>
      <c r="L3087" t="s">
        <v>191</v>
      </c>
      <c r="M3087" t="s">
        <v>110</v>
      </c>
      <c r="R3087" t="s">
        <v>16101</v>
      </c>
      <c r="W3087" t="s">
        <v>16100</v>
      </c>
      <c r="X3087" t="s">
        <v>16102</v>
      </c>
      <c r="Y3087" t="s">
        <v>258</v>
      </c>
      <c r="Z3087" t="s">
        <v>114</v>
      </c>
      <c r="AA3087" t="s">
        <v>327</v>
      </c>
      <c r="AB3087" t="s">
        <v>128</v>
      </c>
      <c r="AC3087" t="s">
        <v>117</v>
      </c>
      <c r="AD3087" t="s">
        <v>110</v>
      </c>
      <c r="AE3087" t="s">
        <v>118</v>
      </c>
      <c r="AG3087" t="s">
        <v>119</v>
      </c>
      <c r="AI3087" t="s">
        <v>14936</v>
      </c>
    </row>
    <row r="3088" spans="1:35" x14ac:dyDescent="0.25">
      <c r="A3088">
        <v>1588652838</v>
      </c>
      <c r="B3088">
        <v>1121333</v>
      </c>
      <c r="C3088" t="s">
        <v>16103</v>
      </c>
      <c r="D3088" t="s">
        <v>16104</v>
      </c>
      <c r="E3088" t="s">
        <v>16105</v>
      </c>
      <c r="L3088" t="s">
        <v>122</v>
      </c>
      <c r="M3088" t="s">
        <v>123</v>
      </c>
      <c r="R3088" t="s">
        <v>16106</v>
      </c>
      <c r="W3088" t="s">
        <v>16105</v>
      </c>
      <c r="X3088" t="s">
        <v>16107</v>
      </c>
      <c r="Y3088" t="s">
        <v>126</v>
      </c>
      <c r="Z3088" t="s">
        <v>114</v>
      </c>
      <c r="AA3088">
        <v>11212</v>
      </c>
      <c r="AB3088" t="s">
        <v>128</v>
      </c>
      <c r="AC3088" t="s">
        <v>117</v>
      </c>
      <c r="AD3088" t="s">
        <v>110</v>
      </c>
      <c r="AE3088" t="s">
        <v>118</v>
      </c>
      <c r="AG3088" t="s">
        <v>119</v>
      </c>
      <c r="AI3088" t="s">
        <v>14936</v>
      </c>
    </row>
    <row r="3089" spans="1:35" x14ac:dyDescent="0.25">
      <c r="A3089">
        <v>1376806315</v>
      </c>
      <c r="B3089">
        <v>4274053</v>
      </c>
      <c r="C3089" t="s">
        <v>16108</v>
      </c>
      <c r="D3089" t="s">
        <v>16109</v>
      </c>
      <c r="E3089" t="s">
        <v>16110</v>
      </c>
      <c r="L3089" t="s">
        <v>140</v>
      </c>
      <c r="M3089" t="s">
        <v>110</v>
      </c>
      <c r="R3089" t="s">
        <v>16110</v>
      </c>
      <c r="W3089" t="s">
        <v>16110</v>
      </c>
      <c r="X3089" t="s">
        <v>16111</v>
      </c>
      <c r="Y3089" t="s">
        <v>16112</v>
      </c>
      <c r="Z3089" t="s">
        <v>114</v>
      </c>
      <c r="AA3089" t="s">
        <v>16113</v>
      </c>
      <c r="AB3089" t="s">
        <v>128</v>
      </c>
      <c r="AC3089" t="s">
        <v>117</v>
      </c>
      <c r="AD3089" t="s">
        <v>110</v>
      </c>
      <c r="AE3089" t="s">
        <v>118</v>
      </c>
      <c r="AG3089" t="s">
        <v>119</v>
      </c>
      <c r="AI3089" t="s">
        <v>14936</v>
      </c>
    </row>
    <row r="3090" spans="1:35" x14ac:dyDescent="0.25">
      <c r="A3090">
        <v>1477509248</v>
      </c>
      <c r="B3090">
        <v>1421118</v>
      </c>
      <c r="C3090" t="s">
        <v>16114</v>
      </c>
      <c r="D3090" t="s">
        <v>16115</v>
      </c>
      <c r="E3090" t="s">
        <v>16116</v>
      </c>
      <c r="L3090" t="s">
        <v>226</v>
      </c>
      <c r="M3090" t="s">
        <v>123</v>
      </c>
      <c r="R3090" t="s">
        <v>16117</v>
      </c>
      <c r="W3090" t="s">
        <v>16116</v>
      </c>
      <c r="X3090" t="s">
        <v>16118</v>
      </c>
      <c r="Y3090" t="s">
        <v>126</v>
      </c>
      <c r="Z3090" t="s">
        <v>114</v>
      </c>
      <c r="AA3090" t="s">
        <v>16119</v>
      </c>
      <c r="AB3090" t="s">
        <v>128</v>
      </c>
      <c r="AC3090" t="s">
        <v>117</v>
      </c>
      <c r="AD3090" t="s">
        <v>110</v>
      </c>
      <c r="AE3090" t="s">
        <v>118</v>
      </c>
      <c r="AG3090" t="s">
        <v>119</v>
      </c>
      <c r="AI3090" t="s">
        <v>14936</v>
      </c>
    </row>
    <row r="3091" spans="1:35" x14ac:dyDescent="0.25">
      <c r="A3091">
        <v>1750428413</v>
      </c>
      <c r="B3091">
        <v>3472126</v>
      </c>
      <c r="C3091" t="s">
        <v>16120</v>
      </c>
      <c r="D3091" t="s">
        <v>16121</v>
      </c>
      <c r="E3091" t="s">
        <v>16120</v>
      </c>
      <c r="L3091" t="s">
        <v>109</v>
      </c>
      <c r="M3091" t="s">
        <v>110</v>
      </c>
      <c r="R3091" t="s">
        <v>16122</v>
      </c>
      <c r="W3091" t="s">
        <v>16123</v>
      </c>
      <c r="X3091" t="s">
        <v>16124</v>
      </c>
      <c r="Y3091" t="s">
        <v>143</v>
      </c>
      <c r="Z3091" t="s">
        <v>114</v>
      </c>
      <c r="AA3091" t="s">
        <v>16125</v>
      </c>
      <c r="AB3091" t="s">
        <v>116</v>
      </c>
      <c r="AC3091" t="s">
        <v>117</v>
      </c>
      <c r="AD3091" t="s">
        <v>110</v>
      </c>
      <c r="AE3091" t="s">
        <v>118</v>
      </c>
      <c r="AG3091" t="s">
        <v>119</v>
      </c>
      <c r="AI3091" t="s">
        <v>14936</v>
      </c>
    </row>
    <row r="3092" spans="1:35" x14ac:dyDescent="0.25">
      <c r="A3092">
        <v>1386880995</v>
      </c>
      <c r="B3092">
        <v>3075165</v>
      </c>
      <c r="C3092" t="s">
        <v>16126</v>
      </c>
      <c r="D3092" t="s">
        <v>16127</v>
      </c>
      <c r="E3092" t="s">
        <v>16128</v>
      </c>
      <c r="L3092" t="s">
        <v>37</v>
      </c>
      <c r="M3092" t="s">
        <v>110</v>
      </c>
      <c r="R3092" t="s">
        <v>16129</v>
      </c>
      <c r="W3092" t="s">
        <v>16130</v>
      </c>
      <c r="X3092" t="s">
        <v>14600</v>
      </c>
      <c r="Y3092" t="s">
        <v>126</v>
      </c>
      <c r="Z3092" t="s">
        <v>114</v>
      </c>
      <c r="AA3092" t="s">
        <v>14601</v>
      </c>
      <c r="AB3092" t="s">
        <v>367</v>
      </c>
      <c r="AC3092" t="s">
        <v>117</v>
      </c>
      <c r="AD3092" t="s">
        <v>110</v>
      </c>
      <c r="AE3092" t="s">
        <v>118</v>
      </c>
      <c r="AG3092" t="s">
        <v>119</v>
      </c>
      <c r="AI3092" t="s">
        <v>14936</v>
      </c>
    </row>
    <row r="3093" spans="1:35" x14ac:dyDescent="0.25">
      <c r="A3093">
        <v>1952360091</v>
      </c>
      <c r="C3093" t="s">
        <v>16131</v>
      </c>
      <c r="K3093" t="s">
        <v>397</v>
      </c>
      <c r="L3093" t="s">
        <v>140</v>
      </c>
      <c r="M3093" t="s">
        <v>110</v>
      </c>
      <c r="R3093" t="s">
        <v>16132</v>
      </c>
      <c r="S3093" t="s">
        <v>16133</v>
      </c>
      <c r="T3093" t="s">
        <v>143</v>
      </c>
      <c r="U3093" t="s">
        <v>114</v>
      </c>
      <c r="V3093">
        <v>104531242</v>
      </c>
      <c r="AC3093" t="s">
        <v>117</v>
      </c>
      <c r="AD3093" t="s">
        <v>110</v>
      </c>
      <c r="AE3093" t="s">
        <v>169</v>
      </c>
      <c r="AG3093" t="s">
        <v>119</v>
      </c>
      <c r="AI3093" t="s">
        <v>14940</v>
      </c>
    </row>
    <row r="3094" spans="1:35" x14ac:dyDescent="0.25">
      <c r="A3094">
        <v>1245316926</v>
      </c>
      <c r="C3094" t="s">
        <v>16134</v>
      </c>
      <c r="K3094" t="s">
        <v>397</v>
      </c>
      <c r="L3094" t="s">
        <v>140</v>
      </c>
      <c r="M3094" t="s">
        <v>110</v>
      </c>
      <c r="R3094" t="s">
        <v>16135</v>
      </c>
      <c r="S3094" t="s">
        <v>16136</v>
      </c>
      <c r="T3094" t="s">
        <v>258</v>
      </c>
      <c r="U3094" t="s">
        <v>114</v>
      </c>
      <c r="V3094">
        <v>100259346</v>
      </c>
      <c r="AC3094" t="s">
        <v>117</v>
      </c>
      <c r="AD3094" t="s">
        <v>110</v>
      </c>
      <c r="AE3094" t="s">
        <v>169</v>
      </c>
      <c r="AG3094" t="s">
        <v>119</v>
      </c>
      <c r="AI3094" t="s">
        <v>14940</v>
      </c>
    </row>
    <row r="3095" spans="1:35" x14ac:dyDescent="0.25">
      <c r="A3095">
        <v>1437606308</v>
      </c>
      <c r="C3095" t="s">
        <v>16137</v>
      </c>
      <c r="K3095" t="s">
        <v>397</v>
      </c>
      <c r="L3095" t="s">
        <v>140</v>
      </c>
      <c r="M3095" t="s">
        <v>110</v>
      </c>
      <c r="R3095" t="s">
        <v>16137</v>
      </c>
      <c r="AC3095" t="s">
        <v>117</v>
      </c>
      <c r="AD3095" t="s">
        <v>110</v>
      </c>
      <c r="AE3095" t="s">
        <v>169</v>
      </c>
      <c r="AG3095" t="s">
        <v>119</v>
      </c>
      <c r="AI3095" t="s">
        <v>14940</v>
      </c>
    </row>
    <row r="3096" spans="1:35" x14ac:dyDescent="0.25">
      <c r="A3096">
        <v>1649656547</v>
      </c>
      <c r="C3096" t="s">
        <v>16138</v>
      </c>
      <c r="K3096" t="s">
        <v>397</v>
      </c>
      <c r="L3096" t="s">
        <v>166</v>
      </c>
      <c r="M3096" t="s">
        <v>110</v>
      </c>
      <c r="R3096" t="s">
        <v>16139</v>
      </c>
      <c r="S3096" t="s">
        <v>14986</v>
      </c>
      <c r="T3096" t="s">
        <v>365</v>
      </c>
      <c r="U3096" t="s">
        <v>114</v>
      </c>
      <c r="V3096">
        <v>113742259</v>
      </c>
      <c r="AC3096" t="s">
        <v>117</v>
      </c>
      <c r="AD3096" t="s">
        <v>110</v>
      </c>
      <c r="AE3096" t="s">
        <v>169</v>
      </c>
      <c r="AG3096" t="s">
        <v>119</v>
      </c>
      <c r="AI3096" t="s">
        <v>14940</v>
      </c>
    </row>
    <row r="3097" spans="1:35" x14ac:dyDescent="0.25">
      <c r="A3097">
        <v>1437461985</v>
      </c>
      <c r="B3097">
        <v>3286142</v>
      </c>
      <c r="C3097" t="s">
        <v>16140</v>
      </c>
      <c r="D3097" t="s">
        <v>16141</v>
      </c>
      <c r="E3097" t="s">
        <v>16140</v>
      </c>
      <c r="L3097" t="s">
        <v>140</v>
      </c>
      <c r="M3097" t="s">
        <v>110</v>
      </c>
      <c r="R3097" t="s">
        <v>16140</v>
      </c>
      <c r="W3097" t="s">
        <v>16140</v>
      </c>
      <c r="X3097" t="s">
        <v>16142</v>
      </c>
      <c r="Y3097" t="s">
        <v>16143</v>
      </c>
      <c r="Z3097" t="s">
        <v>114</v>
      </c>
      <c r="AA3097" t="s">
        <v>16144</v>
      </c>
      <c r="AB3097" t="s">
        <v>116</v>
      </c>
      <c r="AC3097" t="s">
        <v>117</v>
      </c>
      <c r="AD3097" t="s">
        <v>110</v>
      </c>
      <c r="AE3097" t="s">
        <v>118</v>
      </c>
      <c r="AG3097" t="s">
        <v>119</v>
      </c>
      <c r="AI3097" t="s">
        <v>14936</v>
      </c>
    </row>
    <row r="3098" spans="1:35" x14ac:dyDescent="0.25">
      <c r="A3098">
        <v>1891960019</v>
      </c>
      <c r="B3098">
        <v>3041834</v>
      </c>
      <c r="C3098" t="s">
        <v>16145</v>
      </c>
      <c r="D3098" t="s">
        <v>16146</v>
      </c>
      <c r="E3098" t="s">
        <v>16147</v>
      </c>
      <c r="L3098" t="s">
        <v>140</v>
      </c>
      <c r="M3098" t="s">
        <v>110</v>
      </c>
      <c r="R3098" t="s">
        <v>16148</v>
      </c>
      <c r="W3098" t="s">
        <v>16147</v>
      </c>
      <c r="X3098" t="s">
        <v>14989</v>
      </c>
      <c r="Y3098" t="s">
        <v>258</v>
      </c>
      <c r="Z3098" t="s">
        <v>114</v>
      </c>
      <c r="AA3098" t="s">
        <v>3888</v>
      </c>
      <c r="AB3098" t="s">
        <v>116</v>
      </c>
      <c r="AC3098" t="s">
        <v>117</v>
      </c>
      <c r="AD3098" t="s">
        <v>110</v>
      </c>
      <c r="AE3098" t="s">
        <v>118</v>
      </c>
      <c r="AG3098" t="s">
        <v>119</v>
      </c>
      <c r="AI3098" t="s">
        <v>14936</v>
      </c>
    </row>
    <row r="3099" spans="1:35" x14ac:dyDescent="0.25">
      <c r="A3099">
        <v>1104189950</v>
      </c>
      <c r="C3099" t="s">
        <v>16149</v>
      </c>
      <c r="K3099" t="s">
        <v>397</v>
      </c>
      <c r="L3099" t="s">
        <v>140</v>
      </c>
      <c r="M3099" t="s">
        <v>110</v>
      </c>
      <c r="R3099" t="s">
        <v>16150</v>
      </c>
      <c r="S3099" t="s">
        <v>15859</v>
      </c>
      <c r="T3099" t="s">
        <v>258</v>
      </c>
      <c r="U3099" t="s">
        <v>114</v>
      </c>
      <c r="V3099">
        <v>100323809</v>
      </c>
      <c r="AC3099" t="s">
        <v>117</v>
      </c>
      <c r="AD3099" t="s">
        <v>110</v>
      </c>
      <c r="AE3099" t="s">
        <v>169</v>
      </c>
      <c r="AG3099" t="s">
        <v>119</v>
      </c>
      <c r="AI3099" t="s">
        <v>14940</v>
      </c>
    </row>
    <row r="3100" spans="1:35" x14ac:dyDescent="0.25">
      <c r="A3100">
        <v>1568647931</v>
      </c>
      <c r="B3100">
        <v>3772974</v>
      </c>
      <c r="C3100" t="s">
        <v>16151</v>
      </c>
      <c r="D3100" t="s">
        <v>16152</v>
      </c>
      <c r="E3100" t="s">
        <v>16153</v>
      </c>
      <c r="L3100" t="s">
        <v>140</v>
      </c>
      <c r="M3100" t="s">
        <v>110</v>
      </c>
      <c r="R3100" t="s">
        <v>16151</v>
      </c>
      <c r="W3100" t="s">
        <v>16153</v>
      </c>
      <c r="X3100" t="s">
        <v>15058</v>
      </c>
      <c r="Y3100" t="s">
        <v>365</v>
      </c>
      <c r="Z3100" t="s">
        <v>114</v>
      </c>
      <c r="AA3100" t="s">
        <v>15059</v>
      </c>
      <c r="AB3100" t="s">
        <v>116</v>
      </c>
      <c r="AC3100" t="s">
        <v>117</v>
      </c>
      <c r="AD3100" t="s">
        <v>110</v>
      </c>
      <c r="AE3100" t="s">
        <v>118</v>
      </c>
      <c r="AG3100" t="s">
        <v>119</v>
      </c>
      <c r="AI3100" t="s">
        <v>14936</v>
      </c>
    </row>
    <row r="3101" spans="1:35" x14ac:dyDescent="0.25">
      <c r="A3101">
        <v>1619984689</v>
      </c>
      <c r="B3101">
        <v>858773</v>
      </c>
      <c r="C3101" t="s">
        <v>16154</v>
      </c>
      <c r="D3101" t="s">
        <v>16155</v>
      </c>
      <c r="E3101" t="s">
        <v>16156</v>
      </c>
      <c r="L3101" t="s">
        <v>1305</v>
      </c>
      <c r="M3101" t="s">
        <v>110</v>
      </c>
      <c r="R3101" t="s">
        <v>16157</v>
      </c>
      <c r="W3101" t="s">
        <v>16158</v>
      </c>
      <c r="X3101" t="s">
        <v>16159</v>
      </c>
      <c r="Y3101" t="s">
        <v>126</v>
      </c>
      <c r="Z3101" t="s">
        <v>114</v>
      </c>
      <c r="AA3101" t="s">
        <v>1497</v>
      </c>
      <c r="AB3101" t="s">
        <v>128</v>
      </c>
      <c r="AC3101" t="s">
        <v>117</v>
      </c>
      <c r="AD3101" t="s">
        <v>110</v>
      </c>
      <c r="AE3101" t="s">
        <v>118</v>
      </c>
      <c r="AG3101" t="s">
        <v>119</v>
      </c>
      <c r="AI3101" t="s">
        <v>14936</v>
      </c>
    </row>
    <row r="3102" spans="1:35" x14ac:dyDescent="0.25">
      <c r="A3102">
        <v>1336450568</v>
      </c>
      <c r="B3102">
        <v>3787762</v>
      </c>
      <c r="C3102" t="s">
        <v>16160</v>
      </c>
      <c r="D3102" t="s">
        <v>16161</v>
      </c>
      <c r="E3102" t="s">
        <v>16162</v>
      </c>
      <c r="L3102" t="s">
        <v>109</v>
      </c>
      <c r="M3102" t="s">
        <v>110</v>
      </c>
      <c r="R3102" t="s">
        <v>16163</v>
      </c>
      <c r="W3102" t="s">
        <v>16162</v>
      </c>
      <c r="X3102" t="s">
        <v>16164</v>
      </c>
      <c r="Y3102" t="s">
        <v>258</v>
      </c>
      <c r="Z3102" t="s">
        <v>114</v>
      </c>
      <c r="AA3102" t="s">
        <v>5669</v>
      </c>
      <c r="AB3102" t="s">
        <v>128</v>
      </c>
      <c r="AC3102" t="s">
        <v>117</v>
      </c>
      <c r="AD3102" t="s">
        <v>110</v>
      </c>
      <c r="AE3102" t="s">
        <v>118</v>
      </c>
      <c r="AG3102" t="s">
        <v>119</v>
      </c>
      <c r="AI3102" t="s">
        <v>14936</v>
      </c>
    </row>
    <row r="3103" spans="1:35" x14ac:dyDescent="0.25">
      <c r="A3103">
        <v>1023106689</v>
      </c>
      <c r="B3103">
        <v>3051970</v>
      </c>
      <c r="C3103" t="s">
        <v>16165</v>
      </c>
      <c r="D3103" t="s">
        <v>16166</v>
      </c>
      <c r="E3103" t="s">
        <v>16167</v>
      </c>
      <c r="L3103" t="s">
        <v>140</v>
      </c>
      <c r="M3103" t="s">
        <v>110</v>
      </c>
      <c r="R3103" t="s">
        <v>16168</v>
      </c>
      <c r="W3103" t="s">
        <v>16169</v>
      </c>
      <c r="X3103" t="s">
        <v>16170</v>
      </c>
      <c r="Y3103" t="s">
        <v>258</v>
      </c>
      <c r="Z3103" t="s">
        <v>114</v>
      </c>
      <c r="AA3103" t="s">
        <v>3888</v>
      </c>
      <c r="AB3103" t="s">
        <v>128</v>
      </c>
      <c r="AC3103" t="s">
        <v>117</v>
      </c>
      <c r="AD3103" t="s">
        <v>110</v>
      </c>
      <c r="AE3103" t="s">
        <v>118</v>
      </c>
      <c r="AG3103" t="s">
        <v>119</v>
      </c>
      <c r="AI3103" t="s">
        <v>14936</v>
      </c>
    </row>
    <row r="3104" spans="1:35" x14ac:dyDescent="0.25">
      <c r="A3104">
        <v>1770816597</v>
      </c>
      <c r="B3104">
        <v>3504038</v>
      </c>
      <c r="C3104" t="s">
        <v>16171</v>
      </c>
      <c r="D3104" t="s">
        <v>16172</v>
      </c>
      <c r="E3104" t="s">
        <v>16173</v>
      </c>
      <c r="L3104" t="s">
        <v>122</v>
      </c>
      <c r="M3104" t="s">
        <v>110</v>
      </c>
      <c r="R3104" t="s">
        <v>16173</v>
      </c>
      <c r="W3104" t="s">
        <v>16174</v>
      </c>
      <c r="X3104" t="s">
        <v>16175</v>
      </c>
      <c r="Y3104" t="s">
        <v>143</v>
      </c>
      <c r="Z3104" t="s">
        <v>114</v>
      </c>
      <c r="AA3104" t="s">
        <v>16176</v>
      </c>
      <c r="AB3104" t="s">
        <v>128</v>
      </c>
      <c r="AC3104" t="s">
        <v>117</v>
      </c>
      <c r="AD3104" t="s">
        <v>110</v>
      </c>
      <c r="AE3104" t="s">
        <v>118</v>
      </c>
      <c r="AG3104" t="s">
        <v>119</v>
      </c>
      <c r="AI3104" t="s">
        <v>14936</v>
      </c>
    </row>
    <row r="3105" spans="1:35" x14ac:dyDescent="0.25">
      <c r="A3105">
        <v>1790126803</v>
      </c>
      <c r="C3105" t="s">
        <v>16177</v>
      </c>
      <c r="K3105" t="s">
        <v>397</v>
      </c>
      <c r="L3105" t="s">
        <v>140</v>
      </c>
      <c r="M3105" t="s">
        <v>110</v>
      </c>
      <c r="R3105" t="s">
        <v>16178</v>
      </c>
      <c r="S3105" t="s">
        <v>7737</v>
      </c>
      <c r="T3105" t="s">
        <v>615</v>
      </c>
      <c r="U3105" t="s">
        <v>114</v>
      </c>
      <c r="V3105">
        <v>103101664</v>
      </c>
      <c r="AC3105" t="s">
        <v>117</v>
      </c>
      <c r="AD3105" t="s">
        <v>110</v>
      </c>
      <c r="AE3105" t="s">
        <v>169</v>
      </c>
      <c r="AG3105" t="s">
        <v>119</v>
      </c>
      <c r="AI3105" t="s">
        <v>14940</v>
      </c>
    </row>
    <row r="3106" spans="1:35" x14ac:dyDescent="0.25">
      <c r="A3106">
        <v>1609127679</v>
      </c>
      <c r="B3106">
        <v>3502334</v>
      </c>
      <c r="C3106" t="s">
        <v>16179</v>
      </c>
      <c r="D3106" t="s">
        <v>16180</v>
      </c>
      <c r="E3106" t="s">
        <v>16181</v>
      </c>
      <c r="L3106" t="s">
        <v>140</v>
      </c>
      <c r="M3106" t="s">
        <v>110</v>
      </c>
      <c r="R3106" t="s">
        <v>16182</v>
      </c>
      <c r="W3106" t="s">
        <v>16181</v>
      </c>
      <c r="X3106" t="s">
        <v>14989</v>
      </c>
      <c r="Y3106" t="s">
        <v>258</v>
      </c>
      <c r="Z3106" t="s">
        <v>114</v>
      </c>
      <c r="AA3106" t="s">
        <v>3888</v>
      </c>
      <c r="AB3106" t="s">
        <v>116</v>
      </c>
      <c r="AC3106" t="s">
        <v>117</v>
      </c>
      <c r="AD3106" t="s">
        <v>110</v>
      </c>
      <c r="AE3106" t="s">
        <v>118</v>
      </c>
      <c r="AG3106" t="s">
        <v>119</v>
      </c>
      <c r="AI3106" t="s">
        <v>14936</v>
      </c>
    </row>
    <row r="3107" spans="1:35" x14ac:dyDescent="0.25">
      <c r="A3107">
        <v>1124362348</v>
      </c>
      <c r="B3107">
        <v>3727286</v>
      </c>
      <c r="C3107" t="s">
        <v>16183</v>
      </c>
      <c r="D3107" t="s">
        <v>16184</v>
      </c>
      <c r="E3107" t="s">
        <v>16185</v>
      </c>
      <c r="L3107" t="s">
        <v>234</v>
      </c>
      <c r="M3107" t="s">
        <v>110</v>
      </c>
      <c r="R3107" t="s">
        <v>16186</v>
      </c>
      <c r="W3107" t="s">
        <v>16185</v>
      </c>
      <c r="X3107" t="s">
        <v>16187</v>
      </c>
      <c r="Y3107" t="s">
        <v>151</v>
      </c>
      <c r="Z3107" t="s">
        <v>114</v>
      </c>
      <c r="AA3107" t="s">
        <v>2258</v>
      </c>
      <c r="AB3107" t="s">
        <v>128</v>
      </c>
      <c r="AC3107" t="s">
        <v>117</v>
      </c>
      <c r="AD3107" t="s">
        <v>110</v>
      </c>
      <c r="AE3107" t="s">
        <v>118</v>
      </c>
      <c r="AG3107" t="s">
        <v>119</v>
      </c>
      <c r="AI3107" t="s">
        <v>14936</v>
      </c>
    </row>
    <row r="3108" spans="1:35" x14ac:dyDescent="0.25">
      <c r="A3108">
        <v>1144304601</v>
      </c>
      <c r="B3108">
        <v>3043258</v>
      </c>
      <c r="C3108" t="s">
        <v>16188</v>
      </c>
      <c r="D3108" t="s">
        <v>16189</v>
      </c>
      <c r="E3108" t="s">
        <v>16190</v>
      </c>
      <c r="L3108" t="s">
        <v>140</v>
      </c>
      <c r="M3108" t="s">
        <v>110</v>
      </c>
      <c r="R3108" t="s">
        <v>16191</v>
      </c>
      <c r="W3108" t="s">
        <v>16190</v>
      </c>
      <c r="X3108" t="s">
        <v>14989</v>
      </c>
      <c r="Y3108" t="s">
        <v>258</v>
      </c>
      <c r="Z3108" t="s">
        <v>114</v>
      </c>
      <c r="AA3108" t="s">
        <v>3888</v>
      </c>
      <c r="AB3108" t="s">
        <v>116</v>
      </c>
      <c r="AC3108" t="s">
        <v>117</v>
      </c>
      <c r="AD3108" t="s">
        <v>110</v>
      </c>
      <c r="AE3108" t="s">
        <v>118</v>
      </c>
      <c r="AG3108" t="s">
        <v>119</v>
      </c>
      <c r="AI3108" t="s">
        <v>14936</v>
      </c>
    </row>
    <row r="3109" spans="1:35" x14ac:dyDescent="0.25">
      <c r="A3109">
        <v>1215272018</v>
      </c>
      <c r="C3109" t="s">
        <v>16192</v>
      </c>
      <c r="K3109" t="s">
        <v>397</v>
      </c>
      <c r="L3109" t="s">
        <v>140</v>
      </c>
      <c r="M3109" t="s">
        <v>110</v>
      </c>
      <c r="R3109" t="s">
        <v>16193</v>
      </c>
      <c r="S3109" t="s">
        <v>14989</v>
      </c>
      <c r="T3109" t="s">
        <v>258</v>
      </c>
      <c r="U3109" t="s">
        <v>114</v>
      </c>
      <c r="V3109">
        <v>100244018</v>
      </c>
      <c r="AC3109" t="s">
        <v>117</v>
      </c>
      <c r="AD3109" t="s">
        <v>110</v>
      </c>
      <c r="AE3109" t="s">
        <v>169</v>
      </c>
      <c r="AG3109" t="s">
        <v>119</v>
      </c>
      <c r="AI3109" t="s">
        <v>14940</v>
      </c>
    </row>
    <row r="3110" spans="1:35" x14ac:dyDescent="0.25">
      <c r="A3110">
        <v>1174756423</v>
      </c>
      <c r="B3110">
        <v>3209345</v>
      </c>
      <c r="C3110" t="s">
        <v>16194</v>
      </c>
      <c r="D3110" t="s">
        <v>16195</v>
      </c>
      <c r="E3110" t="s">
        <v>16196</v>
      </c>
      <c r="L3110" t="s">
        <v>122</v>
      </c>
      <c r="M3110" t="s">
        <v>110</v>
      </c>
      <c r="R3110" t="s">
        <v>16197</v>
      </c>
      <c r="W3110" t="s">
        <v>16198</v>
      </c>
      <c r="X3110" t="s">
        <v>16199</v>
      </c>
      <c r="Y3110" t="s">
        <v>151</v>
      </c>
      <c r="Z3110" t="s">
        <v>114</v>
      </c>
      <c r="AA3110" t="s">
        <v>16200</v>
      </c>
      <c r="AB3110" t="s">
        <v>128</v>
      </c>
      <c r="AC3110" t="s">
        <v>117</v>
      </c>
      <c r="AD3110" t="s">
        <v>110</v>
      </c>
      <c r="AE3110" t="s">
        <v>118</v>
      </c>
      <c r="AG3110" t="s">
        <v>119</v>
      </c>
      <c r="AI3110" t="s">
        <v>14936</v>
      </c>
    </row>
    <row r="3111" spans="1:35" x14ac:dyDescent="0.25">
      <c r="A3111">
        <v>1841557956</v>
      </c>
      <c r="B3111">
        <v>4186449</v>
      </c>
      <c r="C3111" t="s">
        <v>16201</v>
      </c>
      <c r="D3111" t="s">
        <v>16202</v>
      </c>
      <c r="E3111" t="s">
        <v>16203</v>
      </c>
      <c r="L3111" t="s">
        <v>122</v>
      </c>
      <c r="M3111" t="s">
        <v>110</v>
      </c>
      <c r="R3111" t="s">
        <v>16204</v>
      </c>
      <c r="W3111" t="s">
        <v>16203</v>
      </c>
      <c r="X3111" t="s">
        <v>134</v>
      </c>
      <c r="Y3111" t="s">
        <v>135</v>
      </c>
      <c r="Z3111" t="s">
        <v>114</v>
      </c>
      <c r="AA3111" t="s">
        <v>136</v>
      </c>
      <c r="AB3111" t="s">
        <v>128</v>
      </c>
      <c r="AC3111" t="s">
        <v>117</v>
      </c>
      <c r="AD3111" t="s">
        <v>110</v>
      </c>
      <c r="AE3111" t="s">
        <v>118</v>
      </c>
      <c r="AG3111" t="s">
        <v>119</v>
      </c>
      <c r="AI3111" t="s">
        <v>14936</v>
      </c>
    </row>
    <row r="3112" spans="1:35" x14ac:dyDescent="0.25">
      <c r="A3112">
        <v>1023252137</v>
      </c>
      <c r="B3112">
        <v>4294395</v>
      </c>
      <c r="C3112" t="s">
        <v>16205</v>
      </c>
      <c r="D3112" t="s">
        <v>16206</v>
      </c>
      <c r="E3112" t="s">
        <v>16207</v>
      </c>
      <c r="L3112" t="s">
        <v>109</v>
      </c>
      <c r="M3112" t="s">
        <v>110</v>
      </c>
      <c r="R3112" t="s">
        <v>16208</v>
      </c>
      <c r="W3112" t="s">
        <v>16209</v>
      </c>
      <c r="X3112" t="s">
        <v>150</v>
      </c>
      <c r="Y3112" t="s">
        <v>151</v>
      </c>
      <c r="Z3112" t="s">
        <v>114</v>
      </c>
      <c r="AA3112" t="s">
        <v>152</v>
      </c>
      <c r="AB3112" t="s">
        <v>128</v>
      </c>
      <c r="AC3112" t="s">
        <v>117</v>
      </c>
      <c r="AD3112" t="s">
        <v>110</v>
      </c>
      <c r="AE3112" t="s">
        <v>118</v>
      </c>
      <c r="AG3112" t="s">
        <v>119</v>
      </c>
      <c r="AI3112" t="s">
        <v>14936</v>
      </c>
    </row>
    <row r="3113" spans="1:35" x14ac:dyDescent="0.25">
      <c r="A3113">
        <v>1962820704</v>
      </c>
      <c r="B3113">
        <v>4450244</v>
      </c>
      <c r="C3113" t="s">
        <v>16210</v>
      </c>
      <c r="D3113" t="s">
        <v>16211</v>
      </c>
      <c r="E3113" t="s">
        <v>16212</v>
      </c>
      <c r="L3113" t="s">
        <v>140</v>
      </c>
      <c r="M3113" t="s">
        <v>110</v>
      </c>
      <c r="R3113" t="s">
        <v>16212</v>
      </c>
      <c r="W3113" t="s">
        <v>16212</v>
      </c>
      <c r="AB3113" t="s">
        <v>128</v>
      </c>
      <c r="AC3113" t="s">
        <v>117</v>
      </c>
      <c r="AD3113" t="s">
        <v>110</v>
      </c>
      <c r="AE3113" t="s">
        <v>118</v>
      </c>
      <c r="AG3113" t="s">
        <v>119</v>
      </c>
      <c r="AI3113" t="s">
        <v>14936</v>
      </c>
    </row>
    <row r="3114" spans="1:35" x14ac:dyDescent="0.25">
      <c r="A3114">
        <v>1649564097</v>
      </c>
      <c r="B3114">
        <v>3623181</v>
      </c>
      <c r="C3114" t="s">
        <v>16213</v>
      </c>
      <c r="D3114" t="s">
        <v>16214</v>
      </c>
      <c r="E3114" t="s">
        <v>16215</v>
      </c>
      <c r="L3114" t="s">
        <v>109</v>
      </c>
      <c r="M3114" t="s">
        <v>110</v>
      </c>
      <c r="R3114" t="s">
        <v>16216</v>
      </c>
      <c r="W3114" t="s">
        <v>16215</v>
      </c>
      <c r="X3114" t="s">
        <v>14330</v>
      </c>
      <c r="Y3114" t="s">
        <v>8357</v>
      </c>
      <c r="Z3114" t="s">
        <v>114</v>
      </c>
      <c r="AA3114" t="s">
        <v>14331</v>
      </c>
      <c r="AB3114" t="s">
        <v>128</v>
      </c>
      <c r="AC3114" t="s">
        <v>117</v>
      </c>
      <c r="AD3114" t="s">
        <v>110</v>
      </c>
      <c r="AE3114" t="s">
        <v>118</v>
      </c>
      <c r="AG3114" t="s">
        <v>119</v>
      </c>
      <c r="AI3114" t="s">
        <v>14936</v>
      </c>
    </row>
    <row r="3115" spans="1:35" x14ac:dyDescent="0.25">
      <c r="A3115">
        <v>1972685766</v>
      </c>
      <c r="B3115">
        <v>2849829</v>
      </c>
      <c r="C3115" t="s">
        <v>16217</v>
      </c>
      <c r="D3115" t="s">
        <v>16218</v>
      </c>
      <c r="E3115" t="s">
        <v>16219</v>
      </c>
      <c r="L3115" t="s">
        <v>20</v>
      </c>
      <c r="M3115" t="s">
        <v>110</v>
      </c>
      <c r="R3115" t="s">
        <v>16220</v>
      </c>
      <c r="W3115" t="s">
        <v>16219</v>
      </c>
      <c r="X3115" t="s">
        <v>16221</v>
      </c>
      <c r="Y3115" t="s">
        <v>126</v>
      </c>
      <c r="Z3115" t="s">
        <v>114</v>
      </c>
      <c r="AA3115" t="s">
        <v>16222</v>
      </c>
      <c r="AB3115" t="s">
        <v>4351</v>
      </c>
      <c r="AC3115" t="s">
        <v>117</v>
      </c>
      <c r="AD3115" t="s">
        <v>110</v>
      </c>
      <c r="AE3115" t="s">
        <v>118</v>
      </c>
      <c r="AG3115" t="s">
        <v>119</v>
      </c>
      <c r="AI3115" t="s">
        <v>14936</v>
      </c>
    </row>
    <row r="3116" spans="1:35" x14ac:dyDescent="0.25">
      <c r="A3116">
        <v>1841480852</v>
      </c>
      <c r="B3116">
        <v>3685641</v>
      </c>
      <c r="C3116" t="s">
        <v>16223</v>
      </c>
      <c r="D3116" t="s">
        <v>16224</v>
      </c>
      <c r="E3116" t="s">
        <v>16225</v>
      </c>
      <c r="L3116" t="s">
        <v>140</v>
      </c>
      <c r="M3116" t="s">
        <v>110</v>
      </c>
      <c r="R3116" t="s">
        <v>16225</v>
      </c>
      <c r="W3116" t="s">
        <v>16225</v>
      </c>
      <c r="X3116" t="s">
        <v>16226</v>
      </c>
      <c r="Y3116" t="s">
        <v>2716</v>
      </c>
      <c r="Z3116" t="s">
        <v>114</v>
      </c>
      <c r="AA3116" t="s">
        <v>16227</v>
      </c>
      <c r="AB3116" t="s">
        <v>128</v>
      </c>
      <c r="AC3116" t="s">
        <v>117</v>
      </c>
      <c r="AD3116" t="s">
        <v>110</v>
      </c>
      <c r="AE3116" t="s">
        <v>118</v>
      </c>
      <c r="AG3116" t="s">
        <v>119</v>
      </c>
      <c r="AI3116" t="s">
        <v>14936</v>
      </c>
    </row>
    <row r="3117" spans="1:35" x14ac:dyDescent="0.25">
      <c r="C3117" t="s">
        <v>16228</v>
      </c>
      <c r="K3117" t="s">
        <v>397</v>
      </c>
      <c r="L3117" t="s">
        <v>446</v>
      </c>
      <c r="M3117" t="s">
        <v>110</v>
      </c>
      <c r="AC3117" t="s">
        <v>117</v>
      </c>
      <c r="AD3117" t="s">
        <v>110</v>
      </c>
      <c r="AE3117" t="s">
        <v>449</v>
      </c>
      <c r="AG3117" t="s">
        <v>119</v>
      </c>
      <c r="AH3117" t="s">
        <v>15696</v>
      </c>
      <c r="AI3117" t="s">
        <v>14940</v>
      </c>
    </row>
    <row r="3118" spans="1:35" x14ac:dyDescent="0.25">
      <c r="A3118">
        <v>1811337801</v>
      </c>
      <c r="C3118" t="s">
        <v>16229</v>
      </c>
      <c r="K3118" t="s">
        <v>397</v>
      </c>
      <c r="L3118" t="s">
        <v>166</v>
      </c>
      <c r="M3118" t="s">
        <v>110</v>
      </c>
      <c r="R3118" t="s">
        <v>16230</v>
      </c>
      <c r="S3118" t="s">
        <v>16231</v>
      </c>
      <c r="T3118" t="s">
        <v>10042</v>
      </c>
      <c r="U3118" t="s">
        <v>114</v>
      </c>
      <c r="V3118">
        <v>114124026</v>
      </c>
      <c r="AC3118" t="s">
        <v>117</v>
      </c>
      <c r="AD3118" t="s">
        <v>110</v>
      </c>
      <c r="AE3118" t="s">
        <v>169</v>
      </c>
      <c r="AG3118" t="s">
        <v>119</v>
      </c>
      <c r="AI3118" t="s">
        <v>14940</v>
      </c>
    </row>
    <row r="3119" spans="1:35" x14ac:dyDescent="0.25">
      <c r="A3119">
        <v>1043405228</v>
      </c>
      <c r="C3119" t="s">
        <v>16232</v>
      </c>
      <c r="K3119" t="s">
        <v>397</v>
      </c>
      <c r="L3119" t="s">
        <v>166</v>
      </c>
      <c r="M3119" t="s">
        <v>110</v>
      </c>
      <c r="R3119" t="s">
        <v>16232</v>
      </c>
      <c r="S3119" t="s">
        <v>16233</v>
      </c>
      <c r="T3119" t="s">
        <v>143</v>
      </c>
      <c r="U3119" t="s">
        <v>114</v>
      </c>
      <c r="V3119">
        <v>104672403</v>
      </c>
      <c r="AC3119" t="s">
        <v>117</v>
      </c>
      <c r="AD3119" t="s">
        <v>110</v>
      </c>
      <c r="AE3119" t="s">
        <v>169</v>
      </c>
      <c r="AG3119" t="s">
        <v>119</v>
      </c>
      <c r="AI3119" t="s">
        <v>14940</v>
      </c>
    </row>
    <row r="3120" spans="1:35" x14ac:dyDescent="0.25">
      <c r="A3120">
        <v>1811123292</v>
      </c>
      <c r="B3120">
        <v>3135917</v>
      </c>
      <c r="C3120" t="s">
        <v>16234</v>
      </c>
      <c r="D3120" t="s">
        <v>16235</v>
      </c>
      <c r="E3120" t="s">
        <v>16236</v>
      </c>
      <c r="L3120" t="s">
        <v>122</v>
      </c>
      <c r="M3120" t="s">
        <v>123</v>
      </c>
      <c r="R3120" t="s">
        <v>16236</v>
      </c>
      <c r="W3120" t="s">
        <v>16236</v>
      </c>
      <c r="X3120" t="s">
        <v>957</v>
      </c>
      <c r="Y3120" t="s">
        <v>958</v>
      </c>
      <c r="Z3120" t="s">
        <v>114</v>
      </c>
      <c r="AA3120" t="s">
        <v>959</v>
      </c>
      <c r="AB3120" t="s">
        <v>128</v>
      </c>
      <c r="AC3120" t="s">
        <v>117</v>
      </c>
      <c r="AD3120" t="s">
        <v>110</v>
      </c>
      <c r="AE3120" t="s">
        <v>118</v>
      </c>
      <c r="AG3120" t="s">
        <v>119</v>
      </c>
      <c r="AI3120" t="s">
        <v>14936</v>
      </c>
    </row>
    <row r="3121" spans="1:35" x14ac:dyDescent="0.25">
      <c r="A3121">
        <v>1477645315</v>
      </c>
      <c r="B3121">
        <v>3122218</v>
      </c>
      <c r="C3121" t="s">
        <v>16237</v>
      </c>
      <c r="D3121" t="s">
        <v>16238</v>
      </c>
      <c r="E3121" t="s">
        <v>16239</v>
      </c>
      <c r="L3121" t="s">
        <v>122</v>
      </c>
      <c r="M3121" t="s">
        <v>110</v>
      </c>
      <c r="R3121" t="s">
        <v>16240</v>
      </c>
      <c r="W3121" t="s">
        <v>16240</v>
      </c>
      <c r="X3121" t="s">
        <v>16241</v>
      </c>
      <c r="Y3121" t="s">
        <v>16242</v>
      </c>
      <c r="Z3121" t="s">
        <v>114</v>
      </c>
      <c r="AA3121" t="s">
        <v>16243</v>
      </c>
      <c r="AB3121" t="s">
        <v>128</v>
      </c>
      <c r="AC3121" t="s">
        <v>117</v>
      </c>
      <c r="AD3121" t="s">
        <v>110</v>
      </c>
      <c r="AE3121" t="s">
        <v>118</v>
      </c>
      <c r="AG3121" t="s">
        <v>119</v>
      </c>
      <c r="AI3121" t="s">
        <v>14936</v>
      </c>
    </row>
    <row r="3122" spans="1:35" x14ac:dyDescent="0.25">
      <c r="A3122">
        <v>1669607552</v>
      </c>
      <c r="C3122" t="s">
        <v>16244</v>
      </c>
      <c r="K3122" t="s">
        <v>397</v>
      </c>
      <c r="L3122" t="s">
        <v>140</v>
      </c>
      <c r="M3122" t="s">
        <v>110</v>
      </c>
      <c r="R3122" t="s">
        <v>16245</v>
      </c>
      <c r="S3122" t="s">
        <v>14989</v>
      </c>
      <c r="T3122" t="s">
        <v>258</v>
      </c>
      <c r="U3122" t="s">
        <v>114</v>
      </c>
      <c r="V3122">
        <v>100244018</v>
      </c>
      <c r="AC3122" t="s">
        <v>117</v>
      </c>
      <c r="AD3122" t="s">
        <v>110</v>
      </c>
      <c r="AE3122" t="s">
        <v>169</v>
      </c>
      <c r="AG3122" t="s">
        <v>119</v>
      </c>
      <c r="AI3122" t="s">
        <v>14940</v>
      </c>
    </row>
    <row r="3123" spans="1:35" x14ac:dyDescent="0.25">
      <c r="A3123">
        <v>1861691420</v>
      </c>
      <c r="B3123">
        <v>4202773</v>
      </c>
      <c r="C3123" t="s">
        <v>16246</v>
      </c>
      <c r="D3123" t="s">
        <v>16247</v>
      </c>
      <c r="E3123" t="s">
        <v>16248</v>
      </c>
      <c r="L3123" t="s">
        <v>140</v>
      </c>
      <c r="M3123" t="s">
        <v>110</v>
      </c>
      <c r="R3123" t="s">
        <v>16248</v>
      </c>
      <c r="W3123" t="s">
        <v>16248</v>
      </c>
      <c r="X3123" t="s">
        <v>134</v>
      </c>
      <c r="Y3123" t="s">
        <v>135</v>
      </c>
      <c r="Z3123" t="s">
        <v>114</v>
      </c>
      <c r="AA3123" t="s">
        <v>136</v>
      </c>
      <c r="AB3123" t="s">
        <v>128</v>
      </c>
      <c r="AC3123" t="s">
        <v>117</v>
      </c>
      <c r="AD3123" t="s">
        <v>110</v>
      </c>
      <c r="AE3123" t="s">
        <v>118</v>
      </c>
      <c r="AG3123" t="s">
        <v>119</v>
      </c>
      <c r="AI3123" t="s">
        <v>14936</v>
      </c>
    </row>
    <row r="3124" spans="1:35" x14ac:dyDescent="0.25">
      <c r="A3124">
        <v>1760826218</v>
      </c>
      <c r="C3124" t="s">
        <v>16249</v>
      </c>
      <c r="K3124" t="s">
        <v>397</v>
      </c>
      <c r="L3124" t="s">
        <v>166</v>
      </c>
      <c r="M3124" t="s">
        <v>110</v>
      </c>
      <c r="R3124" t="s">
        <v>16250</v>
      </c>
      <c r="S3124" t="s">
        <v>16251</v>
      </c>
      <c r="T3124" t="s">
        <v>258</v>
      </c>
      <c r="U3124" t="s">
        <v>114</v>
      </c>
      <c r="V3124">
        <v>100251716</v>
      </c>
      <c r="AC3124" t="s">
        <v>117</v>
      </c>
      <c r="AD3124" t="s">
        <v>110</v>
      </c>
      <c r="AE3124" t="s">
        <v>169</v>
      </c>
      <c r="AG3124" t="s">
        <v>119</v>
      </c>
      <c r="AI3124" t="s">
        <v>14940</v>
      </c>
    </row>
    <row r="3125" spans="1:35" x14ac:dyDescent="0.25">
      <c r="A3125">
        <v>1629012539</v>
      </c>
      <c r="B3125">
        <v>2098520</v>
      </c>
      <c r="C3125" t="s">
        <v>16252</v>
      </c>
      <c r="D3125" t="s">
        <v>16253</v>
      </c>
      <c r="E3125" t="s">
        <v>16254</v>
      </c>
      <c r="L3125" t="s">
        <v>226</v>
      </c>
      <c r="M3125" t="s">
        <v>123</v>
      </c>
      <c r="R3125" t="s">
        <v>16255</v>
      </c>
      <c r="W3125" t="s">
        <v>16254</v>
      </c>
      <c r="X3125" t="s">
        <v>16256</v>
      </c>
      <c r="Y3125" t="s">
        <v>126</v>
      </c>
      <c r="Z3125" t="s">
        <v>114</v>
      </c>
      <c r="AA3125" t="s">
        <v>16257</v>
      </c>
      <c r="AB3125" t="s">
        <v>128</v>
      </c>
      <c r="AC3125" t="s">
        <v>117</v>
      </c>
      <c r="AD3125" t="s">
        <v>110</v>
      </c>
      <c r="AE3125" t="s">
        <v>118</v>
      </c>
      <c r="AG3125" t="s">
        <v>119</v>
      </c>
      <c r="AI3125" t="s">
        <v>14936</v>
      </c>
    </row>
    <row r="3126" spans="1:35" x14ac:dyDescent="0.25">
      <c r="A3126">
        <v>1659548170</v>
      </c>
      <c r="C3126" t="s">
        <v>16258</v>
      </c>
      <c r="K3126" t="s">
        <v>397</v>
      </c>
      <c r="L3126" t="s">
        <v>166</v>
      </c>
      <c r="M3126" t="s">
        <v>110</v>
      </c>
      <c r="R3126" t="s">
        <v>16259</v>
      </c>
      <c r="S3126" t="s">
        <v>14986</v>
      </c>
      <c r="T3126" t="s">
        <v>365</v>
      </c>
      <c r="U3126" t="s">
        <v>114</v>
      </c>
      <c r="V3126">
        <v>113742240</v>
      </c>
      <c r="AC3126" t="s">
        <v>117</v>
      </c>
      <c r="AD3126" t="s">
        <v>110</v>
      </c>
      <c r="AE3126" t="s">
        <v>169</v>
      </c>
      <c r="AG3126" t="s">
        <v>119</v>
      </c>
      <c r="AI3126" t="s">
        <v>14940</v>
      </c>
    </row>
    <row r="3127" spans="1:35" x14ac:dyDescent="0.25">
      <c r="A3127">
        <v>1801223185</v>
      </c>
      <c r="C3127" t="s">
        <v>16260</v>
      </c>
      <c r="K3127" t="s">
        <v>397</v>
      </c>
      <c r="L3127" t="s">
        <v>140</v>
      </c>
      <c r="M3127" t="s">
        <v>110</v>
      </c>
      <c r="R3127" t="s">
        <v>16261</v>
      </c>
      <c r="S3127" t="s">
        <v>14989</v>
      </c>
      <c r="T3127" t="s">
        <v>258</v>
      </c>
      <c r="U3127" t="s">
        <v>114</v>
      </c>
      <c r="V3127">
        <v>100244018</v>
      </c>
      <c r="AC3127" t="s">
        <v>117</v>
      </c>
      <c r="AD3127" t="s">
        <v>110</v>
      </c>
      <c r="AE3127" t="s">
        <v>169</v>
      </c>
      <c r="AG3127" t="s">
        <v>119</v>
      </c>
      <c r="AI3127" t="s">
        <v>14940</v>
      </c>
    </row>
    <row r="3128" spans="1:35" x14ac:dyDescent="0.25">
      <c r="A3128">
        <v>1053654582</v>
      </c>
      <c r="B3128">
        <v>3567062</v>
      </c>
      <c r="C3128" t="s">
        <v>16262</v>
      </c>
      <c r="D3128" t="s">
        <v>16263</v>
      </c>
      <c r="E3128" t="s">
        <v>16264</v>
      </c>
      <c r="L3128" t="s">
        <v>140</v>
      </c>
      <c r="M3128" t="s">
        <v>110</v>
      </c>
      <c r="R3128" t="s">
        <v>16265</v>
      </c>
      <c r="W3128" t="s">
        <v>16264</v>
      </c>
      <c r="X3128" t="s">
        <v>14989</v>
      </c>
      <c r="Y3128" t="s">
        <v>258</v>
      </c>
      <c r="Z3128" t="s">
        <v>114</v>
      </c>
      <c r="AA3128" t="s">
        <v>3888</v>
      </c>
      <c r="AB3128" t="s">
        <v>116</v>
      </c>
      <c r="AC3128" t="s">
        <v>117</v>
      </c>
      <c r="AD3128" t="s">
        <v>110</v>
      </c>
      <c r="AE3128" t="s">
        <v>118</v>
      </c>
      <c r="AG3128" t="s">
        <v>119</v>
      </c>
      <c r="AI3128" t="s">
        <v>14936</v>
      </c>
    </row>
    <row r="3129" spans="1:35" x14ac:dyDescent="0.25">
      <c r="A3129">
        <v>1982974986</v>
      </c>
      <c r="B3129">
        <v>4451718</v>
      </c>
      <c r="C3129" t="s">
        <v>16266</v>
      </c>
      <c r="D3129" t="s">
        <v>16267</v>
      </c>
      <c r="E3129" t="s">
        <v>16268</v>
      </c>
      <c r="L3129" t="s">
        <v>140</v>
      </c>
      <c r="M3129" t="s">
        <v>110</v>
      </c>
      <c r="R3129" t="s">
        <v>16269</v>
      </c>
      <c r="W3129" t="s">
        <v>16268</v>
      </c>
      <c r="AB3129" t="s">
        <v>116</v>
      </c>
      <c r="AC3129" t="s">
        <v>117</v>
      </c>
      <c r="AD3129" t="s">
        <v>110</v>
      </c>
      <c r="AE3129" t="s">
        <v>118</v>
      </c>
      <c r="AG3129" t="s">
        <v>119</v>
      </c>
      <c r="AI3129" t="s">
        <v>14936</v>
      </c>
    </row>
    <row r="3130" spans="1:35" x14ac:dyDescent="0.25">
      <c r="A3130">
        <v>1205257870</v>
      </c>
      <c r="B3130">
        <v>4156947</v>
      </c>
      <c r="C3130" t="s">
        <v>16270</v>
      </c>
      <c r="D3130" t="s">
        <v>16271</v>
      </c>
      <c r="E3130" t="s">
        <v>16272</v>
      </c>
      <c r="L3130" t="s">
        <v>140</v>
      </c>
      <c r="M3130" t="s">
        <v>110</v>
      </c>
      <c r="R3130" t="s">
        <v>16272</v>
      </c>
      <c r="W3130" t="s">
        <v>16272</v>
      </c>
      <c r="X3130" t="s">
        <v>2814</v>
      </c>
      <c r="Y3130" t="s">
        <v>303</v>
      </c>
      <c r="Z3130" t="s">
        <v>114</v>
      </c>
      <c r="AA3130" t="s">
        <v>897</v>
      </c>
      <c r="AB3130" t="s">
        <v>116</v>
      </c>
      <c r="AC3130" t="s">
        <v>117</v>
      </c>
      <c r="AD3130" t="s">
        <v>110</v>
      </c>
      <c r="AE3130" t="s">
        <v>118</v>
      </c>
      <c r="AG3130" t="s">
        <v>119</v>
      </c>
      <c r="AI3130" t="s">
        <v>14936</v>
      </c>
    </row>
    <row r="3131" spans="1:35" x14ac:dyDescent="0.25">
      <c r="A3131">
        <v>1912928524</v>
      </c>
      <c r="B3131">
        <v>1054071</v>
      </c>
      <c r="C3131" t="s">
        <v>16273</v>
      </c>
      <c r="D3131" t="s">
        <v>16274</v>
      </c>
      <c r="E3131" t="s">
        <v>16275</v>
      </c>
      <c r="L3131" t="s">
        <v>109</v>
      </c>
      <c r="M3131" t="s">
        <v>110</v>
      </c>
      <c r="R3131" t="s">
        <v>16276</v>
      </c>
      <c r="W3131" t="s">
        <v>16277</v>
      </c>
      <c r="X3131" t="s">
        <v>15767</v>
      </c>
      <c r="Y3131" t="s">
        <v>384</v>
      </c>
      <c r="Z3131" t="s">
        <v>114</v>
      </c>
      <c r="AA3131" t="s">
        <v>15768</v>
      </c>
      <c r="AB3131" t="s">
        <v>128</v>
      </c>
      <c r="AC3131" t="s">
        <v>117</v>
      </c>
      <c r="AD3131" t="s">
        <v>110</v>
      </c>
      <c r="AE3131" t="s">
        <v>118</v>
      </c>
      <c r="AG3131" t="s">
        <v>119</v>
      </c>
      <c r="AI3131" t="s">
        <v>14936</v>
      </c>
    </row>
    <row r="3132" spans="1:35" x14ac:dyDescent="0.25">
      <c r="A3132">
        <v>1497826267</v>
      </c>
      <c r="B3132">
        <v>1381479</v>
      </c>
      <c r="C3132" t="s">
        <v>16278</v>
      </c>
      <c r="D3132" t="s">
        <v>16279</v>
      </c>
      <c r="E3132" t="s">
        <v>16280</v>
      </c>
      <c r="L3132" t="s">
        <v>226</v>
      </c>
      <c r="M3132" t="s">
        <v>123</v>
      </c>
      <c r="R3132" t="s">
        <v>16281</v>
      </c>
      <c r="W3132" t="s">
        <v>16280</v>
      </c>
      <c r="X3132" t="s">
        <v>16282</v>
      </c>
      <c r="Y3132" t="s">
        <v>126</v>
      </c>
      <c r="Z3132" t="s">
        <v>114</v>
      </c>
      <c r="AA3132" t="s">
        <v>181</v>
      </c>
      <c r="AB3132" t="s">
        <v>128</v>
      </c>
      <c r="AC3132" t="s">
        <v>117</v>
      </c>
      <c r="AD3132" t="s">
        <v>110</v>
      </c>
      <c r="AE3132" t="s">
        <v>118</v>
      </c>
      <c r="AG3132" t="s">
        <v>119</v>
      </c>
      <c r="AI3132" t="s">
        <v>14936</v>
      </c>
    </row>
    <row r="3133" spans="1:35" x14ac:dyDescent="0.25">
      <c r="A3133">
        <v>1396147922</v>
      </c>
      <c r="B3133">
        <v>4273305</v>
      </c>
      <c r="C3133" t="s">
        <v>16283</v>
      </c>
      <c r="D3133" t="s">
        <v>16284</v>
      </c>
      <c r="E3133" t="s">
        <v>16285</v>
      </c>
      <c r="L3133" t="s">
        <v>140</v>
      </c>
      <c r="M3133" t="s">
        <v>110</v>
      </c>
      <c r="R3133" t="s">
        <v>16285</v>
      </c>
      <c r="W3133" t="s">
        <v>16285</v>
      </c>
      <c r="X3133" t="s">
        <v>7013</v>
      </c>
      <c r="Y3133" t="s">
        <v>151</v>
      </c>
      <c r="Z3133" t="s">
        <v>114</v>
      </c>
      <c r="AA3133" t="s">
        <v>152</v>
      </c>
      <c r="AB3133" t="s">
        <v>128</v>
      </c>
      <c r="AC3133" t="s">
        <v>117</v>
      </c>
      <c r="AD3133" t="s">
        <v>110</v>
      </c>
      <c r="AE3133" t="s">
        <v>118</v>
      </c>
      <c r="AG3133" t="s">
        <v>119</v>
      </c>
      <c r="AI3133" t="s">
        <v>14936</v>
      </c>
    </row>
    <row r="3134" spans="1:35" x14ac:dyDescent="0.25">
      <c r="A3134">
        <v>1972583953</v>
      </c>
      <c r="B3134">
        <v>1616568</v>
      </c>
      <c r="C3134" t="s">
        <v>16286</v>
      </c>
      <c r="D3134" t="s">
        <v>16287</v>
      </c>
      <c r="E3134" t="s">
        <v>16288</v>
      </c>
      <c r="L3134" t="s">
        <v>226</v>
      </c>
      <c r="M3134" t="s">
        <v>123</v>
      </c>
      <c r="R3134" t="s">
        <v>16289</v>
      </c>
      <c r="W3134" t="s">
        <v>16288</v>
      </c>
      <c r="X3134" t="s">
        <v>16290</v>
      </c>
      <c r="Y3134" t="s">
        <v>135</v>
      </c>
      <c r="Z3134" t="s">
        <v>114</v>
      </c>
      <c r="AA3134" t="s">
        <v>1113</v>
      </c>
      <c r="AB3134" t="s">
        <v>128</v>
      </c>
      <c r="AC3134" t="s">
        <v>117</v>
      </c>
      <c r="AD3134" t="s">
        <v>110</v>
      </c>
      <c r="AE3134" t="s">
        <v>118</v>
      </c>
      <c r="AG3134" t="s">
        <v>119</v>
      </c>
      <c r="AI3134" t="s">
        <v>14936</v>
      </c>
    </row>
    <row r="3135" spans="1:35" x14ac:dyDescent="0.25">
      <c r="A3135">
        <v>1811287436</v>
      </c>
      <c r="B3135">
        <v>4250280</v>
      </c>
      <c r="C3135" t="s">
        <v>16291</v>
      </c>
      <c r="D3135" t="s">
        <v>16292</v>
      </c>
      <c r="E3135" t="s">
        <v>16293</v>
      </c>
      <c r="L3135" t="s">
        <v>140</v>
      </c>
      <c r="M3135" t="s">
        <v>110</v>
      </c>
      <c r="R3135" t="s">
        <v>16294</v>
      </c>
      <c r="W3135" t="s">
        <v>16293</v>
      </c>
      <c r="X3135" t="s">
        <v>16295</v>
      </c>
      <c r="Y3135" t="s">
        <v>3329</v>
      </c>
      <c r="Z3135" t="s">
        <v>114</v>
      </c>
      <c r="AA3135" t="s">
        <v>16296</v>
      </c>
      <c r="AB3135" t="s">
        <v>514</v>
      </c>
      <c r="AC3135" t="s">
        <v>117</v>
      </c>
      <c r="AD3135" t="s">
        <v>110</v>
      </c>
      <c r="AE3135" t="s">
        <v>118</v>
      </c>
      <c r="AG3135" t="s">
        <v>119</v>
      </c>
      <c r="AI3135" t="s">
        <v>14936</v>
      </c>
    </row>
    <row r="3136" spans="1:35" x14ac:dyDescent="0.25">
      <c r="A3136">
        <v>1215968318</v>
      </c>
      <c r="B3136">
        <v>778010</v>
      </c>
      <c r="C3136" t="s">
        <v>16297</v>
      </c>
      <c r="D3136" t="s">
        <v>16298</v>
      </c>
      <c r="E3136" t="s">
        <v>16299</v>
      </c>
      <c r="L3136" t="s">
        <v>226</v>
      </c>
      <c r="M3136" t="s">
        <v>110</v>
      </c>
      <c r="R3136" t="s">
        <v>16300</v>
      </c>
      <c r="W3136" t="s">
        <v>16299</v>
      </c>
      <c r="X3136" t="s">
        <v>16301</v>
      </c>
      <c r="Y3136" t="s">
        <v>303</v>
      </c>
      <c r="Z3136" t="s">
        <v>114</v>
      </c>
      <c r="AA3136" t="s">
        <v>16302</v>
      </c>
      <c r="AB3136" t="s">
        <v>128</v>
      </c>
      <c r="AC3136" t="s">
        <v>117</v>
      </c>
      <c r="AD3136" t="s">
        <v>110</v>
      </c>
      <c r="AE3136" t="s">
        <v>118</v>
      </c>
      <c r="AG3136" t="s">
        <v>119</v>
      </c>
      <c r="AI3136" t="s">
        <v>14936</v>
      </c>
    </row>
    <row r="3137" spans="1:35" x14ac:dyDescent="0.25">
      <c r="A3137">
        <v>1346583721</v>
      </c>
      <c r="B3137">
        <v>3602086</v>
      </c>
      <c r="C3137" t="s">
        <v>16303</v>
      </c>
      <c r="D3137" t="s">
        <v>16304</v>
      </c>
      <c r="E3137" t="s">
        <v>16305</v>
      </c>
      <c r="L3137" t="s">
        <v>140</v>
      </c>
      <c r="M3137" t="s">
        <v>110</v>
      </c>
      <c r="R3137" t="s">
        <v>16306</v>
      </c>
      <c r="W3137" t="s">
        <v>16305</v>
      </c>
      <c r="X3137" t="s">
        <v>14989</v>
      </c>
      <c r="Y3137" t="s">
        <v>258</v>
      </c>
      <c r="Z3137" t="s">
        <v>114</v>
      </c>
      <c r="AA3137" t="s">
        <v>3888</v>
      </c>
      <c r="AB3137" t="s">
        <v>116</v>
      </c>
      <c r="AC3137" t="s">
        <v>117</v>
      </c>
      <c r="AD3137" t="s">
        <v>110</v>
      </c>
      <c r="AE3137" t="s">
        <v>118</v>
      </c>
      <c r="AG3137" t="s">
        <v>119</v>
      </c>
      <c r="AI3137" t="s">
        <v>14936</v>
      </c>
    </row>
    <row r="3138" spans="1:35" x14ac:dyDescent="0.25">
      <c r="A3138">
        <v>1952483984</v>
      </c>
      <c r="B3138">
        <v>2963115</v>
      </c>
      <c r="C3138" t="s">
        <v>16307</v>
      </c>
      <c r="D3138" t="s">
        <v>16308</v>
      </c>
      <c r="E3138" t="s">
        <v>16309</v>
      </c>
      <c r="L3138" t="s">
        <v>140</v>
      </c>
      <c r="M3138" t="s">
        <v>110</v>
      </c>
      <c r="R3138" t="s">
        <v>16310</v>
      </c>
      <c r="W3138" t="s">
        <v>16309</v>
      </c>
      <c r="X3138" t="s">
        <v>14989</v>
      </c>
      <c r="Y3138" t="s">
        <v>258</v>
      </c>
      <c r="Z3138" t="s">
        <v>114</v>
      </c>
      <c r="AA3138" t="s">
        <v>3888</v>
      </c>
      <c r="AB3138" t="s">
        <v>116</v>
      </c>
      <c r="AC3138" t="s">
        <v>117</v>
      </c>
      <c r="AD3138" t="s">
        <v>110</v>
      </c>
      <c r="AE3138" t="s">
        <v>118</v>
      </c>
      <c r="AG3138" t="s">
        <v>119</v>
      </c>
      <c r="AI3138" t="s">
        <v>14936</v>
      </c>
    </row>
    <row r="3139" spans="1:35" x14ac:dyDescent="0.25">
      <c r="A3139">
        <v>1679522486</v>
      </c>
      <c r="B3139">
        <v>1825254</v>
      </c>
      <c r="C3139" t="s">
        <v>16311</v>
      </c>
      <c r="D3139" t="s">
        <v>16312</v>
      </c>
      <c r="E3139" t="s">
        <v>16313</v>
      </c>
      <c r="L3139" t="s">
        <v>122</v>
      </c>
      <c r="M3139" t="s">
        <v>110</v>
      </c>
      <c r="R3139" t="s">
        <v>16314</v>
      </c>
      <c r="W3139" t="s">
        <v>16313</v>
      </c>
      <c r="X3139" t="s">
        <v>9244</v>
      </c>
      <c r="Y3139" t="s">
        <v>258</v>
      </c>
      <c r="Z3139" t="s">
        <v>114</v>
      </c>
      <c r="AA3139" t="s">
        <v>1996</v>
      </c>
      <c r="AB3139" t="s">
        <v>128</v>
      </c>
      <c r="AC3139" t="s">
        <v>117</v>
      </c>
      <c r="AD3139" t="s">
        <v>110</v>
      </c>
      <c r="AE3139" t="s">
        <v>118</v>
      </c>
      <c r="AG3139" t="s">
        <v>119</v>
      </c>
      <c r="AI3139" t="s">
        <v>14936</v>
      </c>
    </row>
    <row r="3140" spans="1:35" x14ac:dyDescent="0.25">
      <c r="A3140">
        <v>1225020860</v>
      </c>
      <c r="B3140">
        <v>1919002</v>
      </c>
      <c r="C3140" t="s">
        <v>16315</v>
      </c>
      <c r="D3140" t="s">
        <v>16316</v>
      </c>
      <c r="E3140" t="s">
        <v>16317</v>
      </c>
      <c r="L3140" t="s">
        <v>226</v>
      </c>
      <c r="M3140" t="s">
        <v>123</v>
      </c>
      <c r="R3140" t="s">
        <v>16318</v>
      </c>
      <c r="W3140" t="s">
        <v>16317</v>
      </c>
      <c r="X3140" t="s">
        <v>3055</v>
      </c>
      <c r="Y3140" t="s">
        <v>126</v>
      </c>
      <c r="Z3140" t="s">
        <v>114</v>
      </c>
      <c r="AA3140" t="s">
        <v>3056</v>
      </c>
      <c r="AB3140" t="s">
        <v>128</v>
      </c>
      <c r="AC3140" t="s">
        <v>117</v>
      </c>
      <c r="AD3140" t="s">
        <v>110</v>
      </c>
      <c r="AE3140" t="s">
        <v>118</v>
      </c>
      <c r="AG3140" t="s">
        <v>119</v>
      </c>
      <c r="AI3140" t="s">
        <v>14936</v>
      </c>
    </row>
    <row r="3141" spans="1:35" x14ac:dyDescent="0.25">
      <c r="A3141">
        <v>1922204908</v>
      </c>
      <c r="B3141">
        <v>3366089</v>
      </c>
      <c r="C3141" t="s">
        <v>16319</v>
      </c>
      <c r="D3141" t="s">
        <v>16320</v>
      </c>
      <c r="E3141" t="s">
        <v>16321</v>
      </c>
      <c r="L3141" t="s">
        <v>140</v>
      </c>
      <c r="M3141" t="s">
        <v>110</v>
      </c>
      <c r="R3141" t="s">
        <v>16322</v>
      </c>
      <c r="W3141" t="s">
        <v>16321</v>
      </c>
      <c r="X3141" t="s">
        <v>16323</v>
      </c>
      <c r="Y3141" t="s">
        <v>1811</v>
      </c>
      <c r="Z3141" t="s">
        <v>114</v>
      </c>
      <c r="AA3141" t="s">
        <v>1812</v>
      </c>
      <c r="AB3141" t="s">
        <v>116</v>
      </c>
      <c r="AC3141" t="s">
        <v>117</v>
      </c>
      <c r="AD3141" t="s">
        <v>110</v>
      </c>
      <c r="AE3141" t="s">
        <v>118</v>
      </c>
      <c r="AG3141" t="s">
        <v>119</v>
      </c>
      <c r="AI3141" t="s">
        <v>14936</v>
      </c>
    </row>
    <row r="3142" spans="1:35" x14ac:dyDescent="0.25">
      <c r="A3142">
        <v>1649724386</v>
      </c>
      <c r="B3142">
        <v>4588161</v>
      </c>
      <c r="C3142" t="s">
        <v>16324</v>
      </c>
      <c r="D3142" t="s">
        <v>16325</v>
      </c>
      <c r="E3142" t="s">
        <v>16326</v>
      </c>
      <c r="L3142" t="s">
        <v>140</v>
      </c>
      <c r="M3142" t="s">
        <v>110</v>
      </c>
      <c r="R3142" t="s">
        <v>16327</v>
      </c>
      <c r="W3142" t="s">
        <v>16326</v>
      </c>
      <c r="AB3142" t="s">
        <v>128</v>
      </c>
      <c r="AC3142" t="s">
        <v>117</v>
      </c>
      <c r="AD3142" t="s">
        <v>110</v>
      </c>
      <c r="AE3142" t="s">
        <v>118</v>
      </c>
      <c r="AG3142" t="s">
        <v>119</v>
      </c>
      <c r="AI3142" t="s">
        <v>14936</v>
      </c>
    </row>
    <row r="3143" spans="1:35" x14ac:dyDescent="0.25">
      <c r="A3143">
        <v>1346678778</v>
      </c>
      <c r="B3143">
        <v>3788823</v>
      </c>
      <c r="C3143" t="s">
        <v>16328</v>
      </c>
      <c r="D3143" t="s">
        <v>16329</v>
      </c>
      <c r="E3143" t="s">
        <v>16330</v>
      </c>
      <c r="L3143" t="s">
        <v>20</v>
      </c>
      <c r="M3143" t="s">
        <v>123</v>
      </c>
      <c r="R3143" t="s">
        <v>16330</v>
      </c>
      <c r="W3143" t="s">
        <v>16330</v>
      </c>
      <c r="X3143" t="s">
        <v>15396</v>
      </c>
      <c r="Y3143" t="s">
        <v>151</v>
      </c>
      <c r="Z3143" t="s">
        <v>114</v>
      </c>
      <c r="AA3143" t="s">
        <v>9898</v>
      </c>
      <c r="AB3143" t="s">
        <v>4351</v>
      </c>
      <c r="AC3143" t="s">
        <v>117</v>
      </c>
      <c r="AD3143" t="s">
        <v>110</v>
      </c>
      <c r="AE3143" t="s">
        <v>118</v>
      </c>
      <c r="AG3143" t="s">
        <v>119</v>
      </c>
      <c r="AI3143" t="s">
        <v>14936</v>
      </c>
    </row>
    <row r="3144" spans="1:35" x14ac:dyDescent="0.25">
      <c r="A3144">
        <v>1740392737</v>
      </c>
      <c r="B3144">
        <v>2244920</v>
      </c>
      <c r="C3144" t="s">
        <v>16331</v>
      </c>
      <c r="D3144" t="s">
        <v>16332</v>
      </c>
      <c r="E3144" t="s">
        <v>16333</v>
      </c>
      <c r="L3144" t="s">
        <v>226</v>
      </c>
      <c r="M3144" t="s">
        <v>123</v>
      </c>
      <c r="R3144" t="s">
        <v>16334</v>
      </c>
      <c r="W3144" t="s">
        <v>16333</v>
      </c>
      <c r="X3144" t="s">
        <v>16335</v>
      </c>
      <c r="Y3144" t="s">
        <v>303</v>
      </c>
      <c r="Z3144" t="s">
        <v>114</v>
      </c>
      <c r="AA3144" t="s">
        <v>16336</v>
      </c>
      <c r="AB3144" t="s">
        <v>128</v>
      </c>
      <c r="AC3144" t="s">
        <v>117</v>
      </c>
      <c r="AD3144" t="s">
        <v>110</v>
      </c>
      <c r="AE3144" t="s">
        <v>118</v>
      </c>
      <c r="AG3144" t="s">
        <v>119</v>
      </c>
      <c r="AI3144" t="s">
        <v>14936</v>
      </c>
    </row>
    <row r="3145" spans="1:35" x14ac:dyDescent="0.25">
      <c r="A3145">
        <v>1801107818</v>
      </c>
      <c r="B3145">
        <v>3566561</v>
      </c>
      <c r="C3145" t="s">
        <v>16337</v>
      </c>
      <c r="D3145" t="s">
        <v>16338</v>
      </c>
      <c r="E3145" t="s">
        <v>16339</v>
      </c>
      <c r="L3145" t="s">
        <v>122</v>
      </c>
      <c r="M3145" t="s">
        <v>110</v>
      </c>
      <c r="R3145" t="s">
        <v>16340</v>
      </c>
      <c r="W3145" t="s">
        <v>16339</v>
      </c>
      <c r="X3145" t="s">
        <v>16341</v>
      </c>
      <c r="Y3145" t="s">
        <v>143</v>
      </c>
      <c r="Z3145" t="s">
        <v>114</v>
      </c>
      <c r="AA3145" t="s">
        <v>16342</v>
      </c>
      <c r="AB3145" t="s">
        <v>128</v>
      </c>
      <c r="AC3145" t="s">
        <v>117</v>
      </c>
      <c r="AD3145" t="s">
        <v>110</v>
      </c>
      <c r="AE3145" t="s">
        <v>118</v>
      </c>
      <c r="AG3145" t="s">
        <v>119</v>
      </c>
      <c r="AI3145" t="s">
        <v>14936</v>
      </c>
    </row>
    <row r="3146" spans="1:35" x14ac:dyDescent="0.25">
      <c r="A3146">
        <v>1922261486</v>
      </c>
      <c r="B3146">
        <v>3401750</v>
      </c>
      <c r="C3146" t="s">
        <v>16343</v>
      </c>
      <c r="D3146" t="s">
        <v>16344</v>
      </c>
      <c r="E3146" t="s">
        <v>16345</v>
      </c>
      <c r="L3146" t="s">
        <v>122</v>
      </c>
      <c r="M3146" t="s">
        <v>110</v>
      </c>
      <c r="R3146" t="s">
        <v>16346</v>
      </c>
      <c r="W3146" t="s">
        <v>16347</v>
      </c>
      <c r="X3146" t="s">
        <v>16348</v>
      </c>
      <c r="Y3146" t="s">
        <v>126</v>
      </c>
      <c r="Z3146" t="s">
        <v>114</v>
      </c>
      <c r="AA3146" t="s">
        <v>16349</v>
      </c>
      <c r="AB3146" t="s">
        <v>128</v>
      </c>
      <c r="AC3146" t="s">
        <v>117</v>
      </c>
      <c r="AD3146" t="s">
        <v>110</v>
      </c>
      <c r="AE3146" t="s">
        <v>118</v>
      </c>
      <c r="AG3146" t="s">
        <v>119</v>
      </c>
      <c r="AI3146" t="s">
        <v>14936</v>
      </c>
    </row>
    <row r="3147" spans="1:35" x14ac:dyDescent="0.25">
      <c r="A3147">
        <v>1578701579</v>
      </c>
      <c r="B3147">
        <v>3098253</v>
      </c>
      <c r="C3147" t="s">
        <v>16350</v>
      </c>
      <c r="D3147" t="s">
        <v>16351</v>
      </c>
      <c r="E3147" t="s">
        <v>16352</v>
      </c>
      <c r="L3147" t="s">
        <v>109</v>
      </c>
      <c r="M3147" t="s">
        <v>110</v>
      </c>
      <c r="R3147" t="s">
        <v>16352</v>
      </c>
      <c r="W3147" t="s">
        <v>16352</v>
      </c>
      <c r="X3147" t="s">
        <v>16353</v>
      </c>
      <c r="Y3147" t="s">
        <v>258</v>
      </c>
      <c r="Z3147" t="s">
        <v>114</v>
      </c>
      <c r="AA3147" t="s">
        <v>16354</v>
      </c>
      <c r="AB3147" t="s">
        <v>116</v>
      </c>
      <c r="AC3147" t="s">
        <v>117</v>
      </c>
      <c r="AD3147" t="s">
        <v>110</v>
      </c>
      <c r="AE3147" t="s">
        <v>118</v>
      </c>
      <c r="AG3147" t="s">
        <v>119</v>
      </c>
      <c r="AI3147" t="s">
        <v>14936</v>
      </c>
    </row>
    <row r="3148" spans="1:35" x14ac:dyDescent="0.25">
      <c r="A3148">
        <v>1215026679</v>
      </c>
      <c r="B3148">
        <v>3150781</v>
      </c>
      <c r="C3148" t="s">
        <v>16355</v>
      </c>
      <c r="D3148" t="s">
        <v>16356</v>
      </c>
      <c r="E3148" t="s">
        <v>16357</v>
      </c>
      <c r="L3148" t="s">
        <v>109</v>
      </c>
      <c r="M3148" t="s">
        <v>110</v>
      </c>
      <c r="R3148" t="s">
        <v>16358</v>
      </c>
      <c r="W3148" t="s">
        <v>16359</v>
      </c>
      <c r="X3148" t="s">
        <v>14989</v>
      </c>
      <c r="Y3148" t="s">
        <v>258</v>
      </c>
      <c r="Z3148" t="s">
        <v>114</v>
      </c>
      <c r="AA3148" t="s">
        <v>3888</v>
      </c>
      <c r="AB3148" t="s">
        <v>116</v>
      </c>
      <c r="AC3148" t="s">
        <v>117</v>
      </c>
      <c r="AD3148" t="s">
        <v>110</v>
      </c>
      <c r="AE3148" t="s">
        <v>118</v>
      </c>
      <c r="AG3148" t="s">
        <v>119</v>
      </c>
      <c r="AI3148" t="s">
        <v>14936</v>
      </c>
    </row>
    <row r="3149" spans="1:35" x14ac:dyDescent="0.25">
      <c r="A3149">
        <v>1740263466</v>
      </c>
      <c r="B3149">
        <v>865870</v>
      </c>
      <c r="C3149" t="s">
        <v>16360</v>
      </c>
      <c r="D3149" t="s">
        <v>16361</v>
      </c>
      <c r="E3149" t="s">
        <v>16362</v>
      </c>
      <c r="L3149" t="s">
        <v>226</v>
      </c>
      <c r="M3149" t="s">
        <v>110</v>
      </c>
      <c r="R3149" t="s">
        <v>16363</v>
      </c>
      <c r="W3149" t="s">
        <v>16362</v>
      </c>
      <c r="X3149" t="s">
        <v>15024</v>
      </c>
      <c r="Y3149" t="s">
        <v>126</v>
      </c>
      <c r="Z3149" t="s">
        <v>114</v>
      </c>
      <c r="AA3149" t="s">
        <v>15025</v>
      </c>
      <c r="AB3149" t="s">
        <v>128</v>
      </c>
      <c r="AC3149" t="s">
        <v>117</v>
      </c>
      <c r="AD3149" t="s">
        <v>110</v>
      </c>
      <c r="AE3149" t="s">
        <v>118</v>
      </c>
      <c r="AG3149" t="s">
        <v>119</v>
      </c>
      <c r="AI3149" t="s">
        <v>14936</v>
      </c>
    </row>
    <row r="3150" spans="1:35" x14ac:dyDescent="0.25">
      <c r="A3150">
        <v>1578820361</v>
      </c>
      <c r="B3150">
        <v>4637927</v>
      </c>
      <c r="C3150" t="s">
        <v>16364</v>
      </c>
      <c r="D3150" t="s">
        <v>16365</v>
      </c>
      <c r="E3150" t="s">
        <v>16366</v>
      </c>
      <c r="L3150" t="s">
        <v>140</v>
      </c>
      <c r="M3150" t="s">
        <v>110</v>
      </c>
      <c r="R3150" t="s">
        <v>16367</v>
      </c>
      <c r="W3150" t="s">
        <v>16366</v>
      </c>
      <c r="AB3150" t="s">
        <v>128</v>
      </c>
      <c r="AC3150" t="s">
        <v>117</v>
      </c>
      <c r="AD3150" t="s">
        <v>110</v>
      </c>
      <c r="AE3150" t="s">
        <v>118</v>
      </c>
      <c r="AG3150" t="s">
        <v>119</v>
      </c>
      <c r="AI3150" t="s">
        <v>14936</v>
      </c>
    </row>
    <row r="3151" spans="1:35" x14ac:dyDescent="0.25">
      <c r="A3151">
        <v>1265681480</v>
      </c>
      <c r="B3151">
        <v>3330178</v>
      </c>
      <c r="C3151" t="s">
        <v>16368</v>
      </c>
      <c r="D3151" t="s">
        <v>16369</v>
      </c>
      <c r="E3151" t="s">
        <v>16370</v>
      </c>
      <c r="L3151" t="s">
        <v>140</v>
      </c>
      <c r="M3151" t="s">
        <v>110</v>
      </c>
      <c r="R3151" t="s">
        <v>16371</v>
      </c>
      <c r="W3151" t="s">
        <v>16370</v>
      </c>
      <c r="X3151" t="s">
        <v>7013</v>
      </c>
      <c r="Y3151" t="s">
        <v>151</v>
      </c>
      <c r="Z3151" t="s">
        <v>114</v>
      </c>
      <c r="AA3151">
        <v>11355</v>
      </c>
      <c r="AB3151" t="s">
        <v>116</v>
      </c>
      <c r="AC3151" t="s">
        <v>117</v>
      </c>
      <c r="AD3151" t="s">
        <v>110</v>
      </c>
      <c r="AE3151" t="s">
        <v>118</v>
      </c>
      <c r="AG3151" t="s">
        <v>119</v>
      </c>
      <c r="AI3151" t="s">
        <v>14936</v>
      </c>
    </row>
    <row r="3152" spans="1:35" x14ac:dyDescent="0.25">
      <c r="A3152">
        <v>1811141377</v>
      </c>
      <c r="B3152">
        <v>3336725</v>
      </c>
      <c r="C3152" t="s">
        <v>16372</v>
      </c>
      <c r="D3152" t="s">
        <v>16373</v>
      </c>
      <c r="E3152" t="s">
        <v>16372</v>
      </c>
      <c r="L3152" t="s">
        <v>109</v>
      </c>
      <c r="M3152" t="s">
        <v>110</v>
      </c>
      <c r="R3152" t="s">
        <v>16372</v>
      </c>
      <c r="W3152" t="s">
        <v>16374</v>
      </c>
      <c r="X3152" t="s">
        <v>15058</v>
      </c>
      <c r="Y3152" t="s">
        <v>365</v>
      </c>
      <c r="Z3152" t="s">
        <v>114</v>
      </c>
      <c r="AA3152" t="s">
        <v>15059</v>
      </c>
      <c r="AB3152" t="s">
        <v>116</v>
      </c>
      <c r="AC3152" t="s">
        <v>117</v>
      </c>
      <c r="AD3152" t="s">
        <v>110</v>
      </c>
      <c r="AE3152" t="s">
        <v>118</v>
      </c>
      <c r="AG3152" t="s">
        <v>119</v>
      </c>
      <c r="AI3152" t="s">
        <v>14936</v>
      </c>
    </row>
    <row r="3153" spans="1:35" x14ac:dyDescent="0.25">
      <c r="A3153">
        <v>1447423553</v>
      </c>
      <c r="B3153">
        <v>1833903</v>
      </c>
      <c r="C3153" t="s">
        <v>16375</v>
      </c>
      <c r="D3153" t="s">
        <v>16376</v>
      </c>
      <c r="E3153" t="s">
        <v>16377</v>
      </c>
      <c r="L3153" t="s">
        <v>140</v>
      </c>
      <c r="M3153" t="s">
        <v>110</v>
      </c>
      <c r="R3153" t="s">
        <v>16378</v>
      </c>
      <c r="W3153" t="s">
        <v>16377</v>
      </c>
      <c r="X3153" t="s">
        <v>5037</v>
      </c>
      <c r="Y3153" t="s">
        <v>143</v>
      </c>
      <c r="Z3153" t="s">
        <v>114</v>
      </c>
      <c r="AA3153" t="s">
        <v>6154</v>
      </c>
      <c r="AB3153" t="s">
        <v>128</v>
      </c>
      <c r="AC3153" t="s">
        <v>117</v>
      </c>
      <c r="AD3153" t="s">
        <v>110</v>
      </c>
      <c r="AE3153" t="s">
        <v>118</v>
      </c>
      <c r="AG3153" t="s">
        <v>119</v>
      </c>
      <c r="AI3153" t="s">
        <v>14936</v>
      </c>
    </row>
    <row r="3154" spans="1:35" x14ac:dyDescent="0.25">
      <c r="A3154">
        <v>1164422689</v>
      </c>
      <c r="B3154">
        <v>1176778</v>
      </c>
      <c r="C3154" t="s">
        <v>16379</v>
      </c>
      <c r="D3154" t="s">
        <v>16380</v>
      </c>
      <c r="E3154" t="s">
        <v>16381</v>
      </c>
      <c r="L3154" t="s">
        <v>122</v>
      </c>
      <c r="M3154" t="s">
        <v>110</v>
      </c>
      <c r="R3154" t="s">
        <v>16382</v>
      </c>
      <c r="W3154" t="s">
        <v>16381</v>
      </c>
      <c r="X3154" t="s">
        <v>3145</v>
      </c>
      <c r="Y3154" t="s">
        <v>258</v>
      </c>
      <c r="Z3154" t="s">
        <v>114</v>
      </c>
      <c r="AA3154" t="s">
        <v>3146</v>
      </c>
      <c r="AB3154" t="s">
        <v>128</v>
      </c>
      <c r="AC3154" t="s">
        <v>117</v>
      </c>
      <c r="AD3154" t="s">
        <v>110</v>
      </c>
      <c r="AE3154" t="s">
        <v>118</v>
      </c>
      <c r="AG3154" t="s">
        <v>119</v>
      </c>
      <c r="AI3154" t="s">
        <v>14936</v>
      </c>
    </row>
    <row r="3155" spans="1:35" x14ac:dyDescent="0.25">
      <c r="A3155">
        <v>1871797563</v>
      </c>
      <c r="C3155" t="s">
        <v>16383</v>
      </c>
      <c r="K3155" t="s">
        <v>397</v>
      </c>
      <c r="L3155" t="s">
        <v>166</v>
      </c>
      <c r="M3155" t="s">
        <v>110</v>
      </c>
      <c r="R3155" t="s">
        <v>16384</v>
      </c>
      <c r="S3155" t="s">
        <v>15334</v>
      </c>
      <c r="T3155" t="s">
        <v>258</v>
      </c>
      <c r="U3155" t="s">
        <v>114</v>
      </c>
      <c r="V3155">
        <v>100134637</v>
      </c>
      <c r="AC3155" t="s">
        <v>117</v>
      </c>
      <c r="AD3155" t="s">
        <v>110</v>
      </c>
      <c r="AE3155" t="s">
        <v>169</v>
      </c>
      <c r="AG3155" t="s">
        <v>119</v>
      </c>
      <c r="AI3155" t="s">
        <v>14940</v>
      </c>
    </row>
    <row r="3156" spans="1:35" x14ac:dyDescent="0.25">
      <c r="A3156">
        <v>1730329798</v>
      </c>
      <c r="B3156">
        <v>3135471</v>
      </c>
      <c r="C3156" t="s">
        <v>16385</v>
      </c>
      <c r="D3156" t="s">
        <v>16386</v>
      </c>
      <c r="E3156" t="s">
        <v>16387</v>
      </c>
      <c r="L3156" t="s">
        <v>140</v>
      </c>
      <c r="M3156" t="s">
        <v>110</v>
      </c>
      <c r="R3156" t="s">
        <v>16388</v>
      </c>
      <c r="W3156" t="s">
        <v>16387</v>
      </c>
      <c r="X3156" t="s">
        <v>4778</v>
      </c>
      <c r="Y3156" t="s">
        <v>126</v>
      </c>
      <c r="Z3156" t="s">
        <v>114</v>
      </c>
      <c r="AA3156" t="s">
        <v>4779</v>
      </c>
      <c r="AB3156" t="s">
        <v>128</v>
      </c>
      <c r="AC3156" t="s">
        <v>117</v>
      </c>
      <c r="AD3156" t="s">
        <v>110</v>
      </c>
      <c r="AE3156" t="s">
        <v>118</v>
      </c>
      <c r="AG3156" t="s">
        <v>119</v>
      </c>
      <c r="AI3156" t="s">
        <v>14936</v>
      </c>
    </row>
    <row r="3157" spans="1:35" x14ac:dyDescent="0.25">
      <c r="A3157">
        <v>1447449095</v>
      </c>
      <c r="B3157">
        <v>4599551</v>
      </c>
      <c r="C3157" t="s">
        <v>11368</v>
      </c>
      <c r="D3157" t="s">
        <v>16389</v>
      </c>
      <c r="E3157" t="s">
        <v>16390</v>
      </c>
      <c r="L3157" t="s">
        <v>140</v>
      </c>
      <c r="M3157" t="s">
        <v>110</v>
      </c>
      <c r="R3157" t="s">
        <v>16391</v>
      </c>
      <c r="W3157" t="s">
        <v>16392</v>
      </c>
      <c r="AB3157" t="s">
        <v>128</v>
      </c>
      <c r="AC3157" t="s">
        <v>117</v>
      </c>
      <c r="AD3157" t="s">
        <v>110</v>
      </c>
      <c r="AE3157" t="s">
        <v>118</v>
      </c>
      <c r="AG3157" t="s">
        <v>119</v>
      </c>
      <c r="AI3157" t="s">
        <v>14936</v>
      </c>
    </row>
    <row r="3158" spans="1:35" x14ac:dyDescent="0.25">
      <c r="A3158">
        <v>1629430566</v>
      </c>
      <c r="C3158" t="s">
        <v>16393</v>
      </c>
      <c r="K3158" t="s">
        <v>397</v>
      </c>
      <c r="L3158" t="s">
        <v>166</v>
      </c>
      <c r="M3158" t="s">
        <v>110</v>
      </c>
      <c r="R3158" t="s">
        <v>16393</v>
      </c>
      <c r="S3158" t="s">
        <v>16394</v>
      </c>
      <c r="T3158" t="s">
        <v>365</v>
      </c>
      <c r="U3158" t="s">
        <v>114</v>
      </c>
      <c r="V3158">
        <v>11374</v>
      </c>
      <c r="AC3158" t="s">
        <v>117</v>
      </c>
      <c r="AD3158" t="s">
        <v>110</v>
      </c>
      <c r="AE3158" t="s">
        <v>169</v>
      </c>
      <c r="AG3158" t="s">
        <v>119</v>
      </c>
      <c r="AI3158" t="s">
        <v>14940</v>
      </c>
    </row>
    <row r="3159" spans="1:35" x14ac:dyDescent="0.25">
      <c r="A3159">
        <v>1467619783</v>
      </c>
      <c r="B3159">
        <v>3384269</v>
      </c>
      <c r="C3159" t="s">
        <v>16395</v>
      </c>
      <c r="D3159" t="s">
        <v>16396</v>
      </c>
      <c r="E3159" t="s">
        <v>16397</v>
      </c>
      <c r="L3159" t="s">
        <v>140</v>
      </c>
      <c r="M3159" t="s">
        <v>110</v>
      </c>
      <c r="R3159" t="s">
        <v>16398</v>
      </c>
      <c r="W3159" t="s">
        <v>16397</v>
      </c>
      <c r="X3159" t="s">
        <v>14989</v>
      </c>
      <c r="Y3159" t="s">
        <v>258</v>
      </c>
      <c r="Z3159" t="s">
        <v>114</v>
      </c>
      <c r="AA3159" t="s">
        <v>3888</v>
      </c>
      <c r="AB3159" t="s">
        <v>116</v>
      </c>
      <c r="AC3159" t="s">
        <v>117</v>
      </c>
      <c r="AD3159" t="s">
        <v>110</v>
      </c>
      <c r="AE3159" t="s">
        <v>118</v>
      </c>
      <c r="AG3159" t="s">
        <v>119</v>
      </c>
      <c r="AI3159" t="s">
        <v>14936</v>
      </c>
    </row>
    <row r="3160" spans="1:35" x14ac:dyDescent="0.25">
      <c r="A3160">
        <v>1932552585</v>
      </c>
      <c r="B3160">
        <v>4598541</v>
      </c>
      <c r="C3160" t="s">
        <v>16399</v>
      </c>
      <c r="D3160" t="s">
        <v>16400</v>
      </c>
      <c r="E3160" t="s">
        <v>16401</v>
      </c>
      <c r="L3160" t="s">
        <v>140</v>
      </c>
      <c r="M3160" t="s">
        <v>110</v>
      </c>
      <c r="R3160" t="s">
        <v>16402</v>
      </c>
      <c r="W3160" t="s">
        <v>16401</v>
      </c>
      <c r="AB3160" t="s">
        <v>116</v>
      </c>
      <c r="AC3160" t="s">
        <v>117</v>
      </c>
      <c r="AD3160" t="s">
        <v>110</v>
      </c>
      <c r="AE3160" t="s">
        <v>118</v>
      </c>
      <c r="AG3160" t="s">
        <v>119</v>
      </c>
      <c r="AI3160" t="s">
        <v>14936</v>
      </c>
    </row>
    <row r="3161" spans="1:35" x14ac:dyDescent="0.25">
      <c r="A3161">
        <v>1386719599</v>
      </c>
      <c r="B3161">
        <v>2182369</v>
      </c>
      <c r="C3161" t="s">
        <v>16403</v>
      </c>
      <c r="D3161" t="s">
        <v>16404</v>
      </c>
      <c r="E3161" t="s">
        <v>16405</v>
      </c>
      <c r="L3161" t="s">
        <v>226</v>
      </c>
      <c r="M3161" t="s">
        <v>123</v>
      </c>
      <c r="R3161" t="s">
        <v>16406</v>
      </c>
      <c r="W3161" t="s">
        <v>16405</v>
      </c>
      <c r="X3161" t="s">
        <v>16407</v>
      </c>
      <c r="Y3161" t="s">
        <v>258</v>
      </c>
      <c r="Z3161" t="s">
        <v>114</v>
      </c>
      <c r="AA3161" t="s">
        <v>16408</v>
      </c>
      <c r="AB3161" t="s">
        <v>128</v>
      </c>
      <c r="AC3161" t="s">
        <v>117</v>
      </c>
      <c r="AD3161" t="s">
        <v>110</v>
      </c>
      <c r="AE3161" t="s">
        <v>118</v>
      </c>
      <c r="AG3161" t="s">
        <v>119</v>
      </c>
      <c r="AI3161" t="s">
        <v>14936</v>
      </c>
    </row>
    <row r="3162" spans="1:35" x14ac:dyDescent="0.25">
      <c r="A3162">
        <v>1811139249</v>
      </c>
      <c r="B3162">
        <v>4145259</v>
      </c>
      <c r="C3162" t="s">
        <v>16409</v>
      </c>
      <c r="D3162" t="s">
        <v>16410</v>
      </c>
      <c r="E3162" t="s">
        <v>16411</v>
      </c>
      <c r="L3162" t="s">
        <v>140</v>
      </c>
      <c r="M3162" t="s">
        <v>110</v>
      </c>
      <c r="R3162" t="s">
        <v>16412</v>
      </c>
      <c r="W3162" t="s">
        <v>16413</v>
      </c>
      <c r="X3162" t="s">
        <v>16414</v>
      </c>
      <c r="Y3162" t="s">
        <v>258</v>
      </c>
      <c r="Z3162" t="s">
        <v>114</v>
      </c>
      <c r="AA3162" t="s">
        <v>5745</v>
      </c>
      <c r="AB3162" t="s">
        <v>128</v>
      </c>
      <c r="AC3162" t="s">
        <v>117</v>
      </c>
      <c r="AD3162" t="s">
        <v>110</v>
      </c>
      <c r="AE3162" t="s">
        <v>118</v>
      </c>
      <c r="AG3162" t="s">
        <v>119</v>
      </c>
      <c r="AI3162" t="s">
        <v>14936</v>
      </c>
    </row>
    <row r="3163" spans="1:35" x14ac:dyDescent="0.25">
      <c r="A3163">
        <v>1144517921</v>
      </c>
      <c r="B3163">
        <v>3357637</v>
      </c>
      <c r="C3163" t="s">
        <v>16415</v>
      </c>
      <c r="D3163" t="s">
        <v>16416</v>
      </c>
      <c r="E3163" t="s">
        <v>16417</v>
      </c>
      <c r="L3163" t="s">
        <v>122</v>
      </c>
      <c r="M3163" t="s">
        <v>110</v>
      </c>
      <c r="R3163" t="s">
        <v>16418</v>
      </c>
      <c r="W3163" t="s">
        <v>16417</v>
      </c>
      <c r="X3163" t="s">
        <v>16419</v>
      </c>
      <c r="Y3163" t="s">
        <v>126</v>
      </c>
      <c r="Z3163" t="s">
        <v>114</v>
      </c>
      <c r="AA3163" t="s">
        <v>9707</v>
      </c>
      <c r="AB3163" t="s">
        <v>128</v>
      </c>
      <c r="AC3163" t="s">
        <v>117</v>
      </c>
      <c r="AD3163" t="s">
        <v>110</v>
      </c>
      <c r="AE3163" t="s">
        <v>118</v>
      </c>
      <c r="AG3163" t="s">
        <v>119</v>
      </c>
      <c r="AI3163" t="s">
        <v>14936</v>
      </c>
    </row>
    <row r="3164" spans="1:35" x14ac:dyDescent="0.25">
      <c r="A3164">
        <v>1063458560</v>
      </c>
      <c r="B3164">
        <v>4112781</v>
      </c>
      <c r="C3164" t="s">
        <v>16420</v>
      </c>
      <c r="D3164" t="s">
        <v>16421</v>
      </c>
      <c r="E3164" t="s">
        <v>16422</v>
      </c>
      <c r="L3164" t="s">
        <v>37</v>
      </c>
      <c r="M3164" t="s">
        <v>110</v>
      </c>
      <c r="R3164" t="s">
        <v>16423</v>
      </c>
      <c r="W3164" t="s">
        <v>16422</v>
      </c>
      <c r="X3164" t="s">
        <v>16424</v>
      </c>
      <c r="Y3164" t="s">
        <v>303</v>
      </c>
      <c r="Z3164" t="s">
        <v>114</v>
      </c>
      <c r="AA3164" t="s">
        <v>16425</v>
      </c>
      <c r="AB3164" t="s">
        <v>367</v>
      </c>
      <c r="AC3164" t="s">
        <v>117</v>
      </c>
      <c r="AD3164" t="s">
        <v>110</v>
      </c>
      <c r="AE3164" t="s">
        <v>118</v>
      </c>
      <c r="AG3164" t="s">
        <v>119</v>
      </c>
      <c r="AI3164" t="s">
        <v>14936</v>
      </c>
    </row>
    <row r="3165" spans="1:35" x14ac:dyDescent="0.25">
      <c r="A3165">
        <v>1356674659</v>
      </c>
      <c r="C3165" t="s">
        <v>16426</v>
      </c>
      <c r="K3165" t="s">
        <v>397</v>
      </c>
      <c r="L3165" t="s">
        <v>140</v>
      </c>
      <c r="M3165" t="s">
        <v>110</v>
      </c>
      <c r="R3165" t="s">
        <v>16427</v>
      </c>
      <c r="S3165" t="s">
        <v>16428</v>
      </c>
      <c r="T3165" t="s">
        <v>258</v>
      </c>
      <c r="U3165" t="s">
        <v>114</v>
      </c>
      <c r="V3165">
        <v>100256450</v>
      </c>
      <c r="AC3165" t="s">
        <v>117</v>
      </c>
      <c r="AD3165" t="s">
        <v>110</v>
      </c>
      <c r="AE3165" t="s">
        <v>169</v>
      </c>
      <c r="AG3165" t="s">
        <v>119</v>
      </c>
      <c r="AI3165" t="s">
        <v>14940</v>
      </c>
    </row>
    <row r="3166" spans="1:35" x14ac:dyDescent="0.25">
      <c r="A3166">
        <v>1528154671</v>
      </c>
      <c r="B3166">
        <v>3150245</v>
      </c>
      <c r="C3166" t="s">
        <v>16429</v>
      </c>
      <c r="D3166" t="s">
        <v>16430</v>
      </c>
      <c r="E3166" t="s">
        <v>16431</v>
      </c>
      <c r="L3166" t="s">
        <v>109</v>
      </c>
      <c r="M3166" t="s">
        <v>110</v>
      </c>
      <c r="R3166" t="s">
        <v>16432</v>
      </c>
      <c r="W3166" t="s">
        <v>16433</v>
      </c>
      <c r="X3166" t="s">
        <v>16434</v>
      </c>
      <c r="Y3166" t="s">
        <v>143</v>
      </c>
      <c r="Z3166" t="s">
        <v>114</v>
      </c>
      <c r="AA3166" t="s">
        <v>16435</v>
      </c>
      <c r="AB3166" t="s">
        <v>116</v>
      </c>
      <c r="AC3166" t="s">
        <v>117</v>
      </c>
      <c r="AD3166" t="s">
        <v>110</v>
      </c>
      <c r="AE3166" t="s">
        <v>118</v>
      </c>
      <c r="AG3166" t="s">
        <v>119</v>
      </c>
      <c r="AI3166" t="s">
        <v>14936</v>
      </c>
    </row>
    <row r="3167" spans="1:35" x14ac:dyDescent="0.25">
      <c r="A3167">
        <v>1538460142</v>
      </c>
      <c r="C3167" t="s">
        <v>16436</v>
      </c>
      <c r="K3167" t="s">
        <v>397</v>
      </c>
      <c r="L3167" t="s">
        <v>140</v>
      </c>
      <c r="M3167" t="s">
        <v>110</v>
      </c>
      <c r="R3167" t="s">
        <v>16436</v>
      </c>
      <c r="S3167" t="s">
        <v>16437</v>
      </c>
      <c r="T3167" t="s">
        <v>1319</v>
      </c>
      <c r="U3167" t="s">
        <v>1320</v>
      </c>
      <c r="V3167">
        <v>328085646</v>
      </c>
      <c r="AC3167" t="s">
        <v>117</v>
      </c>
      <c r="AD3167" t="s">
        <v>110</v>
      </c>
      <c r="AE3167" t="s">
        <v>169</v>
      </c>
      <c r="AG3167" t="s">
        <v>119</v>
      </c>
      <c r="AI3167" t="s">
        <v>14940</v>
      </c>
    </row>
    <row r="3168" spans="1:35" x14ac:dyDescent="0.25">
      <c r="A3168">
        <v>1255683447</v>
      </c>
      <c r="C3168" t="s">
        <v>16438</v>
      </c>
      <c r="K3168" t="s">
        <v>397</v>
      </c>
      <c r="L3168" t="s">
        <v>166</v>
      </c>
      <c r="M3168" t="s">
        <v>110</v>
      </c>
      <c r="R3168" t="s">
        <v>16439</v>
      </c>
      <c r="S3168" t="s">
        <v>16440</v>
      </c>
      <c r="T3168" t="s">
        <v>143</v>
      </c>
      <c r="U3168" t="s">
        <v>114</v>
      </c>
      <c r="V3168">
        <v>104652016</v>
      </c>
      <c r="AC3168" t="s">
        <v>117</v>
      </c>
      <c r="AD3168" t="s">
        <v>110</v>
      </c>
      <c r="AE3168" t="s">
        <v>169</v>
      </c>
      <c r="AG3168" t="s">
        <v>119</v>
      </c>
      <c r="AI3168" t="s">
        <v>14940</v>
      </c>
    </row>
    <row r="3169" spans="1:35" x14ac:dyDescent="0.25">
      <c r="A3169">
        <v>1487691820</v>
      </c>
      <c r="B3169">
        <v>1844619</v>
      </c>
      <c r="C3169" t="s">
        <v>16441</v>
      </c>
      <c r="D3169" t="s">
        <v>16442</v>
      </c>
      <c r="E3169" t="s">
        <v>16443</v>
      </c>
      <c r="L3169" t="s">
        <v>109</v>
      </c>
      <c r="M3169" t="s">
        <v>110</v>
      </c>
      <c r="R3169" t="s">
        <v>16444</v>
      </c>
      <c r="W3169" t="s">
        <v>16443</v>
      </c>
      <c r="X3169" t="s">
        <v>1078</v>
      </c>
      <c r="Y3169" t="s">
        <v>374</v>
      </c>
      <c r="Z3169" t="s">
        <v>114</v>
      </c>
      <c r="AA3169" t="s">
        <v>699</v>
      </c>
      <c r="AB3169" t="s">
        <v>128</v>
      </c>
      <c r="AC3169" t="s">
        <v>117</v>
      </c>
      <c r="AD3169" t="s">
        <v>110</v>
      </c>
      <c r="AE3169" t="s">
        <v>118</v>
      </c>
      <c r="AG3169" t="s">
        <v>119</v>
      </c>
      <c r="AI3169" t="s">
        <v>14936</v>
      </c>
    </row>
    <row r="3170" spans="1:35" x14ac:dyDescent="0.25">
      <c r="A3170">
        <v>1598951154</v>
      </c>
      <c r="B3170">
        <v>4327111</v>
      </c>
      <c r="C3170" t="s">
        <v>16445</v>
      </c>
      <c r="D3170" t="s">
        <v>16446</v>
      </c>
      <c r="E3170" t="s">
        <v>16447</v>
      </c>
      <c r="L3170" t="s">
        <v>140</v>
      </c>
      <c r="M3170" t="s">
        <v>110</v>
      </c>
      <c r="R3170" t="s">
        <v>16448</v>
      </c>
      <c r="W3170" t="s">
        <v>16447</v>
      </c>
      <c r="X3170" t="s">
        <v>217</v>
      </c>
      <c r="Y3170" t="s">
        <v>135</v>
      </c>
      <c r="Z3170" t="s">
        <v>114</v>
      </c>
      <c r="AA3170" t="s">
        <v>115</v>
      </c>
      <c r="AB3170" t="s">
        <v>116</v>
      </c>
      <c r="AC3170" t="s">
        <v>117</v>
      </c>
      <c r="AD3170" t="s">
        <v>110</v>
      </c>
      <c r="AE3170" t="s">
        <v>118</v>
      </c>
      <c r="AG3170" t="s">
        <v>119</v>
      </c>
      <c r="AI3170" t="s">
        <v>14936</v>
      </c>
    </row>
    <row r="3171" spans="1:35" x14ac:dyDescent="0.25">
      <c r="A3171">
        <v>1245386184</v>
      </c>
      <c r="B3171">
        <v>1637970</v>
      </c>
      <c r="C3171" t="s">
        <v>16449</v>
      </c>
      <c r="D3171" t="s">
        <v>16450</v>
      </c>
      <c r="E3171" t="s">
        <v>16451</v>
      </c>
      <c r="L3171" t="s">
        <v>140</v>
      </c>
      <c r="M3171" t="s">
        <v>110</v>
      </c>
      <c r="R3171" t="s">
        <v>16452</v>
      </c>
      <c r="W3171" t="s">
        <v>16453</v>
      </c>
      <c r="X3171" t="s">
        <v>16454</v>
      </c>
      <c r="Y3171" t="s">
        <v>258</v>
      </c>
      <c r="Z3171" t="s">
        <v>114</v>
      </c>
      <c r="AA3171" t="s">
        <v>16455</v>
      </c>
      <c r="AB3171" t="s">
        <v>128</v>
      </c>
      <c r="AC3171" t="s">
        <v>117</v>
      </c>
      <c r="AD3171" t="s">
        <v>110</v>
      </c>
      <c r="AE3171" t="s">
        <v>118</v>
      </c>
      <c r="AG3171" t="s">
        <v>119</v>
      </c>
      <c r="AI3171" t="s">
        <v>14936</v>
      </c>
    </row>
    <row r="3172" spans="1:35" x14ac:dyDescent="0.25">
      <c r="A3172">
        <v>1235148768</v>
      </c>
      <c r="B3172">
        <v>3088671</v>
      </c>
      <c r="C3172" t="s">
        <v>16456</v>
      </c>
      <c r="D3172" t="s">
        <v>16457</v>
      </c>
      <c r="E3172" t="s">
        <v>16458</v>
      </c>
      <c r="L3172" t="s">
        <v>109</v>
      </c>
      <c r="M3172" t="s">
        <v>110</v>
      </c>
      <c r="R3172" t="s">
        <v>16458</v>
      </c>
      <c r="W3172" t="s">
        <v>16458</v>
      </c>
      <c r="X3172" t="s">
        <v>11603</v>
      </c>
      <c r="Y3172" t="s">
        <v>7085</v>
      </c>
      <c r="Z3172" t="s">
        <v>114</v>
      </c>
      <c r="AA3172" t="s">
        <v>11604</v>
      </c>
      <c r="AB3172" t="s">
        <v>128</v>
      </c>
      <c r="AC3172" t="s">
        <v>117</v>
      </c>
      <c r="AD3172" t="s">
        <v>110</v>
      </c>
      <c r="AE3172" t="s">
        <v>118</v>
      </c>
      <c r="AG3172" t="s">
        <v>119</v>
      </c>
      <c r="AI3172" t="s">
        <v>14936</v>
      </c>
    </row>
    <row r="3173" spans="1:35" x14ac:dyDescent="0.25">
      <c r="A3173">
        <v>1851524490</v>
      </c>
      <c r="C3173" t="s">
        <v>16459</v>
      </c>
      <c r="K3173" t="s">
        <v>397</v>
      </c>
      <c r="L3173" t="s">
        <v>140</v>
      </c>
      <c r="M3173" t="s">
        <v>110</v>
      </c>
      <c r="R3173" t="s">
        <v>16460</v>
      </c>
      <c r="S3173" t="s">
        <v>14989</v>
      </c>
      <c r="T3173" t="s">
        <v>258</v>
      </c>
      <c r="U3173" t="s">
        <v>114</v>
      </c>
      <c r="V3173">
        <v>100244018</v>
      </c>
      <c r="AC3173" t="s">
        <v>117</v>
      </c>
      <c r="AD3173" t="s">
        <v>110</v>
      </c>
      <c r="AE3173" t="s">
        <v>169</v>
      </c>
      <c r="AG3173" t="s">
        <v>119</v>
      </c>
      <c r="AI3173" t="s">
        <v>14940</v>
      </c>
    </row>
    <row r="3174" spans="1:35" x14ac:dyDescent="0.25">
      <c r="A3174">
        <v>1972812154</v>
      </c>
      <c r="C3174" t="s">
        <v>16461</v>
      </c>
      <c r="K3174" t="s">
        <v>397</v>
      </c>
      <c r="L3174" t="s">
        <v>140</v>
      </c>
      <c r="M3174" t="s">
        <v>110</v>
      </c>
      <c r="R3174" t="s">
        <v>16462</v>
      </c>
      <c r="S3174" t="s">
        <v>16463</v>
      </c>
      <c r="T3174" t="s">
        <v>258</v>
      </c>
      <c r="U3174" t="s">
        <v>114</v>
      </c>
      <c r="V3174">
        <v>100247236</v>
      </c>
      <c r="AC3174" t="s">
        <v>117</v>
      </c>
      <c r="AD3174" t="s">
        <v>110</v>
      </c>
      <c r="AE3174" t="s">
        <v>169</v>
      </c>
      <c r="AG3174" t="s">
        <v>119</v>
      </c>
      <c r="AI3174" t="s">
        <v>14940</v>
      </c>
    </row>
    <row r="3175" spans="1:35" x14ac:dyDescent="0.25">
      <c r="A3175">
        <v>1487048450</v>
      </c>
      <c r="B3175">
        <v>4200744</v>
      </c>
      <c r="C3175" t="s">
        <v>16464</v>
      </c>
      <c r="D3175" t="s">
        <v>16465</v>
      </c>
      <c r="E3175" t="s">
        <v>16466</v>
      </c>
      <c r="L3175" t="s">
        <v>140</v>
      </c>
      <c r="M3175" t="s">
        <v>110</v>
      </c>
      <c r="R3175" t="s">
        <v>16467</v>
      </c>
      <c r="W3175" t="s">
        <v>16468</v>
      </c>
      <c r="X3175" t="s">
        <v>134</v>
      </c>
      <c r="Y3175" t="s">
        <v>135</v>
      </c>
      <c r="Z3175" t="s">
        <v>114</v>
      </c>
      <c r="AA3175" t="s">
        <v>136</v>
      </c>
      <c r="AB3175" t="s">
        <v>128</v>
      </c>
      <c r="AC3175" t="s">
        <v>117</v>
      </c>
      <c r="AD3175" t="s">
        <v>110</v>
      </c>
      <c r="AE3175" t="s">
        <v>118</v>
      </c>
      <c r="AG3175" t="s">
        <v>119</v>
      </c>
      <c r="AI3175" t="s">
        <v>14936</v>
      </c>
    </row>
    <row r="3176" spans="1:35" x14ac:dyDescent="0.25">
      <c r="A3176">
        <v>1164466918</v>
      </c>
      <c r="B3176">
        <v>2645792</v>
      </c>
      <c r="C3176" t="s">
        <v>16469</v>
      </c>
      <c r="D3176" t="s">
        <v>16470</v>
      </c>
      <c r="E3176" t="s">
        <v>16471</v>
      </c>
      <c r="L3176" t="s">
        <v>20</v>
      </c>
      <c r="M3176" t="s">
        <v>110</v>
      </c>
      <c r="R3176" t="s">
        <v>16472</v>
      </c>
      <c r="W3176" t="s">
        <v>16471</v>
      </c>
      <c r="X3176" t="s">
        <v>16473</v>
      </c>
      <c r="Y3176" t="s">
        <v>551</v>
      </c>
      <c r="Z3176" t="s">
        <v>114</v>
      </c>
      <c r="AA3176" t="s">
        <v>587</v>
      </c>
      <c r="AB3176" t="s">
        <v>4351</v>
      </c>
      <c r="AC3176" t="s">
        <v>117</v>
      </c>
      <c r="AD3176" t="s">
        <v>110</v>
      </c>
      <c r="AE3176" t="s">
        <v>118</v>
      </c>
      <c r="AG3176" t="s">
        <v>119</v>
      </c>
      <c r="AI3176" t="s">
        <v>14936</v>
      </c>
    </row>
    <row r="3177" spans="1:35" x14ac:dyDescent="0.25">
      <c r="A3177">
        <v>1679950273</v>
      </c>
      <c r="B3177">
        <v>4248748</v>
      </c>
      <c r="C3177" t="s">
        <v>16474</v>
      </c>
      <c r="D3177" t="s">
        <v>16475</v>
      </c>
      <c r="E3177" t="s">
        <v>16476</v>
      </c>
      <c r="L3177" t="s">
        <v>140</v>
      </c>
      <c r="M3177" t="s">
        <v>110</v>
      </c>
      <c r="R3177" t="s">
        <v>16477</v>
      </c>
      <c r="W3177" t="s">
        <v>16476</v>
      </c>
      <c r="X3177" t="s">
        <v>957</v>
      </c>
      <c r="Y3177" t="s">
        <v>958</v>
      </c>
      <c r="Z3177" t="s">
        <v>114</v>
      </c>
      <c r="AA3177" t="s">
        <v>959</v>
      </c>
      <c r="AB3177" t="s">
        <v>128</v>
      </c>
      <c r="AC3177" t="s">
        <v>117</v>
      </c>
      <c r="AD3177" t="s">
        <v>110</v>
      </c>
      <c r="AE3177" t="s">
        <v>118</v>
      </c>
      <c r="AG3177" t="s">
        <v>119</v>
      </c>
      <c r="AI3177" t="s">
        <v>14936</v>
      </c>
    </row>
    <row r="3178" spans="1:35" x14ac:dyDescent="0.25">
      <c r="A3178">
        <v>1609251792</v>
      </c>
      <c r="B3178">
        <v>4250313</v>
      </c>
      <c r="C3178" t="s">
        <v>16478</v>
      </c>
      <c r="D3178" t="s">
        <v>16479</v>
      </c>
      <c r="E3178" t="s">
        <v>16480</v>
      </c>
      <c r="L3178" t="s">
        <v>140</v>
      </c>
      <c r="M3178" t="s">
        <v>110</v>
      </c>
      <c r="R3178" t="s">
        <v>16480</v>
      </c>
      <c r="W3178" t="s">
        <v>16480</v>
      </c>
      <c r="X3178" t="s">
        <v>217</v>
      </c>
      <c r="Y3178" t="s">
        <v>135</v>
      </c>
      <c r="Z3178" t="s">
        <v>114</v>
      </c>
      <c r="AA3178" t="s">
        <v>115</v>
      </c>
      <c r="AB3178" t="s">
        <v>116</v>
      </c>
      <c r="AC3178" t="s">
        <v>117</v>
      </c>
      <c r="AD3178" t="s">
        <v>110</v>
      </c>
      <c r="AE3178" t="s">
        <v>118</v>
      </c>
      <c r="AG3178" t="s">
        <v>119</v>
      </c>
      <c r="AI3178" t="s">
        <v>14936</v>
      </c>
    </row>
    <row r="3179" spans="1:35" x14ac:dyDescent="0.25">
      <c r="A3179">
        <v>1306261086</v>
      </c>
      <c r="B3179">
        <v>3931720</v>
      </c>
      <c r="C3179" t="s">
        <v>16481</v>
      </c>
      <c r="D3179" t="s">
        <v>16482</v>
      </c>
      <c r="E3179" t="s">
        <v>16483</v>
      </c>
      <c r="L3179" t="s">
        <v>234</v>
      </c>
      <c r="M3179" t="s">
        <v>110</v>
      </c>
      <c r="R3179" t="s">
        <v>16483</v>
      </c>
      <c r="W3179" t="s">
        <v>16483</v>
      </c>
      <c r="X3179" t="s">
        <v>16484</v>
      </c>
      <c r="Y3179" t="s">
        <v>135</v>
      </c>
      <c r="Z3179" t="s">
        <v>114</v>
      </c>
      <c r="AA3179" t="s">
        <v>5644</v>
      </c>
      <c r="AB3179" t="s">
        <v>128</v>
      </c>
      <c r="AC3179" t="s">
        <v>117</v>
      </c>
      <c r="AD3179" t="s">
        <v>110</v>
      </c>
      <c r="AE3179" t="s">
        <v>118</v>
      </c>
      <c r="AG3179" t="s">
        <v>119</v>
      </c>
      <c r="AI3179" t="s">
        <v>14936</v>
      </c>
    </row>
    <row r="3180" spans="1:35" x14ac:dyDescent="0.25">
      <c r="A3180">
        <v>1780825059</v>
      </c>
      <c r="B3180">
        <v>4597619</v>
      </c>
      <c r="C3180" t="s">
        <v>16485</v>
      </c>
      <c r="D3180" t="s">
        <v>16486</v>
      </c>
      <c r="E3180" t="s">
        <v>16487</v>
      </c>
      <c r="L3180" t="s">
        <v>140</v>
      </c>
      <c r="M3180" t="s">
        <v>110</v>
      </c>
      <c r="R3180" t="s">
        <v>16488</v>
      </c>
      <c r="W3180" t="s">
        <v>16487</v>
      </c>
      <c r="AB3180" t="s">
        <v>128</v>
      </c>
      <c r="AC3180" t="s">
        <v>117</v>
      </c>
      <c r="AD3180" t="s">
        <v>110</v>
      </c>
      <c r="AE3180" t="s">
        <v>118</v>
      </c>
      <c r="AG3180" t="s">
        <v>119</v>
      </c>
      <c r="AI3180" t="s">
        <v>14936</v>
      </c>
    </row>
    <row r="3181" spans="1:35" x14ac:dyDescent="0.25">
      <c r="A3181">
        <v>1720390545</v>
      </c>
      <c r="B3181">
        <v>3371900</v>
      </c>
      <c r="C3181" t="s">
        <v>16489</v>
      </c>
      <c r="D3181" t="s">
        <v>16490</v>
      </c>
      <c r="E3181" t="s">
        <v>16491</v>
      </c>
      <c r="L3181" t="s">
        <v>109</v>
      </c>
      <c r="M3181" t="s">
        <v>110</v>
      </c>
      <c r="R3181" t="s">
        <v>16492</v>
      </c>
      <c r="W3181" t="s">
        <v>16491</v>
      </c>
      <c r="X3181" t="s">
        <v>1496</v>
      </c>
      <c r="Y3181" t="s">
        <v>126</v>
      </c>
      <c r="Z3181" t="s">
        <v>114</v>
      </c>
      <c r="AA3181" t="s">
        <v>1497</v>
      </c>
      <c r="AB3181" t="s">
        <v>116</v>
      </c>
      <c r="AC3181" t="s">
        <v>117</v>
      </c>
      <c r="AD3181" t="s">
        <v>110</v>
      </c>
      <c r="AE3181" t="s">
        <v>118</v>
      </c>
      <c r="AG3181" t="s">
        <v>119</v>
      </c>
      <c r="AI3181" t="s">
        <v>14936</v>
      </c>
    </row>
    <row r="3182" spans="1:35" x14ac:dyDescent="0.25">
      <c r="A3182">
        <v>1285944470</v>
      </c>
      <c r="B3182">
        <v>3544387</v>
      </c>
      <c r="C3182" t="s">
        <v>16493</v>
      </c>
      <c r="D3182" t="s">
        <v>16494</v>
      </c>
      <c r="E3182" t="s">
        <v>16495</v>
      </c>
      <c r="L3182" t="s">
        <v>109</v>
      </c>
      <c r="M3182" t="s">
        <v>110</v>
      </c>
      <c r="R3182" t="s">
        <v>16496</v>
      </c>
      <c r="W3182" t="s">
        <v>16495</v>
      </c>
      <c r="X3182" t="s">
        <v>14989</v>
      </c>
      <c r="Y3182" t="s">
        <v>258</v>
      </c>
      <c r="Z3182" t="s">
        <v>114</v>
      </c>
      <c r="AA3182" t="s">
        <v>3888</v>
      </c>
      <c r="AB3182" t="s">
        <v>116</v>
      </c>
      <c r="AC3182" t="s">
        <v>117</v>
      </c>
      <c r="AD3182" t="s">
        <v>110</v>
      </c>
      <c r="AE3182" t="s">
        <v>118</v>
      </c>
      <c r="AG3182" t="s">
        <v>119</v>
      </c>
      <c r="AI3182" t="s">
        <v>14936</v>
      </c>
    </row>
    <row r="3183" spans="1:35" x14ac:dyDescent="0.25">
      <c r="A3183">
        <v>1669919478</v>
      </c>
      <c r="C3183" t="s">
        <v>16497</v>
      </c>
      <c r="K3183" t="s">
        <v>397</v>
      </c>
      <c r="L3183" t="s">
        <v>140</v>
      </c>
      <c r="M3183" t="s">
        <v>110</v>
      </c>
      <c r="R3183" t="s">
        <v>16498</v>
      </c>
      <c r="AC3183" t="s">
        <v>117</v>
      </c>
      <c r="AD3183" t="s">
        <v>110</v>
      </c>
      <c r="AE3183" t="s">
        <v>169</v>
      </c>
      <c r="AG3183" t="s">
        <v>119</v>
      </c>
      <c r="AI3183" t="s">
        <v>14940</v>
      </c>
    </row>
    <row r="3184" spans="1:35" x14ac:dyDescent="0.25">
      <c r="A3184">
        <v>1679570824</v>
      </c>
      <c r="B3184">
        <v>193302</v>
      </c>
      <c r="C3184" t="s">
        <v>16499</v>
      </c>
      <c r="D3184" t="s">
        <v>16500</v>
      </c>
      <c r="E3184" t="s">
        <v>16501</v>
      </c>
      <c r="L3184" t="s">
        <v>226</v>
      </c>
      <c r="M3184" t="s">
        <v>123</v>
      </c>
      <c r="R3184" t="s">
        <v>16502</v>
      </c>
      <c r="W3184" t="s">
        <v>16501</v>
      </c>
      <c r="X3184" t="s">
        <v>16503</v>
      </c>
      <c r="Y3184" t="s">
        <v>143</v>
      </c>
      <c r="Z3184" t="s">
        <v>114</v>
      </c>
      <c r="AA3184" t="s">
        <v>16504</v>
      </c>
      <c r="AB3184" t="s">
        <v>128</v>
      </c>
      <c r="AC3184" t="s">
        <v>117</v>
      </c>
      <c r="AD3184" t="s">
        <v>110</v>
      </c>
      <c r="AE3184" t="s">
        <v>118</v>
      </c>
      <c r="AG3184" t="s">
        <v>119</v>
      </c>
      <c r="AI3184" t="s">
        <v>14936</v>
      </c>
    </row>
    <row r="3185" spans="1:35" x14ac:dyDescent="0.25">
      <c r="A3185">
        <v>1417287962</v>
      </c>
      <c r="B3185">
        <v>854206</v>
      </c>
      <c r="C3185" t="s">
        <v>16505</v>
      </c>
      <c r="D3185" t="s">
        <v>16506</v>
      </c>
      <c r="E3185" t="s">
        <v>16507</v>
      </c>
      <c r="L3185" t="s">
        <v>140</v>
      </c>
      <c r="M3185" t="s">
        <v>110</v>
      </c>
      <c r="R3185" t="s">
        <v>16508</v>
      </c>
      <c r="W3185" t="s">
        <v>16505</v>
      </c>
      <c r="X3185" t="s">
        <v>15058</v>
      </c>
      <c r="Y3185" t="s">
        <v>365</v>
      </c>
      <c r="Z3185" t="s">
        <v>114</v>
      </c>
      <c r="AA3185" t="s">
        <v>15059</v>
      </c>
      <c r="AB3185" t="s">
        <v>128</v>
      </c>
      <c r="AC3185" t="s">
        <v>117</v>
      </c>
      <c r="AD3185" t="s">
        <v>110</v>
      </c>
      <c r="AE3185" t="s">
        <v>118</v>
      </c>
      <c r="AG3185" t="s">
        <v>119</v>
      </c>
      <c r="AI3185" t="s">
        <v>14936</v>
      </c>
    </row>
    <row r="3186" spans="1:35" x14ac:dyDescent="0.25">
      <c r="A3186">
        <v>1154770220</v>
      </c>
      <c r="B3186">
        <v>4533868</v>
      </c>
      <c r="C3186" t="s">
        <v>16509</v>
      </c>
      <c r="D3186" t="s">
        <v>16510</v>
      </c>
      <c r="E3186" t="s">
        <v>16511</v>
      </c>
      <c r="L3186" t="s">
        <v>140</v>
      </c>
      <c r="M3186" t="s">
        <v>110</v>
      </c>
      <c r="R3186" t="s">
        <v>16511</v>
      </c>
      <c r="W3186" t="s">
        <v>16511</v>
      </c>
      <c r="AB3186" t="s">
        <v>116</v>
      </c>
      <c r="AC3186" t="s">
        <v>117</v>
      </c>
      <c r="AD3186" t="s">
        <v>110</v>
      </c>
      <c r="AE3186" t="s">
        <v>118</v>
      </c>
      <c r="AG3186" t="s">
        <v>119</v>
      </c>
      <c r="AI3186" t="s">
        <v>14936</v>
      </c>
    </row>
    <row r="3187" spans="1:35" x14ac:dyDescent="0.25">
      <c r="A3187">
        <v>1801143367</v>
      </c>
      <c r="B3187">
        <v>3688135</v>
      </c>
      <c r="C3187" t="s">
        <v>16512</v>
      </c>
      <c r="D3187" t="s">
        <v>16513</v>
      </c>
      <c r="E3187" t="s">
        <v>16514</v>
      </c>
      <c r="L3187" t="s">
        <v>226</v>
      </c>
      <c r="M3187" t="s">
        <v>123</v>
      </c>
      <c r="R3187" t="s">
        <v>16515</v>
      </c>
      <c r="W3187" t="s">
        <v>16516</v>
      </c>
      <c r="X3187" t="s">
        <v>16517</v>
      </c>
      <c r="Y3187" t="s">
        <v>126</v>
      </c>
      <c r="Z3187" t="s">
        <v>114</v>
      </c>
      <c r="AA3187" t="s">
        <v>16518</v>
      </c>
      <c r="AB3187" t="s">
        <v>128</v>
      </c>
      <c r="AC3187" t="s">
        <v>117</v>
      </c>
      <c r="AD3187" t="s">
        <v>110</v>
      </c>
      <c r="AE3187" t="s">
        <v>118</v>
      </c>
      <c r="AG3187" t="s">
        <v>119</v>
      </c>
      <c r="AI3187" t="s">
        <v>14936</v>
      </c>
    </row>
    <row r="3188" spans="1:35" x14ac:dyDescent="0.25">
      <c r="A3188">
        <v>1841676392</v>
      </c>
      <c r="C3188" t="s">
        <v>16519</v>
      </c>
      <c r="K3188" t="s">
        <v>397</v>
      </c>
      <c r="L3188" t="s">
        <v>166</v>
      </c>
      <c r="M3188" t="s">
        <v>110</v>
      </c>
      <c r="R3188" t="s">
        <v>16520</v>
      </c>
      <c r="S3188" t="s">
        <v>14989</v>
      </c>
      <c r="T3188" t="s">
        <v>258</v>
      </c>
      <c r="U3188" t="s">
        <v>114</v>
      </c>
      <c r="V3188">
        <v>100244018</v>
      </c>
      <c r="AC3188" t="s">
        <v>117</v>
      </c>
      <c r="AD3188" t="s">
        <v>110</v>
      </c>
      <c r="AE3188" t="s">
        <v>169</v>
      </c>
      <c r="AG3188" t="s">
        <v>119</v>
      </c>
      <c r="AI3188" t="s">
        <v>14940</v>
      </c>
    </row>
    <row r="3189" spans="1:35" x14ac:dyDescent="0.25">
      <c r="A3189">
        <v>1790968857</v>
      </c>
      <c r="B3189">
        <v>3020151</v>
      </c>
      <c r="C3189" t="s">
        <v>16521</v>
      </c>
      <c r="D3189" t="s">
        <v>16522</v>
      </c>
      <c r="E3189" t="s">
        <v>16521</v>
      </c>
      <c r="L3189" t="s">
        <v>109</v>
      </c>
      <c r="M3189" t="s">
        <v>110</v>
      </c>
      <c r="R3189" t="s">
        <v>16521</v>
      </c>
      <c r="W3189" t="s">
        <v>16521</v>
      </c>
      <c r="X3189" t="s">
        <v>15058</v>
      </c>
      <c r="Y3189" t="s">
        <v>365</v>
      </c>
      <c r="Z3189" t="s">
        <v>114</v>
      </c>
      <c r="AA3189" t="s">
        <v>15059</v>
      </c>
      <c r="AB3189" t="s">
        <v>116</v>
      </c>
      <c r="AC3189" t="s">
        <v>117</v>
      </c>
      <c r="AD3189" t="s">
        <v>110</v>
      </c>
      <c r="AE3189" t="s">
        <v>118</v>
      </c>
      <c r="AG3189" t="s">
        <v>119</v>
      </c>
      <c r="AI3189" t="s">
        <v>14936</v>
      </c>
    </row>
    <row r="3190" spans="1:35" x14ac:dyDescent="0.25">
      <c r="A3190">
        <v>1811217169</v>
      </c>
      <c r="B3190">
        <v>3266204</v>
      </c>
      <c r="C3190" t="s">
        <v>16523</v>
      </c>
      <c r="D3190" t="s">
        <v>16524</v>
      </c>
      <c r="E3190" t="s">
        <v>16525</v>
      </c>
      <c r="L3190" t="s">
        <v>140</v>
      </c>
      <c r="M3190" t="s">
        <v>110</v>
      </c>
      <c r="R3190" t="s">
        <v>16526</v>
      </c>
      <c r="W3190" t="s">
        <v>16525</v>
      </c>
      <c r="X3190" t="s">
        <v>16527</v>
      </c>
      <c r="Y3190" t="s">
        <v>258</v>
      </c>
      <c r="Z3190" t="s">
        <v>114</v>
      </c>
      <c r="AA3190" t="s">
        <v>16528</v>
      </c>
      <c r="AB3190" t="s">
        <v>116</v>
      </c>
      <c r="AC3190" t="s">
        <v>117</v>
      </c>
      <c r="AD3190" t="s">
        <v>110</v>
      </c>
      <c r="AE3190" t="s">
        <v>118</v>
      </c>
      <c r="AG3190" t="s">
        <v>119</v>
      </c>
      <c r="AI3190" t="s">
        <v>14936</v>
      </c>
    </row>
    <row r="3191" spans="1:35" x14ac:dyDescent="0.25">
      <c r="A3191">
        <v>1720245764</v>
      </c>
      <c r="C3191" t="s">
        <v>16529</v>
      </c>
      <c r="K3191" t="s">
        <v>397</v>
      </c>
      <c r="L3191" t="s">
        <v>140</v>
      </c>
      <c r="M3191" t="s">
        <v>110</v>
      </c>
      <c r="R3191" t="s">
        <v>16529</v>
      </c>
      <c r="S3191" t="s">
        <v>16530</v>
      </c>
      <c r="T3191" t="s">
        <v>16531</v>
      </c>
      <c r="U3191" t="s">
        <v>114</v>
      </c>
      <c r="V3191">
        <v>114250000</v>
      </c>
      <c r="AC3191" t="s">
        <v>117</v>
      </c>
      <c r="AD3191" t="s">
        <v>110</v>
      </c>
      <c r="AE3191" t="s">
        <v>169</v>
      </c>
      <c r="AG3191" t="s">
        <v>119</v>
      </c>
      <c r="AI3191" t="s">
        <v>14940</v>
      </c>
    </row>
    <row r="3192" spans="1:35" x14ac:dyDescent="0.25">
      <c r="A3192">
        <v>1487989109</v>
      </c>
      <c r="B3192">
        <v>3502494</v>
      </c>
      <c r="C3192" t="s">
        <v>16532</v>
      </c>
      <c r="D3192" t="s">
        <v>16533</v>
      </c>
      <c r="E3192" t="s">
        <v>16534</v>
      </c>
      <c r="L3192" t="s">
        <v>140</v>
      </c>
      <c r="M3192" t="s">
        <v>110</v>
      </c>
      <c r="R3192" t="s">
        <v>16534</v>
      </c>
      <c r="W3192" t="s">
        <v>16534</v>
      </c>
      <c r="X3192" t="s">
        <v>14989</v>
      </c>
      <c r="Y3192" t="s">
        <v>258</v>
      </c>
      <c r="Z3192" t="s">
        <v>114</v>
      </c>
      <c r="AA3192" t="s">
        <v>3888</v>
      </c>
      <c r="AB3192" t="s">
        <v>116</v>
      </c>
      <c r="AC3192" t="s">
        <v>117</v>
      </c>
      <c r="AD3192" t="s">
        <v>110</v>
      </c>
      <c r="AE3192" t="s">
        <v>118</v>
      </c>
      <c r="AG3192" t="s">
        <v>119</v>
      </c>
      <c r="AI3192" t="s">
        <v>14936</v>
      </c>
    </row>
    <row r="3193" spans="1:35" x14ac:dyDescent="0.25">
      <c r="A3193">
        <v>1558774968</v>
      </c>
      <c r="C3193" t="s">
        <v>16535</v>
      </c>
      <c r="K3193" t="s">
        <v>397</v>
      </c>
      <c r="L3193" t="s">
        <v>140</v>
      </c>
      <c r="M3193" t="s">
        <v>110</v>
      </c>
      <c r="R3193" t="s">
        <v>16536</v>
      </c>
      <c r="S3193" t="s">
        <v>16537</v>
      </c>
      <c r="T3193" t="s">
        <v>126</v>
      </c>
      <c r="U3193" t="s">
        <v>114</v>
      </c>
      <c r="V3193">
        <v>11212</v>
      </c>
      <c r="AC3193" t="s">
        <v>117</v>
      </c>
      <c r="AD3193" t="s">
        <v>110</v>
      </c>
      <c r="AE3193" t="s">
        <v>169</v>
      </c>
      <c r="AG3193" t="s">
        <v>119</v>
      </c>
      <c r="AI3193" t="s">
        <v>14940</v>
      </c>
    </row>
    <row r="3194" spans="1:35" x14ac:dyDescent="0.25">
      <c r="A3194">
        <v>1184007999</v>
      </c>
      <c r="C3194" t="s">
        <v>16538</v>
      </c>
      <c r="K3194" t="s">
        <v>397</v>
      </c>
      <c r="L3194" t="s">
        <v>166</v>
      </c>
      <c r="M3194" t="s">
        <v>110</v>
      </c>
      <c r="R3194" t="s">
        <v>16538</v>
      </c>
      <c r="S3194" t="s">
        <v>16539</v>
      </c>
      <c r="T3194" t="s">
        <v>365</v>
      </c>
      <c r="U3194" t="s">
        <v>114</v>
      </c>
      <c r="V3194">
        <v>11374</v>
      </c>
      <c r="AC3194" t="s">
        <v>117</v>
      </c>
      <c r="AD3194" t="s">
        <v>110</v>
      </c>
      <c r="AE3194" t="s">
        <v>169</v>
      </c>
      <c r="AG3194" t="s">
        <v>119</v>
      </c>
      <c r="AI3194" t="s">
        <v>14940</v>
      </c>
    </row>
    <row r="3195" spans="1:35" x14ac:dyDescent="0.25">
      <c r="A3195">
        <v>1669519385</v>
      </c>
      <c r="B3195">
        <v>1356418</v>
      </c>
      <c r="C3195" t="s">
        <v>16540</v>
      </c>
      <c r="D3195" t="s">
        <v>16541</v>
      </c>
      <c r="E3195" t="s">
        <v>16542</v>
      </c>
      <c r="L3195" t="s">
        <v>109</v>
      </c>
      <c r="M3195" t="s">
        <v>110</v>
      </c>
      <c r="R3195" t="s">
        <v>16543</v>
      </c>
      <c r="W3195" t="s">
        <v>16542</v>
      </c>
      <c r="X3195" t="s">
        <v>16544</v>
      </c>
      <c r="Y3195" t="s">
        <v>5561</v>
      </c>
      <c r="Z3195" t="s">
        <v>114</v>
      </c>
      <c r="AA3195" t="s">
        <v>16545</v>
      </c>
      <c r="AB3195" t="s">
        <v>128</v>
      </c>
      <c r="AC3195" t="s">
        <v>117</v>
      </c>
      <c r="AD3195" t="s">
        <v>110</v>
      </c>
      <c r="AE3195" t="s">
        <v>118</v>
      </c>
      <c r="AG3195" t="s">
        <v>119</v>
      </c>
      <c r="AI3195" t="s">
        <v>14936</v>
      </c>
    </row>
    <row r="3196" spans="1:35" x14ac:dyDescent="0.25">
      <c r="A3196">
        <v>1700109642</v>
      </c>
      <c r="B3196">
        <v>3194332</v>
      </c>
      <c r="C3196" t="s">
        <v>16546</v>
      </c>
      <c r="D3196" t="s">
        <v>16547</v>
      </c>
      <c r="E3196" t="s">
        <v>16548</v>
      </c>
      <c r="L3196" t="s">
        <v>140</v>
      </c>
      <c r="M3196" t="s">
        <v>110</v>
      </c>
      <c r="R3196" t="s">
        <v>16549</v>
      </c>
      <c r="W3196" t="s">
        <v>16550</v>
      </c>
      <c r="X3196" t="s">
        <v>16551</v>
      </c>
      <c r="Y3196" t="s">
        <v>569</v>
      </c>
      <c r="Z3196" t="s">
        <v>114</v>
      </c>
      <c r="AA3196" t="s">
        <v>16552</v>
      </c>
      <c r="AB3196" t="s">
        <v>182</v>
      </c>
      <c r="AC3196" t="s">
        <v>117</v>
      </c>
      <c r="AD3196" t="s">
        <v>110</v>
      </c>
      <c r="AE3196" t="s">
        <v>118</v>
      </c>
      <c r="AG3196" t="s">
        <v>119</v>
      </c>
      <c r="AI3196" t="s">
        <v>14936</v>
      </c>
    </row>
    <row r="3197" spans="1:35" x14ac:dyDescent="0.25">
      <c r="A3197">
        <v>1306167143</v>
      </c>
      <c r="C3197" t="s">
        <v>16553</v>
      </c>
      <c r="K3197" t="s">
        <v>397</v>
      </c>
      <c r="L3197" t="s">
        <v>166</v>
      </c>
      <c r="M3197" t="s">
        <v>110</v>
      </c>
      <c r="R3197" t="s">
        <v>16554</v>
      </c>
      <c r="S3197" t="s">
        <v>16555</v>
      </c>
      <c r="T3197" t="s">
        <v>258</v>
      </c>
      <c r="U3197" t="s">
        <v>114</v>
      </c>
      <c r="V3197">
        <v>100244018</v>
      </c>
      <c r="AC3197" t="s">
        <v>117</v>
      </c>
      <c r="AD3197" t="s">
        <v>110</v>
      </c>
      <c r="AE3197" t="s">
        <v>169</v>
      </c>
      <c r="AG3197" t="s">
        <v>119</v>
      </c>
      <c r="AI3197" t="s">
        <v>14940</v>
      </c>
    </row>
    <row r="3198" spans="1:35" x14ac:dyDescent="0.25">
      <c r="A3198">
        <v>1629187752</v>
      </c>
      <c r="B3198">
        <v>1324794</v>
      </c>
      <c r="C3198" t="s">
        <v>16556</v>
      </c>
      <c r="D3198" t="s">
        <v>16557</v>
      </c>
      <c r="E3198" t="s">
        <v>16558</v>
      </c>
      <c r="L3198" t="s">
        <v>234</v>
      </c>
      <c r="M3198" t="s">
        <v>110</v>
      </c>
      <c r="R3198" t="s">
        <v>16559</v>
      </c>
      <c r="W3198" t="s">
        <v>16558</v>
      </c>
      <c r="X3198" t="s">
        <v>16560</v>
      </c>
      <c r="Y3198" t="s">
        <v>135</v>
      </c>
      <c r="Z3198" t="s">
        <v>114</v>
      </c>
      <c r="AA3198" t="s">
        <v>1113</v>
      </c>
      <c r="AB3198" t="s">
        <v>128</v>
      </c>
      <c r="AC3198" t="s">
        <v>117</v>
      </c>
      <c r="AD3198" t="s">
        <v>110</v>
      </c>
      <c r="AE3198" t="s">
        <v>118</v>
      </c>
      <c r="AG3198" t="s">
        <v>119</v>
      </c>
      <c r="AI3198" t="s">
        <v>14936</v>
      </c>
    </row>
    <row r="3199" spans="1:35" x14ac:dyDescent="0.25">
      <c r="A3199">
        <v>1992051627</v>
      </c>
      <c r="C3199" t="s">
        <v>16561</v>
      </c>
      <c r="K3199" t="s">
        <v>397</v>
      </c>
      <c r="L3199" t="s">
        <v>166</v>
      </c>
      <c r="M3199" t="s">
        <v>110</v>
      </c>
      <c r="R3199" t="s">
        <v>16562</v>
      </c>
      <c r="S3199" t="s">
        <v>16563</v>
      </c>
      <c r="T3199" t="s">
        <v>126</v>
      </c>
      <c r="U3199" t="s">
        <v>114</v>
      </c>
      <c r="V3199">
        <v>112036703</v>
      </c>
      <c r="AC3199" t="s">
        <v>117</v>
      </c>
      <c r="AD3199" t="s">
        <v>110</v>
      </c>
      <c r="AE3199" t="s">
        <v>169</v>
      </c>
      <c r="AG3199" t="s">
        <v>119</v>
      </c>
      <c r="AI3199" t="s">
        <v>14940</v>
      </c>
    </row>
    <row r="3200" spans="1:35" x14ac:dyDescent="0.25">
      <c r="A3200">
        <v>1588935043</v>
      </c>
      <c r="B3200">
        <v>3827878</v>
      </c>
      <c r="C3200" t="s">
        <v>16564</v>
      </c>
      <c r="D3200" t="s">
        <v>16565</v>
      </c>
      <c r="E3200" t="s">
        <v>16566</v>
      </c>
      <c r="L3200" t="s">
        <v>140</v>
      </c>
      <c r="M3200" t="s">
        <v>110</v>
      </c>
      <c r="R3200" t="s">
        <v>16567</v>
      </c>
      <c r="W3200" t="s">
        <v>16566</v>
      </c>
      <c r="X3200" t="s">
        <v>5560</v>
      </c>
      <c r="Y3200" t="s">
        <v>5561</v>
      </c>
      <c r="Z3200" t="s">
        <v>114</v>
      </c>
      <c r="AA3200" t="s">
        <v>5562</v>
      </c>
      <c r="AB3200" t="s">
        <v>128</v>
      </c>
      <c r="AC3200" t="s">
        <v>117</v>
      </c>
      <c r="AD3200" t="s">
        <v>110</v>
      </c>
      <c r="AE3200" t="s">
        <v>118</v>
      </c>
      <c r="AG3200" t="s">
        <v>119</v>
      </c>
      <c r="AI3200" t="s">
        <v>14936</v>
      </c>
    </row>
    <row r="3201" spans="1:35" x14ac:dyDescent="0.25">
      <c r="A3201">
        <v>1891757282</v>
      </c>
      <c r="B3201">
        <v>1696051</v>
      </c>
      <c r="C3201" t="s">
        <v>16568</v>
      </c>
      <c r="D3201" t="s">
        <v>16569</v>
      </c>
      <c r="E3201" t="s">
        <v>16570</v>
      </c>
      <c r="L3201" t="s">
        <v>109</v>
      </c>
      <c r="M3201" t="s">
        <v>110</v>
      </c>
      <c r="R3201" t="s">
        <v>16570</v>
      </c>
      <c r="W3201" t="s">
        <v>16571</v>
      </c>
      <c r="X3201" t="s">
        <v>16572</v>
      </c>
      <c r="Y3201" t="s">
        <v>365</v>
      </c>
      <c r="Z3201" t="s">
        <v>114</v>
      </c>
      <c r="AA3201" t="s">
        <v>16573</v>
      </c>
      <c r="AB3201" t="s">
        <v>128</v>
      </c>
      <c r="AC3201" t="s">
        <v>117</v>
      </c>
      <c r="AD3201" t="s">
        <v>110</v>
      </c>
      <c r="AE3201" t="s">
        <v>118</v>
      </c>
      <c r="AG3201" t="s">
        <v>119</v>
      </c>
      <c r="AI3201" t="s">
        <v>14936</v>
      </c>
    </row>
    <row r="3202" spans="1:35" x14ac:dyDescent="0.25">
      <c r="A3202">
        <v>1396137451</v>
      </c>
      <c r="B3202">
        <v>4054931</v>
      </c>
      <c r="C3202" t="s">
        <v>16574</v>
      </c>
      <c r="D3202" t="s">
        <v>16575</v>
      </c>
      <c r="E3202" t="s">
        <v>16576</v>
      </c>
      <c r="L3202" t="s">
        <v>140</v>
      </c>
      <c r="M3202" t="s">
        <v>110</v>
      </c>
      <c r="R3202" t="s">
        <v>16577</v>
      </c>
      <c r="W3202" t="s">
        <v>16578</v>
      </c>
      <c r="X3202" t="s">
        <v>6981</v>
      </c>
      <c r="Y3202" t="s">
        <v>135</v>
      </c>
      <c r="Z3202" t="s">
        <v>114</v>
      </c>
      <c r="AA3202" t="s">
        <v>230</v>
      </c>
      <c r="AB3202" t="s">
        <v>128</v>
      </c>
      <c r="AC3202" t="s">
        <v>117</v>
      </c>
      <c r="AD3202" t="s">
        <v>110</v>
      </c>
      <c r="AE3202" t="s">
        <v>118</v>
      </c>
      <c r="AG3202" t="s">
        <v>119</v>
      </c>
      <c r="AI3202" t="s">
        <v>14936</v>
      </c>
    </row>
    <row r="3203" spans="1:35" x14ac:dyDescent="0.25">
      <c r="A3203">
        <v>1255689824</v>
      </c>
      <c r="B3203">
        <v>3652600</v>
      </c>
      <c r="C3203" t="s">
        <v>16579</v>
      </c>
      <c r="D3203" t="s">
        <v>16580</v>
      </c>
      <c r="E3203" t="s">
        <v>16581</v>
      </c>
      <c r="L3203" t="s">
        <v>234</v>
      </c>
      <c r="M3203" t="s">
        <v>110</v>
      </c>
      <c r="R3203" t="s">
        <v>16581</v>
      </c>
      <c r="W3203" t="s">
        <v>16582</v>
      </c>
      <c r="X3203" t="s">
        <v>134</v>
      </c>
      <c r="Y3203" t="s">
        <v>135</v>
      </c>
      <c r="Z3203" t="s">
        <v>114</v>
      </c>
      <c r="AA3203" t="s">
        <v>136</v>
      </c>
      <c r="AB3203" t="s">
        <v>128</v>
      </c>
      <c r="AC3203" t="s">
        <v>117</v>
      </c>
      <c r="AD3203" t="s">
        <v>110</v>
      </c>
      <c r="AE3203" t="s">
        <v>118</v>
      </c>
      <c r="AG3203" t="s">
        <v>119</v>
      </c>
      <c r="AI3203" t="s">
        <v>14936</v>
      </c>
    </row>
    <row r="3204" spans="1:35" x14ac:dyDescent="0.25">
      <c r="A3204">
        <v>1104123876</v>
      </c>
      <c r="B3204">
        <v>3566709</v>
      </c>
      <c r="C3204" t="s">
        <v>16583</v>
      </c>
      <c r="D3204" t="s">
        <v>16584</v>
      </c>
      <c r="E3204" t="s">
        <v>16583</v>
      </c>
      <c r="L3204" t="s">
        <v>140</v>
      </c>
      <c r="M3204" t="s">
        <v>110</v>
      </c>
      <c r="R3204" t="s">
        <v>16583</v>
      </c>
      <c r="W3204" t="s">
        <v>16583</v>
      </c>
      <c r="X3204" t="s">
        <v>14986</v>
      </c>
      <c r="Y3204" t="s">
        <v>365</v>
      </c>
      <c r="Z3204" t="s">
        <v>114</v>
      </c>
      <c r="AA3204" t="s">
        <v>15059</v>
      </c>
      <c r="AB3204" t="s">
        <v>116</v>
      </c>
      <c r="AC3204" t="s">
        <v>117</v>
      </c>
      <c r="AD3204" t="s">
        <v>110</v>
      </c>
      <c r="AE3204" t="s">
        <v>118</v>
      </c>
      <c r="AG3204" t="s">
        <v>119</v>
      </c>
      <c r="AI3204" t="s">
        <v>14936</v>
      </c>
    </row>
    <row r="3205" spans="1:35" x14ac:dyDescent="0.25">
      <c r="A3205">
        <v>1306884408</v>
      </c>
      <c r="B3205">
        <v>1605458</v>
      </c>
      <c r="C3205" t="s">
        <v>16585</v>
      </c>
      <c r="D3205" t="s">
        <v>16586</v>
      </c>
      <c r="E3205" t="s">
        <v>16587</v>
      </c>
      <c r="L3205" t="s">
        <v>226</v>
      </c>
      <c r="M3205" t="s">
        <v>123</v>
      </c>
      <c r="R3205" t="s">
        <v>16588</v>
      </c>
      <c r="W3205" t="s">
        <v>16587</v>
      </c>
      <c r="X3205" t="s">
        <v>16589</v>
      </c>
      <c r="Y3205" t="s">
        <v>126</v>
      </c>
      <c r="Z3205" t="s">
        <v>114</v>
      </c>
      <c r="AA3205" t="s">
        <v>16590</v>
      </c>
      <c r="AB3205" t="s">
        <v>128</v>
      </c>
      <c r="AC3205" t="s">
        <v>117</v>
      </c>
      <c r="AD3205" t="s">
        <v>110</v>
      </c>
      <c r="AE3205" t="s">
        <v>118</v>
      </c>
      <c r="AG3205" t="s">
        <v>119</v>
      </c>
      <c r="AI3205" t="s">
        <v>14936</v>
      </c>
    </row>
    <row r="3206" spans="1:35" x14ac:dyDescent="0.25">
      <c r="A3206">
        <v>1427100536</v>
      </c>
      <c r="B3206">
        <v>2603698</v>
      </c>
      <c r="C3206" t="s">
        <v>16591</v>
      </c>
      <c r="D3206" t="s">
        <v>16592</v>
      </c>
      <c r="E3206" t="s">
        <v>16593</v>
      </c>
      <c r="L3206" t="s">
        <v>140</v>
      </c>
      <c r="M3206" t="s">
        <v>110</v>
      </c>
      <c r="R3206" t="s">
        <v>16594</v>
      </c>
      <c r="W3206" t="s">
        <v>16593</v>
      </c>
      <c r="X3206" t="s">
        <v>14989</v>
      </c>
      <c r="Y3206" t="s">
        <v>258</v>
      </c>
      <c r="Z3206" t="s">
        <v>114</v>
      </c>
      <c r="AA3206" t="s">
        <v>3888</v>
      </c>
      <c r="AB3206" t="s">
        <v>116</v>
      </c>
      <c r="AC3206" t="s">
        <v>117</v>
      </c>
      <c r="AD3206" t="s">
        <v>110</v>
      </c>
      <c r="AE3206" t="s">
        <v>118</v>
      </c>
      <c r="AG3206" t="s">
        <v>119</v>
      </c>
      <c r="AI3206" t="s">
        <v>14936</v>
      </c>
    </row>
    <row r="3207" spans="1:35" x14ac:dyDescent="0.25">
      <c r="A3207">
        <v>1699889337</v>
      </c>
      <c r="B3207">
        <v>1504489</v>
      </c>
      <c r="C3207" t="s">
        <v>16595</v>
      </c>
      <c r="D3207" t="s">
        <v>16596</v>
      </c>
      <c r="E3207" t="s">
        <v>16597</v>
      </c>
      <c r="L3207" t="s">
        <v>226</v>
      </c>
      <c r="M3207" t="s">
        <v>110</v>
      </c>
      <c r="R3207" t="s">
        <v>16598</v>
      </c>
      <c r="W3207" t="s">
        <v>16597</v>
      </c>
      <c r="X3207" t="s">
        <v>4772</v>
      </c>
      <c r="Y3207" t="s">
        <v>168</v>
      </c>
      <c r="Z3207" t="s">
        <v>114</v>
      </c>
      <c r="AA3207" t="s">
        <v>4773</v>
      </c>
      <c r="AB3207" t="s">
        <v>128</v>
      </c>
      <c r="AC3207" t="s">
        <v>117</v>
      </c>
      <c r="AD3207" t="s">
        <v>110</v>
      </c>
      <c r="AE3207" t="s">
        <v>118</v>
      </c>
      <c r="AG3207" t="s">
        <v>119</v>
      </c>
      <c r="AI3207" t="s">
        <v>14936</v>
      </c>
    </row>
    <row r="3208" spans="1:35" x14ac:dyDescent="0.25">
      <c r="A3208">
        <v>1336363530</v>
      </c>
      <c r="B3208">
        <v>2097574</v>
      </c>
      <c r="C3208" t="s">
        <v>16599</v>
      </c>
      <c r="D3208" t="s">
        <v>16600</v>
      </c>
      <c r="E3208" t="s">
        <v>16601</v>
      </c>
      <c r="L3208" t="s">
        <v>439</v>
      </c>
      <c r="M3208" t="s">
        <v>123</v>
      </c>
      <c r="R3208" t="s">
        <v>16602</v>
      </c>
      <c r="W3208" t="s">
        <v>16601</v>
      </c>
      <c r="X3208" t="s">
        <v>16603</v>
      </c>
      <c r="Y3208" t="s">
        <v>615</v>
      </c>
      <c r="Z3208" t="s">
        <v>114</v>
      </c>
      <c r="AA3208" t="s">
        <v>16604</v>
      </c>
      <c r="AB3208" t="s">
        <v>432</v>
      </c>
      <c r="AC3208" t="s">
        <v>117</v>
      </c>
      <c r="AD3208" t="s">
        <v>110</v>
      </c>
      <c r="AE3208" t="s">
        <v>118</v>
      </c>
      <c r="AG3208" t="s">
        <v>119</v>
      </c>
      <c r="AI3208" t="s">
        <v>14936</v>
      </c>
    </row>
    <row r="3209" spans="1:35" x14ac:dyDescent="0.25">
      <c r="A3209">
        <v>1134593510</v>
      </c>
      <c r="B3209">
        <v>4248697</v>
      </c>
      <c r="C3209" t="s">
        <v>16605</v>
      </c>
      <c r="D3209" t="s">
        <v>16606</v>
      </c>
      <c r="E3209" t="s">
        <v>16607</v>
      </c>
      <c r="L3209" t="s">
        <v>439</v>
      </c>
      <c r="M3209" t="s">
        <v>110</v>
      </c>
      <c r="R3209" t="s">
        <v>16608</v>
      </c>
      <c r="W3209" t="s">
        <v>16607</v>
      </c>
      <c r="X3209" t="s">
        <v>16609</v>
      </c>
      <c r="Y3209" t="s">
        <v>258</v>
      </c>
      <c r="Z3209" t="s">
        <v>114</v>
      </c>
      <c r="AA3209" t="s">
        <v>16610</v>
      </c>
      <c r="AB3209" t="s">
        <v>432</v>
      </c>
      <c r="AC3209" t="s">
        <v>117</v>
      </c>
      <c r="AD3209" t="s">
        <v>110</v>
      </c>
      <c r="AE3209" t="s">
        <v>118</v>
      </c>
      <c r="AG3209" t="s">
        <v>119</v>
      </c>
      <c r="AI3209" t="s">
        <v>14936</v>
      </c>
    </row>
    <row r="3210" spans="1:35" x14ac:dyDescent="0.25">
      <c r="A3210">
        <v>1578644886</v>
      </c>
      <c r="C3210" t="s">
        <v>16611</v>
      </c>
      <c r="K3210" t="s">
        <v>397</v>
      </c>
      <c r="L3210" t="s">
        <v>140</v>
      </c>
      <c r="M3210" t="s">
        <v>110</v>
      </c>
      <c r="R3210" t="s">
        <v>16611</v>
      </c>
      <c r="S3210" t="s">
        <v>16612</v>
      </c>
      <c r="T3210" t="s">
        <v>365</v>
      </c>
      <c r="U3210" t="s">
        <v>114</v>
      </c>
      <c r="V3210">
        <v>113742101</v>
      </c>
      <c r="AC3210" t="s">
        <v>117</v>
      </c>
      <c r="AD3210" t="s">
        <v>110</v>
      </c>
      <c r="AE3210" t="s">
        <v>169</v>
      </c>
      <c r="AG3210" t="s">
        <v>119</v>
      </c>
      <c r="AI3210" t="s">
        <v>14940</v>
      </c>
    </row>
    <row r="3211" spans="1:35" x14ac:dyDescent="0.25">
      <c r="A3211">
        <v>1255513487</v>
      </c>
      <c r="B3211">
        <v>3420931</v>
      </c>
      <c r="C3211" t="s">
        <v>16613</v>
      </c>
      <c r="D3211" t="s">
        <v>16614</v>
      </c>
      <c r="E3211" t="s">
        <v>16613</v>
      </c>
      <c r="L3211" t="s">
        <v>37</v>
      </c>
      <c r="M3211" t="s">
        <v>110</v>
      </c>
      <c r="R3211" t="s">
        <v>16615</v>
      </c>
      <c r="W3211" t="s">
        <v>16613</v>
      </c>
      <c r="X3211" t="s">
        <v>15811</v>
      </c>
      <c r="Y3211" t="s">
        <v>151</v>
      </c>
      <c r="Z3211" t="s">
        <v>114</v>
      </c>
      <c r="AA3211" t="s">
        <v>15812</v>
      </c>
      <c r="AB3211" t="s">
        <v>367</v>
      </c>
      <c r="AC3211" t="s">
        <v>117</v>
      </c>
      <c r="AD3211" t="s">
        <v>110</v>
      </c>
      <c r="AE3211" t="s">
        <v>118</v>
      </c>
      <c r="AG3211" t="s">
        <v>119</v>
      </c>
      <c r="AI3211" t="s">
        <v>14936</v>
      </c>
    </row>
    <row r="3212" spans="1:35" x14ac:dyDescent="0.25">
      <c r="A3212">
        <v>1063819043</v>
      </c>
      <c r="C3212" t="s">
        <v>16616</v>
      </c>
      <c r="K3212" t="s">
        <v>397</v>
      </c>
      <c r="L3212" t="s">
        <v>166</v>
      </c>
      <c r="M3212" t="s">
        <v>110</v>
      </c>
      <c r="R3212" t="s">
        <v>16617</v>
      </c>
      <c r="S3212" t="s">
        <v>16618</v>
      </c>
      <c r="T3212" t="s">
        <v>126</v>
      </c>
      <c r="U3212" t="s">
        <v>114</v>
      </c>
      <c r="V3212">
        <v>112185303</v>
      </c>
      <c r="AC3212" t="s">
        <v>117</v>
      </c>
      <c r="AD3212" t="s">
        <v>110</v>
      </c>
      <c r="AE3212" t="s">
        <v>169</v>
      </c>
      <c r="AG3212" t="s">
        <v>119</v>
      </c>
      <c r="AI3212" t="s">
        <v>14940</v>
      </c>
    </row>
    <row r="3213" spans="1:35" x14ac:dyDescent="0.25">
      <c r="A3213">
        <v>1134485642</v>
      </c>
      <c r="B3213">
        <v>4533955</v>
      </c>
      <c r="C3213" t="s">
        <v>16619</v>
      </c>
      <c r="D3213" t="s">
        <v>16620</v>
      </c>
      <c r="E3213" t="s">
        <v>16621</v>
      </c>
      <c r="L3213" t="s">
        <v>140</v>
      </c>
      <c r="M3213" t="s">
        <v>110</v>
      </c>
      <c r="R3213" t="s">
        <v>16621</v>
      </c>
      <c r="W3213" t="s">
        <v>16621</v>
      </c>
      <c r="AB3213" t="s">
        <v>128</v>
      </c>
      <c r="AC3213" t="s">
        <v>117</v>
      </c>
      <c r="AD3213" t="s">
        <v>110</v>
      </c>
      <c r="AE3213" t="s">
        <v>118</v>
      </c>
      <c r="AG3213" t="s">
        <v>119</v>
      </c>
      <c r="AI3213" t="s">
        <v>14936</v>
      </c>
    </row>
    <row r="3214" spans="1:35" x14ac:dyDescent="0.25">
      <c r="A3214">
        <v>1225163009</v>
      </c>
      <c r="C3214" t="s">
        <v>16622</v>
      </c>
      <c r="K3214" t="s">
        <v>397</v>
      </c>
      <c r="L3214" t="s">
        <v>140</v>
      </c>
      <c r="M3214" t="s">
        <v>110</v>
      </c>
      <c r="R3214" t="s">
        <v>16623</v>
      </c>
      <c r="S3214" t="s">
        <v>16624</v>
      </c>
      <c r="T3214" t="s">
        <v>3812</v>
      </c>
      <c r="U3214" t="s">
        <v>114</v>
      </c>
      <c r="V3214">
        <v>11021</v>
      </c>
      <c r="AC3214" t="s">
        <v>117</v>
      </c>
      <c r="AD3214" t="s">
        <v>110</v>
      </c>
      <c r="AE3214" t="s">
        <v>169</v>
      </c>
      <c r="AG3214" t="s">
        <v>119</v>
      </c>
      <c r="AI3214" t="s">
        <v>14940</v>
      </c>
    </row>
    <row r="3215" spans="1:35" x14ac:dyDescent="0.25">
      <c r="A3215">
        <v>1689010233</v>
      </c>
      <c r="C3215" t="s">
        <v>16625</v>
      </c>
      <c r="K3215" t="s">
        <v>397</v>
      </c>
      <c r="L3215" t="s">
        <v>140</v>
      </c>
      <c r="M3215" t="s">
        <v>110</v>
      </c>
      <c r="R3215" t="s">
        <v>16626</v>
      </c>
      <c r="S3215" t="s">
        <v>16627</v>
      </c>
      <c r="T3215" t="s">
        <v>135</v>
      </c>
      <c r="U3215" t="s">
        <v>114</v>
      </c>
      <c r="V3215">
        <v>114344112</v>
      </c>
      <c r="AC3215" t="s">
        <v>117</v>
      </c>
      <c r="AD3215" t="s">
        <v>110</v>
      </c>
      <c r="AE3215" t="s">
        <v>169</v>
      </c>
      <c r="AG3215" t="s">
        <v>119</v>
      </c>
      <c r="AI3215" t="s">
        <v>14940</v>
      </c>
    </row>
    <row r="3216" spans="1:35" x14ac:dyDescent="0.25">
      <c r="A3216">
        <v>1902020621</v>
      </c>
      <c r="B3216">
        <v>1538641</v>
      </c>
      <c r="C3216" t="s">
        <v>16628</v>
      </c>
      <c r="D3216" t="s">
        <v>16629</v>
      </c>
      <c r="E3216" t="s">
        <v>16630</v>
      </c>
      <c r="L3216" t="s">
        <v>226</v>
      </c>
      <c r="M3216" t="s">
        <v>123</v>
      </c>
      <c r="R3216" t="s">
        <v>16631</v>
      </c>
      <c r="W3216" t="s">
        <v>16632</v>
      </c>
      <c r="X3216" t="s">
        <v>16633</v>
      </c>
      <c r="Y3216" t="s">
        <v>126</v>
      </c>
      <c r="Z3216" t="s">
        <v>114</v>
      </c>
      <c r="AA3216" t="s">
        <v>127</v>
      </c>
      <c r="AB3216" t="s">
        <v>128</v>
      </c>
      <c r="AC3216" t="s">
        <v>117</v>
      </c>
      <c r="AD3216" t="s">
        <v>110</v>
      </c>
      <c r="AE3216" t="s">
        <v>118</v>
      </c>
      <c r="AG3216" t="s">
        <v>119</v>
      </c>
      <c r="AI3216" t="s">
        <v>14936</v>
      </c>
    </row>
    <row r="3217" spans="1:35" x14ac:dyDescent="0.25">
      <c r="A3217">
        <v>1386884088</v>
      </c>
      <c r="C3217" t="s">
        <v>16634</v>
      </c>
      <c r="K3217" t="s">
        <v>397</v>
      </c>
      <c r="L3217" t="s">
        <v>140</v>
      </c>
      <c r="M3217" t="s">
        <v>110</v>
      </c>
      <c r="R3217" t="s">
        <v>16635</v>
      </c>
      <c r="S3217" t="s">
        <v>16636</v>
      </c>
      <c r="T3217" t="s">
        <v>258</v>
      </c>
      <c r="U3217" t="s">
        <v>114</v>
      </c>
      <c r="V3217">
        <v>100022924</v>
      </c>
      <c r="AC3217" t="s">
        <v>117</v>
      </c>
      <c r="AD3217" t="s">
        <v>110</v>
      </c>
      <c r="AE3217" t="s">
        <v>169</v>
      </c>
      <c r="AG3217" t="s">
        <v>119</v>
      </c>
      <c r="AI3217" t="s">
        <v>14940</v>
      </c>
    </row>
    <row r="3218" spans="1:35" x14ac:dyDescent="0.25">
      <c r="A3218">
        <v>1568851681</v>
      </c>
      <c r="B3218">
        <v>4251709</v>
      </c>
      <c r="C3218" t="s">
        <v>16637</v>
      </c>
      <c r="D3218" t="s">
        <v>16638</v>
      </c>
      <c r="E3218" t="s">
        <v>16639</v>
      </c>
      <c r="L3218" t="s">
        <v>226</v>
      </c>
      <c r="M3218" t="s">
        <v>110</v>
      </c>
      <c r="R3218" t="s">
        <v>16639</v>
      </c>
      <c r="W3218" t="s">
        <v>16640</v>
      </c>
      <c r="X3218" t="s">
        <v>6302</v>
      </c>
      <c r="Y3218" t="s">
        <v>10042</v>
      </c>
      <c r="Z3218" t="s">
        <v>114</v>
      </c>
      <c r="AA3218" t="s">
        <v>6303</v>
      </c>
      <c r="AB3218" t="s">
        <v>128</v>
      </c>
      <c r="AC3218" t="s">
        <v>117</v>
      </c>
      <c r="AD3218" t="s">
        <v>110</v>
      </c>
      <c r="AE3218" t="s">
        <v>118</v>
      </c>
      <c r="AG3218" t="s">
        <v>119</v>
      </c>
      <c r="AI3218" t="s">
        <v>14936</v>
      </c>
    </row>
    <row r="3219" spans="1:35" x14ac:dyDescent="0.25">
      <c r="A3219">
        <v>1679901318</v>
      </c>
      <c r="C3219" t="s">
        <v>16641</v>
      </c>
      <c r="K3219" t="s">
        <v>397</v>
      </c>
      <c r="L3219" t="s">
        <v>166</v>
      </c>
      <c r="M3219" t="s">
        <v>110</v>
      </c>
      <c r="R3219" t="s">
        <v>16642</v>
      </c>
      <c r="S3219" t="s">
        <v>14989</v>
      </c>
      <c r="T3219" t="s">
        <v>258</v>
      </c>
      <c r="U3219" t="s">
        <v>114</v>
      </c>
      <c r="V3219">
        <v>100244018</v>
      </c>
      <c r="AC3219" t="s">
        <v>117</v>
      </c>
      <c r="AD3219" t="s">
        <v>110</v>
      </c>
      <c r="AE3219" t="s">
        <v>169</v>
      </c>
      <c r="AG3219" t="s">
        <v>119</v>
      </c>
      <c r="AI3219" t="s">
        <v>14940</v>
      </c>
    </row>
    <row r="3220" spans="1:35" x14ac:dyDescent="0.25">
      <c r="A3220">
        <v>1225451172</v>
      </c>
      <c r="B3220">
        <v>4154587</v>
      </c>
      <c r="C3220" t="s">
        <v>16643</v>
      </c>
      <c r="D3220" t="s">
        <v>16644</v>
      </c>
      <c r="E3220" t="s">
        <v>16645</v>
      </c>
      <c r="L3220" t="s">
        <v>140</v>
      </c>
      <c r="M3220" t="s">
        <v>110</v>
      </c>
      <c r="R3220" t="s">
        <v>16646</v>
      </c>
      <c r="W3220" t="s">
        <v>16645</v>
      </c>
      <c r="X3220" t="s">
        <v>16647</v>
      </c>
      <c r="Y3220" t="s">
        <v>143</v>
      </c>
      <c r="Z3220" t="s">
        <v>114</v>
      </c>
      <c r="AA3220" t="s">
        <v>16648</v>
      </c>
      <c r="AB3220" t="s">
        <v>116</v>
      </c>
      <c r="AC3220" t="s">
        <v>117</v>
      </c>
      <c r="AD3220" t="s">
        <v>110</v>
      </c>
      <c r="AE3220" t="s">
        <v>118</v>
      </c>
      <c r="AG3220" t="s">
        <v>119</v>
      </c>
      <c r="AI3220" t="s">
        <v>14936</v>
      </c>
    </row>
    <row r="3221" spans="1:35" x14ac:dyDescent="0.25">
      <c r="A3221">
        <v>1730286659</v>
      </c>
      <c r="B3221">
        <v>1280262</v>
      </c>
      <c r="C3221" t="s">
        <v>16649</v>
      </c>
      <c r="D3221" t="s">
        <v>16650</v>
      </c>
      <c r="E3221" t="s">
        <v>16651</v>
      </c>
      <c r="L3221" t="s">
        <v>20</v>
      </c>
      <c r="M3221" t="s">
        <v>123</v>
      </c>
      <c r="R3221" t="s">
        <v>16651</v>
      </c>
      <c r="W3221" t="s">
        <v>16651</v>
      </c>
      <c r="X3221" t="s">
        <v>16652</v>
      </c>
      <c r="Y3221" t="s">
        <v>258</v>
      </c>
      <c r="Z3221" t="s">
        <v>114</v>
      </c>
      <c r="AA3221" t="s">
        <v>16653</v>
      </c>
      <c r="AB3221" t="s">
        <v>4351</v>
      </c>
      <c r="AC3221" t="s">
        <v>117</v>
      </c>
      <c r="AD3221" t="s">
        <v>110</v>
      </c>
      <c r="AE3221" t="s">
        <v>118</v>
      </c>
      <c r="AG3221" t="s">
        <v>119</v>
      </c>
      <c r="AI3221" t="s">
        <v>14936</v>
      </c>
    </row>
    <row r="3222" spans="1:35" x14ac:dyDescent="0.25">
      <c r="A3222">
        <v>1699199307</v>
      </c>
      <c r="B3222">
        <v>4515317</v>
      </c>
      <c r="C3222" t="s">
        <v>16654</v>
      </c>
      <c r="D3222" t="s">
        <v>16655</v>
      </c>
      <c r="E3222" t="s">
        <v>16654</v>
      </c>
      <c r="L3222" t="s">
        <v>37</v>
      </c>
      <c r="M3222" t="s">
        <v>110</v>
      </c>
      <c r="R3222" t="s">
        <v>16654</v>
      </c>
      <c r="W3222" t="s">
        <v>16654</v>
      </c>
      <c r="AB3222" t="s">
        <v>367</v>
      </c>
      <c r="AC3222" t="s">
        <v>117</v>
      </c>
      <c r="AD3222" t="s">
        <v>110</v>
      </c>
      <c r="AE3222" t="s">
        <v>118</v>
      </c>
      <c r="AG3222" t="s">
        <v>119</v>
      </c>
      <c r="AI3222" t="s">
        <v>14936</v>
      </c>
    </row>
    <row r="3223" spans="1:35" x14ac:dyDescent="0.25">
      <c r="A3223">
        <v>1942685284</v>
      </c>
      <c r="C3223" t="s">
        <v>16656</v>
      </c>
      <c r="K3223" t="s">
        <v>397</v>
      </c>
      <c r="L3223" t="s">
        <v>140</v>
      </c>
      <c r="M3223" t="s">
        <v>110</v>
      </c>
      <c r="R3223" t="s">
        <v>16657</v>
      </c>
      <c r="S3223" t="s">
        <v>16658</v>
      </c>
      <c r="T3223" t="s">
        <v>258</v>
      </c>
      <c r="U3223" t="s">
        <v>114</v>
      </c>
      <c r="V3223">
        <v>100118002</v>
      </c>
      <c r="AC3223" t="s">
        <v>117</v>
      </c>
      <c r="AD3223" t="s">
        <v>110</v>
      </c>
      <c r="AE3223" t="s">
        <v>169</v>
      </c>
      <c r="AG3223" t="s">
        <v>119</v>
      </c>
      <c r="AI3223" t="s">
        <v>14940</v>
      </c>
    </row>
    <row r="3224" spans="1:35" x14ac:dyDescent="0.25">
      <c r="A3224">
        <v>1770556789</v>
      </c>
      <c r="B3224">
        <v>1994283</v>
      </c>
      <c r="C3224" t="s">
        <v>16659</v>
      </c>
      <c r="D3224" t="s">
        <v>16660</v>
      </c>
      <c r="E3224" t="s">
        <v>16661</v>
      </c>
      <c r="L3224" t="s">
        <v>140</v>
      </c>
      <c r="M3224" t="s">
        <v>110</v>
      </c>
      <c r="R3224" t="s">
        <v>16662</v>
      </c>
      <c r="W3224" t="s">
        <v>16661</v>
      </c>
      <c r="X3224" t="s">
        <v>16663</v>
      </c>
      <c r="Y3224" t="s">
        <v>258</v>
      </c>
      <c r="Z3224" t="s">
        <v>114</v>
      </c>
      <c r="AA3224" t="s">
        <v>16664</v>
      </c>
      <c r="AB3224" t="s">
        <v>116</v>
      </c>
      <c r="AC3224" t="s">
        <v>117</v>
      </c>
      <c r="AD3224" t="s">
        <v>110</v>
      </c>
      <c r="AE3224" t="s">
        <v>118</v>
      </c>
      <c r="AG3224" t="s">
        <v>119</v>
      </c>
      <c r="AI3224" t="s">
        <v>14936</v>
      </c>
    </row>
    <row r="3225" spans="1:35" x14ac:dyDescent="0.25">
      <c r="A3225">
        <v>1770897050</v>
      </c>
      <c r="B3225">
        <v>4231210</v>
      </c>
      <c r="C3225" t="s">
        <v>16665</v>
      </c>
      <c r="D3225" t="s">
        <v>16666</v>
      </c>
      <c r="E3225" t="s">
        <v>16667</v>
      </c>
      <c r="L3225" t="s">
        <v>140</v>
      </c>
      <c r="M3225" t="s">
        <v>110</v>
      </c>
      <c r="R3225" t="s">
        <v>16668</v>
      </c>
      <c r="W3225" t="s">
        <v>16669</v>
      </c>
      <c r="X3225" t="s">
        <v>16670</v>
      </c>
      <c r="Y3225" t="s">
        <v>143</v>
      </c>
      <c r="Z3225" t="s">
        <v>114</v>
      </c>
      <c r="AA3225" t="s">
        <v>16671</v>
      </c>
      <c r="AB3225" t="s">
        <v>128</v>
      </c>
      <c r="AC3225" t="s">
        <v>117</v>
      </c>
      <c r="AD3225" t="s">
        <v>110</v>
      </c>
      <c r="AE3225" t="s">
        <v>118</v>
      </c>
      <c r="AG3225" t="s">
        <v>119</v>
      </c>
      <c r="AI3225" t="s">
        <v>14936</v>
      </c>
    </row>
    <row r="3226" spans="1:35" x14ac:dyDescent="0.25">
      <c r="A3226">
        <v>1801917729</v>
      </c>
      <c r="B3226">
        <v>3568738</v>
      </c>
      <c r="C3226" t="s">
        <v>16672</v>
      </c>
      <c r="D3226" t="s">
        <v>16673</v>
      </c>
      <c r="E3226" t="s">
        <v>16672</v>
      </c>
      <c r="L3226" t="s">
        <v>140</v>
      </c>
      <c r="M3226" t="s">
        <v>110</v>
      </c>
      <c r="R3226" t="s">
        <v>16674</v>
      </c>
      <c r="W3226" t="s">
        <v>16672</v>
      </c>
      <c r="X3226" t="s">
        <v>14986</v>
      </c>
      <c r="Y3226" t="s">
        <v>365</v>
      </c>
      <c r="Z3226" t="s">
        <v>114</v>
      </c>
      <c r="AA3226" t="s">
        <v>15059</v>
      </c>
      <c r="AB3226" t="s">
        <v>116</v>
      </c>
      <c r="AC3226" t="s">
        <v>117</v>
      </c>
      <c r="AD3226" t="s">
        <v>110</v>
      </c>
      <c r="AE3226" t="s">
        <v>118</v>
      </c>
      <c r="AG3226" t="s">
        <v>119</v>
      </c>
      <c r="AI3226" t="s">
        <v>14936</v>
      </c>
    </row>
    <row r="3227" spans="1:35" x14ac:dyDescent="0.25">
      <c r="A3227">
        <v>1740659101</v>
      </c>
      <c r="B3227">
        <v>4390263</v>
      </c>
      <c r="C3227" t="s">
        <v>16675</v>
      </c>
      <c r="D3227" t="s">
        <v>16676</v>
      </c>
      <c r="E3227" t="s">
        <v>16677</v>
      </c>
      <c r="L3227" t="s">
        <v>140</v>
      </c>
      <c r="M3227" t="s">
        <v>110</v>
      </c>
      <c r="R3227" t="s">
        <v>16678</v>
      </c>
      <c r="W3227" t="s">
        <v>16677</v>
      </c>
      <c r="X3227" t="s">
        <v>150</v>
      </c>
      <c r="Y3227" t="s">
        <v>151</v>
      </c>
      <c r="Z3227" t="s">
        <v>114</v>
      </c>
      <c r="AA3227" t="s">
        <v>152</v>
      </c>
      <c r="AB3227" t="s">
        <v>128</v>
      </c>
      <c r="AC3227" t="s">
        <v>117</v>
      </c>
      <c r="AD3227" t="s">
        <v>110</v>
      </c>
      <c r="AE3227" t="s">
        <v>118</v>
      </c>
      <c r="AG3227" t="s">
        <v>119</v>
      </c>
      <c r="AI3227" t="s">
        <v>14936</v>
      </c>
    </row>
    <row r="3228" spans="1:35" x14ac:dyDescent="0.25">
      <c r="A3228">
        <v>1427333178</v>
      </c>
      <c r="B3228">
        <v>4108921</v>
      </c>
      <c r="C3228" t="s">
        <v>16679</v>
      </c>
      <c r="D3228" t="s">
        <v>16680</v>
      </c>
      <c r="E3228" t="s">
        <v>16681</v>
      </c>
      <c r="L3228" t="s">
        <v>122</v>
      </c>
      <c r="M3228" t="s">
        <v>110</v>
      </c>
      <c r="R3228" t="s">
        <v>16681</v>
      </c>
      <c r="W3228" t="s">
        <v>16681</v>
      </c>
      <c r="X3228" t="s">
        <v>6273</v>
      </c>
      <c r="Y3228" t="s">
        <v>143</v>
      </c>
      <c r="Z3228" t="s">
        <v>114</v>
      </c>
      <c r="AA3228" t="s">
        <v>16682</v>
      </c>
      <c r="AB3228" t="s">
        <v>128</v>
      </c>
      <c r="AC3228" t="s">
        <v>117</v>
      </c>
      <c r="AD3228" t="s">
        <v>110</v>
      </c>
      <c r="AE3228" t="s">
        <v>118</v>
      </c>
      <c r="AG3228" t="s">
        <v>119</v>
      </c>
      <c r="AI3228" t="s">
        <v>14936</v>
      </c>
    </row>
    <row r="3229" spans="1:35" x14ac:dyDescent="0.25">
      <c r="A3229">
        <v>1023409364</v>
      </c>
      <c r="B3229">
        <v>4382032</v>
      </c>
      <c r="C3229" t="s">
        <v>16683</v>
      </c>
      <c r="D3229" t="s">
        <v>16684</v>
      </c>
      <c r="E3229" t="s">
        <v>16685</v>
      </c>
      <c r="L3229" t="s">
        <v>140</v>
      </c>
      <c r="M3229" t="s">
        <v>110</v>
      </c>
      <c r="R3229" t="s">
        <v>16686</v>
      </c>
      <c r="W3229" t="s">
        <v>16685</v>
      </c>
      <c r="X3229" t="s">
        <v>134</v>
      </c>
      <c r="Y3229" t="s">
        <v>135</v>
      </c>
      <c r="Z3229" t="s">
        <v>114</v>
      </c>
      <c r="AA3229" t="s">
        <v>136</v>
      </c>
      <c r="AB3229" t="s">
        <v>128</v>
      </c>
      <c r="AC3229" t="s">
        <v>117</v>
      </c>
      <c r="AD3229" t="s">
        <v>110</v>
      </c>
      <c r="AE3229" t="s">
        <v>118</v>
      </c>
      <c r="AG3229" t="s">
        <v>119</v>
      </c>
      <c r="AI3229" t="s">
        <v>14936</v>
      </c>
    </row>
    <row r="3230" spans="1:35" x14ac:dyDescent="0.25">
      <c r="A3230">
        <v>1093108607</v>
      </c>
      <c r="B3230">
        <v>4547260</v>
      </c>
      <c r="C3230" t="s">
        <v>16687</v>
      </c>
      <c r="D3230" t="s">
        <v>16688</v>
      </c>
      <c r="E3230" t="s">
        <v>16689</v>
      </c>
      <c r="L3230" t="s">
        <v>166</v>
      </c>
      <c r="M3230" t="s">
        <v>110</v>
      </c>
      <c r="R3230" t="s">
        <v>16690</v>
      </c>
      <c r="W3230" t="s">
        <v>16689</v>
      </c>
      <c r="AB3230" t="s">
        <v>128</v>
      </c>
      <c r="AC3230" t="s">
        <v>117</v>
      </c>
      <c r="AD3230" t="s">
        <v>110</v>
      </c>
      <c r="AE3230" t="s">
        <v>118</v>
      </c>
      <c r="AG3230" t="s">
        <v>119</v>
      </c>
      <c r="AI3230" t="s">
        <v>14936</v>
      </c>
    </row>
    <row r="3231" spans="1:35" x14ac:dyDescent="0.25">
      <c r="A3231">
        <v>1912141086</v>
      </c>
      <c r="B3231">
        <v>4230860</v>
      </c>
      <c r="C3231" t="s">
        <v>16691</v>
      </c>
      <c r="D3231" t="s">
        <v>16692</v>
      </c>
      <c r="E3231" t="s">
        <v>16693</v>
      </c>
      <c r="L3231" t="s">
        <v>122</v>
      </c>
      <c r="M3231" t="s">
        <v>110</v>
      </c>
      <c r="R3231" t="s">
        <v>16693</v>
      </c>
      <c r="W3231" t="s">
        <v>16693</v>
      </c>
      <c r="X3231" t="s">
        <v>16694</v>
      </c>
      <c r="Y3231" t="s">
        <v>151</v>
      </c>
      <c r="Z3231" t="s">
        <v>114</v>
      </c>
      <c r="AA3231" t="s">
        <v>3822</v>
      </c>
      <c r="AB3231" t="s">
        <v>128</v>
      </c>
      <c r="AC3231" t="s">
        <v>117</v>
      </c>
      <c r="AD3231" t="s">
        <v>110</v>
      </c>
      <c r="AE3231" t="s">
        <v>118</v>
      </c>
      <c r="AG3231" t="s">
        <v>119</v>
      </c>
      <c r="AI3231" t="s">
        <v>14936</v>
      </c>
    </row>
    <row r="3232" spans="1:35" x14ac:dyDescent="0.25">
      <c r="A3232">
        <v>1508059205</v>
      </c>
      <c r="B3232">
        <v>3067030</v>
      </c>
      <c r="C3232" t="s">
        <v>16695</v>
      </c>
      <c r="D3232" t="s">
        <v>16696</v>
      </c>
      <c r="E3232" t="s">
        <v>16697</v>
      </c>
      <c r="L3232" t="s">
        <v>109</v>
      </c>
      <c r="M3232" t="s">
        <v>110</v>
      </c>
      <c r="R3232" t="s">
        <v>16698</v>
      </c>
      <c r="W3232" t="s">
        <v>16695</v>
      </c>
      <c r="X3232" t="s">
        <v>229</v>
      </c>
      <c r="Y3232" t="s">
        <v>135</v>
      </c>
      <c r="Z3232" t="s">
        <v>114</v>
      </c>
      <c r="AA3232" t="s">
        <v>230</v>
      </c>
      <c r="AB3232" t="s">
        <v>128</v>
      </c>
      <c r="AC3232" t="s">
        <v>117</v>
      </c>
      <c r="AD3232" t="s">
        <v>110</v>
      </c>
      <c r="AE3232" t="s">
        <v>118</v>
      </c>
      <c r="AG3232" t="s">
        <v>119</v>
      </c>
      <c r="AI3232" t="s">
        <v>14936</v>
      </c>
    </row>
    <row r="3233" spans="1:35" x14ac:dyDescent="0.25">
      <c r="A3233">
        <v>1063546190</v>
      </c>
      <c r="B3233">
        <v>1274813</v>
      </c>
      <c r="C3233" t="s">
        <v>16699</v>
      </c>
      <c r="D3233" t="s">
        <v>16700</v>
      </c>
      <c r="E3233" t="s">
        <v>16701</v>
      </c>
      <c r="L3233" t="s">
        <v>122</v>
      </c>
      <c r="M3233" t="s">
        <v>110</v>
      </c>
      <c r="R3233" t="s">
        <v>16702</v>
      </c>
      <c r="W3233" t="s">
        <v>16703</v>
      </c>
      <c r="X3233" t="s">
        <v>150</v>
      </c>
      <c r="Y3233" t="s">
        <v>151</v>
      </c>
      <c r="Z3233" t="s">
        <v>114</v>
      </c>
      <c r="AA3233" t="s">
        <v>152</v>
      </c>
      <c r="AB3233" t="s">
        <v>128</v>
      </c>
      <c r="AC3233" t="s">
        <v>117</v>
      </c>
      <c r="AD3233" t="s">
        <v>110</v>
      </c>
      <c r="AE3233" t="s">
        <v>118</v>
      </c>
      <c r="AG3233" t="s">
        <v>119</v>
      </c>
      <c r="AI3233" t="s">
        <v>14936</v>
      </c>
    </row>
    <row r="3234" spans="1:35" x14ac:dyDescent="0.25">
      <c r="A3234">
        <v>1497050587</v>
      </c>
      <c r="B3234">
        <v>3429150</v>
      </c>
      <c r="C3234" t="s">
        <v>16704</v>
      </c>
      <c r="D3234" t="s">
        <v>16705</v>
      </c>
      <c r="E3234" t="s">
        <v>16706</v>
      </c>
      <c r="L3234" t="s">
        <v>267</v>
      </c>
      <c r="M3234" t="s">
        <v>110</v>
      </c>
      <c r="R3234" t="s">
        <v>16707</v>
      </c>
      <c r="W3234" t="s">
        <v>16708</v>
      </c>
      <c r="X3234" t="s">
        <v>16709</v>
      </c>
      <c r="Y3234" t="s">
        <v>16710</v>
      </c>
      <c r="Z3234" t="s">
        <v>114</v>
      </c>
      <c r="AA3234" t="s">
        <v>16711</v>
      </c>
      <c r="AB3234" t="s">
        <v>128</v>
      </c>
      <c r="AC3234" t="s">
        <v>117</v>
      </c>
      <c r="AD3234" t="s">
        <v>110</v>
      </c>
      <c r="AE3234" t="s">
        <v>118</v>
      </c>
      <c r="AG3234" t="s">
        <v>119</v>
      </c>
      <c r="AI3234" t="s">
        <v>14936</v>
      </c>
    </row>
    <row r="3235" spans="1:35" x14ac:dyDescent="0.25">
      <c r="A3235">
        <v>1366748816</v>
      </c>
      <c r="B3235">
        <v>4209418</v>
      </c>
      <c r="C3235" t="s">
        <v>16712</v>
      </c>
      <c r="D3235" t="s">
        <v>16713</v>
      </c>
      <c r="E3235" t="s">
        <v>16714</v>
      </c>
      <c r="L3235" t="s">
        <v>122</v>
      </c>
      <c r="M3235" t="s">
        <v>110</v>
      </c>
      <c r="R3235" t="s">
        <v>16714</v>
      </c>
      <c r="W3235" t="s">
        <v>16715</v>
      </c>
      <c r="X3235" t="s">
        <v>1137</v>
      </c>
      <c r="Y3235" t="s">
        <v>135</v>
      </c>
      <c r="Z3235" t="s">
        <v>114</v>
      </c>
      <c r="AA3235" t="s">
        <v>959</v>
      </c>
      <c r="AB3235" t="s">
        <v>128</v>
      </c>
      <c r="AC3235" t="s">
        <v>117</v>
      </c>
      <c r="AD3235" t="s">
        <v>110</v>
      </c>
      <c r="AE3235" t="s">
        <v>118</v>
      </c>
      <c r="AG3235" t="s">
        <v>119</v>
      </c>
      <c r="AI3235" t="s">
        <v>14936</v>
      </c>
    </row>
    <row r="3236" spans="1:35" x14ac:dyDescent="0.25">
      <c r="A3236">
        <v>1093107187</v>
      </c>
      <c r="C3236" t="s">
        <v>16716</v>
      </c>
      <c r="K3236" t="s">
        <v>397</v>
      </c>
      <c r="L3236" t="s">
        <v>166</v>
      </c>
      <c r="M3236" t="s">
        <v>110</v>
      </c>
      <c r="R3236" t="s">
        <v>16716</v>
      </c>
      <c r="S3236" t="s">
        <v>16717</v>
      </c>
      <c r="T3236" t="s">
        <v>303</v>
      </c>
      <c r="U3236" t="s">
        <v>114</v>
      </c>
      <c r="V3236">
        <v>113753638</v>
      </c>
      <c r="AC3236" t="s">
        <v>117</v>
      </c>
      <c r="AD3236" t="s">
        <v>110</v>
      </c>
      <c r="AE3236" t="s">
        <v>169</v>
      </c>
      <c r="AG3236" t="s">
        <v>119</v>
      </c>
      <c r="AI3236" t="s">
        <v>14940</v>
      </c>
    </row>
    <row r="3237" spans="1:35" x14ac:dyDescent="0.25">
      <c r="A3237">
        <v>1477923076</v>
      </c>
      <c r="B3237">
        <v>4366670</v>
      </c>
      <c r="C3237" t="s">
        <v>16718</v>
      </c>
      <c r="D3237" t="s">
        <v>16719</v>
      </c>
      <c r="E3237" t="s">
        <v>16720</v>
      </c>
      <c r="L3237" t="s">
        <v>140</v>
      </c>
      <c r="M3237" t="s">
        <v>110</v>
      </c>
      <c r="R3237" t="s">
        <v>16720</v>
      </c>
      <c r="W3237" t="s">
        <v>16720</v>
      </c>
      <c r="X3237" t="s">
        <v>16721</v>
      </c>
      <c r="Y3237" t="s">
        <v>258</v>
      </c>
      <c r="Z3237" t="s">
        <v>114</v>
      </c>
      <c r="AA3237" t="s">
        <v>16408</v>
      </c>
      <c r="AB3237" t="s">
        <v>182</v>
      </c>
      <c r="AC3237" t="s">
        <v>117</v>
      </c>
      <c r="AD3237" t="s">
        <v>110</v>
      </c>
      <c r="AE3237" t="s">
        <v>118</v>
      </c>
      <c r="AG3237" t="s">
        <v>119</v>
      </c>
      <c r="AI3237" t="s">
        <v>14936</v>
      </c>
    </row>
    <row r="3238" spans="1:35" x14ac:dyDescent="0.25">
      <c r="A3238">
        <v>1619288065</v>
      </c>
      <c r="B3238">
        <v>4584254</v>
      </c>
      <c r="C3238" t="s">
        <v>16722</v>
      </c>
      <c r="D3238" t="s">
        <v>16723</v>
      </c>
      <c r="E3238" t="s">
        <v>16724</v>
      </c>
      <c r="L3238" t="s">
        <v>166</v>
      </c>
      <c r="M3238" t="s">
        <v>110</v>
      </c>
      <c r="R3238" t="s">
        <v>16722</v>
      </c>
      <c r="W3238" t="s">
        <v>16724</v>
      </c>
      <c r="AB3238" t="s">
        <v>128</v>
      </c>
      <c r="AC3238" t="s">
        <v>117</v>
      </c>
      <c r="AD3238" t="s">
        <v>110</v>
      </c>
      <c r="AE3238" t="s">
        <v>118</v>
      </c>
      <c r="AG3238" t="s">
        <v>119</v>
      </c>
      <c r="AI3238" t="s">
        <v>14936</v>
      </c>
    </row>
    <row r="3239" spans="1:35" x14ac:dyDescent="0.25">
      <c r="A3239">
        <v>1265633614</v>
      </c>
      <c r="B3239">
        <v>2487098</v>
      </c>
      <c r="C3239" t="s">
        <v>16725</v>
      </c>
      <c r="D3239" t="s">
        <v>16726</v>
      </c>
      <c r="E3239" t="s">
        <v>16727</v>
      </c>
      <c r="L3239" t="s">
        <v>109</v>
      </c>
      <c r="M3239" t="s">
        <v>110</v>
      </c>
      <c r="R3239" t="s">
        <v>16728</v>
      </c>
      <c r="W3239" t="s">
        <v>16727</v>
      </c>
      <c r="X3239" t="s">
        <v>16729</v>
      </c>
      <c r="Y3239" t="s">
        <v>4512</v>
      </c>
      <c r="Z3239" t="s">
        <v>114</v>
      </c>
      <c r="AA3239">
        <v>11432</v>
      </c>
      <c r="AB3239" t="s">
        <v>9670</v>
      </c>
      <c r="AC3239" t="s">
        <v>117</v>
      </c>
      <c r="AD3239" t="s">
        <v>110</v>
      </c>
      <c r="AE3239" t="s">
        <v>118</v>
      </c>
      <c r="AG3239" t="s">
        <v>119</v>
      </c>
      <c r="AI3239" t="s">
        <v>14936</v>
      </c>
    </row>
    <row r="3240" spans="1:35" x14ac:dyDescent="0.25">
      <c r="A3240">
        <v>1396059127</v>
      </c>
      <c r="B3240">
        <v>3329706</v>
      </c>
      <c r="C3240" t="s">
        <v>16730</v>
      </c>
      <c r="D3240" t="s">
        <v>16731</v>
      </c>
      <c r="E3240" t="s">
        <v>16730</v>
      </c>
      <c r="L3240" t="s">
        <v>109</v>
      </c>
      <c r="M3240" t="s">
        <v>110</v>
      </c>
      <c r="R3240" t="s">
        <v>16730</v>
      </c>
      <c r="W3240" t="s">
        <v>16730</v>
      </c>
      <c r="X3240" t="s">
        <v>15058</v>
      </c>
      <c r="Y3240" t="s">
        <v>365</v>
      </c>
      <c r="Z3240" t="s">
        <v>114</v>
      </c>
      <c r="AA3240" t="s">
        <v>15059</v>
      </c>
      <c r="AB3240" t="s">
        <v>116</v>
      </c>
      <c r="AC3240" t="s">
        <v>117</v>
      </c>
      <c r="AD3240" t="s">
        <v>110</v>
      </c>
      <c r="AE3240" t="s">
        <v>118</v>
      </c>
      <c r="AG3240" t="s">
        <v>119</v>
      </c>
      <c r="AI3240" t="s">
        <v>14936</v>
      </c>
    </row>
    <row r="3241" spans="1:35" x14ac:dyDescent="0.25">
      <c r="A3241">
        <v>1447208277</v>
      </c>
      <c r="B3241">
        <v>2259098</v>
      </c>
      <c r="C3241" t="s">
        <v>16732</v>
      </c>
      <c r="D3241" t="s">
        <v>16733</v>
      </c>
      <c r="E3241" t="s">
        <v>16734</v>
      </c>
      <c r="L3241" t="s">
        <v>122</v>
      </c>
      <c r="M3241" t="s">
        <v>110</v>
      </c>
      <c r="R3241" t="s">
        <v>16735</v>
      </c>
      <c r="W3241" t="s">
        <v>16734</v>
      </c>
      <c r="X3241" t="s">
        <v>16736</v>
      </c>
      <c r="Y3241" t="s">
        <v>3934</v>
      </c>
      <c r="Z3241" t="s">
        <v>114</v>
      </c>
      <c r="AA3241" t="s">
        <v>16737</v>
      </c>
      <c r="AB3241" t="s">
        <v>128</v>
      </c>
      <c r="AC3241" t="s">
        <v>117</v>
      </c>
      <c r="AD3241" t="s">
        <v>110</v>
      </c>
      <c r="AE3241" t="s">
        <v>118</v>
      </c>
      <c r="AG3241" t="s">
        <v>119</v>
      </c>
      <c r="AI3241" t="s">
        <v>14936</v>
      </c>
    </row>
    <row r="3242" spans="1:35" x14ac:dyDescent="0.25">
      <c r="A3242">
        <v>1407233307</v>
      </c>
      <c r="B3242">
        <v>2912967</v>
      </c>
      <c r="C3242" t="s">
        <v>16738</v>
      </c>
      <c r="D3242" t="s">
        <v>16739</v>
      </c>
      <c r="E3242" t="s">
        <v>16740</v>
      </c>
      <c r="L3242" t="s">
        <v>140</v>
      </c>
      <c r="M3242" t="s">
        <v>110</v>
      </c>
      <c r="R3242" t="s">
        <v>16741</v>
      </c>
      <c r="W3242" t="s">
        <v>16740</v>
      </c>
      <c r="X3242" t="s">
        <v>4267</v>
      </c>
      <c r="Y3242" t="s">
        <v>113</v>
      </c>
      <c r="Z3242" t="s">
        <v>114</v>
      </c>
      <c r="AA3242" t="s">
        <v>115</v>
      </c>
      <c r="AB3242" t="s">
        <v>116</v>
      </c>
      <c r="AC3242" t="s">
        <v>117</v>
      </c>
      <c r="AD3242" t="s">
        <v>110</v>
      </c>
      <c r="AE3242" t="s">
        <v>118</v>
      </c>
      <c r="AG3242" t="s">
        <v>119</v>
      </c>
      <c r="AI3242" t="s">
        <v>14936</v>
      </c>
    </row>
    <row r="3243" spans="1:35" x14ac:dyDescent="0.25">
      <c r="A3243">
        <v>1568684660</v>
      </c>
      <c r="C3243" t="s">
        <v>16742</v>
      </c>
      <c r="K3243" t="s">
        <v>397</v>
      </c>
      <c r="L3243" t="s">
        <v>166</v>
      </c>
      <c r="M3243" t="s">
        <v>110</v>
      </c>
      <c r="R3243" t="s">
        <v>16743</v>
      </c>
      <c r="S3243" t="s">
        <v>16744</v>
      </c>
      <c r="T3243" t="s">
        <v>151</v>
      </c>
      <c r="U3243" t="s">
        <v>114</v>
      </c>
      <c r="V3243">
        <v>113654222</v>
      </c>
      <c r="AC3243" t="s">
        <v>117</v>
      </c>
      <c r="AD3243" t="s">
        <v>110</v>
      </c>
      <c r="AE3243" t="s">
        <v>169</v>
      </c>
      <c r="AG3243" t="s">
        <v>119</v>
      </c>
      <c r="AI3243" t="s">
        <v>14940</v>
      </c>
    </row>
    <row r="3244" spans="1:35" x14ac:dyDescent="0.25">
      <c r="A3244">
        <v>1316112097</v>
      </c>
      <c r="C3244" t="s">
        <v>16745</v>
      </c>
      <c r="K3244" t="s">
        <v>397</v>
      </c>
      <c r="L3244" t="s">
        <v>166</v>
      </c>
      <c r="M3244" t="s">
        <v>110</v>
      </c>
      <c r="R3244" t="s">
        <v>16746</v>
      </c>
      <c r="S3244" t="s">
        <v>7190</v>
      </c>
      <c r="T3244" t="s">
        <v>151</v>
      </c>
      <c r="U3244" t="s">
        <v>114</v>
      </c>
      <c r="V3244">
        <v>11366</v>
      </c>
      <c r="AC3244" t="s">
        <v>117</v>
      </c>
      <c r="AD3244" t="s">
        <v>110</v>
      </c>
      <c r="AE3244" t="s">
        <v>169</v>
      </c>
      <c r="AG3244" t="s">
        <v>119</v>
      </c>
      <c r="AI3244" t="s">
        <v>14940</v>
      </c>
    </row>
    <row r="3245" spans="1:35" x14ac:dyDescent="0.25">
      <c r="A3245">
        <v>1427329358</v>
      </c>
      <c r="B3245">
        <v>4229618</v>
      </c>
      <c r="C3245" t="s">
        <v>16747</v>
      </c>
      <c r="D3245" t="s">
        <v>16748</v>
      </c>
      <c r="E3245" t="s">
        <v>16749</v>
      </c>
      <c r="L3245" t="s">
        <v>140</v>
      </c>
      <c r="M3245" t="s">
        <v>110</v>
      </c>
      <c r="R3245" t="s">
        <v>16750</v>
      </c>
      <c r="W3245" t="s">
        <v>16749</v>
      </c>
      <c r="X3245" t="s">
        <v>16751</v>
      </c>
      <c r="Y3245" t="s">
        <v>126</v>
      </c>
      <c r="Z3245" t="s">
        <v>114</v>
      </c>
      <c r="AA3245" t="s">
        <v>16752</v>
      </c>
      <c r="AB3245" t="s">
        <v>116</v>
      </c>
      <c r="AC3245" t="s">
        <v>117</v>
      </c>
      <c r="AD3245" t="s">
        <v>110</v>
      </c>
      <c r="AE3245" t="s">
        <v>118</v>
      </c>
      <c r="AG3245" t="s">
        <v>119</v>
      </c>
      <c r="AI3245" t="s">
        <v>14936</v>
      </c>
    </row>
    <row r="3246" spans="1:35" x14ac:dyDescent="0.25">
      <c r="A3246">
        <v>1023060910</v>
      </c>
      <c r="B3246">
        <v>2610873</v>
      </c>
      <c r="C3246" t="s">
        <v>16753</v>
      </c>
      <c r="D3246" t="s">
        <v>16754</v>
      </c>
      <c r="E3246" t="s">
        <v>16755</v>
      </c>
      <c r="L3246" t="s">
        <v>226</v>
      </c>
      <c r="M3246" t="s">
        <v>123</v>
      </c>
      <c r="R3246" t="s">
        <v>16756</v>
      </c>
      <c r="W3246" t="s">
        <v>16755</v>
      </c>
      <c r="X3246" t="s">
        <v>16757</v>
      </c>
      <c r="Y3246" t="s">
        <v>126</v>
      </c>
      <c r="Z3246" t="s">
        <v>114</v>
      </c>
      <c r="AA3246" t="s">
        <v>16758</v>
      </c>
      <c r="AB3246" t="s">
        <v>128</v>
      </c>
      <c r="AC3246" t="s">
        <v>117</v>
      </c>
      <c r="AD3246" t="s">
        <v>110</v>
      </c>
      <c r="AE3246" t="s">
        <v>118</v>
      </c>
      <c r="AG3246" t="s">
        <v>119</v>
      </c>
      <c r="AI3246" t="s">
        <v>14936</v>
      </c>
    </row>
    <row r="3247" spans="1:35" x14ac:dyDescent="0.25">
      <c r="A3247">
        <v>1841429974</v>
      </c>
      <c r="B3247">
        <v>3732381</v>
      </c>
      <c r="C3247" t="s">
        <v>16759</v>
      </c>
      <c r="D3247" t="s">
        <v>16760</v>
      </c>
      <c r="E3247" t="s">
        <v>16761</v>
      </c>
      <c r="L3247" t="s">
        <v>122</v>
      </c>
      <c r="M3247" t="s">
        <v>110</v>
      </c>
      <c r="R3247" t="s">
        <v>16762</v>
      </c>
      <c r="W3247" t="s">
        <v>16761</v>
      </c>
      <c r="X3247" t="s">
        <v>16763</v>
      </c>
      <c r="Y3247" t="s">
        <v>126</v>
      </c>
      <c r="Z3247" t="s">
        <v>114</v>
      </c>
      <c r="AA3247" t="s">
        <v>16764</v>
      </c>
      <c r="AB3247" t="s">
        <v>128</v>
      </c>
      <c r="AC3247" t="s">
        <v>117</v>
      </c>
      <c r="AD3247" t="s">
        <v>110</v>
      </c>
      <c r="AE3247" t="s">
        <v>118</v>
      </c>
      <c r="AG3247" t="s">
        <v>119</v>
      </c>
      <c r="AI3247" t="s">
        <v>14936</v>
      </c>
    </row>
    <row r="3248" spans="1:35" x14ac:dyDescent="0.25">
      <c r="A3248">
        <v>1053316984</v>
      </c>
      <c r="B3248">
        <v>3388263</v>
      </c>
      <c r="C3248" t="s">
        <v>16765</v>
      </c>
      <c r="D3248" t="s">
        <v>16766</v>
      </c>
      <c r="E3248" t="s">
        <v>16767</v>
      </c>
      <c r="L3248" t="s">
        <v>1305</v>
      </c>
      <c r="M3248" t="s">
        <v>110</v>
      </c>
      <c r="R3248" t="s">
        <v>16768</v>
      </c>
      <c r="W3248" t="s">
        <v>16767</v>
      </c>
      <c r="X3248" t="s">
        <v>16769</v>
      </c>
      <c r="Y3248" t="s">
        <v>258</v>
      </c>
      <c r="Z3248" t="s">
        <v>114</v>
      </c>
      <c r="AA3248" t="s">
        <v>16770</v>
      </c>
      <c r="AB3248" t="s">
        <v>128</v>
      </c>
      <c r="AC3248" t="s">
        <v>117</v>
      </c>
      <c r="AD3248" t="s">
        <v>110</v>
      </c>
      <c r="AE3248" t="s">
        <v>118</v>
      </c>
      <c r="AG3248" t="s">
        <v>119</v>
      </c>
      <c r="AI3248" t="s">
        <v>14936</v>
      </c>
    </row>
    <row r="3249" spans="1:35" x14ac:dyDescent="0.25">
      <c r="A3249">
        <v>1376873745</v>
      </c>
      <c r="B3249">
        <v>3183942</v>
      </c>
      <c r="C3249" t="s">
        <v>16771</v>
      </c>
      <c r="D3249" t="s">
        <v>16772</v>
      </c>
      <c r="E3249" t="s">
        <v>16773</v>
      </c>
      <c r="L3249" t="s">
        <v>226</v>
      </c>
      <c r="M3249" t="s">
        <v>123</v>
      </c>
      <c r="R3249" t="s">
        <v>16773</v>
      </c>
      <c r="W3249" t="s">
        <v>16773</v>
      </c>
      <c r="X3249" t="s">
        <v>16774</v>
      </c>
      <c r="Y3249" t="s">
        <v>126</v>
      </c>
      <c r="Z3249" t="s">
        <v>114</v>
      </c>
      <c r="AA3249" t="s">
        <v>16775</v>
      </c>
      <c r="AB3249" t="s">
        <v>128</v>
      </c>
      <c r="AC3249" t="s">
        <v>117</v>
      </c>
      <c r="AD3249" t="s">
        <v>110</v>
      </c>
      <c r="AE3249" t="s">
        <v>118</v>
      </c>
      <c r="AG3249" t="s">
        <v>119</v>
      </c>
      <c r="AI3249" t="s">
        <v>14936</v>
      </c>
    </row>
    <row r="3250" spans="1:35" x14ac:dyDescent="0.25">
      <c r="A3250">
        <v>1215215579</v>
      </c>
      <c r="B3250">
        <v>3662535</v>
      </c>
      <c r="C3250" t="s">
        <v>16776</v>
      </c>
      <c r="D3250" t="s">
        <v>16777</v>
      </c>
      <c r="E3250" t="s">
        <v>16778</v>
      </c>
      <c r="L3250" t="s">
        <v>226</v>
      </c>
      <c r="M3250" t="s">
        <v>110</v>
      </c>
      <c r="R3250" t="s">
        <v>16779</v>
      </c>
      <c r="W3250" t="s">
        <v>16778</v>
      </c>
      <c r="X3250" t="s">
        <v>16780</v>
      </c>
      <c r="Y3250" t="s">
        <v>3426</v>
      </c>
      <c r="Z3250" t="s">
        <v>114</v>
      </c>
      <c r="AA3250" t="s">
        <v>16781</v>
      </c>
      <c r="AB3250" t="s">
        <v>128</v>
      </c>
      <c r="AC3250" t="s">
        <v>117</v>
      </c>
      <c r="AD3250" t="s">
        <v>110</v>
      </c>
      <c r="AE3250" t="s">
        <v>118</v>
      </c>
      <c r="AG3250" t="s">
        <v>119</v>
      </c>
      <c r="AI3250" t="s">
        <v>14936</v>
      </c>
    </row>
    <row r="3251" spans="1:35" x14ac:dyDescent="0.25">
      <c r="A3251">
        <v>1538619234</v>
      </c>
      <c r="C3251" t="s">
        <v>16782</v>
      </c>
      <c r="K3251" t="s">
        <v>397</v>
      </c>
      <c r="L3251" t="s">
        <v>140</v>
      </c>
      <c r="M3251" t="s">
        <v>110</v>
      </c>
      <c r="R3251" t="s">
        <v>16783</v>
      </c>
      <c r="AC3251" t="s">
        <v>117</v>
      </c>
      <c r="AD3251" t="s">
        <v>110</v>
      </c>
      <c r="AE3251" t="s">
        <v>169</v>
      </c>
      <c r="AG3251" t="s">
        <v>119</v>
      </c>
      <c r="AI3251" t="s">
        <v>14940</v>
      </c>
    </row>
    <row r="3252" spans="1:35" x14ac:dyDescent="0.25">
      <c r="A3252">
        <v>1265897631</v>
      </c>
      <c r="C3252" t="s">
        <v>16784</v>
      </c>
      <c r="K3252" t="s">
        <v>397</v>
      </c>
      <c r="L3252" t="s">
        <v>166</v>
      </c>
      <c r="M3252" t="s">
        <v>110</v>
      </c>
      <c r="R3252" t="s">
        <v>16785</v>
      </c>
      <c r="S3252" t="s">
        <v>16786</v>
      </c>
      <c r="T3252" t="s">
        <v>135</v>
      </c>
      <c r="U3252" t="s">
        <v>114</v>
      </c>
      <c r="V3252">
        <v>114344909</v>
      </c>
      <c r="AC3252" t="s">
        <v>117</v>
      </c>
      <c r="AD3252" t="s">
        <v>110</v>
      </c>
      <c r="AE3252" t="s">
        <v>169</v>
      </c>
      <c r="AG3252" t="s">
        <v>119</v>
      </c>
      <c r="AI3252" t="s">
        <v>14940</v>
      </c>
    </row>
    <row r="3253" spans="1:35" x14ac:dyDescent="0.25">
      <c r="A3253">
        <v>1770733388</v>
      </c>
      <c r="B3253">
        <v>3035467</v>
      </c>
      <c r="C3253" t="s">
        <v>16787</v>
      </c>
      <c r="D3253" t="s">
        <v>16788</v>
      </c>
      <c r="E3253" t="s">
        <v>16789</v>
      </c>
      <c r="L3253" t="s">
        <v>20</v>
      </c>
      <c r="M3253" t="s">
        <v>110</v>
      </c>
      <c r="R3253" t="s">
        <v>16789</v>
      </c>
      <c r="W3253" t="s">
        <v>16789</v>
      </c>
      <c r="X3253" t="s">
        <v>16790</v>
      </c>
      <c r="Y3253" t="s">
        <v>126</v>
      </c>
      <c r="Z3253" t="s">
        <v>114</v>
      </c>
      <c r="AA3253" t="s">
        <v>4825</v>
      </c>
      <c r="AB3253" t="s">
        <v>4351</v>
      </c>
      <c r="AC3253" t="s">
        <v>117</v>
      </c>
      <c r="AD3253" t="s">
        <v>110</v>
      </c>
      <c r="AE3253" t="s">
        <v>118</v>
      </c>
      <c r="AG3253" t="s">
        <v>119</v>
      </c>
      <c r="AI3253" t="s">
        <v>14936</v>
      </c>
    </row>
    <row r="3254" spans="1:35" x14ac:dyDescent="0.25">
      <c r="A3254">
        <v>1215170212</v>
      </c>
      <c r="B3254">
        <v>3099814</v>
      </c>
      <c r="C3254" t="s">
        <v>16791</v>
      </c>
      <c r="D3254" t="s">
        <v>16792</v>
      </c>
      <c r="E3254" t="s">
        <v>16793</v>
      </c>
      <c r="L3254" t="s">
        <v>140</v>
      </c>
      <c r="M3254" t="s">
        <v>110</v>
      </c>
      <c r="R3254" t="s">
        <v>16794</v>
      </c>
      <c r="W3254" t="s">
        <v>16795</v>
      </c>
      <c r="X3254" t="s">
        <v>134</v>
      </c>
      <c r="Y3254" t="s">
        <v>135</v>
      </c>
      <c r="Z3254" t="s">
        <v>114</v>
      </c>
      <c r="AA3254" t="s">
        <v>136</v>
      </c>
      <c r="AB3254" t="s">
        <v>128</v>
      </c>
      <c r="AC3254" t="s">
        <v>117</v>
      </c>
      <c r="AD3254" t="s">
        <v>110</v>
      </c>
      <c r="AE3254" t="s">
        <v>118</v>
      </c>
      <c r="AG3254" t="s">
        <v>119</v>
      </c>
      <c r="AI3254" t="s">
        <v>14936</v>
      </c>
    </row>
    <row r="3255" spans="1:35" x14ac:dyDescent="0.25">
      <c r="A3255">
        <v>1730440744</v>
      </c>
      <c r="B3255">
        <v>4635916</v>
      </c>
      <c r="C3255" t="s">
        <v>16796</v>
      </c>
      <c r="D3255" t="s">
        <v>16797</v>
      </c>
      <c r="E3255" t="s">
        <v>16798</v>
      </c>
      <c r="L3255" t="s">
        <v>226</v>
      </c>
      <c r="M3255" t="s">
        <v>110</v>
      </c>
      <c r="R3255" t="s">
        <v>16799</v>
      </c>
      <c r="W3255" t="s">
        <v>16798</v>
      </c>
      <c r="AB3255" t="s">
        <v>128</v>
      </c>
      <c r="AC3255" t="s">
        <v>117</v>
      </c>
      <c r="AD3255" t="s">
        <v>110</v>
      </c>
      <c r="AE3255" t="s">
        <v>118</v>
      </c>
      <c r="AG3255" t="s">
        <v>119</v>
      </c>
      <c r="AI3255" t="s">
        <v>14936</v>
      </c>
    </row>
    <row r="3256" spans="1:35" x14ac:dyDescent="0.25">
      <c r="A3256">
        <v>1801896030</v>
      </c>
      <c r="B3256">
        <v>2215323</v>
      </c>
      <c r="C3256" t="s">
        <v>16800</v>
      </c>
      <c r="D3256" t="s">
        <v>16801</v>
      </c>
      <c r="E3256" t="s">
        <v>16802</v>
      </c>
      <c r="L3256" t="s">
        <v>122</v>
      </c>
      <c r="M3256" t="s">
        <v>110</v>
      </c>
      <c r="R3256" t="s">
        <v>16802</v>
      </c>
      <c r="W3256" t="s">
        <v>16802</v>
      </c>
      <c r="X3256" t="s">
        <v>16803</v>
      </c>
      <c r="Y3256" t="s">
        <v>258</v>
      </c>
      <c r="Z3256" t="s">
        <v>114</v>
      </c>
      <c r="AA3256" t="s">
        <v>16804</v>
      </c>
      <c r="AB3256" t="s">
        <v>128</v>
      </c>
      <c r="AC3256" t="s">
        <v>117</v>
      </c>
      <c r="AD3256" t="s">
        <v>110</v>
      </c>
      <c r="AE3256" t="s">
        <v>118</v>
      </c>
      <c r="AG3256" t="s">
        <v>119</v>
      </c>
      <c r="AI3256" t="s">
        <v>14936</v>
      </c>
    </row>
    <row r="3257" spans="1:35" x14ac:dyDescent="0.25">
      <c r="A3257">
        <v>1104360841</v>
      </c>
      <c r="C3257" t="s">
        <v>16805</v>
      </c>
      <c r="K3257" t="s">
        <v>397</v>
      </c>
      <c r="L3257" t="s">
        <v>140</v>
      </c>
      <c r="M3257" t="s">
        <v>110</v>
      </c>
      <c r="R3257" t="s">
        <v>16806</v>
      </c>
      <c r="AC3257" t="s">
        <v>117</v>
      </c>
      <c r="AD3257" t="s">
        <v>110</v>
      </c>
      <c r="AE3257" t="s">
        <v>169</v>
      </c>
      <c r="AG3257" t="s">
        <v>119</v>
      </c>
      <c r="AI3257" t="s">
        <v>14940</v>
      </c>
    </row>
    <row r="3258" spans="1:35" x14ac:dyDescent="0.25">
      <c r="A3258">
        <v>1750608030</v>
      </c>
      <c r="B3258">
        <v>3448304</v>
      </c>
      <c r="C3258" t="s">
        <v>16807</v>
      </c>
      <c r="D3258" t="s">
        <v>16808</v>
      </c>
      <c r="E3258" t="s">
        <v>16809</v>
      </c>
      <c r="L3258" t="s">
        <v>122</v>
      </c>
      <c r="M3258" t="s">
        <v>110</v>
      </c>
      <c r="R3258" t="s">
        <v>16810</v>
      </c>
      <c r="W3258" t="s">
        <v>16809</v>
      </c>
      <c r="X3258" t="s">
        <v>16811</v>
      </c>
      <c r="Y3258" t="s">
        <v>16812</v>
      </c>
      <c r="Z3258" t="s">
        <v>114</v>
      </c>
      <c r="AA3258" t="s">
        <v>16813</v>
      </c>
      <c r="AB3258" t="s">
        <v>128</v>
      </c>
      <c r="AC3258" t="s">
        <v>117</v>
      </c>
      <c r="AD3258" t="s">
        <v>110</v>
      </c>
      <c r="AE3258" t="s">
        <v>118</v>
      </c>
      <c r="AG3258" t="s">
        <v>119</v>
      </c>
      <c r="AI3258" t="s">
        <v>14936</v>
      </c>
    </row>
    <row r="3259" spans="1:35" x14ac:dyDescent="0.25">
      <c r="A3259">
        <v>1619144144</v>
      </c>
      <c r="C3259" t="s">
        <v>16814</v>
      </c>
      <c r="K3259" t="s">
        <v>397</v>
      </c>
      <c r="L3259" t="s">
        <v>140</v>
      </c>
      <c r="M3259" t="s">
        <v>110</v>
      </c>
      <c r="R3259" t="s">
        <v>16815</v>
      </c>
      <c r="S3259" t="s">
        <v>14986</v>
      </c>
      <c r="T3259" t="s">
        <v>365</v>
      </c>
      <c r="U3259" t="s">
        <v>114</v>
      </c>
      <c r="V3259">
        <v>113742240</v>
      </c>
      <c r="AC3259" t="s">
        <v>117</v>
      </c>
      <c r="AD3259" t="s">
        <v>110</v>
      </c>
      <c r="AE3259" t="s">
        <v>169</v>
      </c>
      <c r="AG3259" t="s">
        <v>119</v>
      </c>
      <c r="AI3259" t="s">
        <v>14940</v>
      </c>
    </row>
    <row r="3260" spans="1:35" x14ac:dyDescent="0.25">
      <c r="A3260">
        <v>1457667024</v>
      </c>
      <c r="B3260">
        <v>3279467</v>
      </c>
      <c r="C3260" t="s">
        <v>16816</v>
      </c>
      <c r="D3260" t="s">
        <v>16817</v>
      </c>
      <c r="E3260" t="s">
        <v>16818</v>
      </c>
      <c r="L3260" t="s">
        <v>140</v>
      </c>
      <c r="M3260" t="s">
        <v>110</v>
      </c>
      <c r="R3260" t="s">
        <v>16819</v>
      </c>
      <c r="W3260" t="s">
        <v>16818</v>
      </c>
      <c r="X3260" t="s">
        <v>16820</v>
      </c>
      <c r="Y3260" t="s">
        <v>1191</v>
      </c>
      <c r="Z3260" t="s">
        <v>114</v>
      </c>
      <c r="AA3260" t="s">
        <v>16821</v>
      </c>
      <c r="AB3260" t="s">
        <v>128</v>
      </c>
      <c r="AC3260" t="s">
        <v>117</v>
      </c>
      <c r="AD3260" t="s">
        <v>110</v>
      </c>
      <c r="AE3260" t="s">
        <v>118</v>
      </c>
      <c r="AG3260" t="s">
        <v>119</v>
      </c>
      <c r="AI3260" t="s">
        <v>14936</v>
      </c>
    </row>
    <row r="3261" spans="1:35" x14ac:dyDescent="0.25">
      <c r="A3261">
        <v>1447679089</v>
      </c>
      <c r="C3261" t="s">
        <v>16822</v>
      </c>
      <c r="K3261" t="s">
        <v>397</v>
      </c>
      <c r="L3261" t="s">
        <v>140</v>
      </c>
      <c r="M3261" t="s">
        <v>110</v>
      </c>
      <c r="R3261" t="s">
        <v>16823</v>
      </c>
      <c r="S3261" t="s">
        <v>16824</v>
      </c>
      <c r="T3261" t="s">
        <v>258</v>
      </c>
      <c r="U3261" t="s">
        <v>114</v>
      </c>
      <c r="V3261">
        <v>100034602</v>
      </c>
      <c r="AC3261" t="s">
        <v>117</v>
      </c>
      <c r="AD3261" t="s">
        <v>110</v>
      </c>
      <c r="AE3261" t="s">
        <v>169</v>
      </c>
      <c r="AG3261" t="s">
        <v>119</v>
      </c>
      <c r="AI3261" t="s">
        <v>14940</v>
      </c>
    </row>
    <row r="3262" spans="1:35" x14ac:dyDescent="0.25">
      <c r="A3262">
        <v>1619349362</v>
      </c>
      <c r="C3262" t="s">
        <v>16825</v>
      </c>
      <c r="K3262" t="s">
        <v>397</v>
      </c>
      <c r="L3262" t="s">
        <v>140</v>
      </c>
      <c r="M3262" t="s">
        <v>110</v>
      </c>
      <c r="R3262" t="s">
        <v>16826</v>
      </c>
      <c r="S3262" t="s">
        <v>16827</v>
      </c>
      <c r="T3262" t="s">
        <v>258</v>
      </c>
      <c r="U3262" t="s">
        <v>114</v>
      </c>
      <c r="V3262">
        <v>100121502</v>
      </c>
      <c r="AC3262" t="s">
        <v>117</v>
      </c>
      <c r="AD3262" t="s">
        <v>110</v>
      </c>
      <c r="AE3262" t="s">
        <v>169</v>
      </c>
      <c r="AG3262" t="s">
        <v>119</v>
      </c>
      <c r="AI3262" t="s">
        <v>14940</v>
      </c>
    </row>
    <row r="3263" spans="1:35" x14ac:dyDescent="0.25">
      <c r="A3263">
        <v>1235283649</v>
      </c>
      <c r="B3263">
        <v>3285852</v>
      </c>
      <c r="C3263" t="s">
        <v>16828</v>
      </c>
      <c r="D3263" t="s">
        <v>16829</v>
      </c>
      <c r="E3263" t="s">
        <v>16830</v>
      </c>
      <c r="L3263" t="s">
        <v>109</v>
      </c>
      <c r="M3263" t="s">
        <v>110</v>
      </c>
      <c r="R3263" t="s">
        <v>16830</v>
      </c>
      <c r="W3263" t="s">
        <v>16830</v>
      </c>
      <c r="X3263" t="s">
        <v>16831</v>
      </c>
      <c r="Y3263" t="s">
        <v>8357</v>
      </c>
      <c r="Z3263" t="s">
        <v>114</v>
      </c>
      <c r="AA3263" t="s">
        <v>16832</v>
      </c>
      <c r="AB3263" t="s">
        <v>116</v>
      </c>
      <c r="AC3263" t="s">
        <v>117</v>
      </c>
      <c r="AD3263" t="s">
        <v>110</v>
      </c>
      <c r="AE3263" t="s">
        <v>118</v>
      </c>
      <c r="AG3263" t="s">
        <v>119</v>
      </c>
      <c r="AI3263" t="s">
        <v>14936</v>
      </c>
    </row>
    <row r="3264" spans="1:35" x14ac:dyDescent="0.25">
      <c r="A3264">
        <v>1548209943</v>
      </c>
      <c r="B3264">
        <v>2462119</v>
      </c>
      <c r="C3264" t="s">
        <v>16833</v>
      </c>
      <c r="D3264" t="s">
        <v>16834</v>
      </c>
      <c r="E3264" t="s">
        <v>16835</v>
      </c>
      <c r="L3264" t="s">
        <v>226</v>
      </c>
      <c r="M3264" t="s">
        <v>110</v>
      </c>
      <c r="R3264" t="s">
        <v>16836</v>
      </c>
      <c r="W3264" t="s">
        <v>16837</v>
      </c>
      <c r="X3264" t="s">
        <v>16838</v>
      </c>
      <c r="Y3264" t="s">
        <v>5143</v>
      </c>
      <c r="Z3264" t="s">
        <v>114</v>
      </c>
      <c r="AA3264" t="s">
        <v>16839</v>
      </c>
      <c r="AB3264" t="s">
        <v>128</v>
      </c>
      <c r="AC3264" t="s">
        <v>117</v>
      </c>
      <c r="AD3264" t="s">
        <v>110</v>
      </c>
      <c r="AE3264" t="s">
        <v>118</v>
      </c>
      <c r="AG3264" t="s">
        <v>119</v>
      </c>
      <c r="AI3264" t="s">
        <v>14936</v>
      </c>
    </row>
    <row r="3265" spans="1:35" x14ac:dyDescent="0.25">
      <c r="A3265">
        <v>1194198689</v>
      </c>
      <c r="C3265" t="s">
        <v>16840</v>
      </c>
      <c r="K3265" t="s">
        <v>397</v>
      </c>
      <c r="L3265" t="s">
        <v>166</v>
      </c>
      <c r="M3265" t="s">
        <v>110</v>
      </c>
      <c r="R3265" t="s">
        <v>16840</v>
      </c>
      <c r="S3265" t="s">
        <v>16841</v>
      </c>
      <c r="T3265" t="s">
        <v>258</v>
      </c>
      <c r="U3265" t="s">
        <v>114</v>
      </c>
      <c r="V3265">
        <v>101284504</v>
      </c>
      <c r="AC3265" t="s">
        <v>117</v>
      </c>
      <c r="AD3265" t="s">
        <v>110</v>
      </c>
      <c r="AE3265" t="s">
        <v>169</v>
      </c>
      <c r="AG3265" t="s">
        <v>119</v>
      </c>
      <c r="AI3265" t="s">
        <v>14940</v>
      </c>
    </row>
    <row r="3266" spans="1:35" x14ac:dyDescent="0.25">
      <c r="A3266">
        <v>1689070708</v>
      </c>
      <c r="C3266" t="s">
        <v>16842</v>
      </c>
      <c r="K3266" t="s">
        <v>397</v>
      </c>
      <c r="L3266" t="s">
        <v>140</v>
      </c>
      <c r="M3266" t="s">
        <v>110</v>
      </c>
      <c r="R3266" t="s">
        <v>16843</v>
      </c>
      <c r="S3266" t="s">
        <v>16844</v>
      </c>
      <c r="T3266" t="s">
        <v>258</v>
      </c>
      <c r="U3266" t="s">
        <v>114</v>
      </c>
      <c r="V3266">
        <v>100165153</v>
      </c>
      <c r="AC3266" t="s">
        <v>117</v>
      </c>
      <c r="AD3266" t="s">
        <v>110</v>
      </c>
      <c r="AE3266" t="s">
        <v>169</v>
      </c>
      <c r="AG3266" t="s">
        <v>119</v>
      </c>
      <c r="AI3266" t="s">
        <v>14940</v>
      </c>
    </row>
    <row r="3267" spans="1:35" x14ac:dyDescent="0.25">
      <c r="A3267">
        <v>1003263294</v>
      </c>
      <c r="C3267" t="s">
        <v>16845</v>
      </c>
      <c r="K3267" t="s">
        <v>397</v>
      </c>
      <c r="L3267" t="s">
        <v>140</v>
      </c>
      <c r="M3267" t="s">
        <v>110</v>
      </c>
      <c r="R3267" t="s">
        <v>16846</v>
      </c>
      <c r="S3267" t="s">
        <v>14989</v>
      </c>
      <c r="T3267" t="s">
        <v>258</v>
      </c>
      <c r="U3267" t="s">
        <v>114</v>
      </c>
      <c r="V3267">
        <v>100244018</v>
      </c>
      <c r="AC3267" t="s">
        <v>117</v>
      </c>
      <c r="AD3267" t="s">
        <v>110</v>
      </c>
      <c r="AE3267" t="s">
        <v>169</v>
      </c>
      <c r="AG3267" t="s">
        <v>119</v>
      </c>
      <c r="AI3267" t="s">
        <v>14940</v>
      </c>
    </row>
    <row r="3268" spans="1:35" x14ac:dyDescent="0.25">
      <c r="A3268">
        <v>1841638566</v>
      </c>
      <c r="B3268">
        <v>3589746</v>
      </c>
      <c r="C3268" t="s">
        <v>16847</v>
      </c>
      <c r="D3268" t="s">
        <v>16848</v>
      </c>
      <c r="E3268" t="s">
        <v>16849</v>
      </c>
      <c r="L3268" t="s">
        <v>140</v>
      </c>
      <c r="M3268" t="s">
        <v>110</v>
      </c>
      <c r="R3268" t="s">
        <v>16849</v>
      </c>
      <c r="W3268" t="s">
        <v>16849</v>
      </c>
      <c r="X3268" t="s">
        <v>14989</v>
      </c>
      <c r="Y3268" t="s">
        <v>258</v>
      </c>
      <c r="Z3268" t="s">
        <v>114</v>
      </c>
      <c r="AA3268" t="s">
        <v>3888</v>
      </c>
      <c r="AB3268" t="s">
        <v>116</v>
      </c>
      <c r="AC3268" t="s">
        <v>117</v>
      </c>
      <c r="AD3268" t="s">
        <v>110</v>
      </c>
      <c r="AE3268" t="s">
        <v>118</v>
      </c>
      <c r="AG3268" t="s">
        <v>119</v>
      </c>
      <c r="AI3268" t="s">
        <v>14936</v>
      </c>
    </row>
    <row r="3269" spans="1:35" x14ac:dyDescent="0.25">
      <c r="A3269">
        <v>1780084889</v>
      </c>
      <c r="B3269">
        <v>4450217</v>
      </c>
      <c r="C3269" t="s">
        <v>16850</v>
      </c>
      <c r="D3269" t="s">
        <v>16851</v>
      </c>
      <c r="E3269" t="s">
        <v>16852</v>
      </c>
      <c r="L3269" t="s">
        <v>122</v>
      </c>
      <c r="M3269" t="s">
        <v>110</v>
      </c>
      <c r="R3269" t="s">
        <v>16852</v>
      </c>
      <c r="W3269" t="s">
        <v>16852</v>
      </c>
      <c r="AB3269" t="s">
        <v>128</v>
      </c>
      <c r="AC3269" t="s">
        <v>117</v>
      </c>
      <c r="AD3269" t="s">
        <v>110</v>
      </c>
      <c r="AE3269" t="s">
        <v>118</v>
      </c>
      <c r="AG3269" t="s">
        <v>119</v>
      </c>
      <c r="AI3269" t="s">
        <v>14936</v>
      </c>
    </row>
    <row r="3270" spans="1:35" x14ac:dyDescent="0.25">
      <c r="A3270">
        <v>1528097953</v>
      </c>
      <c r="B3270">
        <v>504045</v>
      </c>
      <c r="C3270" t="s">
        <v>16853</v>
      </c>
      <c r="D3270" t="s">
        <v>16854</v>
      </c>
      <c r="E3270" t="s">
        <v>16855</v>
      </c>
      <c r="L3270" t="s">
        <v>234</v>
      </c>
      <c r="M3270" t="s">
        <v>110</v>
      </c>
      <c r="R3270" t="s">
        <v>16856</v>
      </c>
      <c r="W3270" t="s">
        <v>16855</v>
      </c>
      <c r="X3270" t="s">
        <v>4289</v>
      </c>
      <c r="Y3270" t="s">
        <v>258</v>
      </c>
      <c r="Z3270" t="s">
        <v>114</v>
      </c>
      <c r="AA3270" t="s">
        <v>4290</v>
      </c>
      <c r="AB3270" t="s">
        <v>128</v>
      </c>
      <c r="AC3270" t="s">
        <v>117</v>
      </c>
      <c r="AD3270" t="s">
        <v>110</v>
      </c>
      <c r="AE3270" t="s">
        <v>118</v>
      </c>
      <c r="AG3270" t="s">
        <v>119</v>
      </c>
      <c r="AI3270" t="s">
        <v>14936</v>
      </c>
    </row>
    <row r="3271" spans="1:35" x14ac:dyDescent="0.25">
      <c r="A3271">
        <v>1225412240</v>
      </c>
      <c r="C3271" t="s">
        <v>16857</v>
      </c>
      <c r="K3271" t="s">
        <v>397</v>
      </c>
      <c r="L3271" t="s">
        <v>140</v>
      </c>
      <c r="M3271" t="s">
        <v>110</v>
      </c>
      <c r="R3271" t="s">
        <v>16858</v>
      </c>
      <c r="S3271" t="s">
        <v>14989</v>
      </c>
      <c r="T3271" t="s">
        <v>258</v>
      </c>
      <c r="U3271" t="s">
        <v>114</v>
      </c>
      <c r="V3271">
        <v>100244018</v>
      </c>
      <c r="AC3271" t="s">
        <v>117</v>
      </c>
      <c r="AD3271" t="s">
        <v>110</v>
      </c>
      <c r="AE3271" t="s">
        <v>169</v>
      </c>
      <c r="AG3271" t="s">
        <v>119</v>
      </c>
      <c r="AI3271" t="s">
        <v>14940</v>
      </c>
    </row>
    <row r="3272" spans="1:35" x14ac:dyDescent="0.25">
      <c r="A3272">
        <v>1861889107</v>
      </c>
      <c r="C3272" t="s">
        <v>16859</v>
      </c>
      <c r="K3272" t="s">
        <v>397</v>
      </c>
      <c r="L3272" t="s">
        <v>140</v>
      </c>
      <c r="M3272" t="s">
        <v>110</v>
      </c>
      <c r="R3272" t="s">
        <v>16860</v>
      </c>
      <c r="S3272" t="s">
        <v>14989</v>
      </c>
      <c r="T3272" t="s">
        <v>258</v>
      </c>
      <c r="U3272" t="s">
        <v>114</v>
      </c>
      <c r="V3272">
        <v>100244018</v>
      </c>
      <c r="AC3272" t="s">
        <v>117</v>
      </c>
      <c r="AD3272" t="s">
        <v>110</v>
      </c>
      <c r="AE3272" t="s">
        <v>169</v>
      </c>
      <c r="AG3272" t="s">
        <v>119</v>
      </c>
      <c r="AI3272" t="s">
        <v>14940</v>
      </c>
    </row>
    <row r="3273" spans="1:35" x14ac:dyDescent="0.25">
      <c r="A3273">
        <v>1275790420</v>
      </c>
      <c r="B3273">
        <v>3749346</v>
      </c>
      <c r="C3273" t="s">
        <v>16861</v>
      </c>
      <c r="D3273" t="s">
        <v>16862</v>
      </c>
      <c r="E3273" t="s">
        <v>16863</v>
      </c>
      <c r="L3273" t="s">
        <v>140</v>
      </c>
      <c r="M3273" t="s">
        <v>110</v>
      </c>
      <c r="R3273" t="s">
        <v>16861</v>
      </c>
      <c r="W3273" t="s">
        <v>16863</v>
      </c>
      <c r="X3273" t="s">
        <v>15058</v>
      </c>
      <c r="Y3273" t="s">
        <v>365</v>
      </c>
      <c r="Z3273" t="s">
        <v>114</v>
      </c>
      <c r="AA3273" t="s">
        <v>15059</v>
      </c>
      <c r="AB3273" t="s">
        <v>116</v>
      </c>
      <c r="AC3273" t="s">
        <v>117</v>
      </c>
      <c r="AD3273" t="s">
        <v>110</v>
      </c>
      <c r="AE3273" t="s">
        <v>118</v>
      </c>
      <c r="AG3273" t="s">
        <v>119</v>
      </c>
      <c r="AI3273" t="s">
        <v>14936</v>
      </c>
    </row>
    <row r="3274" spans="1:35" x14ac:dyDescent="0.25">
      <c r="A3274">
        <v>1891943536</v>
      </c>
      <c r="B3274">
        <v>3260708</v>
      </c>
      <c r="C3274" t="s">
        <v>16864</v>
      </c>
      <c r="D3274" t="s">
        <v>16865</v>
      </c>
      <c r="E3274" t="s">
        <v>16866</v>
      </c>
      <c r="L3274" t="s">
        <v>226</v>
      </c>
      <c r="M3274" t="s">
        <v>123</v>
      </c>
      <c r="R3274" t="s">
        <v>16867</v>
      </c>
      <c r="W3274" t="s">
        <v>16868</v>
      </c>
      <c r="X3274" t="s">
        <v>3009</v>
      </c>
      <c r="Y3274" t="s">
        <v>143</v>
      </c>
      <c r="Z3274" t="s">
        <v>114</v>
      </c>
      <c r="AA3274" t="s">
        <v>3010</v>
      </c>
      <c r="AB3274" t="s">
        <v>128</v>
      </c>
      <c r="AC3274" t="s">
        <v>117</v>
      </c>
      <c r="AD3274" t="s">
        <v>110</v>
      </c>
      <c r="AE3274" t="s">
        <v>118</v>
      </c>
      <c r="AG3274" t="s">
        <v>119</v>
      </c>
      <c r="AI3274" t="s">
        <v>14936</v>
      </c>
    </row>
    <row r="3275" spans="1:35" x14ac:dyDescent="0.25">
      <c r="A3275">
        <v>1417976135</v>
      </c>
      <c r="B3275">
        <v>1843627</v>
      </c>
      <c r="C3275" t="s">
        <v>16869</v>
      </c>
      <c r="D3275" t="s">
        <v>16870</v>
      </c>
      <c r="E3275" t="s">
        <v>16871</v>
      </c>
      <c r="L3275" t="s">
        <v>226</v>
      </c>
      <c r="M3275" t="s">
        <v>123</v>
      </c>
      <c r="R3275" t="s">
        <v>16872</v>
      </c>
      <c r="W3275" t="s">
        <v>16873</v>
      </c>
      <c r="X3275" t="s">
        <v>16874</v>
      </c>
      <c r="Y3275" t="s">
        <v>126</v>
      </c>
      <c r="Z3275" t="s">
        <v>114</v>
      </c>
      <c r="AA3275" t="s">
        <v>16875</v>
      </c>
      <c r="AB3275" t="s">
        <v>128</v>
      </c>
      <c r="AC3275" t="s">
        <v>117</v>
      </c>
      <c r="AD3275" t="s">
        <v>110</v>
      </c>
      <c r="AE3275" t="s">
        <v>118</v>
      </c>
      <c r="AG3275" t="s">
        <v>119</v>
      </c>
      <c r="AI3275" t="s">
        <v>14936</v>
      </c>
    </row>
    <row r="3276" spans="1:35" x14ac:dyDescent="0.25">
      <c r="A3276">
        <v>1750779815</v>
      </c>
      <c r="C3276" t="s">
        <v>16876</v>
      </c>
      <c r="K3276" t="s">
        <v>397</v>
      </c>
      <c r="L3276" t="s">
        <v>140</v>
      </c>
      <c r="M3276" t="s">
        <v>110</v>
      </c>
      <c r="R3276" t="s">
        <v>16877</v>
      </c>
      <c r="S3276" t="s">
        <v>16878</v>
      </c>
      <c r="T3276" t="s">
        <v>135</v>
      </c>
      <c r="U3276" t="s">
        <v>114</v>
      </c>
      <c r="V3276">
        <v>114182832</v>
      </c>
      <c r="AC3276" t="s">
        <v>117</v>
      </c>
      <c r="AD3276" t="s">
        <v>110</v>
      </c>
      <c r="AE3276" t="s">
        <v>169</v>
      </c>
      <c r="AG3276" t="s">
        <v>119</v>
      </c>
      <c r="AI3276" t="s">
        <v>14940</v>
      </c>
    </row>
    <row r="3277" spans="1:35" x14ac:dyDescent="0.25">
      <c r="A3277">
        <v>1477563039</v>
      </c>
      <c r="B3277">
        <v>2141702</v>
      </c>
      <c r="C3277" t="s">
        <v>16879</v>
      </c>
      <c r="D3277" t="s">
        <v>16880</v>
      </c>
      <c r="E3277" t="s">
        <v>16881</v>
      </c>
      <c r="L3277" t="s">
        <v>226</v>
      </c>
      <c r="M3277" t="s">
        <v>123</v>
      </c>
      <c r="R3277" t="s">
        <v>16879</v>
      </c>
      <c r="W3277" t="s">
        <v>16881</v>
      </c>
      <c r="X3277" t="s">
        <v>2010</v>
      </c>
      <c r="Y3277" t="s">
        <v>126</v>
      </c>
      <c r="Z3277" t="s">
        <v>114</v>
      </c>
      <c r="AA3277" t="s">
        <v>2011</v>
      </c>
      <c r="AB3277" t="s">
        <v>128</v>
      </c>
      <c r="AC3277" t="s">
        <v>117</v>
      </c>
      <c r="AD3277" t="s">
        <v>110</v>
      </c>
      <c r="AE3277" t="s">
        <v>118</v>
      </c>
      <c r="AG3277" t="s">
        <v>119</v>
      </c>
      <c r="AI3277" t="s">
        <v>14936</v>
      </c>
    </row>
    <row r="3278" spans="1:35" x14ac:dyDescent="0.25">
      <c r="A3278">
        <v>1649685405</v>
      </c>
      <c r="C3278" t="s">
        <v>16882</v>
      </c>
      <c r="K3278" t="s">
        <v>397</v>
      </c>
      <c r="L3278" t="s">
        <v>140</v>
      </c>
      <c r="M3278" t="s">
        <v>110</v>
      </c>
      <c r="R3278" t="s">
        <v>16883</v>
      </c>
      <c r="S3278" t="s">
        <v>14989</v>
      </c>
      <c r="T3278" t="s">
        <v>258</v>
      </c>
      <c r="U3278" t="s">
        <v>114</v>
      </c>
      <c r="V3278">
        <v>100244018</v>
      </c>
      <c r="AC3278" t="s">
        <v>117</v>
      </c>
      <c r="AD3278" t="s">
        <v>110</v>
      </c>
      <c r="AE3278" t="s">
        <v>169</v>
      </c>
      <c r="AG3278" t="s">
        <v>119</v>
      </c>
      <c r="AI3278" t="s">
        <v>14940</v>
      </c>
    </row>
    <row r="3279" spans="1:35" x14ac:dyDescent="0.25">
      <c r="A3279">
        <v>1982082822</v>
      </c>
      <c r="C3279" t="s">
        <v>16884</v>
      </c>
      <c r="K3279" t="s">
        <v>397</v>
      </c>
      <c r="L3279" t="s">
        <v>140</v>
      </c>
      <c r="M3279" t="s">
        <v>110</v>
      </c>
      <c r="R3279" t="s">
        <v>16885</v>
      </c>
      <c r="S3279" t="s">
        <v>16886</v>
      </c>
      <c r="T3279" t="s">
        <v>615</v>
      </c>
      <c r="U3279" t="s">
        <v>114</v>
      </c>
      <c r="V3279">
        <v>103144209</v>
      </c>
      <c r="AC3279" t="s">
        <v>117</v>
      </c>
      <c r="AD3279" t="s">
        <v>110</v>
      </c>
      <c r="AE3279" t="s">
        <v>169</v>
      </c>
      <c r="AG3279" t="s">
        <v>119</v>
      </c>
      <c r="AI3279" t="s">
        <v>14940</v>
      </c>
    </row>
    <row r="3280" spans="1:35" x14ac:dyDescent="0.25">
      <c r="A3280">
        <v>1538259387</v>
      </c>
      <c r="B3280">
        <v>1994274</v>
      </c>
      <c r="C3280" t="s">
        <v>16887</v>
      </c>
      <c r="D3280" t="s">
        <v>16888</v>
      </c>
      <c r="E3280" t="s">
        <v>16889</v>
      </c>
      <c r="L3280" t="s">
        <v>140</v>
      </c>
      <c r="M3280" t="s">
        <v>110</v>
      </c>
      <c r="R3280" t="s">
        <v>16890</v>
      </c>
      <c r="W3280" t="s">
        <v>16891</v>
      </c>
      <c r="X3280" t="s">
        <v>14989</v>
      </c>
      <c r="Y3280" t="s">
        <v>258</v>
      </c>
      <c r="Z3280" t="s">
        <v>114</v>
      </c>
      <c r="AA3280" t="s">
        <v>3888</v>
      </c>
      <c r="AB3280" t="s">
        <v>116</v>
      </c>
      <c r="AC3280" t="s">
        <v>117</v>
      </c>
      <c r="AD3280" t="s">
        <v>110</v>
      </c>
      <c r="AE3280" t="s">
        <v>118</v>
      </c>
      <c r="AG3280" t="s">
        <v>119</v>
      </c>
      <c r="AI3280" t="s">
        <v>14936</v>
      </c>
    </row>
    <row r="3281" spans="1:35" x14ac:dyDescent="0.25">
      <c r="A3281">
        <v>1851772016</v>
      </c>
      <c r="B3281">
        <v>4294386</v>
      </c>
      <c r="C3281" t="s">
        <v>16892</v>
      </c>
      <c r="D3281" t="s">
        <v>16893</v>
      </c>
      <c r="E3281" t="s">
        <v>16894</v>
      </c>
      <c r="L3281" t="s">
        <v>140</v>
      </c>
      <c r="M3281" t="s">
        <v>110</v>
      </c>
      <c r="R3281" t="s">
        <v>16894</v>
      </c>
      <c r="W3281" t="s">
        <v>16894</v>
      </c>
      <c r="X3281" t="s">
        <v>2814</v>
      </c>
      <c r="Y3281" t="s">
        <v>303</v>
      </c>
      <c r="Z3281" t="s">
        <v>114</v>
      </c>
      <c r="AA3281" t="s">
        <v>897</v>
      </c>
      <c r="AB3281" t="s">
        <v>116</v>
      </c>
      <c r="AC3281" t="s">
        <v>117</v>
      </c>
      <c r="AD3281" t="s">
        <v>110</v>
      </c>
      <c r="AE3281" t="s">
        <v>118</v>
      </c>
      <c r="AG3281" t="s">
        <v>119</v>
      </c>
      <c r="AI3281" t="s">
        <v>14936</v>
      </c>
    </row>
    <row r="3282" spans="1:35" x14ac:dyDescent="0.25">
      <c r="A3282">
        <v>1033154570</v>
      </c>
      <c r="B3282">
        <v>589368</v>
      </c>
      <c r="C3282" t="s">
        <v>16895</v>
      </c>
      <c r="D3282" t="s">
        <v>16896</v>
      </c>
      <c r="E3282" t="s">
        <v>16897</v>
      </c>
      <c r="L3282" t="s">
        <v>226</v>
      </c>
      <c r="M3282" t="s">
        <v>123</v>
      </c>
      <c r="R3282" t="s">
        <v>16897</v>
      </c>
      <c r="W3282" t="s">
        <v>16897</v>
      </c>
      <c r="X3282" t="s">
        <v>16898</v>
      </c>
      <c r="Y3282" t="s">
        <v>143</v>
      </c>
      <c r="Z3282" t="s">
        <v>114</v>
      </c>
      <c r="AA3282" t="s">
        <v>16899</v>
      </c>
      <c r="AB3282" t="s">
        <v>128</v>
      </c>
      <c r="AC3282" t="s">
        <v>117</v>
      </c>
      <c r="AD3282" t="s">
        <v>110</v>
      </c>
      <c r="AE3282" t="s">
        <v>118</v>
      </c>
      <c r="AG3282" t="s">
        <v>119</v>
      </c>
      <c r="AI3282" t="s">
        <v>14936</v>
      </c>
    </row>
    <row r="3283" spans="1:35" x14ac:dyDescent="0.25">
      <c r="A3283">
        <v>1275872715</v>
      </c>
      <c r="C3283" t="s">
        <v>16900</v>
      </c>
      <c r="K3283" t="s">
        <v>397</v>
      </c>
      <c r="L3283" t="s">
        <v>140</v>
      </c>
      <c r="M3283" t="s">
        <v>110</v>
      </c>
      <c r="R3283" t="s">
        <v>16901</v>
      </c>
      <c r="S3283" t="s">
        <v>16902</v>
      </c>
      <c r="T3283" t="s">
        <v>126</v>
      </c>
      <c r="U3283" t="s">
        <v>114</v>
      </c>
      <c r="V3283">
        <v>112291209</v>
      </c>
      <c r="AC3283" t="s">
        <v>117</v>
      </c>
      <c r="AD3283" t="s">
        <v>110</v>
      </c>
      <c r="AE3283" t="s">
        <v>169</v>
      </c>
      <c r="AG3283" t="s">
        <v>119</v>
      </c>
      <c r="AI3283" t="s">
        <v>14940</v>
      </c>
    </row>
    <row r="3284" spans="1:35" x14ac:dyDescent="0.25">
      <c r="A3284">
        <v>1407144249</v>
      </c>
      <c r="B3284">
        <v>3364409</v>
      </c>
      <c r="C3284" t="s">
        <v>16903</v>
      </c>
      <c r="D3284" t="s">
        <v>16904</v>
      </c>
      <c r="E3284" t="s">
        <v>16905</v>
      </c>
      <c r="L3284" t="s">
        <v>109</v>
      </c>
      <c r="M3284" t="s">
        <v>110</v>
      </c>
      <c r="R3284" t="s">
        <v>16906</v>
      </c>
      <c r="W3284" t="s">
        <v>16905</v>
      </c>
      <c r="X3284" t="s">
        <v>9439</v>
      </c>
      <c r="Y3284" t="s">
        <v>551</v>
      </c>
      <c r="Z3284" t="s">
        <v>114</v>
      </c>
      <c r="AA3284" t="s">
        <v>9440</v>
      </c>
      <c r="AB3284" t="s">
        <v>116</v>
      </c>
      <c r="AC3284" t="s">
        <v>117</v>
      </c>
      <c r="AD3284" t="s">
        <v>110</v>
      </c>
      <c r="AE3284" t="s">
        <v>118</v>
      </c>
      <c r="AG3284" t="s">
        <v>119</v>
      </c>
      <c r="AI3284" t="s">
        <v>14936</v>
      </c>
    </row>
    <row r="3285" spans="1:35" x14ac:dyDescent="0.25">
      <c r="A3285">
        <v>1881724003</v>
      </c>
      <c r="B3285">
        <v>2931271</v>
      </c>
      <c r="C3285" t="s">
        <v>16907</v>
      </c>
      <c r="D3285" t="s">
        <v>16908</v>
      </c>
      <c r="E3285" t="s">
        <v>16909</v>
      </c>
      <c r="L3285" t="s">
        <v>140</v>
      </c>
      <c r="M3285" t="s">
        <v>110</v>
      </c>
      <c r="R3285" t="s">
        <v>16910</v>
      </c>
      <c r="W3285" t="s">
        <v>16909</v>
      </c>
      <c r="X3285" t="s">
        <v>4371</v>
      </c>
      <c r="Y3285" t="s">
        <v>151</v>
      </c>
      <c r="Z3285" t="s">
        <v>114</v>
      </c>
      <c r="AA3285" t="s">
        <v>975</v>
      </c>
      <c r="AB3285" t="s">
        <v>116</v>
      </c>
      <c r="AC3285" t="s">
        <v>117</v>
      </c>
      <c r="AD3285" t="s">
        <v>110</v>
      </c>
      <c r="AE3285" t="s">
        <v>118</v>
      </c>
      <c r="AG3285" t="s">
        <v>119</v>
      </c>
      <c r="AI3285" t="s">
        <v>14936</v>
      </c>
    </row>
    <row r="3286" spans="1:35" x14ac:dyDescent="0.25">
      <c r="A3286">
        <v>1407166333</v>
      </c>
      <c r="C3286" t="s">
        <v>16911</v>
      </c>
      <c r="K3286" t="s">
        <v>397</v>
      </c>
      <c r="L3286" t="s">
        <v>140</v>
      </c>
      <c r="M3286" t="s">
        <v>110</v>
      </c>
      <c r="R3286" t="s">
        <v>16912</v>
      </c>
      <c r="S3286" t="s">
        <v>7002</v>
      </c>
      <c r="T3286" t="s">
        <v>126</v>
      </c>
      <c r="U3286" t="s">
        <v>114</v>
      </c>
      <c r="V3286">
        <v>112085126</v>
      </c>
      <c r="AC3286" t="s">
        <v>117</v>
      </c>
      <c r="AD3286" t="s">
        <v>110</v>
      </c>
      <c r="AE3286" t="s">
        <v>169</v>
      </c>
      <c r="AG3286" t="s">
        <v>119</v>
      </c>
      <c r="AI3286" t="s">
        <v>14940</v>
      </c>
    </row>
    <row r="3287" spans="1:35" x14ac:dyDescent="0.25">
      <c r="A3287">
        <v>1326301201</v>
      </c>
      <c r="C3287" t="s">
        <v>16913</v>
      </c>
      <c r="K3287" t="s">
        <v>397</v>
      </c>
      <c r="L3287" t="s">
        <v>140</v>
      </c>
      <c r="M3287" t="s">
        <v>110</v>
      </c>
      <c r="R3287" t="s">
        <v>16914</v>
      </c>
      <c r="S3287" t="s">
        <v>16915</v>
      </c>
      <c r="T3287" t="s">
        <v>16916</v>
      </c>
      <c r="U3287" t="s">
        <v>14966</v>
      </c>
      <c r="V3287">
        <v>907402824</v>
      </c>
      <c r="AC3287" t="s">
        <v>117</v>
      </c>
      <c r="AD3287" t="s">
        <v>110</v>
      </c>
      <c r="AE3287" t="s">
        <v>169</v>
      </c>
      <c r="AG3287" t="s">
        <v>119</v>
      </c>
      <c r="AI3287" t="s">
        <v>14940</v>
      </c>
    </row>
    <row r="3288" spans="1:35" x14ac:dyDescent="0.25">
      <c r="A3288">
        <v>1871691444</v>
      </c>
      <c r="C3288" t="s">
        <v>16917</v>
      </c>
      <c r="K3288" t="s">
        <v>397</v>
      </c>
      <c r="L3288" t="s">
        <v>166</v>
      </c>
      <c r="M3288" t="s">
        <v>110</v>
      </c>
      <c r="R3288" t="s">
        <v>16918</v>
      </c>
      <c r="S3288" t="s">
        <v>16919</v>
      </c>
      <c r="T3288" t="s">
        <v>258</v>
      </c>
      <c r="U3288" t="s">
        <v>114</v>
      </c>
      <c r="V3288">
        <v>100166004</v>
      </c>
      <c r="AC3288" t="s">
        <v>117</v>
      </c>
      <c r="AD3288" t="s">
        <v>110</v>
      </c>
      <c r="AE3288" t="s">
        <v>169</v>
      </c>
      <c r="AG3288" t="s">
        <v>119</v>
      </c>
      <c r="AI3288" t="s">
        <v>14940</v>
      </c>
    </row>
    <row r="3289" spans="1:35" x14ac:dyDescent="0.25">
      <c r="A3289">
        <v>1982078499</v>
      </c>
      <c r="B3289">
        <v>4428222</v>
      </c>
      <c r="C3289" t="s">
        <v>16920</v>
      </c>
      <c r="D3289" t="s">
        <v>16921</v>
      </c>
      <c r="E3289" t="s">
        <v>16920</v>
      </c>
      <c r="L3289" t="s">
        <v>37</v>
      </c>
      <c r="M3289" t="s">
        <v>110</v>
      </c>
      <c r="R3289" t="s">
        <v>16922</v>
      </c>
      <c r="W3289" t="s">
        <v>16920</v>
      </c>
      <c r="X3289" t="s">
        <v>16923</v>
      </c>
      <c r="Y3289" t="s">
        <v>126</v>
      </c>
      <c r="Z3289" t="s">
        <v>114</v>
      </c>
      <c r="AA3289" t="s">
        <v>16924</v>
      </c>
      <c r="AB3289" t="s">
        <v>367</v>
      </c>
      <c r="AC3289" t="s">
        <v>117</v>
      </c>
      <c r="AD3289" t="s">
        <v>110</v>
      </c>
      <c r="AE3289" t="s">
        <v>118</v>
      </c>
      <c r="AG3289" t="s">
        <v>119</v>
      </c>
      <c r="AI3289" t="s">
        <v>14936</v>
      </c>
    </row>
    <row r="3290" spans="1:35" x14ac:dyDescent="0.25">
      <c r="A3290">
        <v>1477687473</v>
      </c>
      <c r="C3290" t="s">
        <v>16925</v>
      </c>
      <c r="K3290" t="s">
        <v>397</v>
      </c>
      <c r="L3290" t="s">
        <v>140</v>
      </c>
      <c r="M3290" t="s">
        <v>110</v>
      </c>
      <c r="R3290" t="s">
        <v>16926</v>
      </c>
      <c r="S3290" t="s">
        <v>16927</v>
      </c>
      <c r="T3290" t="s">
        <v>258</v>
      </c>
      <c r="U3290" t="s">
        <v>114</v>
      </c>
      <c r="V3290">
        <v>100257536</v>
      </c>
      <c r="AC3290" t="s">
        <v>117</v>
      </c>
      <c r="AD3290" t="s">
        <v>110</v>
      </c>
      <c r="AE3290" t="s">
        <v>169</v>
      </c>
      <c r="AG3290" t="s">
        <v>119</v>
      </c>
      <c r="AI3290" t="s">
        <v>14940</v>
      </c>
    </row>
    <row r="3291" spans="1:35" x14ac:dyDescent="0.25">
      <c r="A3291">
        <v>1124005459</v>
      </c>
      <c r="B3291">
        <v>1675281</v>
      </c>
      <c r="C3291" t="s">
        <v>16928</v>
      </c>
      <c r="D3291" t="s">
        <v>16929</v>
      </c>
      <c r="E3291" t="s">
        <v>16930</v>
      </c>
      <c r="L3291" t="s">
        <v>109</v>
      </c>
      <c r="M3291" t="s">
        <v>110</v>
      </c>
      <c r="R3291" t="s">
        <v>16928</v>
      </c>
      <c r="W3291" t="s">
        <v>16930</v>
      </c>
      <c r="X3291" t="s">
        <v>16931</v>
      </c>
      <c r="Y3291" t="s">
        <v>126</v>
      </c>
      <c r="Z3291" t="s">
        <v>114</v>
      </c>
      <c r="AA3291" t="s">
        <v>16932</v>
      </c>
      <c r="AB3291" t="s">
        <v>128</v>
      </c>
      <c r="AC3291" t="s">
        <v>117</v>
      </c>
      <c r="AD3291" t="s">
        <v>110</v>
      </c>
      <c r="AE3291" t="s">
        <v>118</v>
      </c>
      <c r="AG3291" t="s">
        <v>119</v>
      </c>
      <c r="AI3291" t="s">
        <v>14936</v>
      </c>
    </row>
    <row r="3292" spans="1:35" x14ac:dyDescent="0.25">
      <c r="A3292">
        <v>1609016948</v>
      </c>
      <c r="B3292">
        <v>3098184</v>
      </c>
      <c r="C3292" t="s">
        <v>16933</v>
      </c>
      <c r="D3292" t="s">
        <v>16934</v>
      </c>
      <c r="E3292" t="s">
        <v>16935</v>
      </c>
      <c r="L3292" t="s">
        <v>140</v>
      </c>
      <c r="M3292" t="s">
        <v>110</v>
      </c>
      <c r="R3292" t="s">
        <v>16933</v>
      </c>
      <c r="W3292" t="s">
        <v>16935</v>
      </c>
      <c r="X3292" t="s">
        <v>14986</v>
      </c>
      <c r="Y3292" t="s">
        <v>365</v>
      </c>
      <c r="Z3292" t="s">
        <v>114</v>
      </c>
      <c r="AA3292" t="s">
        <v>7428</v>
      </c>
      <c r="AB3292" t="s">
        <v>116</v>
      </c>
      <c r="AC3292" t="s">
        <v>117</v>
      </c>
      <c r="AD3292" t="s">
        <v>110</v>
      </c>
      <c r="AE3292" t="s">
        <v>118</v>
      </c>
      <c r="AG3292" t="s">
        <v>119</v>
      </c>
      <c r="AI3292" t="s">
        <v>14936</v>
      </c>
    </row>
    <row r="3293" spans="1:35" x14ac:dyDescent="0.25">
      <c r="A3293">
        <v>1215009428</v>
      </c>
      <c r="B3293">
        <v>1897209</v>
      </c>
      <c r="C3293" t="s">
        <v>16936</v>
      </c>
      <c r="D3293" t="s">
        <v>16937</v>
      </c>
      <c r="E3293" t="s">
        <v>16938</v>
      </c>
      <c r="L3293" t="s">
        <v>226</v>
      </c>
      <c r="M3293" t="s">
        <v>123</v>
      </c>
      <c r="R3293" t="s">
        <v>16939</v>
      </c>
      <c r="W3293" t="s">
        <v>16938</v>
      </c>
      <c r="X3293" t="s">
        <v>16940</v>
      </c>
      <c r="Y3293" t="s">
        <v>126</v>
      </c>
      <c r="Z3293" t="s">
        <v>114</v>
      </c>
      <c r="AA3293" t="s">
        <v>13645</v>
      </c>
      <c r="AB3293" t="s">
        <v>128</v>
      </c>
      <c r="AC3293" t="s">
        <v>117</v>
      </c>
      <c r="AD3293" t="s">
        <v>110</v>
      </c>
      <c r="AE3293" t="s">
        <v>118</v>
      </c>
      <c r="AG3293" t="s">
        <v>119</v>
      </c>
      <c r="AI3293" t="s">
        <v>14936</v>
      </c>
    </row>
    <row r="3294" spans="1:35" x14ac:dyDescent="0.25">
      <c r="A3294">
        <v>1922274869</v>
      </c>
      <c r="B3294">
        <v>3405025</v>
      </c>
      <c r="C3294" t="s">
        <v>16941</v>
      </c>
      <c r="D3294" t="s">
        <v>16942</v>
      </c>
      <c r="E3294" t="s">
        <v>16943</v>
      </c>
      <c r="L3294" t="s">
        <v>122</v>
      </c>
      <c r="M3294" t="s">
        <v>110</v>
      </c>
      <c r="R3294" t="s">
        <v>16944</v>
      </c>
      <c r="W3294" t="s">
        <v>16943</v>
      </c>
      <c r="X3294" t="s">
        <v>16945</v>
      </c>
      <c r="Y3294" t="s">
        <v>16946</v>
      </c>
      <c r="Z3294" t="s">
        <v>114</v>
      </c>
      <c r="AA3294" t="s">
        <v>16947</v>
      </c>
      <c r="AB3294" t="s">
        <v>128</v>
      </c>
      <c r="AC3294" t="s">
        <v>117</v>
      </c>
      <c r="AD3294" t="s">
        <v>110</v>
      </c>
      <c r="AE3294" t="s">
        <v>118</v>
      </c>
      <c r="AG3294" t="s">
        <v>119</v>
      </c>
      <c r="AI3294" t="s">
        <v>14936</v>
      </c>
    </row>
    <row r="3295" spans="1:35" x14ac:dyDescent="0.25">
      <c r="A3295">
        <v>1295164127</v>
      </c>
      <c r="C3295" t="s">
        <v>16948</v>
      </c>
      <c r="K3295" t="s">
        <v>397</v>
      </c>
      <c r="L3295" t="s">
        <v>140</v>
      </c>
      <c r="M3295" t="s">
        <v>110</v>
      </c>
      <c r="R3295" t="s">
        <v>16949</v>
      </c>
      <c r="S3295" t="s">
        <v>14989</v>
      </c>
      <c r="T3295" t="s">
        <v>258</v>
      </c>
      <c r="U3295" t="s">
        <v>114</v>
      </c>
      <c r="V3295">
        <v>100244018</v>
      </c>
      <c r="AC3295" t="s">
        <v>117</v>
      </c>
      <c r="AD3295" t="s">
        <v>110</v>
      </c>
      <c r="AE3295" t="s">
        <v>169</v>
      </c>
      <c r="AG3295" t="s">
        <v>119</v>
      </c>
      <c r="AI3295" t="s">
        <v>14940</v>
      </c>
    </row>
    <row r="3296" spans="1:35" x14ac:dyDescent="0.25">
      <c r="A3296">
        <v>1871676437</v>
      </c>
      <c r="C3296" t="s">
        <v>16950</v>
      </c>
      <c r="K3296" t="s">
        <v>397</v>
      </c>
      <c r="L3296" t="s">
        <v>140</v>
      </c>
      <c r="M3296" t="s">
        <v>110</v>
      </c>
      <c r="R3296" t="s">
        <v>16951</v>
      </c>
      <c r="S3296" t="s">
        <v>14989</v>
      </c>
      <c r="T3296" t="s">
        <v>258</v>
      </c>
      <c r="U3296" t="s">
        <v>114</v>
      </c>
      <c r="V3296">
        <v>100244018</v>
      </c>
      <c r="AC3296" t="s">
        <v>117</v>
      </c>
      <c r="AD3296" t="s">
        <v>110</v>
      </c>
      <c r="AE3296" t="s">
        <v>169</v>
      </c>
      <c r="AG3296" t="s">
        <v>119</v>
      </c>
      <c r="AI3296" t="s">
        <v>14940</v>
      </c>
    </row>
    <row r="3297" spans="1:35" x14ac:dyDescent="0.25">
      <c r="A3297">
        <v>1316916778</v>
      </c>
      <c r="B3297">
        <v>3346590</v>
      </c>
      <c r="C3297" t="s">
        <v>16952</v>
      </c>
      <c r="D3297" t="s">
        <v>16953</v>
      </c>
      <c r="E3297" t="s">
        <v>16954</v>
      </c>
      <c r="L3297" t="s">
        <v>226</v>
      </c>
      <c r="M3297" t="s">
        <v>123</v>
      </c>
      <c r="R3297" t="s">
        <v>16954</v>
      </c>
      <c r="W3297" t="s">
        <v>16954</v>
      </c>
      <c r="X3297" t="s">
        <v>7350</v>
      </c>
      <c r="Y3297" t="s">
        <v>258</v>
      </c>
      <c r="Z3297" t="s">
        <v>114</v>
      </c>
      <c r="AA3297" t="s">
        <v>2252</v>
      </c>
      <c r="AB3297" t="s">
        <v>128</v>
      </c>
      <c r="AC3297" t="s">
        <v>117</v>
      </c>
      <c r="AD3297" t="s">
        <v>110</v>
      </c>
      <c r="AE3297" t="s">
        <v>118</v>
      </c>
      <c r="AG3297" t="s">
        <v>119</v>
      </c>
      <c r="AI3297" t="s">
        <v>14936</v>
      </c>
    </row>
    <row r="3298" spans="1:35" x14ac:dyDescent="0.25">
      <c r="A3298">
        <v>1639255599</v>
      </c>
      <c r="B3298">
        <v>2829894</v>
      </c>
      <c r="C3298" t="s">
        <v>16955</v>
      </c>
      <c r="D3298" t="s">
        <v>16956</v>
      </c>
      <c r="E3298" t="s">
        <v>16957</v>
      </c>
      <c r="L3298" t="s">
        <v>20</v>
      </c>
      <c r="M3298" t="s">
        <v>123</v>
      </c>
      <c r="R3298" t="s">
        <v>16957</v>
      </c>
      <c r="W3298" t="s">
        <v>16957</v>
      </c>
      <c r="X3298" t="s">
        <v>16958</v>
      </c>
      <c r="Y3298" t="s">
        <v>258</v>
      </c>
      <c r="Z3298" t="s">
        <v>114</v>
      </c>
      <c r="AA3298">
        <v>10013</v>
      </c>
      <c r="AB3298" t="s">
        <v>4351</v>
      </c>
      <c r="AC3298" t="s">
        <v>117</v>
      </c>
      <c r="AD3298" t="s">
        <v>110</v>
      </c>
      <c r="AE3298" t="s">
        <v>118</v>
      </c>
      <c r="AG3298" t="s">
        <v>119</v>
      </c>
      <c r="AI3298" t="s">
        <v>14936</v>
      </c>
    </row>
    <row r="3299" spans="1:35" x14ac:dyDescent="0.25">
      <c r="A3299">
        <v>1558558122</v>
      </c>
      <c r="B3299">
        <v>2949686</v>
      </c>
      <c r="C3299" t="s">
        <v>16959</v>
      </c>
      <c r="D3299" t="s">
        <v>16960</v>
      </c>
      <c r="E3299" t="s">
        <v>16961</v>
      </c>
      <c r="L3299" t="s">
        <v>226</v>
      </c>
      <c r="M3299" t="s">
        <v>110</v>
      </c>
      <c r="R3299" t="s">
        <v>16962</v>
      </c>
      <c r="W3299" t="s">
        <v>16963</v>
      </c>
      <c r="X3299" t="s">
        <v>3474</v>
      </c>
      <c r="Y3299" t="s">
        <v>258</v>
      </c>
      <c r="Z3299" t="s">
        <v>114</v>
      </c>
      <c r="AA3299" t="s">
        <v>3475</v>
      </c>
      <c r="AB3299" t="s">
        <v>128</v>
      </c>
      <c r="AC3299" t="s">
        <v>117</v>
      </c>
      <c r="AD3299" t="s">
        <v>110</v>
      </c>
      <c r="AE3299" t="s">
        <v>118</v>
      </c>
      <c r="AG3299" t="s">
        <v>119</v>
      </c>
      <c r="AI3299" t="s">
        <v>14936</v>
      </c>
    </row>
    <row r="3300" spans="1:35" x14ac:dyDescent="0.25">
      <c r="A3300">
        <v>1811433097</v>
      </c>
      <c r="C3300" t="s">
        <v>16964</v>
      </c>
      <c r="K3300" t="s">
        <v>397</v>
      </c>
      <c r="L3300" t="s">
        <v>140</v>
      </c>
      <c r="M3300" t="s">
        <v>110</v>
      </c>
      <c r="R3300" t="s">
        <v>16964</v>
      </c>
      <c r="AC3300" t="s">
        <v>117</v>
      </c>
      <c r="AD3300" t="s">
        <v>110</v>
      </c>
      <c r="AE3300" t="s">
        <v>169</v>
      </c>
      <c r="AG3300" t="s">
        <v>119</v>
      </c>
      <c r="AI3300" t="s">
        <v>14940</v>
      </c>
    </row>
    <row r="3301" spans="1:35" x14ac:dyDescent="0.25">
      <c r="A3301">
        <v>1598137952</v>
      </c>
      <c r="C3301" t="s">
        <v>16965</v>
      </c>
      <c r="K3301" t="s">
        <v>397</v>
      </c>
      <c r="L3301" t="s">
        <v>140</v>
      </c>
      <c r="M3301" t="s">
        <v>110</v>
      </c>
      <c r="R3301" t="s">
        <v>16966</v>
      </c>
      <c r="S3301" t="s">
        <v>14989</v>
      </c>
      <c r="T3301" t="s">
        <v>258</v>
      </c>
      <c r="U3301" t="s">
        <v>114</v>
      </c>
      <c r="V3301">
        <v>100244018</v>
      </c>
      <c r="AC3301" t="s">
        <v>117</v>
      </c>
      <c r="AD3301" t="s">
        <v>110</v>
      </c>
      <c r="AE3301" t="s">
        <v>169</v>
      </c>
      <c r="AG3301" t="s">
        <v>119</v>
      </c>
      <c r="AI3301" t="s">
        <v>14940</v>
      </c>
    </row>
    <row r="3302" spans="1:35" x14ac:dyDescent="0.25">
      <c r="A3302">
        <v>1063807758</v>
      </c>
      <c r="C3302" t="s">
        <v>16967</v>
      </c>
      <c r="K3302" t="s">
        <v>397</v>
      </c>
      <c r="L3302" t="s">
        <v>140</v>
      </c>
      <c r="M3302" t="s">
        <v>110</v>
      </c>
      <c r="R3302" t="s">
        <v>16968</v>
      </c>
      <c r="S3302" t="s">
        <v>14989</v>
      </c>
      <c r="T3302" t="s">
        <v>258</v>
      </c>
      <c r="U3302" t="s">
        <v>114</v>
      </c>
      <c r="V3302">
        <v>100244018</v>
      </c>
      <c r="AC3302" t="s">
        <v>117</v>
      </c>
      <c r="AD3302" t="s">
        <v>110</v>
      </c>
      <c r="AE3302" t="s">
        <v>169</v>
      </c>
      <c r="AG3302" t="s">
        <v>119</v>
      </c>
      <c r="AI3302" t="s">
        <v>14940</v>
      </c>
    </row>
    <row r="3303" spans="1:35" x14ac:dyDescent="0.25">
      <c r="A3303">
        <v>1790026284</v>
      </c>
      <c r="B3303">
        <v>4504087</v>
      </c>
      <c r="C3303" t="s">
        <v>16969</v>
      </c>
      <c r="D3303" t="s">
        <v>16970</v>
      </c>
      <c r="E3303" t="s">
        <v>16971</v>
      </c>
      <c r="L3303" t="s">
        <v>109</v>
      </c>
      <c r="M3303" t="s">
        <v>110</v>
      </c>
      <c r="R3303" t="s">
        <v>16971</v>
      </c>
      <c r="W3303" t="s">
        <v>16971</v>
      </c>
      <c r="AB3303" t="s">
        <v>128</v>
      </c>
      <c r="AC3303" t="s">
        <v>117</v>
      </c>
      <c r="AD3303" t="s">
        <v>110</v>
      </c>
      <c r="AE3303" t="s">
        <v>118</v>
      </c>
      <c r="AG3303" t="s">
        <v>119</v>
      </c>
      <c r="AI3303" t="s">
        <v>14936</v>
      </c>
    </row>
    <row r="3304" spans="1:35" x14ac:dyDescent="0.25">
      <c r="A3304">
        <v>1699881292</v>
      </c>
      <c r="B3304">
        <v>3041343</v>
      </c>
      <c r="C3304" t="s">
        <v>16972</v>
      </c>
      <c r="D3304" t="s">
        <v>16973</v>
      </c>
      <c r="E3304" t="s">
        <v>16974</v>
      </c>
      <c r="L3304" t="s">
        <v>140</v>
      </c>
      <c r="M3304" t="s">
        <v>110</v>
      </c>
      <c r="R3304" t="s">
        <v>16975</v>
      </c>
      <c r="W3304" t="s">
        <v>16974</v>
      </c>
      <c r="X3304" t="s">
        <v>14989</v>
      </c>
      <c r="Y3304" t="s">
        <v>258</v>
      </c>
      <c r="Z3304" t="s">
        <v>114</v>
      </c>
      <c r="AA3304" t="s">
        <v>3888</v>
      </c>
      <c r="AB3304" t="s">
        <v>9670</v>
      </c>
      <c r="AC3304" t="s">
        <v>117</v>
      </c>
      <c r="AD3304" t="s">
        <v>110</v>
      </c>
      <c r="AE3304" t="s">
        <v>118</v>
      </c>
      <c r="AG3304" t="s">
        <v>119</v>
      </c>
      <c r="AI3304" t="s">
        <v>14936</v>
      </c>
    </row>
    <row r="3305" spans="1:35" x14ac:dyDescent="0.25">
      <c r="A3305">
        <v>1518045244</v>
      </c>
      <c r="B3305">
        <v>3774476</v>
      </c>
      <c r="C3305" t="s">
        <v>16976</v>
      </c>
      <c r="D3305" t="s">
        <v>16977</v>
      </c>
      <c r="E3305" t="s">
        <v>16978</v>
      </c>
      <c r="L3305" t="s">
        <v>140</v>
      </c>
      <c r="M3305" t="s">
        <v>110</v>
      </c>
      <c r="R3305" t="s">
        <v>16979</v>
      </c>
      <c r="W3305" t="s">
        <v>16978</v>
      </c>
      <c r="X3305" t="s">
        <v>16980</v>
      </c>
      <c r="Y3305" t="s">
        <v>258</v>
      </c>
      <c r="Z3305" t="s">
        <v>114</v>
      </c>
      <c r="AA3305" t="s">
        <v>15860</v>
      </c>
      <c r="AB3305" t="s">
        <v>128</v>
      </c>
      <c r="AC3305" t="s">
        <v>117</v>
      </c>
      <c r="AD3305" t="s">
        <v>110</v>
      </c>
      <c r="AE3305" t="s">
        <v>118</v>
      </c>
      <c r="AG3305" t="s">
        <v>119</v>
      </c>
      <c r="AI3305" t="s">
        <v>14936</v>
      </c>
    </row>
    <row r="3306" spans="1:35" x14ac:dyDescent="0.25">
      <c r="A3306">
        <v>1497830343</v>
      </c>
      <c r="C3306" t="s">
        <v>16981</v>
      </c>
      <c r="K3306" t="s">
        <v>397</v>
      </c>
      <c r="L3306" t="s">
        <v>166</v>
      </c>
      <c r="M3306" t="s">
        <v>110</v>
      </c>
      <c r="R3306" t="s">
        <v>16982</v>
      </c>
      <c r="S3306" t="s">
        <v>14989</v>
      </c>
      <c r="T3306" t="s">
        <v>258</v>
      </c>
      <c r="U3306" t="s">
        <v>114</v>
      </c>
      <c r="V3306">
        <v>100244018</v>
      </c>
      <c r="AC3306" t="s">
        <v>117</v>
      </c>
      <c r="AD3306" t="s">
        <v>110</v>
      </c>
      <c r="AE3306" t="s">
        <v>169</v>
      </c>
      <c r="AG3306" t="s">
        <v>119</v>
      </c>
      <c r="AI3306" t="s">
        <v>14940</v>
      </c>
    </row>
    <row r="3307" spans="1:35" x14ac:dyDescent="0.25">
      <c r="A3307">
        <v>1952766479</v>
      </c>
      <c r="C3307" t="s">
        <v>16983</v>
      </c>
      <c r="K3307" t="s">
        <v>397</v>
      </c>
      <c r="L3307" t="s">
        <v>166</v>
      </c>
      <c r="M3307" t="s">
        <v>110</v>
      </c>
      <c r="R3307" t="s">
        <v>16983</v>
      </c>
      <c r="S3307" t="s">
        <v>14986</v>
      </c>
      <c r="T3307" t="s">
        <v>365</v>
      </c>
      <c r="U3307" t="s">
        <v>114</v>
      </c>
      <c r="V3307">
        <v>113742259</v>
      </c>
      <c r="AC3307" t="s">
        <v>117</v>
      </c>
      <c r="AD3307" t="s">
        <v>110</v>
      </c>
      <c r="AE3307" t="s">
        <v>169</v>
      </c>
      <c r="AG3307" t="s">
        <v>119</v>
      </c>
      <c r="AI3307" t="s">
        <v>14940</v>
      </c>
    </row>
    <row r="3308" spans="1:35" x14ac:dyDescent="0.25">
      <c r="A3308">
        <v>1023348364</v>
      </c>
      <c r="B3308">
        <v>3399828</v>
      </c>
      <c r="C3308" t="s">
        <v>16984</v>
      </c>
      <c r="D3308" t="s">
        <v>16985</v>
      </c>
      <c r="E3308" t="s">
        <v>16986</v>
      </c>
      <c r="L3308" t="s">
        <v>191</v>
      </c>
      <c r="M3308" t="s">
        <v>110</v>
      </c>
      <c r="R3308" t="s">
        <v>16986</v>
      </c>
      <c r="W3308" t="s">
        <v>16986</v>
      </c>
      <c r="X3308" t="s">
        <v>16987</v>
      </c>
      <c r="Y3308" t="s">
        <v>258</v>
      </c>
      <c r="Z3308" t="s">
        <v>114</v>
      </c>
      <c r="AA3308" t="s">
        <v>16988</v>
      </c>
      <c r="AB3308" t="s">
        <v>128</v>
      </c>
      <c r="AC3308" t="s">
        <v>117</v>
      </c>
      <c r="AD3308" t="s">
        <v>110</v>
      </c>
      <c r="AE3308" t="s">
        <v>118</v>
      </c>
      <c r="AG3308" t="s">
        <v>119</v>
      </c>
      <c r="AI3308" t="s">
        <v>14936</v>
      </c>
    </row>
    <row r="3309" spans="1:35" x14ac:dyDescent="0.25">
      <c r="A3309">
        <v>1649377565</v>
      </c>
      <c r="B3309">
        <v>2551242</v>
      </c>
      <c r="C3309" t="s">
        <v>16989</v>
      </c>
      <c r="D3309" t="s">
        <v>16990</v>
      </c>
      <c r="E3309" t="s">
        <v>16991</v>
      </c>
      <c r="L3309" t="s">
        <v>20</v>
      </c>
      <c r="M3309" t="s">
        <v>110</v>
      </c>
      <c r="R3309" t="s">
        <v>16991</v>
      </c>
      <c r="W3309" t="s">
        <v>16991</v>
      </c>
      <c r="X3309" t="s">
        <v>16992</v>
      </c>
      <c r="Y3309" t="s">
        <v>258</v>
      </c>
      <c r="Z3309" t="s">
        <v>114</v>
      </c>
      <c r="AA3309" t="s">
        <v>2268</v>
      </c>
      <c r="AB3309" t="s">
        <v>4351</v>
      </c>
      <c r="AC3309" t="s">
        <v>117</v>
      </c>
      <c r="AD3309" t="s">
        <v>110</v>
      </c>
      <c r="AE3309" t="s">
        <v>118</v>
      </c>
      <c r="AG3309" t="s">
        <v>119</v>
      </c>
      <c r="AI3309" t="s">
        <v>14936</v>
      </c>
    </row>
    <row r="3310" spans="1:35" x14ac:dyDescent="0.25">
      <c r="A3310">
        <v>1306108006</v>
      </c>
      <c r="B3310">
        <v>3505520</v>
      </c>
      <c r="C3310" t="s">
        <v>16993</v>
      </c>
      <c r="D3310" t="s">
        <v>16994</v>
      </c>
      <c r="E3310" t="s">
        <v>16995</v>
      </c>
      <c r="L3310" t="s">
        <v>140</v>
      </c>
      <c r="M3310" t="s">
        <v>110</v>
      </c>
      <c r="R3310" t="s">
        <v>16996</v>
      </c>
      <c r="W3310" t="s">
        <v>16995</v>
      </c>
      <c r="X3310" t="s">
        <v>15243</v>
      </c>
      <c r="Y3310" t="s">
        <v>258</v>
      </c>
      <c r="Z3310" t="s">
        <v>114</v>
      </c>
      <c r="AA3310" t="s">
        <v>15244</v>
      </c>
      <c r="AB3310" t="s">
        <v>1316</v>
      </c>
      <c r="AC3310" t="s">
        <v>117</v>
      </c>
      <c r="AD3310" t="s">
        <v>110</v>
      </c>
      <c r="AE3310" t="s">
        <v>118</v>
      </c>
      <c r="AG3310" t="s">
        <v>119</v>
      </c>
      <c r="AI3310" t="s">
        <v>14936</v>
      </c>
    </row>
    <row r="3311" spans="1:35" x14ac:dyDescent="0.25">
      <c r="A3311">
        <v>1720521131</v>
      </c>
      <c r="C3311" t="s">
        <v>16997</v>
      </c>
      <c r="K3311" t="s">
        <v>397</v>
      </c>
      <c r="L3311" t="s">
        <v>166</v>
      </c>
      <c r="M3311" t="s">
        <v>110</v>
      </c>
      <c r="R3311" t="s">
        <v>16997</v>
      </c>
      <c r="AC3311" t="s">
        <v>117</v>
      </c>
      <c r="AD3311" t="s">
        <v>110</v>
      </c>
      <c r="AE3311" t="s">
        <v>169</v>
      </c>
      <c r="AG3311" t="s">
        <v>119</v>
      </c>
      <c r="AI3311" t="s">
        <v>14940</v>
      </c>
    </row>
    <row r="3312" spans="1:35" x14ac:dyDescent="0.25">
      <c r="A3312">
        <v>1144626508</v>
      </c>
      <c r="C3312" t="s">
        <v>16998</v>
      </c>
      <c r="K3312" t="s">
        <v>397</v>
      </c>
      <c r="L3312" t="s">
        <v>166</v>
      </c>
      <c r="M3312" t="s">
        <v>110</v>
      </c>
      <c r="R3312" t="s">
        <v>16999</v>
      </c>
      <c r="S3312" t="s">
        <v>17000</v>
      </c>
      <c r="T3312" t="s">
        <v>258</v>
      </c>
      <c r="U3312" t="s">
        <v>114</v>
      </c>
      <c r="V3312">
        <v>100025033</v>
      </c>
      <c r="AC3312" t="s">
        <v>117</v>
      </c>
      <c r="AD3312" t="s">
        <v>110</v>
      </c>
      <c r="AE3312" t="s">
        <v>169</v>
      </c>
      <c r="AG3312" t="s">
        <v>119</v>
      </c>
      <c r="AI3312" t="s">
        <v>14940</v>
      </c>
    </row>
    <row r="3313" spans="1:35" x14ac:dyDescent="0.25">
      <c r="A3313">
        <v>1619033198</v>
      </c>
      <c r="B3313">
        <v>2401756</v>
      </c>
      <c r="C3313" t="s">
        <v>17001</v>
      </c>
      <c r="D3313" t="s">
        <v>17002</v>
      </c>
      <c r="E3313" t="s">
        <v>17003</v>
      </c>
      <c r="L3313" t="s">
        <v>109</v>
      </c>
      <c r="M3313" t="s">
        <v>110</v>
      </c>
      <c r="R3313" t="s">
        <v>17004</v>
      </c>
      <c r="W3313" t="s">
        <v>17003</v>
      </c>
      <c r="X3313" t="s">
        <v>4267</v>
      </c>
      <c r="Y3313" t="s">
        <v>113</v>
      </c>
      <c r="Z3313" t="s">
        <v>114</v>
      </c>
      <c r="AA3313" t="s">
        <v>115</v>
      </c>
      <c r="AB3313" t="s">
        <v>116</v>
      </c>
      <c r="AC3313" t="s">
        <v>117</v>
      </c>
      <c r="AD3313" t="s">
        <v>110</v>
      </c>
      <c r="AE3313" t="s">
        <v>118</v>
      </c>
      <c r="AG3313" t="s">
        <v>119</v>
      </c>
      <c r="AI3313" t="s">
        <v>14936</v>
      </c>
    </row>
    <row r="3314" spans="1:35" x14ac:dyDescent="0.25">
      <c r="A3314">
        <v>1861734899</v>
      </c>
      <c r="B3314">
        <v>4637129</v>
      </c>
      <c r="C3314" t="s">
        <v>17005</v>
      </c>
      <c r="D3314" t="s">
        <v>17006</v>
      </c>
      <c r="E3314" t="s">
        <v>17007</v>
      </c>
      <c r="L3314" t="s">
        <v>140</v>
      </c>
      <c r="M3314" t="s">
        <v>110</v>
      </c>
      <c r="R3314" t="s">
        <v>17008</v>
      </c>
      <c r="W3314" t="s">
        <v>17007</v>
      </c>
      <c r="AB3314" t="s">
        <v>128</v>
      </c>
      <c r="AC3314" t="s">
        <v>117</v>
      </c>
      <c r="AD3314" t="s">
        <v>110</v>
      </c>
      <c r="AE3314" t="s">
        <v>118</v>
      </c>
      <c r="AG3314" t="s">
        <v>119</v>
      </c>
      <c r="AI3314" t="s">
        <v>14936</v>
      </c>
    </row>
    <row r="3315" spans="1:35" x14ac:dyDescent="0.25">
      <c r="A3315">
        <v>1679501175</v>
      </c>
      <c r="B3315">
        <v>1970561</v>
      </c>
      <c r="C3315" t="s">
        <v>17009</v>
      </c>
      <c r="D3315" t="s">
        <v>17010</v>
      </c>
      <c r="E3315" t="s">
        <v>17011</v>
      </c>
      <c r="L3315" t="s">
        <v>109</v>
      </c>
      <c r="M3315" t="s">
        <v>110</v>
      </c>
      <c r="R3315" t="s">
        <v>17012</v>
      </c>
      <c r="W3315" t="s">
        <v>17011</v>
      </c>
      <c r="X3315" t="s">
        <v>14989</v>
      </c>
      <c r="Y3315" t="s">
        <v>258</v>
      </c>
      <c r="Z3315" t="s">
        <v>114</v>
      </c>
      <c r="AA3315" t="s">
        <v>3888</v>
      </c>
      <c r="AB3315" t="s">
        <v>128</v>
      </c>
      <c r="AC3315" t="s">
        <v>117</v>
      </c>
      <c r="AD3315" t="s">
        <v>110</v>
      </c>
      <c r="AE3315" t="s">
        <v>118</v>
      </c>
      <c r="AG3315" t="s">
        <v>119</v>
      </c>
      <c r="AI3315" t="s">
        <v>14936</v>
      </c>
    </row>
    <row r="3316" spans="1:35" x14ac:dyDescent="0.25">
      <c r="A3316">
        <v>1457323727</v>
      </c>
      <c r="B3316">
        <v>1466724</v>
      </c>
      <c r="C3316" t="s">
        <v>17013</v>
      </c>
      <c r="D3316" t="s">
        <v>17014</v>
      </c>
      <c r="E3316" t="s">
        <v>17015</v>
      </c>
      <c r="L3316" t="s">
        <v>226</v>
      </c>
      <c r="M3316" t="s">
        <v>123</v>
      </c>
      <c r="R3316" t="s">
        <v>17016</v>
      </c>
      <c r="W3316" t="s">
        <v>17015</v>
      </c>
      <c r="X3316" t="s">
        <v>17017</v>
      </c>
      <c r="Y3316" t="s">
        <v>126</v>
      </c>
      <c r="Z3316" t="s">
        <v>114</v>
      </c>
      <c r="AA3316" t="s">
        <v>127</v>
      </c>
      <c r="AB3316" t="s">
        <v>128</v>
      </c>
      <c r="AC3316" t="s">
        <v>117</v>
      </c>
      <c r="AD3316" t="s">
        <v>110</v>
      </c>
      <c r="AE3316" t="s">
        <v>118</v>
      </c>
      <c r="AG3316" t="s">
        <v>119</v>
      </c>
      <c r="AI3316" t="s">
        <v>14936</v>
      </c>
    </row>
    <row r="3317" spans="1:35" x14ac:dyDescent="0.25">
      <c r="A3317">
        <v>1699919860</v>
      </c>
      <c r="B3317">
        <v>3112549</v>
      </c>
      <c r="C3317" t="s">
        <v>17018</v>
      </c>
      <c r="D3317" t="s">
        <v>17019</v>
      </c>
      <c r="E3317" t="s">
        <v>17020</v>
      </c>
      <c r="L3317" t="s">
        <v>1305</v>
      </c>
      <c r="M3317" t="s">
        <v>110</v>
      </c>
      <c r="R3317" t="s">
        <v>17021</v>
      </c>
      <c r="W3317" t="s">
        <v>17022</v>
      </c>
      <c r="X3317" t="s">
        <v>17023</v>
      </c>
      <c r="Y3317" t="s">
        <v>126</v>
      </c>
      <c r="Z3317" t="s">
        <v>114</v>
      </c>
      <c r="AA3317" t="s">
        <v>17024</v>
      </c>
      <c r="AB3317" t="s">
        <v>348</v>
      </c>
      <c r="AC3317" t="s">
        <v>117</v>
      </c>
      <c r="AD3317" t="s">
        <v>110</v>
      </c>
      <c r="AE3317" t="s">
        <v>118</v>
      </c>
      <c r="AG3317" t="s">
        <v>119</v>
      </c>
      <c r="AI3317" t="s">
        <v>14936</v>
      </c>
    </row>
    <row r="3318" spans="1:35" x14ac:dyDescent="0.25">
      <c r="A3318">
        <v>1740668912</v>
      </c>
      <c r="C3318" t="s">
        <v>17025</v>
      </c>
      <c r="K3318" t="s">
        <v>397</v>
      </c>
      <c r="L3318" t="s">
        <v>140</v>
      </c>
      <c r="M3318" t="s">
        <v>110</v>
      </c>
      <c r="R3318" t="s">
        <v>17026</v>
      </c>
      <c r="S3318" t="s">
        <v>17027</v>
      </c>
      <c r="T3318" t="s">
        <v>258</v>
      </c>
      <c r="U3318" t="s">
        <v>114</v>
      </c>
      <c r="V3318">
        <v>101284014</v>
      </c>
      <c r="AC3318" t="s">
        <v>117</v>
      </c>
      <c r="AD3318" t="s">
        <v>110</v>
      </c>
      <c r="AE3318" t="s">
        <v>169</v>
      </c>
      <c r="AG3318" t="s">
        <v>119</v>
      </c>
      <c r="AI3318" t="s">
        <v>14940</v>
      </c>
    </row>
    <row r="3319" spans="1:35" x14ac:dyDescent="0.25">
      <c r="A3319">
        <v>1912077108</v>
      </c>
      <c r="B3319">
        <v>1581075</v>
      </c>
      <c r="C3319" t="s">
        <v>17028</v>
      </c>
      <c r="D3319" t="s">
        <v>17029</v>
      </c>
      <c r="E3319" t="s">
        <v>17030</v>
      </c>
      <c r="L3319" t="s">
        <v>226</v>
      </c>
      <c r="M3319" t="s">
        <v>110</v>
      </c>
      <c r="R3319" t="s">
        <v>17031</v>
      </c>
      <c r="W3319" t="s">
        <v>17030</v>
      </c>
      <c r="X3319" t="s">
        <v>5736</v>
      </c>
      <c r="Y3319" t="s">
        <v>143</v>
      </c>
      <c r="Z3319" t="s">
        <v>114</v>
      </c>
      <c r="AA3319" t="s">
        <v>914</v>
      </c>
      <c r="AB3319" t="s">
        <v>128</v>
      </c>
      <c r="AC3319" t="s">
        <v>117</v>
      </c>
      <c r="AD3319" t="s">
        <v>110</v>
      </c>
      <c r="AE3319" t="s">
        <v>118</v>
      </c>
      <c r="AG3319" t="s">
        <v>119</v>
      </c>
      <c r="AI3319" t="s">
        <v>14936</v>
      </c>
    </row>
    <row r="3320" spans="1:35" x14ac:dyDescent="0.25">
      <c r="A3320">
        <v>1245672369</v>
      </c>
      <c r="B3320">
        <v>3601989</v>
      </c>
      <c r="C3320" t="s">
        <v>17032</v>
      </c>
      <c r="D3320" t="s">
        <v>17033</v>
      </c>
      <c r="E3320" t="s">
        <v>17034</v>
      </c>
      <c r="L3320" t="s">
        <v>140</v>
      </c>
      <c r="M3320" t="s">
        <v>110</v>
      </c>
      <c r="R3320" t="s">
        <v>17034</v>
      </c>
      <c r="W3320" t="s">
        <v>17034</v>
      </c>
      <c r="X3320" t="s">
        <v>14989</v>
      </c>
      <c r="Y3320" t="s">
        <v>258</v>
      </c>
      <c r="Z3320" t="s">
        <v>114</v>
      </c>
      <c r="AA3320" t="s">
        <v>3888</v>
      </c>
      <c r="AB3320" t="s">
        <v>116</v>
      </c>
      <c r="AC3320" t="s">
        <v>117</v>
      </c>
      <c r="AD3320" t="s">
        <v>110</v>
      </c>
      <c r="AE3320" t="s">
        <v>118</v>
      </c>
      <c r="AG3320" t="s">
        <v>119</v>
      </c>
      <c r="AI3320" t="s">
        <v>14936</v>
      </c>
    </row>
    <row r="3321" spans="1:35" x14ac:dyDescent="0.25">
      <c r="A3321">
        <v>1003171075</v>
      </c>
      <c r="B3321">
        <v>4452448</v>
      </c>
      <c r="C3321" t="s">
        <v>17035</v>
      </c>
      <c r="D3321" t="s">
        <v>17036</v>
      </c>
      <c r="E3321" t="s">
        <v>17037</v>
      </c>
      <c r="L3321" t="s">
        <v>122</v>
      </c>
      <c r="M3321" t="s">
        <v>110</v>
      </c>
      <c r="R3321" t="s">
        <v>17038</v>
      </c>
      <c r="W3321" t="s">
        <v>17037</v>
      </c>
      <c r="AB3321" t="s">
        <v>128</v>
      </c>
      <c r="AC3321" t="s">
        <v>117</v>
      </c>
      <c r="AD3321" t="s">
        <v>110</v>
      </c>
      <c r="AE3321" t="s">
        <v>118</v>
      </c>
      <c r="AG3321" t="s">
        <v>119</v>
      </c>
      <c r="AI3321" t="s">
        <v>14936</v>
      </c>
    </row>
    <row r="3322" spans="1:35" x14ac:dyDescent="0.25">
      <c r="A3322">
        <v>1700191970</v>
      </c>
      <c r="B3322">
        <v>3337120</v>
      </c>
      <c r="C3322" t="s">
        <v>17039</v>
      </c>
      <c r="D3322" t="s">
        <v>17040</v>
      </c>
      <c r="E3322" t="s">
        <v>17041</v>
      </c>
      <c r="L3322" t="s">
        <v>140</v>
      </c>
      <c r="M3322" t="s">
        <v>110</v>
      </c>
      <c r="R3322" t="s">
        <v>17042</v>
      </c>
      <c r="W3322" t="s">
        <v>17041</v>
      </c>
      <c r="X3322" t="s">
        <v>7013</v>
      </c>
      <c r="Y3322" t="s">
        <v>151</v>
      </c>
      <c r="Z3322" t="s">
        <v>114</v>
      </c>
      <c r="AA3322">
        <v>11355</v>
      </c>
      <c r="AB3322" t="s">
        <v>116</v>
      </c>
      <c r="AC3322" t="s">
        <v>117</v>
      </c>
      <c r="AD3322" t="s">
        <v>110</v>
      </c>
      <c r="AE3322" t="s">
        <v>118</v>
      </c>
      <c r="AG3322" t="s">
        <v>119</v>
      </c>
      <c r="AI3322" t="s">
        <v>14936</v>
      </c>
    </row>
    <row r="3323" spans="1:35" x14ac:dyDescent="0.25">
      <c r="A3323">
        <v>1578858346</v>
      </c>
      <c r="B3323">
        <v>4348981</v>
      </c>
      <c r="C3323" t="s">
        <v>17043</v>
      </c>
      <c r="D3323" t="s">
        <v>17044</v>
      </c>
      <c r="E3323" t="s">
        <v>17045</v>
      </c>
      <c r="L3323" t="s">
        <v>140</v>
      </c>
      <c r="M3323" t="s">
        <v>110</v>
      </c>
      <c r="R3323" t="s">
        <v>17045</v>
      </c>
      <c r="W3323" t="s">
        <v>17046</v>
      </c>
      <c r="X3323" t="s">
        <v>150</v>
      </c>
      <c r="Y3323" t="s">
        <v>151</v>
      </c>
      <c r="Z3323" t="s">
        <v>114</v>
      </c>
      <c r="AA3323" t="s">
        <v>152</v>
      </c>
      <c r="AB3323" t="s">
        <v>128</v>
      </c>
      <c r="AC3323" t="s">
        <v>117</v>
      </c>
      <c r="AD3323" t="s">
        <v>110</v>
      </c>
      <c r="AE3323" t="s">
        <v>118</v>
      </c>
      <c r="AG3323" t="s">
        <v>119</v>
      </c>
      <c r="AI3323" t="s">
        <v>14936</v>
      </c>
    </row>
    <row r="3324" spans="1:35" x14ac:dyDescent="0.25">
      <c r="A3324">
        <v>1245575604</v>
      </c>
      <c r="B3324">
        <v>3653798</v>
      </c>
      <c r="C3324" t="s">
        <v>17047</v>
      </c>
      <c r="D3324" t="s">
        <v>17048</v>
      </c>
      <c r="E3324" t="s">
        <v>17049</v>
      </c>
      <c r="L3324" t="s">
        <v>226</v>
      </c>
      <c r="M3324" t="s">
        <v>110</v>
      </c>
      <c r="R3324" t="s">
        <v>17050</v>
      </c>
      <c r="W3324" t="s">
        <v>17049</v>
      </c>
      <c r="X3324" t="s">
        <v>17051</v>
      </c>
      <c r="Y3324" t="s">
        <v>126</v>
      </c>
      <c r="Z3324" t="s">
        <v>114</v>
      </c>
      <c r="AA3324" t="s">
        <v>17052</v>
      </c>
      <c r="AB3324" t="s">
        <v>128</v>
      </c>
      <c r="AC3324" t="s">
        <v>117</v>
      </c>
      <c r="AD3324" t="s">
        <v>110</v>
      </c>
      <c r="AE3324" t="s">
        <v>118</v>
      </c>
      <c r="AG3324" t="s">
        <v>119</v>
      </c>
      <c r="AI3324" t="s">
        <v>14936</v>
      </c>
    </row>
    <row r="3325" spans="1:35" x14ac:dyDescent="0.25">
      <c r="A3325">
        <v>1710392121</v>
      </c>
      <c r="B3325">
        <v>4474342</v>
      </c>
      <c r="C3325" t="s">
        <v>17053</v>
      </c>
      <c r="D3325" t="s">
        <v>17054</v>
      </c>
      <c r="E3325" t="s">
        <v>17055</v>
      </c>
      <c r="L3325" t="s">
        <v>140</v>
      </c>
      <c r="M3325" t="s">
        <v>110</v>
      </c>
      <c r="R3325" t="s">
        <v>17056</v>
      </c>
      <c r="W3325" t="s">
        <v>17055</v>
      </c>
      <c r="AB3325" t="s">
        <v>116</v>
      </c>
      <c r="AC3325" t="s">
        <v>117</v>
      </c>
      <c r="AD3325" t="s">
        <v>110</v>
      </c>
      <c r="AE3325" t="s">
        <v>118</v>
      </c>
      <c r="AG3325" t="s">
        <v>119</v>
      </c>
      <c r="AI3325" t="s">
        <v>14936</v>
      </c>
    </row>
    <row r="3326" spans="1:35" x14ac:dyDescent="0.25">
      <c r="A3326">
        <v>1174065338</v>
      </c>
      <c r="B3326">
        <v>4548830</v>
      </c>
      <c r="C3326" t="s">
        <v>17057</v>
      </c>
      <c r="D3326" t="s">
        <v>17058</v>
      </c>
      <c r="E3326" t="s">
        <v>17059</v>
      </c>
      <c r="L3326" t="s">
        <v>166</v>
      </c>
      <c r="M3326" t="s">
        <v>110</v>
      </c>
      <c r="R3326" t="s">
        <v>17060</v>
      </c>
      <c r="W3326" t="s">
        <v>17059</v>
      </c>
      <c r="AB3326" t="s">
        <v>367</v>
      </c>
      <c r="AC3326" t="s">
        <v>117</v>
      </c>
      <c r="AD3326" t="s">
        <v>110</v>
      </c>
      <c r="AE3326" t="s">
        <v>118</v>
      </c>
      <c r="AG3326" t="s">
        <v>119</v>
      </c>
      <c r="AI3326" t="s">
        <v>14936</v>
      </c>
    </row>
    <row r="3327" spans="1:35" x14ac:dyDescent="0.25">
      <c r="A3327">
        <v>1699745315</v>
      </c>
      <c r="B3327">
        <v>2086139</v>
      </c>
      <c r="C3327" t="s">
        <v>17061</v>
      </c>
      <c r="D3327" t="s">
        <v>17062</v>
      </c>
      <c r="E3327" t="s">
        <v>17063</v>
      </c>
      <c r="L3327" t="s">
        <v>122</v>
      </c>
      <c r="M3327" t="s">
        <v>110</v>
      </c>
      <c r="R3327" t="s">
        <v>17064</v>
      </c>
      <c r="W3327" t="s">
        <v>17063</v>
      </c>
      <c r="Y3327" t="s">
        <v>615</v>
      </c>
      <c r="Z3327" t="s">
        <v>114</v>
      </c>
      <c r="AA3327" t="s">
        <v>5172</v>
      </c>
      <c r="AB3327" t="s">
        <v>128</v>
      </c>
      <c r="AC3327" t="s">
        <v>117</v>
      </c>
      <c r="AD3327" t="s">
        <v>110</v>
      </c>
      <c r="AE3327" t="s">
        <v>118</v>
      </c>
      <c r="AG3327" t="s">
        <v>119</v>
      </c>
      <c r="AI3327" t="s">
        <v>14936</v>
      </c>
    </row>
    <row r="3328" spans="1:35" x14ac:dyDescent="0.25">
      <c r="A3328">
        <v>1548514813</v>
      </c>
      <c r="C3328" t="s">
        <v>17065</v>
      </c>
      <c r="K3328" t="s">
        <v>397</v>
      </c>
      <c r="L3328" t="s">
        <v>166</v>
      </c>
      <c r="M3328" t="s">
        <v>110</v>
      </c>
      <c r="R3328" t="s">
        <v>17066</v>
      </c>
      <c r="S3328" t="s">
        <v>17067</v>
      </c>
      <c r="T3328" t="s">
        <v>126</v>
      </c>
      <c r="U3328" t="s">
        <v>114</v>
      </c>
      <c r="V3328">
        <v>112281106</v>
      </c>
      <c r="AC3328" t="s">
        <v>117</v>
      </c>
      <c r="AD3328" t="s">
        <v>110</v>
      </c>
      <c r="AE3328" t="s">
        <v>169</v>
      </c>
      <c r="AG3328" t="s">
        <v>119</v>
      </c>
      <c r="AI3328" t="s">
        <v>14940</v>
      </c>
    </row>
    <row r="3329" spans="1:35" x14ac:dyDescent="0.25">
      <c r="A3329">
        <v>1710384433</v>
      </c>
      <c r="B3329">
        <v>4062593</v>
      </c>
      <c r="C3329" t="s">
        <v>17068</v>
      </c>
      <c r="D3329" t="s">
        <v>17069</v>
      </c>
      <c r="E3329" t="s">
        <v>17070</v>
      </c>
      <c r="L3329" t="s">
        <v>109</v>
      </c>
      <c r="M3329" t="s">
        <v>110</v>
      </c>
      <c r="R3329" t="s">
        <v>17071</v>
      </c>
      <c r="W3329" t="s">
        <v>17070</v>
      </c>
      <c r="X3329" t="s">
        <v>217</v>
      </c>
      <c r="Y3329" t="s">
        <v>135</v>
      </c>
      <c r="Z3329" t="s">
        <v>114</v>
      </c>
      <c r="AA3329" t="s">
        <v>115</v>
      </c>
      <c r="AB3329" t="s">
        <v>116</v>
      </c>
      <c r="AC3329" t="s">
        <v>117</v>
      </c>
      <c r="AD3329" t="s">
        <v>110</v>
      </c>
      <c r="AE3329" t="s">
        <v>118</v>
      </c>
      <c r="AG3329" t="s">
        <v>119</v>
      </c>
      <c r="AI3329" t="s">
        <v>14936</v>
      </c>
    </row>
    <row r="3330" spans="1:35" x14ac:dyDescent="0.25">
      <c r="A3330">
        <v>1619322427</v>
      </c>
      <c r="C3330" t="s">
        <v>17072</v>
      </c>
      <c r="K3330" t="s">
        <v>397</v>
      </c>
      <c r="L3330" t="s">
        <v>140</v>
      </c>
      <c r="M3330" t="s">
        <v>110</v>
      </c>
      <c r="R3330" t="s">
        <v>17073</v>
      </c>
      <c r="S3330" t="s">
        <v>14989</v>
      </c>
      <c r="T3330" t="s">
        <v>258</v>
      </c>
      <c r="U3330" t="s">
        <v>114</v>
      </c>
      <c r="V3330">
        <v>100244018</v>
      </c>
      <c r="AC3330" t="s">
        <v>117</v>
      </c>
      <c r="AD3330" t="s">
        <v>110</v>
      </c>
      <c r="AE3330" t="s">
        <v>169</v>
      </c>
      <c r="AG3330" t="s">
        <v>119</v>
      </c>
      <c r="AI3330" t="s">
        <v>14940</v>
      </c>
    </row>
    <row r="3331" spans="1:35" x14ac:dyDescent="0.25">
      <c r="A3331">
        <v>1881049450</v>
      </c>
      <c r="C3331" t="s">
        <v>17074</v>
      </c>
      <c r="K3331" t="s">
        <v>397</v>
      </c>
      <c r="L3331" t="s">
        <v>166</v>
      </c>
      <c r="M3331" t="s">
        <v>110</v>
      </c>
      <c r="R3331" t="s">
        <v>17074</v>
      </c>
      <c r="S3331" t="s">
        <v>17075</v>
      </c>
      <c r="T3331" t="s">
        <v>151</v>
      </c>
      <c r="U3331" t="s">
        <v>114</v>
      </c>
      <c r="V3331">
        <v>113545599</v>
      </c>
      <c r="AC3331" t="s">
        <v>117</v>
      </c>
      <c r="AD3331" t="s">
        <v>110</v>
      </c>
      <c r="AE3331" t="s">
        <v>169</v>
      </c>
      <c r="AG3331" t="s">
        <v>119</v>
      </c>
      <c r="AI3331" t="s">
        <v>14940</v>
      </c>
    </row>
    <row r="3332" spans="1:35" x14ac:dyDescent="0.25">
      <c r="A3332">
        <v>1114151495</v>
      </c>
      <c r="C3332" t="s">
        <v>17076</v>
      </c>
      <c r="K3332" t="s">
        <v>397</v>
      </c>
      <c r="L3332" t="s">
        <v>166</v>
      </c>
      <c r="M3332" t="s">
        <v>110</v>
      </c>
      <c r="R3332" t="s">
        <v>17077</v>
      </c>
      <c r="S3332" t="s">
        <v>15859</v>
      </c>
      <c r="T3332" t="s">
        <v>258</v>
      </c>
      <c r="U3332" t="s">
        <v>114</v>
      </c>
      <c r="V3332">
        <v>100323809</v>
      </c>
      <c r="AC3332" t="s">
        <v>117</v>
      </c>
      <c r="AD3332" t="s">
        <v>110</v>
      </c>
      <c r="AE3332" t="s">
        <v>169</v>
      </c>
      <c r="AG3332" t="s">
        <v>119</v>
      </c>
      <c r="AI3332" t="s">
        <v>14940</v>
      </c>
    </row>
    <row r="3333" spans="1:35" x14ac:dyDescent="0.25">
      <c r="A3333">
        <v>1689929663</v>
      </c>
      <c r="B3333">
        <v>3481385</v>
      </c>
      <c r="C3333" t="s">
        <v>17078</v>
      </c>
      <c r="D3333" t="s">
        <v>17079</v>
      </c>
      <c r="E3333" t="s">
        <v>17080</v>
      </c>
      <c r="L3333" t="s">
        <v>226</v>
      </c>
      <c r="M3333" t="s">
        <v>110</v>
      </c>
      <c r="R3333" t="s">
        <v>17081</v>
      </c>
      <c r="W3333" t="s">
        <v>17080</v>
      </c>
      <c r="X3333" t="s">
        <v>17082</v>
      </c>
      <c r="Y3333" t="s">
        <v>17083</v>
      </c>
      <c r="Z3333" t="s">
        <v>10293</v>
      </c>
      <c r="AA3333" t="s">
        <v>17084</v>
      </c>
      <c r="AB3333" t="s">
        <v>128</v>
      </c>
      <c r="AC3333" t="s">
        <v>117</v>
      </c>
      <c r="AD3333" t="s">
        <v>110</v>
      </c>
      <c r="AE3333" t="s">
        <v>118</v>
      </c>
      <c r="AG3333" t="s">
        <v>119</v>
      </c>
      <c r="AI3333" t="s">
        <v>14936</v>
      </c>
    </row>
    <row r="3334" spans="1:35" x14ac:dyDescent="0.25">
      <c r="A3334">
        <v>1528240405</v>
      </c>
      <c r="B3334">
        <v>3378434</v>
      </c>
      <c r="C3334" t="s">
        <v>17085</v>
      </c>
      <c r="D3334" t="s">
        <v>17086</v>
      </c>
      <c r="E3334" t="s">
        <v>17087</v>
      </c>
      <c r="L3334" t="s">
        <v>226</v>
      </c>
      <c r="M3334" t="s">
        <v>123</v>
      </c>
      <c r="R3334" t="s">
        <v>17088</v>
      </c>
      <c r="W3334" t="s">
        <v>17087</v>
      </c>
      <c r="X3334" t="s">
        <v>17089</v>
      </c>
      <c r="Y3334" t="s">
        <v>7511</v>
      </c>
      <c r="Z3334" t="s">
        <v>114</v>
      </c>
      <c r="AA3334" t="s">
        <v>17090</v>
      </c>
      <c r="AB3334" t="s">
        <v>128</v>
      </c>
      <c r="AC3334" t="s">
        <v>117</v>
      </c>
      <c r="AD3334" t="s">
        <v>110</v>
      </c>
      <c r="AE3334" t="s">
        <v>118</v>
      </c>
      <c r="AG3334" t="s">
        <v>119</v>
      </c>
      <c r="AI3334" t="s">
        <v>14936</v>
      </c>
    </row>
    <row r="3335" spans="1:35" x14ac:dyDescent="0.25">
      <c r="A3335">
        <v>1417313289</v>
      </c>
      <c r="C3335" t="s">
        <v>17091</v>
      </c>
      <c r="K3335" t="s">
        <v>397</v>
      </c>
      <c r="L3335" t="s">
        <v>166</v>
      </c>
      <c r="M3335" t="s">
        <v>110</v>
      </c>
      <c r="R3335" t="s">
        <v>17092</v>
      </c>
      <c r="S3335" t="s">
        <v>14989</v>
      </c>
      <c r="T3335" t="s">
        <v>258</v>
      </c>
      <c r="U3335" t="s">
        <v>114</v>
      </c>
      <c r="V3335">
        <v>100244018</v>
      </c>
      <c r="AC3335" t="s">
        <v>117</v>
      </c>
      <c r="AD3335" t="s">
        <v>110</v>
      </c>
      <c r="AE3335" t="s">
        <v>169</v>
      </c>
      <c r="AG3335" t="s">
        <v>119</v>
      </c>
      <c r="AI3335" t="s">
        <v>14940</v>
      </c>
    </row>
    <row r="3336" spans="1:35" x14ac:dyDescent="0.25">
      <c r="A3336">
        <v>1730278409</v>
      </c>
      <c r="C3336" t="s">
        <v>17093</v>
      </c>
      <c r="K3336" t="s">
        <v>397</v>
      </c>
      <c r="L3336" t="s">
        <v>166</v>
      </c>
      <c r="M3336" t="s">
        <v>110</v>
      </c>
      <c r="R3336" t="s">
        <v>17094</v>
      </c>
      <c r="S3336" t="s">
        <v>17095</v>
      </c>
      <c r="T3336" t="s">
        <v>126</v>
      </c>
      <c r="U3336" t="s">
        <v>114</v>
      </c>
      <c r="V3336">
        <v>112355660</v>
      </c>
      <c r="AC3336" t="s">
        <v>117</v>
      </c>
      <c r="AD3336" t="s">
        <v>110</v>
      </c>
      <c r="AE3336" t="s">
        <v>169</v>
      </c>
      <c r="AG3336" t="s">
        <v>119</v>
      </c>
      <c r="AI3336" t="s">
        <v>14940</v>
      </c>
    </row>
    <row r="3337" spans="1:35" x14ac:dyDescent="0.25">
      <c r="A3337">
        <v>1679833040</v>
      </c>
      <c r="B3337">
        <v>4197242</v>
      </c>
      <c r="C3337" t="s">
        <v>17096</v>
      </c>
      <c r="D3337" t="s">
        <v>17097</v>
      </c>
      <c r="E3337" t="s">
        <v>17098</v>
      </c>
      <c r="L3337" t="s">
        <v>226</v>
      </c>
      <c r="M3337" t="s">
        <v>110</v>
      </c>
      <c r="R3337" t="s">
        <v>17098</v>
      </c>
      <c r="W3337" t="s">
        <v>17098</v>
      </c>
      <c r="X3337" t="s">
        <v>11743</v>
      </c>
      <c r="Y3337" t="s">
        <v>258</v>
      </c>
      <c r="Z3337" t="s">
        <v>114</v>
      </c>
      <c r="AA3337" t="s">
        <v>11744</v>
      </c>
      <c r="AB3337" t="s">
        <v>128</v>
      </c>
      <c r="AC3337" t="s">
        <v>117</v>
      </c>
      <c r="AD3337" t="s">
        <v>110</v>
      </c>
      <c r="AE3337" t="s">
        <v>118</v>
      </c>
      <c r="AG3337" t="s">
        <v>119</v>
      </c>
      <c r="AI3337" t="s">
        <v>14936</v>
      </c>
    </row>
    <row r="3338" spans="1:35" x14ac:dyDescent="0.25">
      <c r="A3338">
        <v>1427306760</v>
      </c>
      <c r="B3338">
        <v>4452439</v>
      </c>
      <c r="C3338" t="s">
        <v>17099</v>
      </c>
      <c r="D3338" t="s">
        <v>17100</v>
      </c>
      <c r="E3338" t="s">
        <v>17101</v>
      </c>
      <c r="L3338" t="s">
        <v>140</v>
      </c>
      <c r="M3338" t="s">
        <v>110</v>
      </c>
      <c r="R3338" t="s">
        <v>17102</v>
      </c>
      <c r="W3338" t="s">
        <v>17101</v>
      </c>
      <c r="AB3338" t="s">
        <v>128</v>
      </c>
      <c r="AC3338" t="s">
        <v>117</v>
      </c>
      <c r="AD3338" t="s">
        <v>110</v>
      </c>
      <c r="AE3338" t="s">
        <v>118</v>
      </c>
      <c r="AG3338" t="s">
        <v>119</v>
      </c>
      <c r="AI3338" t="s">
        <v>14936</v>
      </c>
    </row>
    <row r="3339" spans="1:35" x14ac:dyDescent="0.25">
      <c r="A3339">
        <v>1457630253</v>
      </c>
      <c r="B3339">
        <v>3364587</v>
      </c>
      <c r="C3339" t="s">
        <v>17103</v>
      </c>
      <c r="D3339" t="s">
        <v>17104</v>
      </c>
      <c r="E3339" t="s">
        <v>17105</v>
      </c>
      <c r="L3339" t="s">
        <v>140</v>
      </c>
      <c r="M3339" t="s">
        <v>110</v>
      </c>
      <c r="R3339" t="s">
        <v>17105</v>
      </c>
      <c r="W3339" t="s">
        <v>17105</v>
      </c>
      <c r="X3339" t="s">
        <v>14989</v>
      </c>
      <c r="Y3339" t="s">
        <v>258</v>
      </c>
      <c r="Z3339" t="s">
        <v>114</v>
      </c>
      <c r="AA3339" t="s">
        <v>3888</v>
      </c>
      <c r="AB3339" t="s">
        <v>116</v>
      </c>
      <c r="AC3339" t="s">
        <v>117</v>
      </c>
      <c r="AD3339" t="s">
        <v>110</v>
      </c>
      <c r="AE3339" t="s">
        <v>118</v>
      </c>
      <c r="AG3339" t="s">
        <v>119</v>
      </c>
      <c r="AI3339" t="s">
        <v>14936</v>
      </c>
    </row>
    <row r="3340" spans="1:35" x14ac:dyDescent="0.25">
      <c r="A3340">
        <v>1518325984</v>
      </c>
      <c r="C3340" t="s">
        <v>17106</v>
      </c>
      <c r="K3340" t="s">
        <v>397</v>
      </c>
      <c r="L3340" t="s">
        <v>140</v>
      </c>
      <c r="M3340" t="s">
        <v>110</v>
      </c>
      <c r="R3340" t="s">
        <v>17107</v>
      </c>
      <c r="S3340" t="s">
        <v>14989</v>
      </c>
      <c r="T3340" t="s">
        <v>258</v>
      </c>
      <c r="U3340" t="s">
        <v>114</v>
      </c>
      <c r="V3340">
        <v>100244018</v>
      </c>
      <c r="AC3340" t="s">
        <v>117</v>
      </c>
      <c r="AD3340" t="s">
        <v>110</v>
      </c>
      <c r="AE3340" t="s">
        <v>169</v>
      </c>
      <c r="AG3340" t="s">
        <v>119</v>
      </c>
      <c r="AI3340" t="s">
        <v>14940</v>
      </c>
    </row>
    <row r="3341" spans="1:35" x14ac:dyDescent="0.25">
      <c r="A3341">
        <v>1598850679</v>
      </c>
      <c r="B3341">
        <v>3422406</v>
      </c>
      <c r="C3341" t="s">
        <v>17108</v>
      </c>
      <c r="D3341" t="s">
        <v>17109</v>
      </c>
      <c r="E3341" t="s">
        <v>17110</v>
      </c>
      <c r="L3341" t="s">
        <v>122</v>
      </c>
      <c r="M3341" t="s">
        <v>110</v>
      </c>
      <c r="R3341" t="s">
        <v>17110</v>
      </c>
      <c r="W3341" t="s">
        <v>17110</v>
      </c>
      <c r="X3341" t="s">
        <v>4343</v>
      </c>
      <c r="Y3341" t="s">
        <v>135</v>
      </c>
      <c r="Z3341" t="s">
        <v>114</v>
      </c>
      <c r="AA3341" t="s">
        <v>2181</v>
      </c>
      <c r="AB3341" t="s">
        <v>128</v>
      </c>
      <c r="AC3341" t="s">
        <v>117</v>
      </c>
      <c r="AD3341" t="s">
        <v>110</v>
      </c>
      <c r="AE3341" t="s">
        <v>118</v>
      </c>
      <c r="AG3341" t="s">
        <v>119</v>
      </c>
      <c r="AI3341" t="s">
        <v>14936</v>
      </c>
    </row>
    <row r="3342" spans="1:35" x14ac:dyDescent="0.25">
      <c r="A3342">
        <v>1134537921</v>
      </c>
      <c r="C3342" t="s">
        <v>17111</v>
      </c>
      <c r="K3342" t="s">
        <v>397</v>
      </c>
      <c r="L3342" t="s">
        <v>140</v>
      </c>
      <c r="M3342" t="s">
        <v>110</v>
      </c>
      <c r="R3342" t="s">
        <v>17112</v>
      </c>
      <c r="S3342" t="s">
        <v>150</v>
      </c>
      <c r="T3342" t="s">
        <v>151</v>
      </c>
      <c r="U3342" t="s">
        <v>114</v>
      </c>
      <c r="V3342">
        <v>113552205</v>
      </c>
      <c r="AC3342" t="s">
        <v>117</v>
      </c>
      <c r="AD3342" t="s">
        <v>110</v>
      </c>
      <c r="AE3342" t="s">
        <v>169</v>
      </c>
      <c r="AG3342" t="s">
        <v>119</v>
      </c>
      <c r="AI3342" t="s">
        <v>14940</v>
      </c>
    </row>
    <row r="3343" spans="1:35" x14ac:dyDescent="0.25">
      <c r="A3343">
        <v>1518233600</v>
      </c>
      <c r="C3343" t="s">
        <v>17113</v>
      </c>
      <c r="K3343" t="s">
        <v>397</v>
      </c>
      <c r="L3343" t="s">
        <v>140</v>
      </c>
      <c r="M3343" t="s">
        <v>110</v>
      </c>
      <c r="R3343" t="s">
        <v>17114</v>
      </c>
      <c r="S3343" t="s">
        <v>17115</v>
      </c>
      <c r="T3343" t="s">
        <v>17116</v>
      </c>
      <c r="U3343" t="s">
        <v>5872</v>
      </c>
      <c r="V3343">
        <v>70134047</v>
      </c>
      <c r="AC3343" t="s">
        <v>117</v>
      </c>
      <c r="AD3343" t="s">
        <v>110</v>
      </c>
      <c r="AE3343" t="s">
        <v>169</v>
      </c>
      <c r="AG3343" t="s">
        <v>119</v>
      </c>
      <c r="AI3343" t="s">
        <v>14940</v>
      </c>
    </row>
    <row r="3344" spans="1:35" x14ac:dyDescent="0.25">
      <c r="A3344">
        <v>1336212018</v>
      </c>
      <c r="B3344">
        <v>4087770</v>
      </c>
      <c r="C3344" t="s">
        <v>17117</v>
      </c>
      <c r="D3344" t="s">
        <v>17118</v>
      </c>
      <c r="E3344" t="s">
        <v>17119</v>
      </c>
      <c r="L3344" t="s">
        <v>140</v>
      </c>
      <c r="M3344" t="s">
        <v>110</v>
      </c>
      <c r="R3344" t="s">
        <v>17120</v>
      </c>
      <c r="W3344" t="s">
        <v>17119</v>
      </c>
      <c r="X3344" t="s">
        <v>15058</v>
      </c>
      <c r="Y3344" t="s">
        <v>365</v>
      </c>
      <c r="Z3344" t="s">
        <v>114</v>
      </c>
      <c r="AA3344" t="s">
        <v>15059</v>
      </c>
      <c r="AB3344" t="s">
        <v>116</v>
      </c>
      <c r="AC3344" t="s">
        <v>117</v>
      </c>
      <c r="AD3344" t="s">
        <v>110</v>
      </c>
      <c r="AE3344" t="s">
        <v>118</v>
      </c>
      <c r="AG3344" t="s">
        <v>119</v>
      </c>
      <c r="AI3344" t="s">
        <v>14936</v>
      </c>
    </row>
    <row r="3345" spans="1:35" x14ac:dyDescent="0.25">
      <c r="A3345">
        <v>1548688351</v>
      </c>
      <c r="C3345" t="s">
        <v>17121</v>
      </c>
      <c r="K3345" t="s">
        <v>397</v>
      </c>
      <c r="L3345" t="s">
        <v>140</v>
      </c>
      <c r="M3345" t="s">
        <v>110</v>
      </c>
      <c r="R3345" t="s">
        <v>17122</v>
      </c>
      <c r="S3345" t="s">
        <v>17123</v>
      </c>
      <c r="T3345" t="s">
        <v>258</v>
      </c>
      <c r="U3345" t="s">
        <v>114</v>
      </c>
      <c r="V3345">
        <v>100296504</v>
      </c>
      <c r="AC3345" t="s">
        <v>117</v>
      </c>
      <c r="AD3345" t="s">
        <v>110</v>
      </c>
      <c r="AE3345" t="s">
        <v>169</v>
      </c>
      <c r="AG3345" t="s">
        <v>119</v>
      </c>
      <c r="AI3345" t="s">
        <v>14940</v>
      </c>
    </row>
    <row r="3346" spans="1:35" x14ac:dyDescent="0.25">
      <c r="A3346">
        <v>1134400559</v>
      </c>
      <c r="B3346">
        <v>3649543</v>
      </c>
      <c r="C3346" t="s">
        <v>17124</v>
      </c>
      <c r="D3346" t="s">
        <v>17125</v>
      </c>
      <c r="E3346" t="s">
        <v>17126</v>
      </c>
      <c r="L3346" t="s">
        <v>226</v>
      </c>
      <c r="M3346" t="s">
        <v>110</v>
      </c>
      <c r="R3346" t="s">
        <v>17127</v>
      </c>
      <c r="W3346" t="s">
        <v>17126</v>
      </c>
      <c r="X3346" t="s">
        <v>2855</v>
      </c>
      <c r="Y3346" t="s">
        <v>258</v>
      </c>
      <c r="Z3346" t="s">
        <v>114</v>
      </c>
      <c r="AA3346" t="s">
        <v>2856</v>
      </c>
      <c r="AB3346" t="s">
        <v>128</v>
      </c>
      <c r="AC3346" t="s">
        <v>117</v>
      </c>
      <c r="AD3346" t="s">
        <v>110</v>
      </c>
      <c r="AE3346" t="s">
        <v>118</v>
      </c>
      <c r="AG3346" t="s">
        <v>119</v>
      </c>
      <c r="AI3346" t="s">
        <v>14936</v>
      </c>
    </row>
    <row r="3347" spans="1:35" x14ac:dyDescent="0.25">
      <c r="A3347">
        <v>1871592766</v>
      </c>
      <c r="B3347">
        <v>1825896</v>
      </c>
      <c r="C3347" t="s">
        <v>17128</v>
      </c>
      <c r="D3347" t="s">
        <v>17129</v>
      </c>
      <c r="E3347" t="s">
        <v>17130</v>
      </c>
      <c r="L3347" t="s">
        <v>109</v>
      </c>
      <c r="M3347" t="s">
        <v>110</v>
      </c>
      <c r="R3347" t="s">
        <v>17131</v>
      </c>
      <c r="W3347" t="s">
        <v>17132</v>
      </c>
      <c r="X3347" t="s">
        <v>14989</v>
      </c>
      <c r="Y3347" t="s">
        <v>258</v>
      </c>
      <c r="Z3347" t="s">
        <v>114</v>
      </c>
      <c r="AA3347" t="s">
        <v>3888</v>
      </c>
      <c r="AB3347" t="s">
        <v>116</v>
      </c>
      <c r="AC3347" t="s">
        <v>117</v>
      </c>
      <c r="AD3347" t="s">
        <v>110</v>
      </c>
      <c r="AE3347" t="s">
        <v>118</v>
      </c>
      <c r="AG3347" t="s">
        <v>119</v>
      </c>
      <c r="AI3347" t="s">
        <v>14936</v>
      </c>
    </row>
    <row r="3348" spans="1:35" x14ac:dyDescent="0.25">
      <c r="A3348">
        <v>1255417903</v>
      </c>
      <c r="B3348">
        <v>2468757</v>
      </c>
      <c r="C3348" t="s">
        <v>17133</v>
      </c>
      <c r="D3348" t="s">
        <v>17134</v>
      </c>
      <c r="E3348" t="s">
        <v>17135</v>
      </c>
      <c r="L3348" t="s">
        <v>140</v>
      </c>
      <c r="M3348" t="s">
        <v>110</v>
      </c>
      <c r="R3348" t="s">
        <v>17135</v>
      </c>
      <c r="W3348" t="s">
        <v>17135</v>
      </c>
      <c r="X3348" t="s">
        <v>15058</v>
      </c>
      <c r="Y3348" t="s">
        <v>365</v>
      </c>
      <c r="Z3348" t="s">
        <v>114</v>
      </c>
      <c r="AA3348" t="s">
        <v>15059</v>
      </c>
      <c r="AB3348" t="s">
        <v>116</v>
      </c>
      <c r="AC3348" t="s">
        <v>117</v>
      </c>
      <c r="AD3348" t="s">
        <v>110</v>
      </c>
      <c r="AE3348" t="s">
        <v>118</v>
      </c>
      <c r="AG3348" t="s">
        <v>119</v>
      </c>
      <c r="AI3348" t="s">
        <v>14936</v>
      </c>
    </row>
    <row r="3349" spans="1:35" x14ac:dyDescent="0.25">
      <c r="A3349">
        <v>1992854855</v>
      </c>
      <c r="B3349">
        <v>3162874</v>
      </c>
      <c r="C3349" t="s">
        <v>17136</v>
      </c>
      <c r="D3349" t="s">
        <v>17137</v>
      </c>
      <c r="E3349" t="s">
        <v>17136</v>
      </c>
      <c r="L3349" t="s">
        <v>226</v>
      </c>
      <c r="M3349" t="s">
        <v>110</v>
      </c>
      <c r="R3349" t="s">
        <v>17138</v>
      </c>
      <c r="W3349" t="s">
        <v>17136</v>
      </c>
      <c r="X3349" t="s">
        <v>17139</v>
      </c>
      <c r="Y3349" t="s">
        <v>126</v>
      </c>
      <c r="Z3349" t="s">
        <v>114</v>
      </c>
      <c r="AA3349" t="s">
        <v>17140</v>
      </c>
      <c r="AB3349" t="s">
        <v>367</v>
      </c>
      <c r="AC3349" t="s">
        <v>117</v>
      </c>
      <c r="AD3349" t="s">
        <v>110</v>
      </c>
      <c r="AE3349" t="s">
        <v>118</v>
      </c>
      <c r="AG3349" t="s">
        <v>119</v>
      </c>
      <c r="AI3349" t="s">
        <v>14936</v>
      </c>
    </row>
    <row r="3350" spans="1:35" x14ac:dyDescent="0.25">
      <c r="A3350">
        <v>1457779365</v>
      </c>
      <c r="C3350" t="s">
        <v>17141</v>
      </c>
      <c r="K3350" t="s">
        <v>397</v>
      </c>
      <c r="L3350" t="s">
        <v>140</v>
      </c>
      <c r="M3350" t="s">
        <v>110</v>
      </c>
      <c r="R3350" t="s">
        <v>17142</v>
      </c>
      <c r="S3350" t="s">
        <v>17143</v>
      </c>
      <c r="T3350" t="s">
        <v>258</v>
      </c>
      <c r="U3350" t="s">
        <v>114</v>
      </c>
      <c r="V3350">
        <v>10029</v>
      </c>
      <c r="AC3350" t="s">
        <v>117</v>
      </c>
      <c r="AD3350" t="s">
        <v>110</v>
      </c>
      <c r="AE3350" t="s">
        <v>169</v>
      </c>
      <c r="AG3350" t="s">
        <v>119</v>
      </c>
      <c r="AI3350" t="s">
        <v>14940</v>
      </c>
    </row>
    <row r="3351" spans="1:35" x14ac:dyDescent="0.25">
      <c r="A3351">
        <v>1558680314</v>
      </c>
      <c r="B3351">
        <v>3330307</v>
      </c>
      <c r="C3351" t="s">
        <v>17144</v>
      </c>
      <c r="D3351" t="s">
        <v>17145</v>
      </c>
      <c r="E3351" t="s">
        <v>17144</v>
      </c>
      <c r="L3351" t="s">
        <v>109</v>
      </c>
      <c r="M3351" t="s">
        <v>110</v>
      </c>
      <c r="R3351" t="s">
        <v>17146</v>
      </c>
      <c r="W3351" t="s">
        <v>17144</v>
      </c>
      <c r="X3351" t="s">
        <v>9439</v>
      </c>
      <c r="Y3351" t="s">
        <v>551</v>
      </c>
      <c r="Z3351" t="s">
        <v>114</v>
      </c>
      <c r="AA3351" t="s">
        <v>9440</v>
      </c>
      <c r="AB3351" t="s">
        <v>116</v>
      </c>
      <c r="AC3351" t="s">
        <v>117</v>
      </c>
      <c r="AD3351" t="s">
        <v>110</v>
      </c>
      <c r="AE3351" t="s">
        <v>118</v>
      </c>
      <c r="AG3351" t="s">
        <v>119</v>
      </c>
      <c r="AI3351" t="s">
        <v>14936</v>
      </c>
    </row>
    <row r="3352" spans="1:35" x14ac:dyDescent="0.25">
      <c r="A3352">
        <v>1053565598</v>
      </c>
      <c r="B3352">
        <v>3148712</v>
      </c>
      <c r="C3352" t="s">
        <v>17147</v>
      </c>
      <c r="D3352" t="s">
        <v>17148</v>
      </c>
      <c r="E3352" t="s">
        <v>17149</v>
      </c>
      <c r="L3352" t="s">
        <v>140</v>
      </c>
      <c r="M3352" t="s">
        <v>110</v>
      </c>
      <c r="R3352" t="s">
        <v>17150</v>
      </c>
      <c r="W3352" t="s">
        <v>17151</v>
      </c>
      <c r="X3352" t="s">
        <v>16527</v>
      </c>
      <c r="Y3352" t="s">
        <v>258</v>
      </c>
      <c r="Z3352" t="s">
        <v>114</v>
      </c>
      <c r="AA3352" t="s">
        <v>16528</v>
      </c>
      <c r="AB3352" t="s">
        <v>116</v>
      </c>
      <c r="AC3352" t="s">
        <v>117</v>
      </c>
      <c r="AD3352" t="s">
        <v>110</v>
      </c>
      <c r="AE3352" t="s">
        <v>118</v>
      </c>
      <c r="AG3352" t="s">
        <v>119</v>
      </c>
      <c r="AI3352" t="s">
        <v>14936</v>
      </c>
    </row>
    <row r="3353" spans="1:35" x14ac:dyDescent="0.25">
      <c r="A3353">
        <v>1104909761</v>
      </c>
      <c r="B3353">
        <v>1422513</v>
      </c>
      <c r="C3353" t="s">
        <v>17152</v>
      </c>
      <c r="D3353" t="s">
        <v>17153</v>
      </c>
      <c r="E3353" t="s">
        <v>17154</v>
      </c>
      <c r="L3353" t="s">
        <v>140</v>
      </c>
      <c r="M3353" t="s">
        <v>110</v>
      </c>
      <c r="R3353" t="s">
        <v>17155</v>
      </c>
      <c r="W3353" t="s">
        <v>17156</v>
      </c>
      <c r="Y3353" t="s">
        <v>5202</v>
      </c>
      <c r="Z3353" t="s">
        <v>114</v>
      </c>
      <c r="AA3353" t="s">
        <v>5203</v>
      </c>
      <c r="AB3353" t="s">
        <v>128</v>
      </c>
      <c r="AC3353" t="s">
        <v>117</v>
      </c>
      <c r="AD3353" t="s">
        <v>110</v>
      </c>
      <c r="AE3353" t="s">
        <v>118</v>
      </c>
      <c r="AG3353" t="s">
        <v>119</v>
      </c>
      <c r="AI3353" t="s">
        <v>14936</v>
      </c>
    </row>
    <row r="3354" spans="1:35" x14ac:dyDescent="0.25">
      <c r="C3354" t="s">
        <v>17157</v>
      </c>
      <c r="K3354" t="s">
        <v>397</v>
      </c>
      <c r="L3354" t="s">
        <v>446</v>
      </c>
      <c r="M3354" t="s">
        <v>110</v>
      </c>
      <c r="AC3354" t="s">
        <v>117</v>
      </c>
      <c r="AD3354" t="s">
        <v>110</v>
      </c>
      <c r="AE3354" t="s">
        <v>449</v>
      </c>
      <c r="AG3354" t="s">
        <v>119</v>
      </c>
      <c r="AH3354" t="s">
        <v>15696</v>
      </c>
      <c r="AI3354" t="s">
        <v>14940</v>
      </c>
    </row>
    <row r="3355" spans="1:35" x14ac:dyDescent="0.25">
      <c r="A3355">
        <v>1255792263</v>
      </c>
      <c r="B3355">
        <v>4520807</v>
      </c>
      <c r="C3355" t="s">
        <v>17158</v>
      </c>
      <c r="D3355" t="s">
        <v>17159</v>
      </c>
      <c r="E3355" t="s">
        <v>17160</v>
      </c>
      <c r="L3355" t="s">
        <v>20</v>
      </c>
      <c r="M3355" t="s">
        <v>110</v>
      </c>
      <c r="R3355" t="s">
        <v>17160</v>
      </c>
      <c r="W3355" t="s">
        <v>17160</v>
      </c>
      <c r="AB3355" t="s">
        <v>4351</v>
      </c>
      <c r="AC3355" t="s">
        <v>117</v>
      </c>
      <c r="AD3355" t="s">
        <v>110</v>
      </c>
      <c r="AE3355" t="s">
        <v>118</v>
      </c>
      <c r="AG3355" t="s">
        <v>119</v>
      </c>
      <c r="AI3355" t="s">
        <v>14936</v>
      </c>
    </row>
    <row r="3356" spans="1:35" x14ac:dyDescent="0.25">
      <c r="A3356">
        <v>1609085026</v>
      </c>
      <c r="B3356">
        <v>2682915</v>
      </c>
      <c r="C3356" t="s">
        <v>17161</v>
      </c>
      <c r="D3356" t="s">
        <v>17162</v>
      </c>
      <c r="E3356" t="s">
        <v>17163</v>
      </c>
      <c r="L3356" t="s">
        <v>20</v>
      </c>
      <c r="M3356" t="s">
        <v>110</v>
      </c>
      <c r="R3356" t="s">
        <v>17164</v>
      </c>
      <c r="W3356" t="s">
        <v>17163</v>
      </c>
      <c r="X3356" t="s">
        <v>652</v>
      </c>
      <c r="Y3356" t="s">
        <v>258</v>
      </c>
      <c r="Z3356" t="s">
        <v>114</v>
      </c>
      <c r="AA3356" t="s">
        <v>653</v>
      </c>
      <c r="AB3356" t="s">
        <v>4351</v>
      </c>
      <c r="AC3356" t="s">
        <v>117</v>
      </c>
      <c r="AD3356" t="s">
        <v>110</v>
      </c>
      <c r="AE3356" t="s">
        <v>118</v>
      </c>
      <c r="AG3356" t="s">
        <v>119</v>
      </c>
      <c r="AI3356" t="s">
        <v>14936</v>
      </c>
    </row>
    <row r="3357" spans="1:35" x14ac:dyDescent="0.25">
      <c r="A3357">
        <v>1043418395</v>
      </c>
      <c r="B3357">
        <v>3681927</v>
      </c>
      <c r="C3357" t="s">
        <v>17165</v>
      </c>
      <c r="D3357" t="s">
        <v>17166</v>
      </c>
      <c r="E3357" t="s">
        <v>17167</v>
      </c>
      <c r="L3357" t="s">
        <v>140</v>
      </c>
      <c r="M3357" t="s">
        <v>110</v>
      </c>
      <c r="R3357" t="s">
        <v>17168</v>
      </c>
      <c r="W3357" t="s">
        <v>17167</v>
      </c>
      <c r="X3357" t="s">
        <v>17169</v>
      </c>
      <c r="Y3357" t="s">
        <v>143</v>
      </c>
      <c r="Z3357" t="s">
        <v>114</v>
      </c>
      <c r="AA3357" t="s">
        <v>17170</v>
      </c>
      <c r="AB3357" t="s">
        <v>116</v>
      </c>
      <c r="AC3357" t="s">
        <v>117</v>
      </c>
      <c r="AD3357" t="s">
        <v>110</v>
      </c>
      <c r="AE3357" t="s">
        <v>118</v>
      </c>
      <c r="AG3357" t="s">
        <v>119</v>
      </c>
      <c r="AI3357" t="s">
        <v>14936</v>
      </c>
    </row>
    <row r="3358" spans="1:35" x14ac:dyDescent="0.25">
      <c r="A3358">
        <v>1568815199</v>
      </c>
      <c r="C3358" t="s">
        <v>17171</v>
      </c>
      <c r="K3358" t="s">
        <v>397</v>
      </c>
      <c r="L3358" t="s">
        <v>140</v>
      </c>
      <c r="M3358" t="s">
        <v>110</v>
      </c>
      <c r="R3358" t="s">
        <v>17172</v>
      </c>
      <c r="AC3358" t="s">
        <v>117</v>
      </c>
      <c r="AD3358" t="s">
        <v>110</v>
      </c>
      <c r="AE3358" t="s">
        <v>169</v>
      </c>
      <c r="AG3358" t="s">
        <v>119</v>
      </c>
      <c r="AI3358" t="s">
        <v>14940</v>
      </c>
    </row>
    <row r="3359" spans="1:35" x14ac:dyDescent="0.25">
      <c r="A3359">
        <v>1275938482</v>
      </c>
      <c r="B3359">
        <v>4335168</v>
      </c>
      <c r="C3359" t="s">
        <v>17173</v>
      </c>
      <c r="D3359" t="s">
        <v>17174</v>
      </c>
      <c r="E3359" t="s">
        <v>17175</v>
      </c>
      <c r="L3359" t="s">
        <v>226</v>
      </c>
      <c r="M3359" t="s">
        <v>110</v>
      </c>
      <c r="R3359" t="s">
        <v>17175</v>
      </c>
      <c r="W3359" t="s">
        <v>17175</v>
      </c>
      <c r="X3359" t="s">
        <v>8463</v>
      </c>
      <c r="Y3359" t="s">
        <v>143</v>
      </c>
      <c r="Z3359" t="s">
        <v>114</v>
      </c>
      <c r="AA3359" t="s">
        <v>8464</v>
      </c>
      <c r="AB3359" t="s">
        <v>128</v>
      </c>
      <c r="AC3359" t="s">
        <v>117</v>
      </c>
      <c r="AD3359" t="s">
        <v>110</v>
      </c>
      <c r="AE3359" t="s">
        <v>118</v>
      </c>
      <c r="AG3359" t="s">
        <v>119</v>
      </c>
      <c r="AI3359" t="s">
        <v>14936</v>
      </c>
    </row>
    <row r="3360" spans="1:35" x14ac:dyDescent="0.25">
      <c r="A3360">
        <v>1063586592</v>
      </c>
      <c r="B3360">
        <v>1744756</v>
      </c>
      <c r="C3360" t="s">
        <v>17176</v>
      </c>
      <c r="D3360" t="s">
        <v>17177</v>
      </c>
      <c r="E3360" t="s">
        <v>17178</v>
      </c>
      <c r="L3360" t="s">
        <v>234</v>
      </c>
      <c r="M3360" t="s">
        <v>123</v>
      </c>
      <c r="R3360" t="s">
        <v>17179</v>
      </c>
      <c r="W3360" t="s">
        <v>17178</v>
      </c>
      <c r="X3360" t="s">
        <v>134</v>
      </c>
      <c r="Y3360" t="s">
        <v>135</v>
      </c>
      <c r="Z3360" t="s">
        <v>114</v>
      </c>
      <c r="AA3360" t="s">
        <v>136</v>
      </c>
      <c r="AB3360" t="s">
        <v>128</v>
      </c>
      <c r="AC3360" t="s">
        <v>117</v>
      </c>
      <c r="AD3360" t="s">
        <v>110</v>
      </c>
      <c r="AE3360" t="s">
        <v>118</v>
      </c>
      <c r="AG3360" t="s">
        <v>119</v>
      </c>
      <c r="AI3360" t="s">
        <v>14936</v>
      </c>
    </row>
    <row r="3361" spans="1:35" x14ac:dyDescent="0.25">
      <c r="A3361">
        <v>1609192947</v>
      </c>
      <c r="B3361">
        <v>4062988</v>
      </c>
      <c r="C3361" t="s">
        <v>17180</v>
      </c>
      <c r="D3361" t="s">
        <v>17181</v>
      </c>
      <c r="E3361" t="s">
        <v>17182</v>
      </c>
      <c r="L3361" t="s">
        <v>109</v>
      </c>
      <c r="M3361" t="s">
        <v>110</v>
      </c>
      <c r="R3361" t="s">
        <v>17183</v>
      </c>
      <c r="W3361" t="s">
        <v>17182</v>
      </c>
      <c r="X3361" t="s">
        <v>217</v>
      </c>
      <c r="Y3361" t="s">
        <v>135</v>
      </c>
      <c r="Z3361" t="s">
        <v>114</v>
      </c>
      <c r="AA3361" t="s">
        <v>115</v>
      </c>
      <c r="AB3361" t="s">
        <v>116</v>
      </c>
      <c r="AC3361" t="s">
        <v>117</v>
      </c>
      <c r="AD3361" t="s">
        <v>110</v>
      </c>
      <c r="AE3361" t="s">
        <v>118</v>
      </c>
      <c r="AG3361" t="s">
        <v>119</v>
      </c>
      <c r="AI3361" t="s">
        <v>14936</v>
      </c>
    </row>
    <row r="3362" spans="1:35" x14ac:dyDescent="0.25">
      <c r="A3362">
        <v>1295070910</v>
      </c>
      <c r="B3362">
        <v>3541339</v>
      </c>
      <c r="C3362" t="s">
        <v>17184</v>
      </c>
      <c r="D3362" t="s">
        <v>17185</v>
      </c>
      <c r="E3362" t="s">
        <v>17186</v>
      </c>
      <c r="L3362" t="s">
        <v>122</v>
      </c>
      <c r="M3362" t="s">
        <v>110</v>
      </c>
      <c r="R3362" t="s">
        <v>17187</v>
      </c>
      <c r="W3362" t="s">
        <v>17186</v>
      </c>
      <c r="X3362" t="s">
        <v>17188</v>
      </c>
      <c r="Y3362" t="s">
        <v>126</v>
      </c>
      <c r="Z3362" t="s">
        <v>114</v>
      </c>
      <c r="AA3362" t="s">
        <v>17189</v>
      </c>
      <c r="AB3362" t="s">
        <v>128</v>
      </c>
      <c r="AC3362" t="s">
        <v>117</v>
      </c>
      <c r="AD3362" t="s">
        <v>110</v>
      </c>
      <c r="AE3362" t="s">
        <v>118</v>
      </c>
      <c r="AG3362" t="s">
        <v>119</v>
      </c>
      <c r="AI3362" t="s">
        <v>14936</v>
      </c>
    </row>
    <row r="3363" spans="1:35" x14ac:dyDescent="0.25">
      <c r="A3363">
        <v>1467569053</v>
      </c>
      <c r="B3363">
        <v>1446208</v>
      </c>
      <c r="C3363" t="s">
        <v>17190</v>
      </c>
      <c r="D3363" t="s">
        <v>17191</v>
      </c>
      <c r="E3363" t="s">
        <v>17192</v>
      </c>
      <c r="L3363" t="s">
        <v>226</v>
      </c>
      <c r="M3363" t="s">
        <v>110</v>
      </c>
      <c r="R3363" t="s">
        <v>17193</v>
      </c>
      <c r="W3363" t="s">
        <v>17192</v>
      </c>
      <c r="X3363" t="s">
        <v>17194</v>
      </c>
      <c r="Y3363" t="s">
        <v>384</v>
      </c>
      <c r="Z3363" t="s">
        <v>114</v>
      </c>
      <c r="AA3363" t="s">
        <v>17195</v>
      </c>
      <c r="AB3363" t="s">
        <v>128</v>
      </c>
      <c r="AC3363" t="s">
        <v>117</v>
      </c>
      <c r="AD3363" t="s">
        <v>110</v>
      </c>
      <c r="AE3363" t="s">
        <v>118</v>
      </c>
      <c r="AG3363" t="s">
        <v>119</v>
      </c>
      <c r="AI3363" t="s">
        <v>14936</v>
      </c>
    </row>
    <row r="3364" spans="1:35" x14ac:dyDescent="0.25">
      <c r="A3364">
        <v>1730116807</v>
      </c>
      <c r="B3364">
        <v>1888311</v>
      </c>
      <c r="C3364" t="s">
        <v>17196</v>
      </c>
      <c r="D3364" t="s">
        <v>17197</v>
      </c>
      <c r="E3364" t="s">
        <v>17198</v>
      </c>
      <c r="L3364" t="s">
        <v>140</v>
      </c>
      <c r="M3364" t="s">
        <v>110</v>
      </c>
      <c r="R3364" t="s">
        <v>17199</v>
      </c>
      <c r="W3364" t="s">
        <v>17198</v>
      </c>
      <c r="X3364" t="s">
        <v>134</v>
      </c>
      <c r="Y3364" t="s">
        <v>135</v>
      </c>
      <c r="Z3364" t="s">
        <v>114</v>
      </c>
      <c r="AA3364" t="s">
        <v>136</v>
      </c>
      <c r="AB3364" t="s">
        <v>128</v>
      </c>
      <c r="AC3364" t="s">
        <v>117</v>
      </c>
      <c r="AD3364" t="s">
        <v>110</v>
      </c>
      <c r="AE3364" t="s">
        <v>118</v>
      </c>
      <c r="AG3364" t="s">
        <v>119</v>
      </c>
      <c r="AI3364" t="s">
        <v>14936</v>
      </c>
    </row>
    <row r="3365" spans="1:35" x14ac:dyDescent="0.25">
      <c r="A3365">
        <v>1760898266</v>
      </c>
      <c r="B3365">
        <v>4230842</v>
      </c>
      <c r="C3365" t="s">
        <v>17200</v>
      </c>
      <c r="D3365" t="s">
        <v>17201</v>
      </c>
      <c r="E3365" t="s">
        <v>17202</v>
      </c>
      <c r="L3365" t="s">
        <v>140</v>
      </c>
      <c r="M3365" t="s">
        <v>110</v>
      </c>
      <c r="R3365" t="s">
        <v>17202</v>
      </c>
      <c r="W3365" t="s">
        <v>17202</v>
      </c>
      <c r="X3365" t="s">
        <v>17203</v>
      </c>
      <c r="Y3365" t="s">
        <v>126</v>
      </c>
      <c r="Z3365" t="s">
        <v>114</v>
      </c>
      <c r="AA3365" t="s">
        <v>17204</v>
      </c>
      <c r="AB3365" t="s">
        <v>116</v>
      </c>
      <c r="AC3365" t="s">
        <v>117</v>
      </c>
      <c r="AD3365" t="s">
        <v>110</v>
      </c>
      <c r="AE3365" t="s">
        <v>118</v>
      </c>
      <c r="AG3365" t="s">
        <v>119</v>
      </c>
      <c r="AI3365" t="s">
        <v>14936</v>
      </c>
    </row>
    <row r="3366" spans="1:35" x14ac:dyDescent="0.25">
      <c r="A3366">
        <v>1295127520</v>
      </c>
      <c r="B3366">
        <v>4437409</v>
      </c>
      <c r="C3366" t="s">
        <v>17205</v>
      </c>
      <c r="D3366" t="s">
        <v>17206</v>
      </c>
      <c r="E3366" t="s">
        <v>17205</v>
      </c>
      <c r="L3366" t="s">
        <v>37</v>
      </c>
      <c r="M3366" t="s">
        <v>110</v>
      </c>
      <c r="R3366" t="s">
        <v>17205</v>
      </c>
      <c r="W3366" t="s">
        <v>17205</v>
      </c>
      <c r="AB3366" t="s">
        <v>367</v>
      </c>
      <c r="AC3366" t="s">
        <v>117</v>
      </c>
      <c r="AD3366" t="s">
        <v>110</v>
      </c>
      <c r="AE3366" t="s">
        <v>118</v>
      </c>
      <c r="AG3366" t="s">
        <v>119</v>
      </c>
      <c r="AI3366" t="s">
        <v>14936</v>
      </c>
    </row>
    <row r="3367" spans="1:35" x14ac:dyDescent="0.25">
      <c r="A3367">
        <v>1588905103</v>
      </c>
      <c r="B3367">
        <v>4248739</v>
      </c>
      <c r="C3367" t="s">
        <v>17207</v>
      </c>
      <c r="D3367" t="s">
        <v>17208</v>
      </c>
      <c r="E3367" t="s">
        <v>17209</v>
      </c>
      <c r="L3367" t="s">
        <v>122</v>
      </c>
      <c r="M3367" t="s">
        <v>110</v>
      </c>
      <c r="R3367" t="s">
        <v>17210</v>
      </c>
      <c r="W3367" t="s">
        <v>17211</v>
      </c>
      <c r="X3367" t="s">
        <v>9718</v>
      </c>
      <c r="Y3367" t="s">
        <v>135</v>
      </c>
      <c r="Z3367" t="s">
        <v>114</v>
      </c>
      <c r="AA3367" t="s">
        <v>946</v>
      </c>
      <c r="AB3367" t="s">
        <v>128</v>
      </c>
      <c r="AC3367" t="s">
        <v>117</v>
      </c>
      <c r="AD3367" t="s">
        <v>110</v>
      </c>
      <c r="AE3367" t="s">
        <v>118</v>
      </c>
      <c r="AG3367" t="s">
        <v>119</v>
      </c>
      <c r="AI3367" t="s">
        <v>14936</v>
      </c>
    </row>
    <row r="3368" spans="1:35" x14ac:dyDescent="0.25">
      <c r="A3368">
        <v>1316311491</v>
      </c>
      <c r="C3368" t="s">
        <v>17212</v>
      </c>
      <c r="K3368" t="s">
        <v>397</v>
      </c>
      <c r="L3368" t="s">
        <v>140</v>
      </c>
      <c r="M3368" t="s">
        <v>110</v>
      </c>
      <c r="R3368" t="s">
        <v>17213</v>
      </c>
      <c r="S3368" t="s">
        <v>14989</v>
      </c>
      <c r="T3368" t="s">
        <v>258</v>
      </c>
      <c r="U3368" t="s">
        <v>114</v>
      </c>
      <c r="V3368">
        <v>100244018</v>
      </c>
      <c r="AC3368" t="s">
        <v>117</v>
      </c>
      <c r="AD3368" t="s">
        <v>110</v>
      </c>
      <c r="AE3368" t="s">
        <v>169</v>
      </c>
      <c r="AG3368" t="s">
        <v>119</v>
      </c>
      <c r="AI3368" t="s">
        <v>14940</v>
      </c>
    </row>
    <row r="3369" spans="1:35" x14ac:dyDescent="0.25">
      <c r="A3369">
        <v>1962567370</v>
      </c>
      <c r="C3369" t="s">
        <v>17214</v>
      </c>
      <c r="K3369" t="s">
        <v>397</v>
      </c>
      <c r="L3369" t="s">
        <v>166</v>
      </c>
      <c r="M3369" t="s">
        <v>110</v>
      </c>
      <c r="R3369" t="s">
        <v>17215</v>
      </c>
      <c r="S3369" t="s">
        <v>17216</v>
      </c>
      <c r="T3369" t="s">
        <v>126</v>
      </c>
      <c r="U3369" t="s">
        <v>114</v>
      </c>
      <c r="V3369">
        <v>112093147</v>
      </c>
      <c r="AC3369" t="s">
        <v>117</v>
      </c>
      <c r="AD3369" t="s">
        <v>110</v>
      </c>
      <c r="AE3369" t="s">
        <v>169</v>
      </c>
      <c r="AG3369" t="s">
        <v>119</v>
      </c>
      <c r="AI3369" t="s">
        <v>14940</v>
      </c>
    </row>
    <row r="3370" spans="1:35" x14ac:dyDescent="0.25">
      <c r="A3370">
        <v>1790160133</v>
      </c>
      <c r="C3370" t="s">
        <v>17217</v>
      </c>
      <c r="K3370" t="s">
        <v>397</v>
      </c>
      <c r="L3370" t="s">
        <v>140</v>
      </c>
      <c r="M3370" t="s">
        <v>110</v>
      </c>
      <c r="R3370" t="s">
        <v>17218</v>
      </c>
      <c r="S3370" t="s">
        <v>14989</v>
      </c>
      <c r="T3370" t="s">
        <v>258</v>
      </c>
      <c r="U3370" t="s">
        <v>114</v>
      </c>
      <c r="V3370">
        <v>100244018</v>
      </c>
      <c r="AC3370" t="s">
        <v>117</v>
      </c>
      <c r="AD3370" t="s">
        <v>110</v>
      </c>
      <c r="AE3370" t="s">
        <v>169</v>
      </c>
      <c r="AG3370" t="s">
        <v>119</v>
      </c>
      <c r="AI3370" t="s">
        <v>14940</v>
      </c>
    </row>
    <row r="3371" spans="1:35" x14ac:dyDescent="0.25">
      <c r="A3371">
        <v>1720255813</v>
      </c>
      <c r="B3371">
        <v>3136885</v>
      </c>
      <c r="C3371" t="s">
        <v>17219</v>
      </c>
      <c r="D3371" t="s">
        <v>17220</v>
      </c>
      <c r="E3371" t="s">
        <v>17221</v>
      </c>
      <c r="L3371" t="s">
        <v>234</v>
      </c>
      <c r="M3371" t="s">
        <v>123</v>
      </c>
      <c r="R3371" t="s">
        <v>17222</v>
      </c>
      <c r="W3371" t="s">
        <v>17221</v>
      </c>
      <c r="X3371" t="s">
        <v>951</v>
      </c>
      <c r="Y3371" t="s">
        <v>143</v>
      </c>
      <c r="Z3371" t="s">
        <v>114</v>
      </c>
      <c r="AA3371" t="s">
        <v>952</v>
      </c>
      <c r="AB3371" t="s">
        <v>128</v>
      </c>
      <c r="AC3371" t="s">
        <v>117</v>
      </c>
      <c r="AD3371" t="s">
        <v>110</v>
      </c>
      <c r="AE3371" t="s">
        <v>118</v>
      </c>
      <c r="AG3371" t="s">
        <v>119</v>
      </c>
      <c r="AI3371" t="s">
        <v>14936</v>
      </c>
    </row>
    <row r="3372" spans="1:35" x14ac:dyDescent="0.25">
      <c r="C3372" t="s">
        <v>17223</v>
      </c>
      <c r="K3372" t="s">
        <v>397</v>
      </c>
      <c r="L3372" t="s">
        <v>446</v>
      </c>
      <c r="M3372" t="s">
        <v>110</v>
      </c>
      <c r="AC3372" t="s">
        <v>117</v>
      </c>
      <c r="AD3372" t="s">
        <v>110</v>
      </c>
      <c r="AE3372" t="s">
        <v>449</v>
      </c>
      <c r="AG3372" t="s">
        <v>119</v>
      </c>
      <c r="AI3372" t="s">
        <v>14940</v>
      </c>
    </row>
    <row r="3373" spans="1:35" x14ac:dyDescent="0.25">
      <c r="A3373">
        <v>1124423520</v>
      </c>
      <c r="B3373">
        <v>4098284</v>
      </c>
      <c r="C3373" t="s">
        <v>9268</v>
      </c>
      <c r="D3373" t="s">
        <v>17224</v>
      </c>
      <c r="E3373" t="s">
        <v>17225</v>
      </c>
      <c r="L3373" t="s">
        <v>15</v>
      </c>
      <c r="M3373" t="s">
        <v>110</v>
      </c>
      <c r="R3373" t="s">
        <v>17225</v>
      </c>
      <c r="W3373" t="s">
        <v>17225</v>
      </c>
      <c r="X3373" t="s">
        <v>17226</v>
      </c>
      <c r="Y3373" t="s">
        <v>258</v>
      </c>
      <c r="Z3373" t="s">
        <v>114</v>
      </c>
      <c r="AA3373" t="s">
        <v>17227</v>
      </c>
      <c r="AB3373" t="s">
        <v>432</v>
      </c>
      <c r="AC3373" t="s">
        <v>117</v>
      </c>
      <c r="AD3373" t="s">
        <v>110</v>
      </c>
      <c r="AE3373" t="s">
        <v>118</v>
      </c>
      <c r="AG3373" t="s">
        <v>119</v>
      </c>
      <c r="AI3373" t="s">
        <v>14936</v>
      </c>
    </row>
    <row r="3374" spans="1:35" x14ac:dyDescent="0.25">
      <c r="A3374">
        <v>1740665355</v>
      </c>
      <c r="C3374" t="s">
        <v>17228</v>
      </c>
      <c r="K3374" t="s">
        <v>397</v>
      </c>
      <c r="L3374" t="s">
        <v>140</v>
      </c>
      <c r="M3374" t="s">
        <v>110</v>
      </c>
      <c r="R3374" t="s">
        <v>17229</v>
      </c>
      <c r="S3374" t="s">
        <v>15859</v>
      </c>
      <c r="T3374" t="s">
        <v>258</v>
      </c>
      <c r="U3374" t="s">
        <v>114</v>
      </c>
      <c r="V3374">
        <v>100323809</v>
      </c>
      <c r="AC3374" t="s">
        <v>117</v>
      </c>
      <c r="AD3374" t="s">
        <v>110</v>
      </c>
      <c r="AE3374" t="s">
        <v>169</v>
      </c>
      <c r="AG3374" t="s">
        <v>119</v>
      </c>
      <c r="AI3374" t="s">
        <v>14940</v>
      </c>
    </row>
    <row r="3375" spans="1:35" x14ac:dyDescent="0.25">
      <c r="C3375" t="s">
        <v>17230</v>
      </c>
      <c r="K3375" t="s">
        <v>397</v>
      </c>
      <c r="L3375" t="s">
        <v>446</v>
      </c>
      <c r="M3375" t="s">
        <v>110</v>
      </c>
      <c r="AC3375" t="s">
        <v>117</v>
      </c>
      <c r="AD3375" t="s">
        <v>110</v>
      </c>
      <c r="AE3375" t="s">
        <v>449</v>
      </c>
      <c r="AG3375" t="s">
        <v>119</v>
      </c>
      <c r="AH3375" t="s">
        <v>15696</v>
      </c>
      <c r="AI3375" t="s">
        <v>14940</v>
      </c>
    </row>
    <row r="3376" spans="1:35" x14ac:dyDescent="0.25">
      <c r="A3376">
        <v>1396757571</v>
      </c>
      <c r="B3376">
        <v>3105093</v>
      </c>
      <c r="C3376" t="s">
        <v>17231</v>
      </c>
      <c r="D3376" t="s">
        <v>17232</v>
      </c>
      <c r="E3376" t="s">
        <v>17233</v>
      </c>
      <c r="L3376" t="s">
        <v>226</v>
      </c>
      <c r="M3376" t="s">
        <v>110</v>
      </c>
      <c r="R3376" t="s">
        <v>17234</v>
      </c>
      <c r="W3376" t="s">
        <v>17233</v>
      </c>
      <c r="X3376" t="s">
        <v>1931</v>
      </c>
      <c r="Y3376" t="s">
        <v>258</v>
      </c>
      <c r="Z3376" t="s">
        <v>114</v>
      </c>
      <c r="AA3376" t="s">
        <v>1932</v>
      </c>
      <c r="AB3376" t="s">
        <v>128</v>
      </c>
      <c r="AC3376" t="s">
        <v>117</v>
      </c>
      <c r="AD3376" t="s">
        <v>110</v>
      </c>
      <c r="AE3376" t="s">
        <v>118</v>
      </c>
      <c r="AG3376" t="s">
        <v>119</v>
      </c>
      <c r="AI3376" t="s">
        <v>14936</v>
      </c>
    </row>
    <row r="3377" spans="1:35" x14ac:dyDescent="0.25">
      <c r="A3377">
        <v>1245653054</v>
      </c>
      <c r="B3377">
        <v>4208733</v>
      </c>
      <c r="C3377" t="s">
        <v>17235</v>
      </c>
      <c r="D3377" t="s">
        <v>17236</v>
      </c>
      <c r="E3377" t="s">
        <v>17237</v>
      </c>
      <c r="L3377" t="s">
        <v>226</v>
      </c>
      <c r="M3377" t="s">
        <v>110</v>
      </c>
      <c r="R3377" t="s">
        <v>17238</v>
      </c>
      <c r="W3377" t="s">
        <v>17239</v>
      </c>
      <c r="X3377" t="s">
        <v>17240</v>
      </c>
      <c r="Y3377" t="s">
        <v>151</v>
      </c>
      <c r="Z3377" t="s">
        <v>114</v>
      </c>
      <c r="AA3377" t="s">
        <v>152</v>
      </c>
      <c r="AB3377" t="s">
        <v>128</v>
      </c>
      <c r="AC3377" t="s">
        <v>117</v>
      </c>
      <c r="AD3377" t="s">
        <v>110</v>
      </c>
      <c r="AE3377" t="s">
        <v>118</v>
      </c>
      <c r="AG3377" t="s">
        <v>119</v>
      </c>
      <c r="AI3377" t="s">
        <v>14936</v>
      </c>
    </row>
    <row r="3378" spans="1:35" x14ac:dyDescent="0.25">
      <c r="A3378">
        <v>1356324891</v>
      </c>
      <c r="B3378">
        <v>1505802</v>
      </c>
      <c r="C3378" t="s">
        <v>17241</v>
      </c>
      <c r="D3378" t="s">
        <v>17242</v>
      </c>
      <c r="E3378" t="s">
        <v>17243</v>
      </c>
      <c r="L3378" t="s">
        <v>122</v>
      </c>
      <c r="M3378" t="s">
        <v>110</v>
      </c>
      <c r="R3378" t="s">
        <v>17244</v>
      </c>
      <c r="W3378" t="s">
        <v>17243</v>
      </c>
      <c r="X3378" t="s">
        <v>17245</v>
      </c>
      <c r="Y3378" t="s">
        <v>258</v>
      </c>
      <c r="Z3378" t="s">
        <v>114</v>
      </c>
      <c r="AA3378" t="s">
        <v>3664</v>
      </c>
      <c r="AB3378" t="s">
        <v>128</v>
      </c>
      <c r="AC3378" t="s">
        <v>117</v>
      </c>
      <c r="AD3378" t="s">
        <v>110</v>
      </c>
      <c r="AE3378" t="s">
        <v>118</v>
      </c>
      <c r="AG3378" t="s">
        <v>119</v>
      </c>
      <c r="AI3378" t="s">
        <v>14936</v>
      </c>
    </row>
    <row r="3379" spans="1:35" x14ac:dyDescent="0.25">
      <c r="A3379">
        <v>1437697000</v>
      </c>
      <c r="C3379" t="s">
        <v>17246</v>
      </c>
      <c r="K3379" t="s">
        <v>397</v>
      </c>
      <c r="L3379" t="s">
        <v>166</v>
      </c>
      <c r="M3379" t="s">
        <v>110</v>
      </c>
      <c r="R3379" t="s">
        <v>17247</v>
      </c>
      <c r="AC3379" t="s">
        <v>117</v>
      </c>
      <c r="AD3379" t="s">
        <v>110</v>
      </c>
      <c r="AE3379" t="s">
        <v>169</v>
      </c>
      <c r="AG3379" t="s">
        <v>119</v>
      </c>
      <c r="AI3379" t="s">
        <v>14940</v>
      </c>
    </row>
    <row r="3380" spans="1:35" x14ac:dyDescent="0.25">
      <c r="A3380">
        <v>1518987510</v>
      </c>
      <c r="B3380">
        <v>2435812</v>
      </c>
      <c r="C3380" t="s">
        <v>17248</v>
      </c>
      <c r="D3380" t="s">
        <v>17249</v>
      </c>
      <c r="E3380" t="s">
        <v>17250</v>
      </c>
      <c r="L3380" t="s">
        <v>109</v>
      </c>
      <c r="M3380" t="s">
        <v>123</v>
      </c>
      <c r="R3380" t="s">
        <v>17251</v>
      </c>
      <c r="W3380" t="s">
        <v>17250</v>
      </c>
      <c r="X3380" t="s">
        <v>17252</v>
      </c>
      <c r="Y3380" t="s">
        <v>258</v>
      </c>
      <c r="Z3380" t="s">
        <v>114</v>
      </c>
      <c r="AA3380" t="s">
        <v>798</v>
      </c>
      <c r="AB3380" t="s">
        <v>128</v>
      </c>
      <c r="AC3380" t="s">
        <v>117</v>
      </c>
      <c r="AD3380" t="s">
        <v>110</v>
      </c>
      <c r="AE3380" t="s">
        <v>118</v>
      </c>
      <c r="AG3380" t="s">
        <v>119</v>
      </c>
      <c r="AI3380" t="s">
        <v>14936</v>
      </c>
    </row>
    <row r="3381" spans="1:35" x14ac:dyDescent="0.25">
      <c r="A3381">
        <v>1518927235</v>
      </c>
      <c r="B3381">
        <v>2215369</v>
      </c>
      <c r="C3381" t="s">
        <v>17253</v>
      </c>
      <c r="D3381" t="s">
        <v>17254</v>
      </c>
      <c r="E3381" t="s">
        <v>17255</v>
      </c>
      <c r="L3381" t="s">
        <v>234</v>
      </c>
      <c r="M3381" t="s">
        <v>110</v>
      </c>
      <c r="R3381" t="s">
        <v>17256</v>
      </c>
      <c r="W3381" t="s">
        <v>17256</v>
      </c>
      <c r="X3381" t="s">
        <v>8845</v>
      </c>
      <c r="Y3381" t="s">
        <v>143</v>
      </c>
      <c r="Z3381" t="s">
        <v>114</v>
      </c>
      <c r="AA3381" t="s">
        <v>8846</v>
      </c>
      <c r="AB3381" t="s">
        <v>128</v>
      </c>
      <c r="AC3381" t="s">
        <v>117</v>
      </c>
      <c r="AD3381" t="s">
        <v>110</v>
      </c>
      <c r="AE3381" t="s">
        <v>118</v>
      </c>
      <c r="AG3381" t="s">
        <v>119</v>
      </c>
      <c r="AI3381" t="s">
        <v>14936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4B44592B58E449F5088556324EEC7" ma:contentTypeVersion="2" ma:contentTypeDescription="Create a new document." ma:contentTypeScope="" ma:versionID="e67c6d413fa809c21e9f4d3360586292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FAB21-28E2-4255-8F2C-1824A504F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558AE0-5AAE-427A-AEEB-862C5EFDC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93D8F-A913-4314-AAAB-10B6737903C6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62caa75-196a-4e38-861a-5b8d77e98c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ACP Perf Network 072017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2017-10-30T17:42:00Z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0x01010028F4B44592B58E449F5088556324EEC7</vt:lpwstr>
  </property>
</Properties>
</file>