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0" yWindow="0" windowWidth="28800" windowHeight="12795"/>
  </bookViews>
  <sheets>
    <sheet name="Funds Flow Summary" sheetId="1" r:id="rId1"/>
    <sheet name="Funds Flow - Partner Detail" sheetId="2" r:id="rId2"/>
    <sheet name="2nd Tier Funds Flow" sheetId="25" r:id="rId3"/>
    <sheet name="Partner Engagement" sheetId="3" r:id="rId4"/>
    <sheet name="NCI Perf Network 072017" sheetId="24" state="hidden" r:id="rId5"/>
  </sheets>
  <externalReferences>
    <externalReference r:id="rId6"/>
  </externalReferences>
  <definedNames>
    <definedName name="_xlnm._FilterDatabase" localSheetId="4" hidden="1">'NCI Perf Network 072017'!$A$1:$AT$868</definedName>
    <definedName name="_xlnm.Print_Area" localSheetId="2">'2nd Tier Funds Flow'!$A$1:$J$10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2" l="1"/>
  <c r="D26" i="2"/>
  <c r="E26" i="2"/>
  <c r="F26" i="2"/>
  <c r="J26" i="2"/>
  <c r="D18" i="2"/>
  <c r="E18" i="2"/>
  <c r="F18" i="2"/>
  <c r="J18" i="2"/>
  <c r="F43" i="2"/>
  <c r="E43" i="2"/>
  <c r="D43" i="2"/>
  <c r="A4" i="25" l="1"/>
  <c r="A5" i="25"/>
  <c r="A6" i="25"/>
  <c r="A7" i="25"/>
  <c r="A8" i="25"/>
  <c r="A9" i="25"/>
  <c r="A10" i="25"/>
  <c r="A3" i="25"/>
  <c r="H139" i="2"/>
  <c r="H90" i="2"/>
  <c r="H57" i="2"/>
  <c r="C11" i="1" s="1"/>
  <c r="E11" i="1" s="1"/>
  <c r="H49" i="2"/>
  <c r="C10" i="1" s="1"/>
  <c r="H25" i="2"/>
  <c r="C7" i="1" s="1"/>
  <c r="H17" i="2"/>
  <c r="J75" i="2"/>
  <c r="J80" i="2"/>
  <c r="J81" i="2"/>
  <c r="J82" i="2"/>
  <c r="J83" i="2"/>
  <c r="J84" i="2"/>
  <c r="J85" i="2"/>
  <c r="J86" i="2"/>
  <c r="J87" i="2"/>
  <c r="J88" i="2"/>
  <c r="H9" i="2"/>
  <c r="C5" i="1" s="1"/>
  <c r="J137" i="2"/>
  <c r="H73" i="2"/>
  <c r="C13" i="1" s="1"/>
  <c r="E13" i="1" s="1"/>
  <c r="I9" i="2"/>
  <c r="D5" i="1" s="1"/>
  <c r="H5" i="1" s="1"/>
  <c r="I17" i="2"/>
  <c r="D6" i="1" s="1"/>
  <c r="H6" i="1" s="1"/>
  <c r="C6" i="1"/>
  <c r="G6" i="1" s="1"/>
  <c r="I25" i="2"/>
  <c r="D7" i="1" s="1"/>
  <c r="I33" i="2"/>
  <c r="D8" i="1" s="1"/>
  <c r="H8" i="1" s="1"/>
  <c r="H33" i="2"/>
  <c r="C8" i="1" s="1"/>
  <c r="I41" i="2"/>
  <c r="H41" i="2"/>
  <c r="C9" i="1"/>
  <c r="I49" i="2"/>
  <c r="D10" i="1"/>
  <c r="I57" i="2"/>
  <c r="D11" i="1"/>
  <c r="H11" i="1" s="1"/>
  <c r="I65" i="2"/>
  <c r="D12" i="1"/>
  <c r="H12" i="1"/>
  <c r="H65" i="2"/>
  <c r="C12" i="1" s="1"/>
  <c r="E12" i="1" s="1"/>
  <c r="I73" i="2"/>
  <c r="D13" i="1"/>
  <c r="H13" i="1"/>
  <c r="I90" i="2"/>
  <c r="D14" i="1"/>
  <c r="H14" i="1"/>
  <c r="C14" i="1"/>
  <c r="I98" i="2"/>
  <c r="D15" i="1"/>
  <c r="H98" i="2"/>
  <c r="C15" i="1" s="1"/>
  <c r="I106" i="2"/>
  <c r="D16" i="1"/>
  <c r="H16" i="1"/>
  <c r="H106" i="2"/>
  <c r="C16" i="1" s="1"/>
  <c r="I114" i="2"/>
  <c r="H114" i="2"/>
  <c r="C17" i="1"/>
  <c r="E17" i="1" s="1"/>
  <c r="I17" i="1" s="1"/>
  <c r="I122" i="2"/>
  <c r="D18" i="1" s="1"/>
  <c r="H18" i="1" s="1"/>
  <c r="H122" i="2"/>
  <c r="C18" i="1" s="1"/>
  <c r="I130" i="2"/>
  <c r="D20" i="1" s="1"/>
  <c r="H130" i="2"/>
  <c r="I139" i="2"/>
  <c r="D21" i="1" s="1"/>
  <c r="C21" i="1"/>
  <c r="I147" i="2"/>
  <c r="D22" i="1"/>
  <c r="H22" i="1" s="1"/>
  <c r="H147" i="2"/>
  <c r="C22" i="1"/>
  <c r="I155" i="2"/>
  <c r="D23" i="1" s="1"/>
  <c r="H23" i="1" s="1"/>
  <c r="C23" i="1"/>
  <c r="J153" i="2"/>
  <c r="J152" i="2"/>
  <c r="J151" i="2"/>
  <c r="J150" i="2"/>
  <c r="J149" i="2"/>
  <c r="J148" i="2"/>
  <c r="J145" i="2"/>
  <c r="J144" i="2"/>
  <c r="J143" i="2"/>
  <c r="J142" i="2"/>
  <c r="J147" i="2" s="1"/>
  <c r="J140" i="2"/>
  <c r="J136" i="2"/>
  <c r="J135" i="2"/>
  <c r="J134" i="2"/>
  <c r="J139" i="2" s="1"/>
  <c r="J133" i="2"/>
  <c r="J132" i="2"/>
  <c r="J131" i="2"/>
  <c r="J128" i="2"/>
  <c r="J127" i="2"/>
  <c r="J126" i="2"/>
  <c r="J125" i="2"/>
  <c r="J124" i="2"/>
  <c r="J130" i="2" s="1"/>
  <c r="J123" i="2"/>
  <c r="J120" i="2"/>
  <c r="J119" i="2"/>
  <c r="J118" i="2"/>
  <c r="J117" i="2"/>
  <c r="J116" i="2"/>
  <c r="J115" i="2"/>
  <c r="J112" i="2"/>
  <c r="J111" i="2"/>
  <c r="J110" i="2"/>
  <c r="J109" i="2"/>
  <c r="J108" i="2"/>
  <c r="J114" i="2" s="1"/>
  <c r="J107" i="2"/>
  <c r="J104" i="2"/>
  <c r="J103" i="2"/>
  <c r="J102" i="2"/>
  <c r="J101" i="2"/>
  <c r="J100" i="2"/>
  <c r="J99" i="2"/>
  <c r="J106" i="2" s="1"/>
  <c r="J96" i="2"/>
  <c r="J95" i="2"/>
  <c r="J94" i="2"/>
  <c r="J93" i="2"/>
  <c r="J92" i="2"/>
  <c r="J98" i="2" s="1"/>
  <c r="J91" i="2"/>
  <c r="J79" i="2"/>
  <c r="J78" i="2"/>
  <c r="J77" i="2"/>
  <c r="J76" i="2"/>
  <c r="J141" i="2"/>
  <c r="J74" i="2"/>
  <c r="J90" i="2" s="1"/>
  <c r="J71" i="2"/>
  <c r="J70" i="2"/>
  <c r="J69" i="2"/>
  <c r="J68" i="2"/>
  <c r="J67" i="2"/>
  <c r="J66" i="2"/>
  <c r="J63" i="2"/>
  <c r="J62" i="2"/>
  <c r="J61" i="2"/>
  <c r="J60" i="2"/>
  <c r="J59" i="2"/>
  <c r="J58" i="2"/>
  <c r="J55" i="2"/>
  <c r="J54" i="2"/>
  <c r="J53" i="2"/>
  <c r="J52" i="2"/>
  <c r="J51" i="2"/>
  <c r="J50" i="2"/>
  <c r="J47" i="2"/>
  <c r="J46" i="2"/>
  <c r="J45" i="2"/>
  <c r="J44" i="2"/>
  <c r="J43" i="2"/>
  <c r="J42" i="2"/>
  <c r="J39" i="2"/>
  <c r="J38" i="2"/>
  <c r="J37" i="2"/>
  <c r="J36" i="2"/>
  <c r="J35" i="2"/>
  <c r="J41" i="2" s="1"/>
  <c r="J34" i="2"/>
  <c r="J31" i="2"/>
  <c r="J30" i="2"/>
  <c r="J29" i="2"/>
  <c r="J28" i="2"/>
  <c r="J27" i="2"/>
  <c r="J23" i="2"/>
  <c r="J22" i="2"/>
  <c r="J21" i="2"/>
  <c r="J20" i="2"/>
  <c r="J19" i="2"/>
  <c r="J15" i="2"/>
  <c r="J14" i="2"/>
  <c r="J13" i="2"/>
  <c r="J12" i="2"/>
  <c r="J11" i="2"/>
  <c r="J17" i="2" s="1"/>
  <c r="J10" i="2"/>
  <c r="J7" i="2"/>
  <c r="J6" i="2"/>
  <c r="J5" i="2"/>
  <c r="J9" i="2" s="1"/>
  <c r="D17" i="1"/>
  <c r="H17" i="1"/>
  <c r="D9" i="1"/>
  <c r="H9" i="1"/>
  <c r="F63" i="2"/>
  <c r="F112" i="2"/>
  <c r="D100" i="2"/>
  <c r="E19" i="1"/>
  <c r="H19" i="1"/>
  <c r="D110" i="2"/>
  <c r="F11" i="2"/>
  <c r="E68" i="2"/>
  <c r="F53" i="2"/>
  <c r="E36" i="2"/>
  <c r="D39" i="2"/>
  <c r="D52" i="2"/>
  <c r="D137" i="2"/>
  <c r="D60" i="2"/>
  <c r="E137" i="2"/>
  <c r="F137" i="2"/>
  <c r="F21" i="2"/>
  <c r="D51" i="2"/>
  <c r="E95" i="2"/>
  <c r="F132" i="2"/>
  <c r="E9" i="1"/>
  <c r="G20" i="1"/>
  <c r="E22" i="1"/>
  <c r="F153" i="2"/>
  <c r="D151" i="2"/>
  <c r="F143" i="2"/>
  <c r="E135" i="2"/>
  <c r="E5" i="2"/>
  <c r="E14" i="2"/>
  <c r="D29" i="2"/>
  <c r="E58" i="2"/>
  <c r="D71" i="2"/>
  <c r="F102" i="2"/>
  <c r="E117" i="2"/>
  <c r="D152" i="2"/>
  <c r="E7" i="2"/>
  <c r="D19" i="2"/>
  <c r="F31" i="2"/>
  <c r="E46" i="2"/>
  <c r="D61" i="2"/>
  <c r="F92" i="2"/>
  <c r="E107" i="2"/>
  <c r="D120" i="2"/>
  <c r="H10" i="1"/>
  <c r="F5" i="2"/>
  <c r="D10" i="2"/>
  <c r="F12" i="2"/>
  <c r="E15" i="2"/>
  <c r="D20" i="2"/>
  <c r="F22" i="2"/>
  <c r="E27" i="2"/>
  <c r="D30" i="2"/>
  <c r="F34" i="2"/>
  <c r="E37" i="2"/>
  <c r="D42" i="2"/>
  <c r="F44" i="2"/>
  <c r="F54" i="2"/>
  <c r="E59" i="2"/>
  <c r="D62" i="2"/>
  <c r="F66" i="2"/>
  <c r="E69" i="2"/>
  <c r="D91" i="2"/>
  <c r="F93" i="2"/>
  <c r="E96" i="2"/>
  <c r="D101" i="2"/>
  <c r="F103" i="2"/>
  <c r="E108" i="2"/>
  <c r="D111" i="2"/>
  <c r="F115" i="2"/>
  <c r="E118" i="2"/>
  <c r="D131" i="2"/>
  <c r="F133" i="2"/>
  <c r="E136" i="2"/>
  <c r="F144" i="2"/>
  <c r="E149" i="2"/>
  <c r="H15" i="1"/>
  <c r="D153" i="2"/>
  <c r="F151" i="2"/>
  <c r="E150" i="2"/>
  <c r="D149" i="2"/>
  <c r="F145" i="2"/>
  <c r="E144" i="2"/>
  <c r="D143" i="2"/>
  <c r="E140" i="2"/>
  <c r="D136" i="2"/>
  <c r="F134" i="2"/>
  <c r="E133" i="2"/>
  <c r="D132" i="2"/>
  <c r="F120" i="2"/>
  <c r="E119" i="2"/>
  <c r="D118" i="2"/>
  <c r="F116" i="2"/>
  <c r="E115" i="2"/>
  <c r="D112" i="2"/>
  <c r="F110" i="2"/>
  <c r="E109" i="2"/>
  <c r="D108" i="2"/>
  <c r="F104" i="2"/>
  <c r="E103" i="2"/>
  <c r="D102" i="2"/>
  <c r="F100" i="2"/>
  <c r="E99" i="2"/>
  <c r="D96" i="2"/>
  <c r="F94" i="2"/>
  <c r="E93" i="2"/>
  <c r="D92" i="2"/>
  <c r="F71" i="2"/>
  <c r="E70" i="2"/>
  <c r="D69" i="2"/>
  <c r="F67" i="2"/>
  <c r="E66" i="2"/>
  <c r="D63" i="2"/>
  <c r="F61" i="2"/>
  <c r="E60" i="2"/>
  <c r="D59" i="2"/>
  <c r="F55" i="2"/>
  <c r="E54" i="2"/>
  <c r="D53" i="2"/>
  <c r="F51" i="2"/>
  <c r="D47" i="2"/>
  <c r="F45" i="2"/>
  <c r="E44" i="2"/>
  <c r="F39" i="2"/>
  <c r="E38" i="2"/>
  <c r="D37" i="2"/>
  <c r="F35" i="2"/>
  <c r="E34" i="2"/>
  <c r="D31" i="2"/>
  <c r="F29" i="2"/>
  <c r="E28" i="2"/>
  <c r="D27" i="2"/>
  <c r="F23" i="2"/>
  <c r="E22" i="2"/>
  <c r="D21" i="2"/>
  <c r="F19" i="2"/>
  <c r="D15" i="2"/>
  <c r="F13" i="2"/>
  <c r="E12" i="2"/>
  <c r="D11" i="2"/>
  <c r="F6" i="2"/>
  <c r="F152" i="2"/>
  <c r="E151" i="2"/>
  <c r="D150" i="2"/>
  <c r="E145" i="2"/>
  <c r="D144" i="2"/>
  <c r="F142" i="2"/>
  <c r="F135" i="2"/>
  <c r="E134" i="2"/>
  <c r="D133" i="2"/>
  <c r="F131" i="2"/>
  <c r="E120" i="2"/>
  <c r="D119" i="2"/>
  <c r="F117" i="2"/>
  <c r="E116" i="2"/>
  <c r="D115" i="2"/>
  <c r="F111" i="2"/>
  <c r="E110" i="2"/>
  <c r="D109" i="2"/>
  <c r="F107" i="2"/>
  <c r="E104" i="2"/>
  <c r="D103" i="2"/>
  <c r="F101" i="2"/>
  <c r="E100" i="2"/>
  <c r="D99" i="2"/>
  <c r="F95" i="2"/>
  <c r="E94" i="2"/>
  <c r="D93" i="2"/>
  <c r="F91" i="2"/>
  <c r="E71" i="2"/>
  <c r="D70" i="2"/>
  <c r="F68" i="2"/>
  <c r="E67" i="2"/>
  <c r="D66" i="2"/>
  <c r="F62" i="2"/>
  <c r="E61" i="2"/>
  <c r="F58" i="2"/>
  <c r="E55" i="2"/>
  <c r="D54" i="2"/>
  <c r="F52" i="2"/>
  <c r="E51" i="2"/>
  <c r="D50" i="2"/>
  <c r="F46" i="2"/>
  <c r="E45" i="2"/>
  <c r="D44" i="2"/>
  <c r="F42" i="2"/>
  <c r="E39" i="2"/>
  <c r="D38" i="2"/>
  <c r="F36" i="2"/>
  <c r="E35" i="2"/>
  <c r="D34" i="2"/>
  <c r="F30" i="2"/>
  <c r="E29" i="2"/>
  <c r="D28" i="2"/>
  <c r="E23" i="2"/>
  <c r="D22" i="2"/>
  <c r="F20" i="2"/>
  <c r="E19" i="2"/>
  <c r="F14" i="2"/>
  <c r="E13" i="2"/>
  <c r="D12" i="2"/>
  <c r="F10" i="2"/>
  <c r="F7" i="2"/>
  <c r="E6" i="2"/>
  <c r="D5" i="2"/>
  <c r="D6" i="2"/>
  <c r="E10" i="2"/>
  <c r="D13" i="2"/>
  <c r="F15" i="2"/>
  <c r="E20" i="2"/>
  <c r="D23" i="2"/>
  <c r="F27" i="2"/>
  <c r="E30" i="2"/>
  <c r="D35" i="2"/>
  <c r="F37" i="2"/>
  <c r="E42" i="2"/>
  <c r="D45" i="2"/>
  <c r="F47" i="2"/>
  <c r="E52" i="2"/>
  <c r="D55" i="2"/>
  <c r="F59" i="2"/>
  <c r="E62" i="2"/>
  <c r="D67" i="2"/>
  <c r="F69" i="2"/>
  <c r="E91" i="2"/>
  <c r="D94" i="2"/>
  <c r="F96" i="2"/>
  <c r="E101" i="2"/>
  <c r="D104" i="2"/>
  <c r="F108" i="2"/>
  <c r="E111" i="2"/>
  <c r="D116" i="2"/>
  <c r="F118" i="2"/>
  <c r="E131" i="2"/>
  <c r="D134" i="2"/>
  <c r="F136" i="2"/>
  <c r="E142" i="2"/>
  <c r="D145" i="2"/>
  <c r="F149" i="2"/>
  <c r="E152" i="2"/>
  <c r="D7" i="2"/>
  <c r="E11" i="2"/>
  <c r="D14" i="2"/>
  <c r="E21" i="2"/>
  <c r="F28" i="2"/>
  <c r="E31" i="2"/>
  <c r="D36" i="2"/>
  <c r="F38" i="2"/>
  <c r="D46" i="2"/>
  <c r="F50" i="2"/>
  <c r="E53" i="2"/>
  <c r="D58" i="2"/>
  <c r="F60" i="2"/>
  <c r="E63" i="2"/>
  <c r="D68" i="2"/>
  <c r="F70" i="2"/>
  <c r="E92" i="2"/>
  <c r="D95" i="2"/>
  <c r="F99" i="2"/>
  <c r="E102" i="2"/>
  <c r="D107" i="2"/>
  <c r="F109" i="2"/>
  <c r="E112" i="2"/>
  <c r="D117" i="2"/>
  <c r="F119" i="2"/>
  <c r="E132" i="2"/>
  <c r="D135" i="2"/>
  <c r="F140" i="2"/>
  <c r="E143" i="2"/>
  <c r="F150" i="2"/>
  <c r="E153" i="2"/>
  <c r="G17" i="1"/>
  <c r="G22" i="1"/>
  <c r="G21" i="1"/>
  <c r="I22" i="1"/>
  <c r="J25" i="2" l="1"/>
  <c r="J33" i="2"/>
  <c r="H20" i="1"/>
  <c r="E20" i="1"/>
  <c r="I20" i="1" s="1"/>
  <c r="H21" i="1"/>
  <c r="E21" i="1"/>
  <c r="I21" i="1" s="1"/>
  <c r="E16" i="1"/>
  <c r="I16" i="1" s="1"/>
  <c r="G16" i="1"/>
  <c r="E6" i="1"/>
  <c r="I6" i="1" s="1"/>
  <c r="J57" i="2"/>
  <c r="J73" i="2"/>
  <c r="J155" i="2"/>
  <c r="J65" i="2"/>
  <c r="J122" i="2"/>
  <c r="E23" i="1"/>
  <c r="E18" i="1"/>
  <c r="E15" i="1"/>
  <c r="E14" i="1"/>
  <c r="J49" i="2"/>
  <c r="E10" i="1"/>
  <c r="E5" i="1"/>
  <c r="E8" i="1"/>
  <c r="E7" i="1"/>
  <c r="D24" i="1"/>
  <c r="H7" i="1"/>
  <c r="H24" i="1" s="1"/>
  <c r="C24" i="1"/>
  <c r="G8" i="1" l="1"/>
  <c r="G19" i="1"/>
  <c r="G7" i="1"/>
  <c r="G5" i="1"/>
  <c r="G23" i="1"/>
  <c r="G18" i="1"/>
  <c r="G15" i="1"/>
  <c r="G14" i="1"/>
  <c r="G13" i="1"/>
  <c r="G12" i="1"/>
  <c r="G11" i="1"/>
  <c r="G10" i="1"/>
  <c r="G9" i="1"/>
  <c r="E24" i="1"/>
  <c r="I8" i="1" l="1"/>
  <c r="I19" i="1"/>
  <c r="I7" i="1"/>
  <c r="I14" i="1"/>
  <c r="I23" i="1"/>
  <c r="I18" i="1"/>
  <c r="I15" i="1"/>
  <c r="I12" i="1"/>
  <c r="I13" i="1"/>
  <c r="G24" i="1"/>
  <c r="I10" i="1"/>
  <c r="I11" i="1"/>
  <c r="I5" i="1"/>
  <c r="I9" i="1"/>
  <c r="I24" i="1" l="1"/>
</calcChain>
</file>

<file path=xl/sharedStrings.xml><?xml version="1.0" encoding="utf-8"?>
<sst xmlns="http://schemas.openxmlformats.org/spreadsheetml/2006/main" count="15964" uniqueCount="3795">
  <si>
    <t>PPS Funds Flow Summary by Partner Type - DY3, Q1 (IPP Module 1.4 and Module 1.10)</t>
  </si>
  <si>
    <t>Partner Category</t>
  </si>
  <si>
    <t>Quarterly Funds Flow Update - DY3, Q1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</si>
  <si>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</si>
  <si>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</si>
  <si>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</si>
  <si>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</si>
  <si>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</si>
  <si>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</si>
  <si>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</si>
  <si>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</si>
  <si>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</si>
  <si>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</si>
  <si>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</si>
  <si>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</si>
  <si>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</si>
  <si>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</si>
  <si>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</si>
  <si>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</si>
  <si>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</si>
  <si>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</si>
  <si>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</si>
  <si>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</si>
  <si>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</si>
  <si>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</si>
  <si>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</si>
  <si>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</si>
  <si>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</si>
  <si>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Partner Information</t>
  </si>
  <si>
    <t>Quarterly Funds Flow Updates - DY3, Q1</t>
  </si>
  <si>
    <t>NPI</t>
  </si>
  <si>
    <t>MMIS ID</t>
  </si>
  <si>
    <t>Partner Name</t>
  </si>
  <si>
    <t>Safety Net</t>
  </si>
  <si>
    <t>State Assigned Category</t>
  </si>
  <si>
    <t>INSERT ROWS ABOVE FOR ADDITIONAL PARTNERS IN THIS CATEGORY - DO NOT ENTER DATA IN THIS ROW</t>
  </si>
  <si>
    <t>SAMARITAN MEDICAL CENTER</t>
  </si>
  <si>
    <t>RTF HS OF THE GOOD SHEPHERD</t>
  </si>
  <si>
    <t>Yes</t>
  </si>
  <si>
    <t xml:space="preserve">American Red Cross NNY Chapter </t>
  </si>
  <si>
    <t>No</t>
  </si>
  <si>
    <t>Jefferson County Office for the Aging</t>
  </si>
  <si>
    <t>Community Action Planning Council of Jefferson County, Inc</t>
  </si>
  <si>
    <t>Massena Independent Living Center, Inc</t>
  </si>
  <si>
    <t>Mountain View Prevention Services, Inc.</t>
  </si>
  <si>
    <t>North Country Freedom Homes, Inc</t>
  </si>
  <si>
    <t>North Country Prenatal Perinatal Council</t>
  </si>
  <si>
    <t>Northern Regional Center for Independent Living</t>
  </si>
  <si>
    <t>Alcohol &amp; Substance Abuse Council</t>
  </si>
  <si>
    <t>Seaway Valley Council for Alcohol/Substance Abuse Prevention Inc.</t>
  </si>
  <si>
    <t>St. Lawrence County Health Initiative, Inc.</t>
  </si>
  <si>
    <t>Volunteer Transportation Center, Inc</t>
  </si>
  <si>
    <t>Step by Step, Inc</t>
  </si>
  <si>
    <t>Watertown Urban Mission</t>
  </si>
  <si>
    <t>Watertown Family YMCA</t>
  </si>
  <si>
    <t>EMS</t>
  </si>
  <si>
    <t>Uncategorized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</si>
  <si>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</si>
  <si>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</si>
  <si>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</si>
  <si>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</si>
  <si>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</si>
  <si>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</si>
  <si>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Q1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</si>
  <si>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</si>
  <si>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</si>
  <si>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</si>
  <si>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</si>
  <si>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</si>
  <si>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</si>
  <si>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</si>
  <si>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</si>
  <si>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</si>
  <si>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</si>
  <si>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N</t>
  </si>
  <si>
    <t>CBO</t>
  </si>
  <si>
    <t>CLAXTON HEPBURN MEDICAL CENTER</t>
  </si>
  <si>
    <t>TOWN OF MASSENA</t>
  </si>
  <si>
    <t>RIVER HOSPITAL, INC.</t>
  </si>
  <si>
    <t>CARTHAGE AREA HOSPITAL</t>
  </si>
  <si>
    <t>UCPA OF THE NORTH COUNTRY</t>
  </si>
  <si>
    <t>NORTH COUNTRY CHILDRENS CLIN</t>
  </si>
  <si>
    <t>GIRARD NANCY DR.</t>
  </si>
  <si>
    <t>SCOTT DAWN MRS.</t>
  </si>
  <si>
    <t>COMEAU CHRISTOPHER</t>
  </si>
  <si>
    <t>WILLIAMS KAREN</t>
  </si>
  <si>
    <t>MENY HOWARD DR.</t>
  </si>
  <si>
    <t>LOWVILLE MEDICAL ASSOCIATES LLP</t>
  </si>
  <si>
    <t>WATERTOWN INTERNISTS PC</t>
  </si>
  <si>
    <t>BEANE JOCELYN</t>
  </si>
  <si>
    <t>All Other:: Case Management / Health Home:: Clinic</t>
  </si>
  <si>
    <t>LEWIS CNTY PUBLIC HLTH AGENCY</t>
  </si>
  <si>
    <t>PPS Partner Engagement by Project</t>
  </si>
  <si>
    <t>Partner Type</t>
  </si>
  <si>
    <t>2.a.i.</t>
  </si>
  <si>
    <t>2.a.ii.</t>
  </si>
  <si>
    <t>2.a.iv.</t>
  </si>
  <si>
    <t>2.b.iv.</t>
  </si>
  <si>
    <t>2.d.i.</t>
  </si>
  <si>
    <t>3.a.i.</t>
  </si>
  <si>
    <t>3.b.i.</t>
  </si>
  <si>
    <t>3.c.i.</t>
  </si>
  <si>
    <t>3.c.ii.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</si>
  <si>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</si>
  <si>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</si>
  <si>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</si>
  <si>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</si>
  <si>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</si>
  <si>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</si>
  <si>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</si>
  <si>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NPI ID</t>
  </si>
  <si>
    <t>DSRIP Provider Name</t>
  </si>
  <si>
    <t>Entity ID</t>
  </si>
  <si>
    <t>Entity Name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</si>
  <si>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</si>
  <si>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</si>
  <si>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</si>
  <si>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</si>
  <si>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</si>
  <si>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</si>
  <si>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</si>
  <si>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</si>
  <si>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</si>
  <si>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</si>
  <si>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</si>
  <si>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</si>
  <si>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</si>
  <si>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</si>
  <si>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</si>
  <si>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</si>
  <si>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</si>
  <si>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</si>
  <si>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</si>
  <si>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</si>
  <si>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</si>
  <si>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</si>
  <si>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</si>
  <si>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</si>
  <si>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</si>
  <si>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</si>
  <si>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</si>
  <si>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</si>
  <si>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</si>
  <si>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SUGDEN SARAH DR.</t>
  </si>
  <si>
    <t>E0077771</t>
  </si>
  <si>
    <t>SUGDEN SARAH R GRIMSHAW</t>
  </si>
  <si>
    <t>Thomas Carman, CEO</t>
  </si>
  <si>
    <t>(315) 785-4121</t>
  </si>
  <si>
    <t>tcarman@shsny.com</t>
  </si>
  <si>
    <t>Practitioner - Non-Primary Care Provider (PCP)</t>
  </si>
  <si>
    <t>53-59 PUBLIC SQ STE 202 STE 202</t>
  </si>
  <si>
    <t>WATERTOWN</t>
  </si>
  <si>
    <t>NY</t>
  </si>
  <si>
    <t>13601-2674</t>
  </si>
  <si>
    <t>MEDICAL APPLIANCE DEALER</t>
  </si>
  <si>
    <t>M</t>
  </si>
  <si>
    <t>MMIS</t>
  </si>
  <si>
    <t>P</t>
  </si>
  <si>
    <t>E0263748</t>
  </si>
  <si>
    <t>All Other:: Clinic:: Hospital:: Mental Health:: Substance Abuse</t>
  </si>
  <si>
    <t>830 WASHINGTON ST</t>
  </si>
  <si>
    <t>13601-4034</t>
  </si>
  <si>
    <t>HOSPITAL</t>
  </si>
  <si>
    <t>Samaritan Medical Center</t>
  </si>
  <si>
    <t>L</t>
  </si>
  <si>
    <t>DOH   MH</t>
  </si>
  <si>
    <t>MULTI-TYPE</t>
  </si>
  <si>
    <t>Aaron Campbell</t>
  </si>
  <si>
    <t>E0362385</t>
  </si>
  <si>
    <t>CAMPBELL AARON BROCK</t>
  </si>
  <si>
    <t>CAMPBELL AARON</t>
  </si>
  <si>
    <t>PHYSICIAN</t>
  </si>
  <si>
    <t>ALEJANDRO RODRIGUEZ</t>
  </si>
  <si>
    <t>E0340230</t>
  </si>
  <si>
    <t>RODRIGUEZ ALEJANDRO REMIGIO</t>
  </si>
  <si>
    <t>All Other:: Practitioner - Non-Primary Care Provider (PCP)</t>
  </si>
  <si>
    <t>RODRIGUEZ ALEJANDRO</t>
  </si>
  <si>
    <t>22567 SUMMIT DR</t>
  </si>
  <si>
    <t>13601-7233</t>
  </si>
  <si>
    <t>ANGEL MICHAEL FRANCIS</t>
  </si>
  <si>
    <t>E0337141</t>
  </si>
  <si>
    <t>ANGEL MICHAEL F</t>
  </si>
  <si>
    <t>ANGEL MICHAEL</t>
  </si>
  <si>
    <t>826 WASHINGTON ST</t>
  </si>
  <si>
    <t>13601-4063</t>
  </si>
  <si>
    <t>ANNE HALL</t>
  </si>
  <si>
    <t>E0283460</t>
  </si>
  <si>
    <t>HALL ANNE HOWLETT</t>
  </si>
  <si>
    <t>All Other:: Practitioner - Primary Care Provider (PCP)</t>
  </si>
  <si>
    <t>HALL ANNE</t>
  </si>
  <si>
    <t>1575 WASHINGTON ST</t>
  </si>
  <si>
    <t>13601-9367</t>
  </si>
  <si>
    <t>ARUNA RAY</t>
  </si>
  <si>
    <t>E0390540</t>
  </si>
  <si>
    <t>RAY ARUNA</t>
  </si>
  <si>
    <t>830 WASHINGTON STREET</t>
  </si>
  <si>
    <t>ASIM FARHANA</t>
  </si>
  <si>
    <t>E0361957</t>
  </si>
  <si>
    <t>238 ARSENAL ST</t>
  </si>
  <si>
    <t>13601-2504</t>
  </si>
  <si>
    <t>FQHC</t>
  </si>
  <si>
    <t>BARAYUGA EDUARDO BAUTISTA MD</t>
  </si>
  <si>
    <t>E0287716</t>
  </si>
  <si>
    <t>BARAYUGA EDUARDO</t>
  </si>
  <si>
    <t>3 DEMOTT ST</t>
  </si>
  <si>
    <t>LACONA</t>
  </si>
  <si>
    <t>13083-0000</t>
  </si>
  <si>
    <t>BARRETT JOHN P MD</t>
  </si>
  <si>
    <t>E0286940</t>
  </si>
  <si>
    <t>JOHN P BARRETT</t>
  </si>
  <si>
    <t>BARRETT JOHN</t>
  </si>
  <si>
    <t>275 CURRY HOLLOW RD BLDG 1 STE 100</t>
  </si>
  <si>
    <t>PITTSBURGH</t>
  </si>
  <si>
    <t>PA</t>
  </si>
  <si>
    <t>15236-4631</t>
  </si>
  <si>
    <t>HPCP</t>
  </si>
  <si>
    <t>BILICKI BRADFORD KARSTEN MD</t>
  </si>
  <si>
    <t>E0007166</t>
  </si>
  <si>
    <t>BILICKI BRADFORD DR.</t>
  </si>
  <si>
    <t>428 WASHINGTON ST</t>
  </si>
  <si>
    <t>13601-3736</t>
  </si>
  <si>
    <t>BUNKER BRETT</t>
  </si>
  <si>
    <t>E0317613</t>
  </si>
  <si>
    <t>BUNKER BRETT R</t>
  </si>
  <si>
    <t>All Other:: Practitioner - Non-Primary Care Provider (PCP):: Practitioner - Primary Care Provider (PCP)</t>
  </si>
  <si>
    <t>5100 W TAFT RD</t>
  </si>
  <si>
    <t>LIVERPOOL</t>
  </si>
  <si>
    <t>13088-3807</t>
  </si>
  <si>
    <t>CAIN KENYA KENYATTA</t>
  </si>
  <si>
    <t>E0330635</t>
  </si>
  <si>
    <t>CAIN KENYA DR.</t>
  </si>
  <si>
    <t>CHARLEBOIS MELISSA</t>
  </si>
  <si>
    <t>E0036703</t>
  </si>
  <si>
    <t>CHARLEBOIS MELISSA A RPA</t>
  </si>
  <si>
    <t>STE 204</t>
  </si>
  <si>
    <t>13601-4072</t>
  </si>
  <si>
    <t>CHRISTOPHER SUMMERS PSY.D</t>
  </si>
  <si>
    <t>Other Practitioners</t>
  </si>
  <si>
    <t>SUMMERS CHRISTOPHER DR.</t>
  </si>
  <si>
    <t>NPI only</t>
  </si>
  <si>
    <t>BH</t>
  </si>
  <si>
    <t>CHUANG TONY CHIH YUAN</t>
  </si>
  <si>
    <t>E0004140</t>
  </si>
  <si>
    <t>TONY CHIH YUAN CHUANG</t>
  </si>
  <si>
    <t>CHUANG TONY</t>
  </si>
  <si>
    <t>CRAIG GUERIN</t>
  </si>
  <si>
    <t>E0057359</t>
  </si>
  <si>
    <t>GUERIN CRAIG MD</t>
  </si>
  <si>
    <t>Practitioner - Non-Primary Care Provider (PCP):: Practitioner - Primary Care Provider (PCP)</t>
  </si>
  <si>
    <t>GUERIN CRAIG DR.</t>
  </si>
  <si>
    <t>LMC FAM HLTH</t>
  </si>
  <si>
    <t>BROOKLYN</t>
  </si>
  <si>
    <t>11220-2559</t>
  </si>
  <si>
    <t>DAVID FLINT</t>
  </si>
  <si>
    <t>E0003718</t>
  </si>
  <si>
    <t>FLINT DAVID</t>
  </si>
  <si>
    <t>FLINT DAVID JAMES</t>
  </si>
  <si>
    <t>DAYE SUSANNE DR.</t>
  </si>
  <si>
    <t>E0110785</t>
  </si>
  <si>
    <t>DAYE SUSANNE MD</t>
  </si>
  <si>
    <t>DAYE SUSANNE</t>
  </si>
  <si>
    <t>629 WASHINGTON ST</t>
  </si>
  <si>
    <t>13601-4836</t>
  </si>
  <si>
    <t>DEBBIE ELLIOTT</t>
  </si>
  <si>
    <t>E0044805</t>
  </si>
  <si>
    <t>ELLIOT DEBBIE S</t>
  </si>
  <si>
    <t>ELLIOTT DEBBIE MS.</t>
  </si>
  <si>
    <t>105 BARRACKS DR</t>
  </si>
  <si>
    <t>SACKETS HARBOR</t>
  </si>
  <si>
    <t>13685-9513</t>
  </si>
  <si>
    <t>DHANVENDRAN RAMAR</t>
  </si>
  <si>
    <t>E0363849</t>
  </si>
  <si>
    <t>RAMAR DHANVENDRAN</t>
  </si>
  <si>
    <t>Mental Health:: Practitioner - Non-Primary Care Provider (PCP)</t>
  </si>
  <si>
    <t>RAMAR DHANVENDRAN DR.</t>
  </si>
  <si>
    <t>13601-9371</t>
  </si>
  <si>
    <t>DR. NAZEEL QURESHI</t>
  </si>
  <si>
    <t>E0398245</t>
  </si>
  <si>
    <t>QURESHI NAZEEL</t>
  </si>
  <si>
    <t>QURESHI NAZEEL DR.</t>
  </si>
  <si>
    <t>ERIN KOLB</t>
  </si>
  <si>
    <t>E0378337</t>
  </si>
  <si>
    <t>KOLB ERIN KYLE</t>
  </si>
  <si>
    <t>KOLB ERIN</t>
  </si>
  <si>
    <t>26908 INDEPENDENCE WAY # W</t>
  </si>
  <si>
    <t>EVANS MILLS</t>
  </si>
  <si>
    <t>13637-3300</t>
  </si>
  <si>
    <t>FAHD RAWRA</t>
  </si>
  <si>
    <t>E0334442</t>
  </si>
  <si>
    <t>RAWRA FAHD</t>
  </si>
  <si>
    <t>Genesis Healthcare of NY</t>
  </si>
  <si>
    <t>E0177245</t>
  </si>
  <si>
    <t>SAMARITAN HOME HEALTH INC</t>
  </si>
  <si>
    <t>All Other:: Clinic:: Hospice</t>
  </si>
  <si>
    <t>SAMARITAN HOME HEALTH, INC</t>
  </si>
  <si>
    <t>165 COLEMAN AVE</t>
  </si>
  <si>
    <t>13601-2217</t>
  </si>
  <si>
    <t>HEATHER EMANUEL</t>
  </si>
  <si>
    <t>E0081565</t>
  </si>
  <si>
    <t>EMANUEL HEATHER</t>
  </si>
  <si>
    <t>1575 WASHINGTON STREET</t>
  </si>
  <si>
    <t>HILL JOANN L</t>
  </si>
  <si>
    <t>E0310292</t>
  </si>
  <si>
    <t>JOANN L HILL</t>
  </si>
  <si>
    <t>HILL JOANN</t>
  </si>
  <si>
    <t>172 CLINTON ST</t>
  </si>
  <si>
    <t>13601-3602</t>
  </si>
  <si>
    <t>NURSE</t>
  </si>
  <si>
    <t>LUDLOW JONATHAN PAUL OD</t>
  </si>
  <si>
    <t>E0099183</t>
  </si>
  <si>
    <t>Robert Jones</t>
  </si>
  <si>
    <t>(315) 788-6070</t>
  </si>
  <si>
    <t>rjones@wtneye.com</t>
  </si>
  <si>
    <t>LUDLOW JONATHAN</t>
  </si>
  <si>
    <t>N COUNTRY EYECARE</t>
  </si>
  <si>
    <t>OGDENSBURG</t>
  </si>
  <si>
    <t>13669-1617</t>
  </si>
  <si>
    <t>OPTOMETRIST</t>
  </si>
  <si>
    <t>MELANSON HEATHER M</t>
  </si>
  <si>
    <t>E0339425</t>
  </si>
  <si>
    <t>MELANSON HEATHER DR.</t>
  </si>
  <si>
    <t>1815 STATE ST</t>
  </si>
  <si>
    <t>13601-9407</t>
  </si>
  <si>
    <t>Noaman Sanni</t>
  </si>
  <si>
    <t>E0129615</t>
  </si>
  <si>
    <t>SANNI NOAMAN MD</t>
  </si>
  <si>
    <t>SANNI NOAMAN DR.</t>
  </si>
  <si>
    <t>WAERTOWN EYE CTR</t>
  </si>
  <si>
    <t>13601-9406</t>
  </si>
  <si>
    <t>O'DONNELL PAUL C OD</t>
  </si>
  <si>
    <t>E0099184</t>
  </si>
  <si>
    <t>O'DONNELL PAUL DR.</t>
  </si>
  <si>
    <t>PARADIS AIMEE DR.</t>
  </si>
  <si>
    <t>E0388978</t>
  </si>
  <si>
    <t>PARADIS AIMEE KATHRYN</t>
  </si>
  <si>
    <t>PECORI AIMEE KATHRYN</t>
  </si>
  <si>
    <t>HILLERMAN BRAXTON L        MD</t>
  </si>
  <si>
    <t>E0211916</t>
  </si>
  <si>
    <t>HILLERMAN BRAXTON</t>
  </si>
  <si>
    <t>13601-4099</t>
  </si>
  <si>
    <t>Aileen Martin</t>
  </si>
  <si>
    <t>(315) 785-8703</t>
  </si>
  <si>
    <t>aileenm@nrcil.net</t>
  </si>
  <si>
    <t>Community Advocacy and Support</t>
  </si>
  <si>
    <t>HCBS</t>
  </si>
  <si>
    <t>210 Court St.</t>
  </si>
  <si>
    <t>Watetown</t>
  </si>
  <si>
    <t>No NPI or MMIS</t>
  </si>
  <si>
    <t>BEUTTENMULLER ANDREW ADAM</t>
  </si>
  <si>
    <t>E0322533</t>
  </si>
  <si>
    <t>ANDREW BEUTTENMULLER</t>
  </si>
  <si>
    <t>(315) 221-4044</t>
  </si>
  <si>
    <t>beut99@yahoo.com</t>
  </si>
  <si>
    <t>BEUTTENMULLER ANDREW DR.</t>
  </si>
  <si>
    <t>219 BRYANT ST</t>
  </si>
  <si>
    <t>BUFFALO</t>
  </si>
  <si>
    <t>14222-2006</t>
  </si>
  <si>
    <t>DENTIST</t>
  </si>
  <si>
    <t>SAINT LAWRENCE COUNTY PUBLIC HEALTH DEPARTMENT</t>
  </si>
  <si>
    <t>E0202167</t>
  </si>
  <si>
    <t>ST LAWRENCE CNTY PUB HLTH LTH</t>
  </si>
  <si>
    <t>Angela Doe, Director</t>
  </si>
  <si>
    <t>(315) 386-2048</t>
  </si>
  <si>
    <t>adoe@stlawco.org</t>
  </si>
  <si>
    <t>LTHHCP</t>
  </si>
  <si>
    <t>CANTON</t>
  </si>
  <si>
    <t>13617-1436</t>
  </si>
  <si>
    <t>HOME HEALTH AGENCY</t>
  </si>
  <si>
    <t>ST LAWRENCE COUNTY CDP</t>
  </si>
  <si>
    <t>E0204373</t>
  </si>
  <si>
    <t>ST LAWRENCE CO COMMUNITY DEV PROGRA</t>
  </si>
  <si>
    <t>1 COMMERCE LN</t>
  </si>
  <si>
    <t>13617-3763</t>
  </si>
  <si>
    <t>St. Lawrence County Community Services Board</t>
  </si>
  <si>
    <t>E0234109</t>
  </si>
  <si>
    <t>ST LAWRENCE CNTY COMM SVCS BR</t>
  </si>
  <si>
    <t>All Other:: Mental Health:: Substance Abuse</t>
  </si>
  <si>
    <t>ST LAWRENCE COUNTY</t>
  </si>
  <si>
    <t>OMH CL TRT</t>
  </si>
  <si>
    <t>13699-1436</t>
  </si>
  <si>
    <t>DIAGNOSTIC AND TREATMENT CENTER</t>
  </si>
  <si>
    <t>NORTHERN NY CP ASSOC DAY</t>
  </si>
  <si>
    <t>E0029699</t>
  </si>
  <si>
    <t>Anne Richey, Executive Director</t>
  </si>
  <si>
    <t>(315) 386-1156</t>
  </si>
  <si>
    <t>arichey@cpnorthcountry.org</t>
  </si>
  <si>
    <t>GROUP DAY HAB</t>
  </si>
  <si>
    <t>13601-4032</t>
  </si>
  <si>
    <t>NORTHERN NY CP ASSOC HCBS</t>
  </si>
  <si>
    <t>E0150566</t>
  </si>
  <si>
    <t>714 WASHINGTON ST # KKP8020</t>
  </si>
  <si>
    <t>NORTHERN NY CP ASSOC HCBS 2</t>
  </si>
  <si>
    <t>E0045302</t>
  </si>
  <si>
    <t>714 WASHINGTON ST # KKA2850</t>
  </si>
  <si>
    <t>OMRDD/NORTHERN NY CP ASSN-CNY</t>
  </si>
  <si>
    <t>E0082270</t>
  </si>
  <si>
    <t>NORTHERN NY CP ASSN-CNY</t>
  </si>
  <si>
    <t>714 WASHINGTON ST</t>
  </si>
  <si>
    <t>OMRDD/NORTHERN NY CP ASSOC</t>
  </si>
  <si>
    <t>E0099747</t>
  </si>
  <si>
    <t>NORTHERN NY CP ASSOC</t>
  </si>
  <si>
    <t>OMRDD/UCP OF THE NORTH CTRY</t>
  </si>
  <si>
    <t>E0099488</t>
  </si>
  <si>
    <t>UCP OF THE NORTH COUNTRY</t>
  </si>
  <si>
    <t>4 COMMERCE LN</t>
  </si>
  <si>
    <t>13617-3739</t>
  </si>
  <si>
    <t>UCP of the North Country</t>
  </si>
  <si>
    <t>E0031967</t>
  </si>
  <si>
    <t>WILLIAMS ANDREW F MD</t>
  </si>
  <si>
    <t>WILLIAMS ANDREW</t>
  </si>
  <si>
    <t>WILLIAMS ANDREW F</t>
  </si>
  <si>
    <t>601 ELMWOOD AVE</t>
  </si>
  <si>
    <t>ROCHESTER</t>
  </si>
  <si>
    <t>14642-0001</t>
  </si>
  <si>
    <t>UCPA OF TH NORTH CTRY HCBS5</t>
  </si>
  <si>
    <t>E0095657</t>
  </si>
  <si>
    <t>101 MAIN ST # KKD1832</t>
  </si>
  <si>
    <t>13617-2201</t>
  </si>
  <si>
    <t>UCPA OF THE NORTH COUNTRY RSP</t>
  </si>
  <si>
    <t>E0040385</t>
  </si>
  <si>
    <t>UCPA OF THE NORTH COUNTRY SPT</t>
  </si>
  <si>
    <t>E0074373</t>
  </si>
  <si>
    <t>UCPA OF THE NORTH COUNTRY POP</t>
  </si>
  <si>
    <t>SUPPORTIVE</t>
  </si>
  <si>
    <t>UCPA OF THE NORTH COUNTRY SPV</t>
  </si>
  <si>
    <t>E0074369</t>
  </si>
  <si>
    <t>SUPERVISED</t>
  </si>
  <si>
    <t>UCPA OF THE NORTH CTRY DAY</t>
  </si>
  <si>
    <t>E0029833</t>
  </si>
  <si>
    <t>UNITED C P A OF NORTH COUNTRY</t>
  </si>
  <si>
    <t>E0125918</t>
  </si>
  <si>
    <t>United Cerebal Palsy of the North Country</t>
  </si>
  <si>
    <t>E0100498</t>
  </si>
  <si>
    <t>All Other:: Clinic</t>
  </si>
  <si>
    <t>UNITED CEREBRAL PALSY ASSOCIATION OF THE NORTH COUNTRY, INC.</t>
  </si>
  <si>
    <t>UNITED CEREBRAL PALSY ASSOCIATION OF THE NORTH COUNTRY INC</t>
  </si>
  <si>
    <t>Arleen S. Hall</t>
  </si>
  <si>
    <t>(315) 376-2321</t>
  </si>
  <si>
    <t>ahallJmvps@frontiernet.net</t>
  </si>
  <si>
    <t>7714 Number Three Rd.</t>
  </si>
  <si>
    <t>Lowville</t>
  </si>
  <si>
    <t xml:space="preserve">Points North Housing Coalition C/O North Country Behavioral Healthcare Network </t>
  </si>
  <si>
    <t>Barry Brogan</t>
  </si>
  <si>
    <t>(518) 891-9460</t>
  </si>
  <si>
    <t>barry@behaviorhealthnet.org</t>
  </si>
  <si>
    <t>Housing</t>
  </si>
  <si>
    <t>PO Box 891</t>
  </si>
  <si>
    <t>Saranac Lake</t>
  </si>
  <si>
    <t>ALBERRY JENIFFER DAWN</t>
  </si>
  <si>
    <t>E0330220</t>
  </si>
  <si>
    <t>Ben Moore, CEO</t>
  </si>
  <si>
    <t>(315) 482-1110</t>
  </si>
  <si>
    <t>bmoore@riverhospital.org</t>
  </si>
  <si>
    <t>ALBERRY JENIFFER</t>
  </si>
  <si>
    <t>4 FULLER ST</t>
  </si>
  <si>
    <t>ALEXANDRIA BAY</t>
  </si>
  <si>
    <t>13607-1316</t>
  </si>
  <si>
    <t>HUIZENGA AARON DR.</t>
  </si>
  <si>
    <t>E0328041</t>
  </si>
  <si>
    <t>HUIZENGA AARON</t>
  </si>
  <si>
    <t>HUIZENGA AARON DALE</t>
  </si>
  <si>
    <t>INGY HANNA</t>
  </si>
  <si>
    <t>E0392313</t>
  </si>
  <si>
    <t>HANNA INGY SAMIR</t>
  </si>
  <si>
    <t>HANNA INGY</t>
  </si>
  <si>
    <t>Jamey Burton</t>
  </si>
  <si>
    <t>E0312350</t>
  </si>
  <si>
    <t>BURTON JAMEY ANN</t>
  </si>
  <si>
    <t>BURTON JAMEY DR.</t>
  </si>
  <si>
    <t>JASON WISE PSY.D</t>
  </si>
  <si>
    <t>WISE JASON DR.</t>
  </si>
  <si>
    <t>JENNIFER ZAJAC</t>
  </si>
  <si>
    <t>E0327947</t>
  </si>
  <si>
    <t>ZAJAC JENNIFER LEE</t>
  </si>
  <si>
    <t>ZAJAC JENNIFER MRS.</t>
  </si>
  <si>
    <t>JEPMA JOHN</t>
  </si>
  <si>
    <t>E0078177</t>
  </si>
  <si>
    <t>JEPMA JOHN W MD</t>
  </si>
  <si>
    <t>JEPMA JOHN WILLIAM</t>
  </si>
  <si>
    <t>909 STRAWBERRY LN</t>
  </si>
  <si>
    <t>CLAYTON</t>
  </si>
  <si>
    <t>13624-1409</t>
  </si>
  <si>
    <t>SVETLANA SHAH</t>
  </si>
  <si>
    <t>E0383068</t>
  </si>
  <si>
    <t>SHAH SVETLANA</t>
  </si>
  <si>
    <t>SHAH SVETLANA CLARAVALL</t>
  </si>
  <si>
    <t>TYLER RYAN</t>
  </si>
  <si>
    <t>E0058660</t>
  </si>
  <si>
    <t>TYLER RYAN EDWARD MD</t>
  </si>
  <si>
    <t>VICTORIA MARIO F MD</t>
  </si>
  <si>
    <t>E0110028</t>
  </si>
  <si>
    <t>VICTORIA MARIO DR.</t>
  </si>
  <si>
    <t>CROMWELL PEDS</t>
  </si>
  <si>
    <t>STATEN ISLAND</t>
  </si>
  <si>
    <t>10304-3933</t>
  </si>
  <si>
    <t>PED</t>
  </si>
  <si>
    <t>Daniel Deblasio</t>
  </si>
  <si>
    <t>E0148788</t>
  </si>
  <si>
    <t>DEBLASIO DANIEL SERAFINO MD</t>
  </si>
  <si>
    <t>DEBLASIO DANIEL</t>
  </si>
  <si>
    <t>DEBLASIO DANIEL SERAFINO</t>
  </si>
  <si>
    <t>WASENKO JOHN</t>
  </si>
  <si>
    <t>E0180053</t>
  </si>
  <si>
    <t>WASENKO JOHN J MD</t>
  </si>
  <si>
    <t>WASENKO JOHN JOSEPH</t>
  </si>
  <si>
    <t>13601-4083</t>
  </si>
  <si>
    <t>WEIR NORMAN</t>
  </si>
  <si>
    <t>E0378370</t>
  </si>
  <si>
    <t>WEIR NORMAN ROBERT</t>
  </si>
  <si>
    <t>WETTERHAHN JOSEPH</t>
  </si>
  <si>
    <t>E0171873</t>
  </si>
  <si>
    <t>WETTERHAHN JOSEPH F MD</t>
  </si>
  <si>
    <t>WETTERHAHN JOSEPH FREDERICK</t>
  </si>
  <si>
    <t>YAWORSKI SHAREN</t>
  </si>
  <si>
    <t>E0285488</t>
  </si>
  <si>
    <t>YAWORSKI SHAREN ANN</t>
  </si>
  <si>
    <t>YILIN ZHANG</t>
  </si>
  <si>
    <t>E0383014</t>
  </si>
  <si>
    <t>ZHANG YILIN</t>
  </si>
  <si>
    <t>830 WASHINGTON STREE</t>
  </si>
  <si>
    <t>YOUNGBLOOD ANNA MELYNNE</t>
  </si>
  <si>
    <t>E0301359</t>
  </si>
  <si>
    <t>YOUNGBLOOD ANNA</t>
  </si>
  <si>
    <t>19320 US ROUTE 11</t>
  </si>
  <si>
    <t>13601-8320</t>
  </si>
  <si>
    <t>ZAJAC THOMAS S II</t>
  </si>
  <si>
    <t>E0334714</t>
  </si>
  <si>
    <t>ZAJAC THOMAS</t>
  </si>
  <si>
    <t>Karen Nevills NP</t>
  </si>
  <si>
    <t>E0084598</t>
  </si>
  <si>
    <t>NEVILLS KAREN C</t>
  </si>
  <si>
    <t>NEVILLS KAREN</t>
  </si>
  <si>
    <t>SAMARITAN MED CTR</t>
  </si>
  <si>
    <t>Nicolette Vallandigham</t>
  </si>
  <si>
    <t>E0035951</t>
  </si>
  <si>
    <t>VALLANDIGHAM NICOLETTE D MD</t>
  </si>
  <si>
    <t>VALLANDIGHAM NICOLETTE</t>
  </si>
  <si>
    <t>1001 WEST ST</t>
  </si>
  <si>
    <t>CARTHAGE</t>
  </si>
  <si>
    <t>13619-9703</t>
  </si>
  <si>
    <t>JOAN GUEVARRA</t>
  </si>
  <si>
    <t>E0003770</t>
  </si>
  <si>
    <t>GUEVARRA JOAN</t>
  </si>
  <si>
    <t>GUEVARRA JOAN DR.</t>
  </si>
  <si>
    <t>GUEVARRA JOAN CATHERINE</t>
  </si>
  <si>
    <t>JOHN LALDIN</t>
  </si>
  <si>
    <t>E0362705</t>
  </si>
  <si>
    <t>LALDIN JOHN SAMUEL</t>
  </si>
  <si>
    <t>LALDIN JOHN DR.</t>
  </si>
  <si>
    <t>Karl Komar</t>
  </si>
  <si>
    <t>E0141766</t>
  </si>
  <si>
    <t>KOMAR KARL J MD</t>
  </si>
  <si>
    <t>KOMAR KARL</t>
  </si>
  <si>
    <t>KATHLEEN WOODRUFF</t>
  </si>
  <si>
    <t>E0334292</t>
  </si>
  <si>
    <t>WOODRUFF KATHLEEN ANN</t>
  </si>
  <si>
    <t>WOODRUFF KATHLEEN MS.</t>
  </si>
  <si>
    <t>139 FIELDS DR</t>
  </si>
  <si>
    <t>ONEIDA</t>
  </si>
  <si>
    <t>13421-2642</t>
  </si>
  <si>
    <t>KEVIN CHANDLER</t>
  </si>
  <si>
    <t>E0386103</t>
  </si>
  <si>
    <t>CHANDLER KEVIN LENELLE</t>
  </si>
  <si>
    <t>CHANDLER KEVIN DR.</t>
  </si>
  <si>
    <t>KIMBALL ROBERT O  MD</t>
  </si>
  <si>
    <t>E0165438</t>
  </si>
  <si>
    <t>KIMBALL ROBERT DR.</t>
  </si>
  <si>
    <t>21017 STATE ROUTE 12F</t>
  </si>
  <si>
    <t>13601-1078</t>
  </si>
  <si>
    <t>KNAPP MARCUS MR.</t>
  </si>
  <si>
    <t>E0057142</t>
  </si>
  <si>
    <t>KNAPP MARCUS M RPA</t>
  </si>
  <si>
    <t>KNAPP MARCUS MICHAEL</t>
  </si>
  <si>
    <t>19472 US ROUTE 11</t>
  </si>
  <si>
    <t>13601-5387</t>
  </si>
  <si>
    <t>LITTELL LAWRENCE</t>
  </si>
  <si>
    <t>E0150163</t>
  </si>
  <si>
    <t>LITTELL LAWRENCE MD</t>
  </si>
  <si>
    <t>LITTELL LAWRENCE MICHAEL</t>
  </si>
  <si>
    <t>LUNDBORG-GRAY MAJA</t>
  </si>
  <si>
    <t>E0117330</t>
  </si>
  <si>
    <t>LUNDBORG-GRAY MAJA LISA</t>
  </si>
  <si>
    <t>PPCP</t>
  </si>
  <si>
    <t>MARCY MILLS</t>
  </si>
  <si>
    <t>E0091410</t>
  </si>
  <si>
    <t>MILLS MARCY B</t>
  </si>
  <si>
    <t>MILLS MARCY</t>
  </si>
  <si>
    <t>MARELLEN BLEVINS</t>
  </si>
  <si>
    <t>E0333228</t>
  </si>
  <si>
    <t>BLEVINS MARYELLEN I</t>
  </si>
  <si>
    <t>BLEVINS MARYELLEN</t>
  </si>
  <si>
    <t>3 BRIDGE ST</t>
  </si>
  <si>
    <t>13619-1353</t>
  </si>
  <si>
    <t>RIVER HOSPITAL, INC</t>
  </si>
  <si>
    <t>E0337011</t>
  </si>
  <si>
    <t>RIVER HOSPITAL INC</t>
  </si>
  <si>
    <t>River Hospital, Inc.</t>
  </si>
  <si>
    <t>E0060842</t>
  </si>
  <si>
    <t>RIVER HOSPITAL</t>
  </si>
  <si>
    <t>All Other:: Clinic:: Hospital</t>
  </si>
  <si>
    <t>E0061052</t>
  </si>
  <si>
    <t>RIVER HOSPITAL SNF</t>
  </si>
  <si>
    <t>ROMAN LAUREN</t>
  </si>
  <si>
    <t>E0353784</t>
  </si>
  <si>
    <t>ROMAN LAUREN S</t>
  </si>
  <si>
    <t>SPOONER RHODY</t>
  </si>
  <si>
    <t>E0314845</t>
  </si>
  <si>
    <t>SPOONER RHODY LEE</t>
  </si>
  <si>
    <t>20140 CARR RD</t>
  </si>
  <si>
    <t>WELLESLEY ISLAND</t>
  </si>
  <si>
    <t>13640-3186</t>
  </si>
  <si>
    <t>OPTICIAN</t>
  </si>
  <si>
    <t>TORRES ALFREDO MD</t>
  </si>
  <si>
    <t>E0002752</t>
  </si>
  <si>
    <t>TORRES ALFREDO</t>
  </si>
  <si>
    <t>TORRES ALFREDO DR.</t>
  </si>
  <si>
    <t>1540 MAPLE RD</t>
  </si>
  <si>
    <t>WILLIAMSVILLE</t>
  </si>
  <si>
    <t>14221-3647</t>
  </si>
  <si>
    <t>Howard Duryea PA</t>
  </si>
  <si>
    <t>E0393348</t>
  </si>
  <si>
    <t>DURYEA HOWARD CHARLES</t>
  </si>
  <si>
    <t>DURYEA HOWARD</t>
  </si>
  <si>
    <t>Brad Frey PA</t>
  </si>
  <si>
    <t>E0339301</t>
  </si>
  <si>
    <t>FREY BRADLEY D</t>
  </si>
  <si>
    <t>FREY BRADLEY MR.</t>
  </si>
  <si>
    <t>FREY BRADLEY DUANE</t>
  </si>
  <si>
    <t xml:space="preserve">Joyce Ndungu NP </t>
  </si>
  <si>
    <t>E0371509</t>
  </si>
  <si>
    <t>NDUNGU JOYCE REGINAH WANJIRU</t>
  </si>
  <si>
    <t>NDUNGU JOYCE REGINAH</t>
  </si>
  <si>
    <t>5496 E TAFT RD</t>
  </si>
  <si>
    <t>N SYRACUSE</t>
  </si>
  <si>
    <t>13212-3784</t>
  </si>
  <si>
    <t>Amanda Rydberg PA</t>
  </si>
  <si>
    <t>E0072466</t>
  </si>
  <si>
    <t>RYDBERG AMANDA BRAMER RPA</t>
  </si>
  <si>
    <t>RYDBERG AMANDA MS.</t>
  </si>
  <si>
    <t>1299 PORTLAND AVE</t>
  </si>
  <si>
    <t>14621-2730</t>
  </si>
  <si>
    <t>Jeffrey Jackson PA</t>
  </si>
  <si>
    <t>E0020225</t>
  </si>
  <si>
    <t>JACKSON WAYNE J RPA</t>
  </si>
  <si>
    <t>JACKSON WAYNE</t>
  </si>
  <si>
    <t>JACKSON WAYNE JEFFREY RPA</t>
  </si>
  <si>
    <t>Dale Petroff PA</t>
  </si>
  <si>
    <t>E0311616</t>
  </si>
  <si>
    <t>DALE A PETROFF PA</t>
  </si>
  <si>
    <t>PETROFF DALE</t>
  </si>
  <si>
    <t>PETROFF DALE A RPA</t>
  </si>
  <si>
    <t>150 BROAD ST</t>
  </si>
  <si>
    <t>HAMILTON</t>
  </si>
  <si>
    <t>13346-9575</t>
  </si>
  <si>
    <t>Martin Stewart PA</t>
  </si>
  <si>
    <t>E0353709</t>
  </si>
  <si>
    <t>STEWART MARTIN</t>
  </si>
  <si>
    <t>Hospice and Palliative Care of St Lawrence Valley</t>
  </si>
  <si>
    <t>E0202073</t>
  </si>
  <si>
    <t>HOSPICE/PALL CARE ST LAWRENCE VAL</t>
  </si>
  <si>
    <t>Brian Gardam</t>
  </si>
  <si>
    <t>(315) 265-3105</t>
  </si>
  <si>
    <t>bgardam@hospiceslv.org</t>
  </si>
  <si>
    <t>All Other:: Hospice</t>
  </si>
  <si>
    <t>HOSPICE OF ST LAWRENCE VALLEY INC</t>
  </si>
  <si>
    <t>6805 US ROUTE 11</t>
  </si>
  <si>
    <t>POTSDAM</t>
  </si>
  <si>
    <t>13676-3131</t>
  </si>
  <si>
    <t xml:space="preserve">Bruce Dines DMD </t>
  </si>
  <si>
    <t>E0159220</t>
  </si>
  <si>
    <t>DINES BRUCE JAMES DMD</t>
  </si>
  <si>
    <t>Bruce Dines</t>
  </si>
  <si>
    <t>(315) 788-4740</t>
  </si>
  <si>
    <t>info@drbrucedines.com</t>
  </si>
  <si>
    <t>DINES BRUCE DR.</t>
  </si>
  <si>
    <t>531 WASHINGTON ST</t>
  </si>
  <si>
    <t>13601-4084</t>
  </si>
  <si>
    <t>DAVID MCCALL, M.D., P.C.</t>
  </si>
  <si>
    <t>E0125081</t>
  </si>
  <si>
    <t>Charles F. Fahd II</t>
  </si>
  <si>
    <t>(315) 769-4234</t>
  </si>
  <si>
    <t>cfahd@massenahospital.org</t>
  </si>
  <si>
    <t>MCCALL DAVID DR.</t>
  </si>
  <si>
    <t>154 MAIN ST</t>
  </si>
  <si>
    <t>MASSENA</t>
  </si>
  <si>
    <t>13662-1905</t>
  </si>
  <si>
    <t>HEISSE ROSEMARIE MD</t>
  </si>
  <si>
    <t>E0182187</t>
  </si>
  <si>
    <t>HEISSE ROSEMARIE</t>
  </si>
  <si>
    <t>50 LEROY ST</t>
  </si>
  <si>
    <t>13676-1786</t>
  </si>
  <si>
    <t>LOGALBO ELIZABETH</t>
  </si>
  <si>
    <t>E0166653</t>
  </si>
  <si>
    <t>RESZEL ELIZABETH MARIE</t>
  </si>
  <si>
    <t>LOGALBO ELIZABETH MRS.</t>
  </si>
  <si>
    <t>LOGALBO ELIZABETH MARIE</t>
  </si>
  <si>
    <t>1089 KINKEAD AVE</t>
  </si>
  <si>
    <t>N TONAWANDA</t>
  </si>
  <si>
    <t>14120-2840</t>
  </si>
  <si>
    <t>MANDALAYWALA PRITI</t>
  </si>
  <si>
    <t>E0148532</t>
  </si>
  <si>
    <t>MANDALAYWALA PRITI V MD</t>
  </si>
  <si>
    <t>145 MARKET ST</t>
  </si>
  <si>
    <t>13676-1228</t>
  </si>
  <si>
    <t>Massena Memorial Hospital</t>
  </si>
  <si>
    <t>E0263740</t>
  </si>
  <si>
    <t>MASSENA MEMORIAL HOSPITAL</t>
  </si>
  <si>
    <t>1 HOSPITAL DR</t>
  </si>
  <si>
    <t>13662-1056</t>
  </si>
  <si>
    <t>WITTY-LEWIS COSSETTE PA</t>
  </si>
  <si>
    <t>E0324194</t>
  </si>
  <si>
    <t>WITTY-LEWIS COSETTE</t>
  </si>
  <si>
    <t>Chris Comeau</t>
  </si>
  <si>
    <t>E0120009</t>
  </si>
  <si>
    <t>COMEAU CHRISTOPHER E MD</t>
  </si>
  <si>
    <t>(315) 393-9268</t>
  </si>
  <si>
    <t>ofamilyp@gmail.com</t>
  </si>
  <si>
    <t>STE 100</t>
  </si>
  <si>
    <t>13669-2546</t>
  </si>
  <si>
    <t>KIAH TRUDY</t>
  </si>
  <si>
    <t>E0369402</t>
  </si>
  <si>
    <t>KIAH TRUDY M</t>
  </si>
  <si>
    <t>921 STATE ST</t>
  </si>
  <si>
    <t>13669-3347</t>
  </si>
  <si>
    <t>WILLIAMS JOHN</t>
  </si>
  <si>
    <t>E0194717</t>
  </si>
  <si>
    <t>WILLIAMS JOHN              MD</t>
  </si>
  <si>
    <t>A BARTON HEP HOSP</t>
  </si>
  <si>
    <t>13669-1142</t>
  </si>
  <si>
    <t>BLACKBURN GEORGIA A</t>
  </si>
  <si>
    <t>E0365421</t>
  </si>
  <si>
    <t>BLACKBURN GEORGIA MRS.</t>
  </si>
  <si>
    <t>MARESCA GLAUCO</t>
  </si>
  <si>
    <t>E0172453</t>
  </si>
  <si>
    <t>MARESCA GLAUCO MICHAEL M</t>
  </si>
  <si>
    <t>CANTON-POTSDAM HOSP</t>
  </si>
  <si>
    <t>MARIA LAKE</t>
  </si>
  <si>
    <t>E0369684</t>
  </si>
  <si>
    <t>LAKE MARIA NOELLE</t>
  </si>
  <si>
    <t>ALICEA MARIA MS.</t>
  </si>
  <si>
    <t>MARISA VESPA</t>
  </si>
  <si>
    <t>E0371818</t>
  </si>
  <si>
    <t>VESPA MARISA JOANNA</t>
  </si>
  <si>
    <t>VESPA MARISA</t>
  </si>
  <si>
    <t>MARY DAWLEY</t>
  </si>
  <si>
    <t>DAWLEY MARY</t>
  </si>
  <si>
    <t xml:space="preserve">MARYLENE DUAH </t>
  </si>
  <si>
    <t>E0120350</t>
  </si>
  <si>
    <t>DUAH MARYLENE J MD</t>
  </si>
  <si>
    <t>DUAH MARYLENE</t>
  </si>
  <si>
    <t>DUAH MARYLENE J</t>
  </si>
  <si>
    <t>MICHAEL KELLEHER</t>
  </si>
  <si>
    <t>E0034908</t>
  </si>
  <si>
    <t>KELLEHER MICHAEL BRIAN</t>
  </si>
  <si>
    <t>KELLEHER MICHAEL</t>
  </si>
  <si>
    <t>4939 BRITTONFIELD PKWY STE 209</t>
  </si>
  <si>
    <t>EAST SYRACUSE</t>
  </si>
  <si>
    <t>13057-9208</t>
  </si>
  <si>
    <t>MOONJOHN KIM</t>
  </si>
  <si>
    <t>E0324742</t>
  </si>
  <si>
    <t>KIM MOONJOHN</t>
  </si>
  <si>
    <t>KIM MOONJOHN DR.</t>
  </si>
  <si>
    <t>NORRIS DEBORAH</t>
  </si>
  <si>
    <t>E0337408</t>
  </si>
  <si>
    <t>NORRIS DEBORAH DR.</t>
  </si>
  <si>
    <t>13601-3700</t>
  </si>
  <si>
    <t>PIERCE SONJA</t>
  </si>
  <si>
    <t>E0285580</t>
  </si>
  <si>
    <t>PIERCE SONJA MARIE</t>
  </si>
  <si>
    <t>POGGI JOHN J               MD</t>
  </si>
  <si>
    <t>E0248989</t>
  </si>
  <si>
    <t>POGGI JOHN</t>
  </si>
  <si>
    <t>GD SMRTN CNCR TRTMNT</t>
  </si>
  <si>
    <t>RACHEL LEWIS</t>
  </si>
  <si>
    <t>E0155454</t>
  </si>
  <si>
    <t>LEWIS RACHEL ELLEN MD</t>
  </si>
  <si>
    <t>LEWIS RACHEL DR.</t>
  </si>
  <si>
    <t>26495 STATE ROUTE 3</t>
  </si>
  <si>
    <t>13601-1749</t>
  </si>
  <si>
    <t>RACHEL RECORE</t>
  </si>
  <si>
    <t>E0349523</t>
  </si>
  <si>
    <t>RECORE RACHEL LYNN</t>
  </si>
  <si>
    <t>RECORE RACHEL MS.</t>
  </si>
  <si>
    <t>160 STONE ST</t>
  </si>
  <si>
    <t>13601-3250</t>
  </si>
  <si>
    <t>REBECCA LAUFER</t>
  </si>
  <si>
    <t>E0302383</t>
  </si>
  <si>
    <t>LAUFER REBECCA</t>
  </si>
  <si>
    <t>LAUFER REBECCA DR.</t>
  </si>
  <si>
    <t>1575 WASHINGTON STRE</t>
  </si>
  <si>
    <t>CLINICAL PSYCHOLOGIST</t>
  </si>
  <si>
    <t>REGINA WETTERHAHN</t>
  </si>
  <si>
    <t>E0370394</t>
  </si>
  <si>
    <t>WETTERHAHN REGINA M</t>
  </si>
  <si>
    <t>WETTERHAHN REGINA</t>
  </si>
  <si>
    <t>REINDL DAVID MD</t>
  </si>
  <si>
    <t>E0006825</t>
  </si>
  <si>
    <t>REINDL DAVID</t>
  </si>
  <si>
    <t>REKHA VIJAYAN</t>
  </si>
  <si>
    <t>E0363876</t>
  </si>
  <si>
    <t>VIJAYAN REKHA</t>
  </si>
  <si>
    <t>RICHARDS TASHA</t>
  </si>
  <si>
    <t>E0099336</t>
  </si>
  <si>
    <t>RICHARDS TASHA LYNN</t>
  </si>
  <si>
    <t>ROGGIE BRIAN DR.</t>
  </si>
  <si>
    <t>E0336553</t>
  </si>
  <si>
    <t>ROGGIE BRIAN</t>
  </si>
  <si>
    <t>ROMANO CHARLES FRANCIS MD</t>
  </si>
  <si>
    <t>E0112546</t>
  </si>
  <si>
    <t>ROMANO CHARLES</t>
  </si>
  <si>
    <t>Rubenzahl &amp; Knudsen &amp; Assoc. #1</t>
  </si>
  <si>
    <t>Thomas Knudsen</t>
  </si>
  <si>
    <t>(315) 788-3332</t>
  </si>
  <si>
    <t>tknudsen@psych.com</t>
  </si>
  <si>
    <t>Non-Institutional Other</t>
  </si>
  <si>
    <t>RUBENZAHL, KNUDSEN &amp; ASSOCIATES PSYCH., SRVCS, P.C.</t>
  </si>
  <si>
    <t>22670 SUMMIT DRIVE, SUITE 2</t>
  </si>
  <si>
    <t>Samual Rubenzahl</t>
  </si>
  <si>
    <t>E0043887</t>
  </si>
  <si>
    <t>RUBENZAHL SAMUEL</t>
  </si>
  <si>
    <t>RUBENZAHL SAMUEL DR.</t>
  </si>
  <si>
    <t>E0069176</t>
  </si>
  <si>
    <t>KNUDSEN THOMAS</t>
  </si>
  <si>
    <t>BOCES-ST LAWRENCE/LEWIS SMP</t>
  </si>
  <si>
    <t>E0081079</t>
  </si>
  <si>
    <t>Thomas R. Burns</t>
  </si>
  <si>
    <t>(315) 386-4504</t>
  </si>
  <si>
    <t>tburns@sllboces.org</t>
  </si>
  <si>
    <t>REGION-OUTSIDE NYC</t>
  </si>
  <si>
    <t>13617-1137</t>
  </si>
  <si>
    <t>St. Lawrence-Lewis BOCES</t>
  </si>
  <si>
    <t>Education Support Services</t>
  </si>
  <si>
    <t>PO Box 231 - 40 W. Main Street</t>
  </si>
  <si>
    <t>Canton</t>
  </si>
  <si>
    <t>NYS OFFICE OF MENTAL HEALTH St. Lawrence Psychiatric Center</t>
  </si>
  <si>
    <t>E0251904</t>
  </si>
  <si>
    <t>ST LAWRENCE                PC</t>
  </si>
  <si>
    <t>Tim Farrell</t>
  </si>
  <si>
    <t>(315) 541-2112</t>
  </si>
  <si>
    <t>tim.farrell@omh.ny.gov</t>
  </si>
  <si>
    <t>NYS OFFICE OF MENTAL HEALTH</t>
  </si>
  <si>
    <t>ON GROUND</t>
  </si>
  <si>
    <t>13669-2291</t>
  </si>
  <si>
    <t>E0222789</t>
  </si>
  <si>
    <t>All Other:: Mental Health</t>
  </si>
  <si>
    <t>ST LAWRENCE PSYCHIATRIC CENTER</t>
  </si>
  <si>
    <t>OFF ROUTE 37</t>
  </si>
  <si>
    <t>13669-2212</t>
  </si>
  <si>
    <t>St. Joseph's</t>
  </si>
  <si>
    <t>E0251973</t>
  </si>
  <si>
    <t>ST JOSEPHS HOME</t>
  </si>
  <si>
    <t>Colleen Steele</t>
  </si>
  <si>
    <t>(315) 393-3780</t>
  </si>
  <si>
    <t>administrator@stjh.org</t>
  </si>
  <si>
    <t>All Other:: Nursing Home</t>
  </si>
  <si>
    <t>ST. JOSEPH'S HOME</t>
  </si>
  <si>
    <t>950 LINDEN ST</t>
  </si>
  <si>
    <t>13669-4472</t>
  </si>
  <si>
    <t>LONG TERM CARE FACILITY</t>
  </si>
  <si>
    <t>Ann Marie LePine</t>
  </si>
  <si>
    <t>E0155262</t>
  </si>
  <si>
    <t>LEPINE ANN MARIE</t>
  </si>
  <si>
    <t>Collins Kellogg</t>
  </si>
  <si>
    <t>(315) 822-2141</t>
  </si>
  <si>
    <t>watnintern@westelcom.com</t>
  </si>
  <si>
    <t>LEPINE ANN MS.</t>
  </si>
  <si>
    <t>133 PRATT ST</t>
  </si>
  <si>
    <t>13601-4361</t>
  </si>
  <si>
    <t>Bonnie Servage</t>
  </si>
  <si>
    <t>E0066986</t>
  </si>
  <si>
    <t>SERVAGE BONNIE L</t>
  </si>
  <si>
    <t>bservage@verizon.net</t>
  </si>
  <si>
    <t>SERVAGE BONNIE MISS</t>
  </si>
  <si>
    <t>E0192449</t>
  </si>
  <si>
    <t>KELLOGG COLLINS F JR  MD</t>
  </si>
  <si>
    <t>ckwi@westelcom.com</t>
  </si>
  <si>
    <t>KELLOGG COLLINS DR.</t>
  </si>
  <si>
    <t>KELLOGG COLLINS F JR</t>
  </si>
  <si>
    <t>JEROME JONATHAN M</t>
  </si>
  <si>
    <t>E0346722</t>
  </si>
  <si>
    <t>JEROME JONATHAN</t>
  </si>
  <si>
    <t>18969 US ROUTE 11</t>
  </si>
  <si>
    <t>13601-6329</t>
  </si>
  <si>
    <t>Julie Lapointe</t>
  </si>
  <si>
    <t>E0133790</t>
  </si>
  <si>
    <t>LAPOINTE JULIE MAY MD</t>
  </si>
  <si>
    <t>LAPOINTE JULIE MRS.</t>
  </si>
  <si>
    <t>53-59 PUBLIC SQ</t>
  </si>
  <si>
    <t>Kathryn Kolton</t>
  </si>
  <si>
    <t>E0158185</t>
  </si>
  <si>
    <t>KOLTON KATHRYN ANN RNP</t>
  </si>
  <si>
    <t>KOLTON KATHRYN MS.</t>
  </si>
  <si>
    <t>Laura Boggs</t>
  </si>
  <si>
    <t>E0296405</t>
  </si>
  <si>
    <t>BOGGS LAURA E</t>
  </si>
  <si>
    <t>BOGGS LAURA DR.</t>
  </si>
  <si>
    <t>BOGGS LAURA ELLEN</t>
  </si>
  <si>
    <t>53-59 PUBLIC SD 301</t>
  </si>
  <si>
    <t>13601-0000</t>
  </si>
  <si>
    <t>Laverne VanDewall</t>
  </si>
  <si>
    <t>E0185939</t>
  </si>
  <si>
    <t>VANDEWALL LAVERNE ROBERT  DO</t>
  </si>
  <si>
    <t>VANDEWALL LAVERNE DR.</t>
  </si>
  <si>
    <t>LETTIERE MICHAEL MR.</t>
  </si>
  <si>
    <t>Other Misc</t>
  </si>
  <si>
    <t>PEDIATRIC ASSOCIATES OF WATERTOWN</t>
  </si>
  <si>
    <t>Mark Knowles</t>
  </si>
  <si>
    <t>E0080469</t>
  </si>
  <si>
    <t>KNOWLES MARK RPA</t>
  </si>
  <si>
    <t>KNOWLES MARK MR.</t>
  </si>
  <si>
    <t>Tammy Camidge</t>
  </si>
  <si>
    <t>E0132556</t>
  </si>
  <si>
    <t>CAMIDGE TAMMY RHUBART</t>
  </si>
  <si>
    <t>Howard Meny</t>
  </si>
  <si>
    <t>(315) 376-5480</t>
  </si>
  <si>
    <t>tcamidge@gmail.com</t>
  </si>
  <si>
    <t>CAMIDGE TAMMY</t>
  </si>
  <si>
    <t>7785 N STATE ST</t>
  </si>
  <si>
    <t>LOWVILLE</t>
  </si>
  <si>
    <t>13367-1229</t>
  </si>
  <si>
    <t>Credo Community Health Center- Mental Health Clinic</t>
  </si>
  <si>
    <t>E0000032</t>
  </si>
  <si>
    <t>CREDO COMM CTR TRT ADDICTS IN</t>
  </si>
  <si>
    <t>James P. Scordo, Executive Director</t>
  </si>
  <si>
    <t>(315) 788-1530</t>
  </si>
  <si>
    <t>jim@credocommunitycenter.com</t>
  </si>
  <si>
    <t>CREDO COMMUNITY CENTER FOR THE TREATMENT OF ADDICTIONS, INC</t>
  </si>
  <si>
    <t>24180 COUNTY ROUTE 16</t>
  </si>
  <si>
    <t>13637-3127</t>
  </si>
  <si>
    <t>Credo Community Health Center Substance Clinic</t>
  </si>
  <si>
    <t>Cardiology Associates #2</t>
  </si>
  <si>
    <t>E0123837</t>
  </si>
  <si>
    <t>JAMES E WILLIS MD PC</t>
  </si>
  <si>
    <t>James Willis</t>
  </si>
  <si>
    <t>(315) 786-2000</t>
  </si>
  <si>
    <t>cardiologyassociates@nny.com</t>
  </si>
  <si>
    <t>JAMES E. WILLIS MD PC</t>
  </si>
  <si>
    <t>JAMES E WILLIS M D P C</t>
  </si>
  <si>
    <t>PHYSICIANS GROUP</t>
  </si>
  <si>
    <t>E0212616</t>
  </si>
  <si>
    <t>WILLIS JAMES EDWARD MDPC</t>
  </si>
  <si>
    <t>WILLIS JAMES</t>
  </si>
  <si>
    <t>SYMENOW KATE E RPA</t>
  </si>
  <si>
    <t>E0030317</t>
  </si>
  <si>
    <t>SYMENOW KATE MS.</t>
  </si>
  <si>
    <t>19436 HOWELL DR STE A</t>
  </si>
  <si>
    <t>13601-6459</t>
  </si>
  <si>
    <t>David Antecol</t>
  </si>
  <si>
    <t>E0134176</t>
  </si>
  <si>
    <t>ANTECOL DAVID HARVEY MD</t>
  </si>
  <si>
    <t>ANTECOL DAVID</t>
  </si>
  <si>
    <t>Jane Gendron</t>
  </si>
  <si>
    <t>(315) 782-4410</t>
  </si>
  <si>
    <t>jane.gendron@redcross.org</t>
  </si>
  <si>
    <t xml:space="preserve">203 N. Hamilton St. </t>
  </si>
  <si>
    <t>Watertown</t>
  </si>
  <si>
    <t>ACR Health</t>
  </si>
  <si>
    <t>E0172705</t>
  </si>
  <si>
    <t>AIDS COMMUNITY RESOURCES AI</t>
  </si>
  <si>
    <t>Jeanette O'Connor-Shankey</t>
  </si>
  <si>
    <t>(315) 475-2430</t>
  </si>
  <si>
    <t>joconnorshanley@acrhealth.org</t>
  </si>
  <si>
    <t>AIDS COMMUNITY RESOURCES, INC</t>
  </si>
  <si>
    <t>287 W GENESEE ST</t>
  </si>
  <si>
    <t>SYRACUSE</t>
  </si>
  <si>
    <t>13204-2347</t>
  </si>
  <si>
    <t>Jeff Reifensnyder</t>
  </si>
  <si>
    <t>(315) 764-9442</t>
  </si>
  <si>
    <t>mindepli@twcny.rr.com</t>
  </si>
  <si>
    <t>Family Counseling Services of NNY</t>
  </si>
  <si>
    <t>Jennifer Meagher, Executive Director</t>
  </si>
  <si>
    <t>(315) 782-4483</t>
  </si>
  <si>
    <t>jatkinson@westelcom.com</t>
  </si>
  <si>
    <t>OMH</t>
  </si>
  <si>
    <t>FAMILY COUNSELING SERVICE OF NNY, INC.</t>
  </si>
  <si>
    <t>120 WASHINGTON ST, SUITE 510</t>
  </si>
  <si>
    <t>LAUREANO-SURBER JILL</t>
  </si>
  <si>
    <t>E0386090</t>
  </si>
  <si>
    <t>Jill Laureano-Surber</t>
  </si>
  <si>
    <t>(315) 755-2560</t>
  </si>
  <si>
    <t>jlaureano@shsny.com</t>
  </si>
  <si>
    <t>LAUREANO-SURBER JILL MARGARET</t>
  </si>
  <si>
    <t>22670 SUMMIT DR STE 3</t>
  </si>
  <si>
    <t>DER KATHY A</t>
  </si>
  <si>
    <t>E0369589</t>
  </si>
  <si>
    <t>Jocelyn Aznar-Beane</t>
  </si>
  <si>
    <t>(315) 493-0128</t>
  </si>
  <si>
    <t>rbeanejr@me.com</t>
  </si>
  <si>
    <t>DER KATHY MS.</t>
  </si>
  <si>
    <t>214 CHURCH ST</t>
  </si>
  <si>
    <t>13619-1212</t>
  </si>
  <si>
    <t>Family Medicine of Carthage, PC #6</t>
  </si>
  <si>
    <t>Physician</t>
  </si>
  <si>
    <t>FAMILY MEDICINE OF CARTHAGE, PC</t>
  </si>
  <si>
    <t>E0210054</t>
  </si>
  <si>
    <t>AZNAR-BEANE JOCELYN</t>
  </si>
  <si>
    <t>FAMILY MED CTR/STE A</t>
  </si>
  <si>
    <t>13619-1295</t>
  </si>
  <si>
    <t>Lawrence Manion</t>
  </si>
  <si>
    <t>E0222206</t>
  </si>
  <si>
    <t>MANION LAWRENCE M          MD</t>
  </si>
  <si>
    <t>MANION LAWRENCE</t>
  </si>
  <si>
    <t>MANION LAWRENCE M</t>
  </si>
  <si>
    <t>ANNA BELLE WRATTEN</t>
  </si>
  <si>
    <t>E0332267</t>
  </si>
  <si>
    <t>WRATTEN ANNA BELLE</t>
  </si>
  <si>
    <t>Joey Marie Horton, Executive Director</t>
  </si>
  <si>
    <t>(315) 782-9450</t>
  </si>
  <si>
    <t>jhorton@childrens-clinic.org</t>
  </si>
  <si>
    <t>WRATTEN ANNA MS.</t>
  </si>
  <si>
    <t>BASIT FARHANA ABDUL</t>
  </si>
  <si>
    <t>E0323197</t>
  </si>
  <si>
    <t>BASIT FARHANA</t>
  </si>
  <si>
    <t>CARRIE RENNIE</t>
  </si>
  <si>
    <t>E0350413</t>
  </si>
  <si>
    <t>RENNIE CARRIE</t>
  </si>
  <si>
    <t>LABARGE CARRIE MRS.</t>
  </si>
  <si>
    <t>LABARGE CARRIE ANN</t>
  </si>
  <si>
    <t>CLINICAL SOCIAL WORKER (CSW)</t>
  </si>
  <si>
    <t>CATHERINE VELEY</t>
  </si>
  <si>
    <t>E0131799</t>
  </si>
  <si>
    <t>VELEY CATHERINE E</t>
  </si>
  <si>
    <t>VELEY CATHERINE MS.</t>
  </si>
  <si>
    <t>10 GRAHAM RD W</t>
  </si>
  <si>
    <t>ITHACA</t>
  </si>
  <si>
    <t>14850-1055</t>
  </si>
  <si>
    <t>CHAFE PHILIP</t>
  </si>
  <si>
    <t>E0081039</t>
  </si>
  <si>
    <t>CHAFE PHILIP A MD</t>
  </si>
  <si>
    <t>DAN MITCHELL</t>
  </si>
  <si>
    <t>E0334243</t>
  </si>
  <si>
    <t>MITCHELL DANIEL ROBERT</t>
  </si>
  <si>
    <t>MITCHELL DANIEL DR.</t>
  </si>
  <si>
    <t>DEB MCCABE</t>
  </si>
  <si>
    <t>E0090592</t>
  </si>
  <si>
    <t>MCCABE DEBORAH CHRISTINE</t>
  </si>
  <si>
    <t>MCCABE DEBORAH MS.</t>
  </si>
  <si>
    <t>10881 US RT 11</t>
  </si>
  <si>
    <t>ADAMS</t>
  </si>
  <si>
    <t>13605-3154</t>
  </si>
  <si>
    <t>ERICA FOSTVEIT</t>
  </si>
  <si>
    <t>E0350466</t>
  </si>
  <si>
    <t>FOSTVEIT ERICA</t>
  </si>
  <si>
    <t>FREEMAN ERICA</t>
  </si>
  <si>
    <t>ERIN COONEY</t>
  </si>
  <si>
    <t>E0016666</t>
  </si>
  <si>
    <t>COONEY ERIN</t>
  </si>
  <si>
    <t>COONEY ERIN MRS.</t>
  </si>
  <si>
    <t>COONEY ERIN M</t>
  </si>
  <si>
    <t>JANA SHAW</t>
  </si>
  <si>
    <t>E0053880</t>
  </si>
  <si>
    <t>SHAW JANA MD</t>
  </si>
  <si>
    <t>SHAW JANA</t>
  </si>
  <si>
    <t>750 E ADAMS ST</t>
  </si>
  <si>
    <t>13210-2342</t>
  </si>
  <si>
    <t>KATHY MULCAHY</t>
  </si>
  <si>
    <t>E0171413</t>
  </si>
  <si>
    <t>MULCAHY KATHLEEN LYNN  NP</t>
  </si>
  <si>
    <t>MULCAHY KATHLEEN MS.</t>
  </si>
  <si>
    <t>MULCAHY KATHLEEN LYNN</t>
  </si>
  <si>
    <t>1335 WASHINGTON ST</t>
  </si>
  <si>
    <t>13601-4531</t>
  </si>
  <si>
    <t>Nancy Spicer</t>
  </si>
  <si>
    <t>E0143149</t>
  </si>
  <si>
    <t>SPICER NANCY J</t>
  </si>
  <si>
    <t>njspicer@frontiernet.net</t>
  </si>
  <si>
    <t>SPICER NANCY MRS.</t>
  </si>
  <si>
    <t>SPICER NANCY JEAN</t>
  </si>
  <si>
    <t>MERCY CTR HLTH SVCS</t>
  </si>
  <si>
    <t>13601-3211</t>
  </si>
  <si>
    <t>SIMPSON CYNTHIA L</t>
  </si>
  <si>
    <t>E0330855</t>
  </si>
  <si>
    <t>SIMPSON CYNTHIA</t>
  </si>
  <si>
    <t>SPEARANCE WILLIAM MR.</t>
  </si>
  <si>
    <t>36500 STATE ROUTE 26</t>
  </si>
  <si>
    <t>Watertown Internists, PC #14</t>
  </si>
  <si>
    <t>E0189013</t>
  </si>
  <si>
    <t>13601-4300</t>
  </si>
  <si>
    <t>Watertown Urgent Care #15</t>
  </si>
  <si>
    <t>WATERTOWN URGENT CARE PLLC</t>
  </si>
  <si>
    <t>457 GAFFNEY DR</t>
  </si>
  <si>
    <t>OMRDD/ST LAWRENCE COUNTY ARC</t>
  </si>
  <si>
    <t>E0099724</t>
  </si>
  <si>
    <t>Daphne Pickert, CEO</t>
  </si>
  <si>
    <t>(315) 379-9351</t>
  </si>
  <si>
    <t>dpicket@slnysarc.org</t>
  </si>
  <si>
    <t>ST. LAWRENCE COUNTY ARC</t>
  </si>
  <si>
    <t>6 COMMERCE LN</t>
  </si>
  <si>
    <t>13617-3738</t>
  </si>
  <si>
    <t>St Lawrence NYSARC</t>
  </si>
  <si>
    <t>OPWDD</t>
  </si>
  <si>
    <t>Home and Community Based Services</t>
  </si>
  <si>
    <t>ST. LAWRENCE NYSARC</t>
  </si>
  <si>
    <t>ST LAWRENCE NYSARC INC DAY</t>
  </si>
  <si>
    <t>E0029975</t>
  </si>
  <si>
    <t>ST LAWRENCE NYSARC INC RSP</t>
  </si>
  <si>
    <t>E0038301</t>
  </si>
  <si>
    <t>ST LAWRENCE NYSARC INC SMP</t>
  </si>
  <si>
    <t>E0083135</t>
  </si>
  <si>
    <t>ST LAWRENCE NYSARC INC SPV</t>
  </si>
  <si>
    <t>E0075087</t>
  </si>
  <si>
    <t>ST LAWRENCE NYSARC TBI</t>
  </si>
  <si>
    <t>E0111590</t>
  </si>
  <si>
    <t>Dariusz Chrostowski</t>
  </si>
  <si>
    <t>E0029070</t>
  </si>
  <si>
    <t>CHROSTOWSKI DARIUSZ MD</t>
  </si>
  <si>
    <t>(315) 681-4192</t>
  </si>
  <si>
    <t>dariusz67@gmail.com</t>
  </si>
  <si>
    <t>CHROSTOWSKI DARIUSZ DR.</t>
  </si>
  <si>
    <t>CHROSTOWSKI DARIUSZ</t>
  </si>
  <si>
    <t>19316 US ROUTE 11 BLDG IV STE C</t>
  </si>
  <si>
    <t>13601-5337</t>
  </si>
  <si>
    <t>David Braun OD</t>
  </si>
  <si>
    <t>E0094029</t>
  </si>
  <si>
    <t>BRAUN DAVID OD</t>
  </si>
  <si>
    <t xml:space="preserve">David Braun </t>
  </si>
  <si>
    <t>(315) 681-6379</t>
  </si>
  <si>
    <t>drdavebraun@gmail.com</t>
  </si>
  <si>
    <t>BRAUN DAVID DR.</t>
  </si>
  <si>
    <t>1300 FLOYD AVE</t>
  </si>
  <si>
    <t>ROME</t>
  </si>
  <si>
    <t>13440-4600</t>
  </si>
  <si>
    <t>David Ewing-Chow</t>
  </si>
  <si>
    <t>E0121869</t>
  </si>
  <si>
    <t>EWING-CHOW DAVID A MD</t>
  </si>
  <si>
    <t>daecmdpllc@hotmail.com</t>
  </si>
  <si>
    <t>EWING-CHOW DAVID</t>
  </si>
  <si>
    <t>826 WASHINGTON ST STE 102</t>
  </si>
  <si>
    <t>13601-4071</t>
  </si>
  <si>
    <t>John Jessup NP</t>
  </si>
  <si>
    <t>E0085440</t>
  </si>
  <si>
    <t>JESSUP JOHN NORMAN JR</t>
  </si>
  <si>
    <t>David J. Gorro, COO</t>
  </si>
  <si>
    <t>(315) 671-1400</t>
  </si>
  <si>
    <t>djgorra@ny-heartcenter.com</t>
  </si>
  <si>
    <t>JESSUP JOHN</t>
  </si>
  <si>
    <t>1000 E GENESEE ST STE 300</t>
  </si>
  <si>
    <t>13210-1853</t>
  </si>
  <si>
    <t>Vojtech Slezka</t>
  </si>
  <si>
    <t>E0049273</t>
  </si>
  <si>
    <t>SLEZKA VOJTECH</t>
  </si>
  <si>
    <t>NY HEART CTR</t>
  </si>
  <si>
    <t>GOUVERNEUR</t>
  </si>
  <si>
    <t>13642-1040</t>
  </si>
  <si>
    <t>Can Am Youth Services dba Rose Hill</t>
  </si>
  <si>
    <t>E0182050</t>
  </si>
  <si>
    <t>CAN/AM YOUTH SERVICES INC.</t>
  </si>
  <si>
    <t>Tina Buckley</t>
  </si>
  <si>
    <t>(315) 764-9700</t>
  </si>
  <si>
    <t>tbuckley@rosehillrehab.org</t>
  </si>
  <si>
    <t>CAN/AM YOUTH SERVICES, INC.</t>
  </si>
  <si>
    <t>100 COUNTY ROUTE 43</t>
  </si>
  <si>
    <t>13662-4104</t>
  </si>
  <si>
    <t>Tina Cobb, Director</t>
  </si>
  <si>
    <t>(315) 788-8533</t>
  </si>
  <si>
    <t>tcobb@ncppc.org</t>
  </si>
  <si>
    <t>200 Washington  st</t>
  </si>
  <si>
    <t>Northern Lights Health Care Partnership, Inc.</t>
  </si>
  <si>
    <t>E0377388</t>
  </si>
  <si>
    <t>NORTHERN LIGHTS HEALTH CARE PARTNER</t>
  </si>
  <si>
    <t>Todd R. Amo</t>
  </si>
  <si>
    <t>(315) 714-3110</t>
  </si>
  <si>
    <t>tramo@unitedhelpers.org</t>
  </si>
  <si>
    <t>NORTHERN LIGHTS HEALTH CARE PARTNERSHIP INC</t>
  </si>
  <si>
    <t>91 MAIN ST</t>
  </si>
  <si>
    <t>13617-1248</t>
  </si>
  <si>
    <t>William Bowman, Executive Director</t>
  </si>
  <si>
    <t>(315) 788-4660</t>
  </si>
  <si>
    <t>bbowman@jcasac.com</t>
  </si>
  <si>
    <t>Early Intervention Provider</t>
  </si>
  <si>
    <t>167 Polk Street</t>
  </si>
  <si>
    <t>VAKIL MOHAMMAD MD</t>
  </si>
  <si>
    <t>E0010143</t>
  </si>
  <si>
    <t>VAKIL MOHAMMAD IQBAL MD</t>
  </si>
  <si>
    <t>Nathan Howell</t>
  </si>
  <si>
    <t>(315) 713-5237</t>
  </si>
  <si>
    <t>nhowell@chmed.org</t>
  </si>
  <si>
    <t>VAKIL MOHAMMAD</t>
  </si>
  <si>
    <t>214 KING ST</t>
  </si>
  <si>
    <t xml:space="preserve">Disabled Persons Action Organization </t>
  </si>
  <si>
    <t>E0040747</t>
  </si>
  <si>
    <t>DISABLED PERSONS ACTION FSR 1</t>
  </si>
  <si>
    <t>Cynthia FitzPatrick</t>
  </si>
  <si>
    <t>(315) 782-3577</t>
  </si>
  <si>
    <t>cfitzpatrick@dpao.net</t>
  </si>
  <si>
    <t># 1</t>
  </si>
  <si>
    <t>13601-1346</t>
  </si>
  <si>
    <t>E0040746</t>
  </si>
  <si>
    <t>DISABLED PERSONS ACTION FSR 2</t>
  </si>
  <si>
    <t>FSR 2</t>
  </si>
  <si>
    <t>13601-2028</t>
  </si>
  <si>
    <t>E0030339</t>
  </si>
  <si>
    <t>DISABLED PERSONS ACTION DAY</t>
  </si>
  <si>
    <t>13601-1407</t>
  </si>
  <si>
    <t>E0040160</t>
  </si>
  <si>
    <t>DISABLED PERSONS ACTION RSP</t>
  </si>
  <si>
    <t>617 DAVIDSON ST</t>
  </si>
  <si>
    <t>David Rechlin</t>
  </si>
  <si>
    <t>E0181024</t>
  </si>
  <si>
    <t>RECHLIN DAVID PAUL DO</t>
  </si>
  <si>
    <t>(315) 786-0254</t>
  </si>
  <si>
    <t>drechlin@shsny.com</t>
  </si>
  <si>
    <t>RECHLIN DAVID DR.</t>
  </si>
  <si>
    <t>RECHLIN DAVID PAUL</t>
  </si>
  <si>
    <t>PULMONARY ASSOC N/NY</t>
  </si>
  <si>
    <t>Jodi Towne</t>
  </si>
  <si>
    <t>E0104876</t>
  </si>
  <si>
    <t>TOWNE JODI L</t>
  </si>
  <si>
    <t>TOWNE JODI MRS.</t>
  </si>
  <si>
    <t>Lawrence Kramer</t>
  </si>
  <si>
    <t>E0102328</t>
  </si>
  <si>
    <t>KRAMER LAWRENCE G MD</t>
  </si>
  <si>
    <t>lkramer@twcny.rr.com</t>
  </si>
  <si>
    <t>KRAMER LAWRENCE DR.</t>
  </si>
  <si>
    <t>KRAMER LAWRENCE GEORGE</t>
  </si>
  <si>
    <t>NANCY COUGHLIN</t>
  </si>
  <si>
    <t>E0346491</t>
  </si>
  <si>
    <t>COUGHLIN NANCY A</t>
  </si>
  <si>
    <t>COUGHLIN NANCY MS.</t>
  </si>
  <si>
    <t>171 E HOARD ST</t>
  </si>
  <si>
    <t>13601-1515</t>
  </si>
  <si>
    <t>North Country Family Health Center</t>
  </si>
  <si>
    <t>E0241309</t>
  </si>
  <si>
    <t>NORTH COUNTRY FAMILY HEALTH CENTER, INC.</t>
  </si>
  <si>
    <t>NORTH COUNTRY FAMILY HEALTH CTR INC</t>
  </si>
  <si>
    <t>WILLIAM KIMBALL</t>
  </si>
  <si>
    <t>E0053894</t>
  </si>
  <si>
    <t>KIMBALL WILLIAM</t>
  </si>
  <si>
    <t>KIMBALL WILLIAM DR.</t>
  </si>
  <si>
    <t>13601-9301</t>
  </si>
  <si>
    <t>St. Regis Nursing Home</t>
  </si>
  <si>
    <t>E0268266</t>
  </si>
  <si>
    <t>ST REGIS NURSING HOME INC</t>
  </si>
  <si>
    <t>John M. Bogosian</t>
  </si>
  <si>
    <t>(315) 769-2494</t>
  </si>
  <si>
    <t>jbogosian@stregisnh.com</t>
  </si>
  <si>
    <t>ST. REGIS NURSING HOME &amp; HEALTH RELATED FACILITY, INC.</t>
  </si>
  <si>
    <t>89 GROVE ST</t>
  </si>
  <si>
    <t>13662-2199</t>
  </si>
  <si>
    <t>BARTER PAUL DOUGLAS</t>
  </si>
  <si>
    <t>E0122260</t>
  </si>
  <si>
    <t>Jon Emerton</t>
  </si>
  <si>
    <t>(315) 788-4880</t>
  </si>
  <si>
    <t>jon.emerton@gmail.com</t>
  </si>
  <si>
    <t>BARTER PAUL</t>
  </si>
  <si>
    <t>161 CLINTON ST</t>
  </si>
  <si>
    <t>13601-3622</t>
  </si>
  <si>
    <t>E0048032</t>
  </si>
  <si>
    <t>EMERTON JON</t>
  </si>
  <si>
    <t>EMERTON JON ANDREW</t>
  </si>
  <si>
    <t>13601-3652</t>
  </si>
  <si>
    <t>North Country Family Medicine #24</t>
  </si>
  <si>
    <t>E0314652</t>
  </si>
  <si>
    <t>NORTH COUNTRY FAMILY MEDICINE</t>
  </si>
  <si>
    <t>NORTH COUNTRY FAMILY MEDICINE PLLC</t>
  </si>
  <si>
    <t>Child and Adolescent Health Associates #5</t>
  </si>
  <si>
    <t>E0239500</t>
  </si>
  <si>
    <t>CHILD AND ADOLESCENT HEALTH</t>
  </si>
  <si>
    <t>Josiree Ochotorena</t>
  </si>
  <si>
    <t>(315) 788-2211</t>
  </si>
  <si>
    <t>jochotor@twcny.rr.com</t>
  </si>
  <si>
    <t>CHILD AND ADOLESCENT HEALTH ASSOCIATES</t>
  </si>
  <si>
    <t>199 PRATT ST</t>
  </si>
  <si>
    <t>13601-4349</t>
  </si>
  <si>
    <t>KILCER ANDREW R</t>
  </si>
  <si>
    <t>E0159627</t>
  </si>
  <si>
    <t>KILCER ANDREW</t>
  </si>
  <si>
    <t>513 WASHINGTON ST STE 1</t>
  </si>
  <si>
    <t>13601-4073</t>
  </si>
  <si>
    <t>WATKINS ALTA LOUISE</t>
  </si>
  <si>
    <t>E0361838</t>
  </si>
  <si>
    <t>WATKINS ALTA MS.</t>
  </si>
  <si>
    <t>Fernando Ongkingco</t>
  </si>
  <si>
    <t>E0135523</t>
  </si>
  <si>
    <t>ONGKINGCO FERNANDO III MD</t>
  </si>
  <si>
    <t>ONGKINGCO FERNANDO</t>
  </si>
  <si>
    <t>HOGAN SHARI M MD</t>
  </si>
  <si>
    <t>E0019309</t>
  </si>
  <si>
    <t>SWAN SHARI M MD</t>
  </si>
  <si>
    <t>HOGAN SHARI</t>
  </si>
  <si>
    <t>513 WASHINGTON ST</t>
  </si>
  <si>
    <t>E0138188</t>
  </si>
  <si>
    <t>OCHOTORENA JOSIREE MD</t>
  </si>
  <si>
    <t>OCHOTORENA JOSIREE</t>
  </si>
  <si>
    <t>Sandra Timerman</t>
  </si>
  <si>
    <t>E0034694</t>
  </si>
  <si>
    <t>CRANE SANDRA E MD</t>
  </si>
  <si>
    <t>TIMERMAN SANDRA DR.</t>
  </si>
  <si>
    <t>TIMERMAN SANDRA E MD</t>
  </si>
  <si>
    <t>BLACK CHRISTOPHER P MD</t>
  </si>
  <si>
    <t>E0171569</t>
  </si>
  <si>
    <t>Karen Williams</t>
  </si>
  <si>
    <t>(315) 782-0059</t>
  </si>
  <si>
    <t>drwilliams@nnymail.com</t>
  </si>
  <si>
    <t>BLACK CHRISTOPHER DR.</t>
  </si>
  <si>
    <t>BLACK CHRISTOPHER P</t>
  </si>
  <si>
    <t>WATERTOWN EMERG SVCS</t>
  </si>
  <si>
    <t>KRAEGER EILEEN NELSON</t>
  </si>
  <si>
    <t>E0303730</t>
  </si>
  <si>
    <t>KRAEGER EILEEN</t>
  </si>
  <si>
    <t>18983 US ROUTE 11</t>
  </si>
  <si>
    <t>13601-5320</t>
  </si>
  <si>
    <t>E0054053</t>
  </si>
  <si>
    <t>WILLIAMS KAREN ANNE MD</t>
  </si>
  <si>
    <t>WILLIAMS KAREN ANNE</t>
  </si>
  <si>
    <t>Children's Home of Jefferson County</t>
  </si>
  <si>
    <t>E0324186</t>
  </si>
  <si>
    <t>THE CHILDRENS HOME OF JEFFERSON COU</t>
  </si>
  <si>
    <t>Karen Y. Richmond</t>
  </si>
  <si>
    <t>(315) 788-7430</t>
  </si>
  <si>
    <t>krichmond@nnychildrenshome.com</t>
  </si>
  <si>
    <t>CHILDRENS HOME OF JEFFERSON COUNTY</t>
  </si>
  <si>
    <t>167 POLK ST FL3</t>
  </si>
  <si>
    <t>13601-2770</t>
  </si>
  <si>
    <t>THE CHILDRENS HM JEFFERSON MH</t>
  </si>
  <si>
    <t>E0049913</t>
  </si>
  <si>
    <t>167 POLK ST STE 300</t>
  </si>
  <si>
    <t>WOZNICKI ROBERT MICHAEL MD</t>
  </si>
  <si>
    <t>E0180058</t>
  </si>
  <si>
    <t>WOZNICKI ROBERT DR.</t>
  </si>
  <si>
    <t>253 STATE ST</t>
  </si>
  <si>
    <t>13601-2604</t>
  </si>
  <si>
    <t>The Country Manor Nursing and Rehabilitation Centre</t>
  </si>
  <si>
    <t>E0180689</t>
  </si>
  <si>
    <t>COUNTRY MANOR NURSING &amp; REH C</t>
  </si>
  <si>
    <t>Kimberly Eiss</t>
  </si>
  <si>
    <t>(315) 493-3221</t>
  </si>
  <si>
    <t>Keiss@CLRCHealth.com</t>
  </si>
  <si>
    <t>CARTHAGE NURSING AND REHABILITATION CENTER LLC</t>
  </si>
  <si>
    <t>1045 WEST ST</t>
  </si>
  <si>
    <t>13619-9762</t>
  </si>
  <si>
    <t>Mental Health Association in Jefferson County, Inc.</t>
  </si>
  <si>
    <t>Korin Scheible</t>
  </si>
  <si>
    <t>(315) 788-0970</t>
  </si>
  <si>
    <t>kscheible@mhajc.org</t>
  </si>
  <si>
    <t>724 State St</t>
  </si>
  <si>
    <t>Larry Calkins</t>
  </si>
  <si>
    <t>(315) 713-4861</t>
  </si>
  <si>
    <t>lcalkins@svpc.net</t>
  </si>
  <si>
    <t>206 Ford Street, Suite 301</t>
  </si>
  <si>
    <t>Ogdensburg</t>
  </si>
  <si>
    <t>Central New York Health Home Network, LLC</t>
  </si>
  <si>
    <t>Laura Eannace</t>
  </si>
  <si>
    <t>(315) 724-6907</t>
  </si>
  <si>
    <t>laura.eannace@cnyhealthhome.net</t>
  </si>
  <si>
    <t>Home Health</t>
  </si>
  <si>
    <t>CENTRAL NEW YORK HEALTH HOME NETWORK, LLC</t>
  </si>
  <si>
    <t>1020 MARY ST</t>
  </si>
  <si>
    <t>UTICA</t>
  </si>
  <si>
    <t>UCP HANDI PER OF UTICA AREA</t>
  </si>
  <si>
    <t>E0252102</t>
  </si>
  <si>
    <t>All Other:: Clinic:: Mental Health</t>
  </si>
  <si>
    <t>UPSTATE CEREBRAL PALSY, INC</t>
  </si>
  <si>
    <t>RD2 NORTH GAGE RD</t>
  </si>
  <si>
    <t>BARNEVELD</t>
  </si>
  <si>
    <t>13304-2527</t>
  </si>
  <si>
    <t>UPSTATE CEREBRAL PALSY</t>
  </si>
  <si>
    <t>Pulmonary Associates of NNY #13</t>
  </si>
  <si>
    <t>E0139406</t>
  </si>
  <si>
    <t>PULMONARY ASSOC OF NNY PC</t>
  </si>
  <si>
    <t>PULMONARY ASSOCIATES OF NORTHERN NY, P.C.</t>
  </si>
  <si>
    <t>PULMONARY ASSOCIATES OF NORTHERN NE</t>
  </si>
  <si>
    <t>Rory Sears</t>
  </si>
  <si>
    <t>E0325301</t>
  </si>
  <si>
    <t>SEARS RORY ALLAYN</t>
  </si>
  <si>
    <t>drrorysears@hotmail.com</t>
  </si>
  <si>
    <t>SEARS RORY DR.</t>
  </si>
  <si>
    <t>Sue Carley-Graves</t>
  </si>
  <si>
    <t>E0085335</t>
  </si>
  <si>
    <t>CARLEY-GRAVES SUE ANNE</t>
  </si>
  <si>
    <t>CARLEY-GRAVES SUE MS.</t>
  </si>
  <si>
    <t>E0113454</t>
  </si>
  <si>
    <t>SCOTT DAWN LILLIAN</t>
  </si>
  <si>
    <t>Dawn Scott</t>
  </si>
  <si>
    <t>(315) 681-4367</t>
  </si>
  <si>
    <t>dscott@childrens-clinic.org</t>
  </si>
  <si>
    <t>7518 S STATE ST STE 2</t>
  </si>
  <si>
    <t>13367-1536</t>
  </si>
  <si>
    <t>Debra Koloms</t>
  </si>
  <si>
    <t>E0124707</t>
  </si>
  <si>
    <t>KOLOMS DEBRA ANNE MD</t>
  </si>
  <si>
    <t>dkoloms@twcny.rr.com</t>
  </si>
  <si>
    <t>KOLOMS DEBRA DR.</t>
  </si>
  <si>
    <t>WATERTOWN EYE CENTER</t>
  </si>
  <si>
    <t>Hospice of Jefferson County</t>
  </si>
  <si>
    <t>E0201070</t>
  </si>
  <si>
    <t>HOSPICE OF JEFFERSON COUNTY</t>
  </si>
  <si>
    <t>Diana Woodhouse, CEO</t>
  </si>
  <si>
    <t>(315) 788-7323</t>
  </si>
  <si>
    <t>dwoodhouse@jeffersonhospice.org</t>
  </si>
  <si>
    <t>HOSPICE OF JEFFERSON COUNTY, INC.</t>
  </si>
  <si>
    <t>1398 GOTHAM STREET</t>
  </si>
  <si>
    <t>13601-3735</t>
  </si>
  <si>
    <t>REASON EDWARD DR.</t>
  </si>
  <si>
    <t>E0202616</t>
  </si>
  <si>
    <t>REASON EDWARD LEWIS        MD</t>
  </si>
  <si>
    <t>Edward Reason</t>
  </si>
  <si>
    <t>(315) 486-4730</t>
  </si>
  <si>
    <t>ereason@twcny.rr.com</t>
  </si>
  <si>
    <t>77 W BARNEY ST</t>
  </si>
  <si>
    <t>Highland Nursing Home</t>
  </si>
  <si>
    <t>E0243162</t>
  </si>
  <si>
    <t>HIGHLAND NURSING HOME</t>
  </si>
  <si>
    <t>Elizabeth Kaneb</t>
  </si>
  <si>
    <t>(315) 769-9956</t>
  </si>
  <si>
    <t>hnhinc@verizon.net</t>
  </si>
  <si>
    <t>HIGHLAND NURSING HOME, INC.</t>
  </si>
  <si>
    <t>182 HIGHLAND RD</t>
  </si>
  <si>
    <t>13662-3281</t>
  </si>
  <si>
    <t>L. Woerner, Inc. dba HCR (Jefferson County)</t>
  </si>
  <si>
    <t>E0338878</t>
  </si>
  <si>
    <t>L WOERNER INC</t>
  </si>
  <si>
    <t>Elizabeth Zicari</t>
  </si>
  <si>
    <t>(585) 295-6481</t>
  </si>
  <si>
    <t>Ezicari@hcrhealth.com</t>
  </si>
  <si>
    <t>6007 FAIR LAKES RD STE 200</t>
  </si>
  <si>
    <t>13057-1253</t>
  </si>
  <si>
    <t>L. Woerner, Inc. dba HCR (St. Lawrence County)</t>
  </si>
  <si>
    <t>E0343993</t>
  </si>
  <si>
    <t>176 US OVAL STE 3</t>
  </si>
  <si>
    <t>PLATTSBURGH</t>
  </si>
  <si>
    <t>12903-3900</t>
  </si>
  <si>
    <t>Erika Flint</t>
  </si>
  <si>
    <t>(315) 782-8440</t>
  </si>
  <si>
    <t>eflint@watertownurabnmission.org</t>
  </si>
  <si>
    <t>247 Factory St</t>
  </si>
  <si>
    <t>Ogdensburg Medical Group #28</t>
  </si>
  <si>
    <t>E0253124</t>
  </si>
  <si>
    <t>OGDENSBURG MEDICAL GROUP   PC</t>
  </si>
  <si>
    <t>Frederico Loinaz</t>
  </si>
  <si>
    <t>(315) 393-2295</t>
  </si>
  <si>
    <t>bmarcolini@fdrhpo.org</t>
  </si>
  <si>
    <t>OGDENSBURG MEDICAL GROUP P.C.</t>
  </si>
  <si>
    <t>215 RENSSELAER AVE</t>
  </si>
  <si>
    <t>E0253122</t>
  </si>
  <si>
    <t>LOINAZ FEDERICO ALFREDO    MD</t>
  </si>
  <si>
    <t>LOINAZ FEDERICO</t>
  </si>
  <si>
    <t>1231 CONGRESS ST</t>
  </si>
  <si>
    <t>13669-3268</t>
  </si>
  <si>
    <t>JEFFERSON CNTY PUBLIC HLTH SV</t>
  </si>
  <si>
    <t>E0241308</t>
  </si>
  <si>
    <t>Ginger Hall, Public Health Director</t>
  </si>
  <si>
    <t>(315) 786-3710</t>
  </si>
  <si>
    <t>gingerh@co.jefferson.ny.us</t>
  </si>
  <si>
    <t>All Other:: Clinic:: Home and Community Based Services</t>
  </si>
  <si>
    <t>JEFFERSON COUNTY COMMUNITY SERVICES</t>
  </si>
  <si>
    <t>531 MEADE ST</t>
  </si>
  <si>
    <t>13601-1225</t>
  </si>
  <si>
    <t>JEFFERSON COUNTY</t>
  </si>
  <si>
    <t>E0241317</t>
  </si>
  <si>
    <t>JEFFERSON CTY PUB HLTH SERVIC</t>
  </si>
  <si>
    <t>All Other:: Case Management / Health Home:: Home and Community Based Services</t>
  </si>
  <si>
    <t>Jefferson County Public Health Service</t>
  </si>
  <si>
    <t>E0210201</t>
  </si>
  <si>
    <t>JEFFERSON CTY P H N S LTHHCP</t>
  </si>
  <si>
    <t>JEFFERSON COUNTY PUBLIC HEALTH SERVICE</t>
  </si>
  <si>
    <t>JEFFERSON REHABILITATION HCB2</t>
  </si>
  <si>
    <t>E0093883</t>
  </si>
  <si>
    <t>Howard Ganter, Executive Director</t>
  </si>
  <si>
    <t>(315) 788-2730</t>
  </si>
  <si>
    <t>hwganter@jeffrehabcenter.org</t>
  </si>
  <si>
    <t># KKB1919</t>
  </si>
  <si>
    <t>13601-1863</t>
  </si>
  <si>
    <t>OMRDD/JEFFERSON REHABILITATN</t>
  </si>
  <si>
    <t>E0099888</t>
  </si>
  <si>
    <t>JEFFERSON REHABILITATION</t>
  </si>
  <si>
    <t>380 GAFFNEY DR</t>
  </si>
  <si>
    <t>13601-0041</t>
  </si>
  <si>
    <t>JEFFERSON REHAB DAY</t>
  </si>
  <si>
    <t>E0030252</t>
  </si>
  <si>
    <t>E0216128</t>
  </si>
  <si>
    <t>MENY HOWARD T              MD</t>
  </si>
  <si>
    <t>htmeny@gmail.com</t>
  </si>
  <si>
    <t>MENY HOWARD T MD</t>
  </si>
  <si>
    <t>Howard Meny, MD, PC #3</t>
  </si>
  <si>
    <t>E0335656</t>
  </si>
  <si>
    <t>HOWARD T MENY MD PC</t>
  </si>
  <si>
    <t>HOWARD T MENY MD,PC</t>
  </si>
  <si>
    <t>7785 N STATE ST STE 320</t>
  </si>
  <si>
    <t>Monica Kwicklis</t>
  </si>
  <si>
    <t>E0216081</t>
  </si>
  <si>
    <t>KWICKLIS MONICA J          MD</t>
  </si>
  <si>
    <t>KWICKLIS MONICA DR.</t>
  </si>
  <si>
    <t>KWICKLIS MONICA J MD</t>
  </si>
  <si>
    <t>UNITED CEREBRAL PALSY AND HANDICAPP (Upstate)</t>
  </si>
  <si>
    <t>E0310355</t>
  </si>
  <si>
    <t>UNITED CEREBRAL PALSY AND HANDICAPP</t>
  </si>
  <si>
    <t>326 CATHERINE ST</t>
  </si>
  <si>
    <t>13501-1209</t>
  </si>
  <si>
    <t>Early Intervention</t>
  </si>
  <si>
    <t>HOSPITALITY HOUSE TC, INC.</t>
  </si>
  <si>
    <t>Linn Becker</t>
  </si>
  <si>
    <t>(518) 378-1001</t>
  </si>
  <si>
    <t>Lbecker@Hospitalityhouse.info</t>
  </si>
  <si>
    <t>Rehab/Therapy</t>
  </si>
  <si>
    <t>271 CENTRAL AVE</t>
  </si>
  <si>
    <t>ALBANY</t>
  </si>
  <si>
    <t>ST LAWRENCE COUNTY PUBLIC HEALTH DE</t>
  </si>
  <si>
    <t>E0240541</t>
  </si>
  <si>
    <t>ST LAWRENCE CNTY PUB HLTH NUR</t>
  </si>
  <si>
    <t>Lorraine Kourofsky</t>
  </si>
  <si>
    <t>(315) 386-2325</t>
  </si>
  <si>
    <t>Lkourofsky@stlawco.org</t>
  </si>
  <si>
    <t>All Other:: Case Management / Health Home</t>
  </si>
  <si>
    <t>80 STATE HIGHWAY 310</t>
  </si>
  <si>
    <t>E0241311</t>
  </si>
  <si>
    <t>ST LAWRENCE CTY PUB HLTH DEPT</t>
  </si>
  <si>
    <t>133 MARGARET ST</t>
  </si>
  <si>
    <t>12901-2926</t>
  </si>
  <si>
    <t>Alexandria Davis</t>
  </si>
  <si>
    <t>Mario Victoria MD</t>
  </si>
  <si>
    <t>(315) 785-4570</t>
  </si>
  <si>
    <t>mvictoria@pol.net</t>
  </si>
  <si>
    <t>DAVIS ALEXANDRA</t>
  </si>
  <si>
    <t>2287 JOHNSON AVE APT 7F</t>
  </si>
  <si>
    <t>BRONX</t>
  </si>
  <si>
    <t>Gail Rose-Green</t>
  </si>
  <si>
    <t>E0318386</t>
  </si>
  <si>
    <t>ROSE-GREEN GAIL S</t>
  </si>
  <si>
    <t>ROSE-GREEN GAIL DR.</t>
  </si>
  <si>
    <t xml:space="preserve">NANS ANNE JEANNETTE </t>
  </si>
  <si>
    <t>E0328948</t>
  </si>
  <si>
    <t>NANS ANNE JEANNETTE</t>
  </si>
  <si>
    <t>All Other:: Mental Health:: Practitioner - Non-Primary Care Provider (PCP)</t>
  </si>
  <si>
    <t>NANS ANNE MRS.</t>
  </si>
  <si>
    <t>E0240781</t>
  </si>
  <si>
    <t>PEDIATRIC ASSOCIATES OF WATER</t>
  </si>
  <si>
    <t>PEDIATRIC ASSOCIATES OF WATERTOWN P.C.</t>
  </si>
  <si>
    <t>ROC FRITZ DR.</t>
  </si>
  <si>
    <t>E0102228</t>
  </si>
  <si>
    <t>ROC FRITZ MD</t>
  </si>
  <si>
    <t>ROC FRITZ</t>
  </si>
  <si>
    <t>Melissa Reynolds</t>
  </si>
  <si>
    <t>E0308644</t>
  </si>
  <si>
    <t>REYNOLDS MELISSA L</t>
  </si>
  <si>
    <t>REYNOLDS MELISSA</t>
  </si>
  <si>
    <t>21017 NYS RTE 12F</t>
  </si>
  <si>
    <t>13601-1098</t>
  </si>
  <si>
    <t>Visiting Nurse Association of Central New York, inc.</t>
  </si>
  <si>
    <t>E0266940</t>
  </si>
  <si>
    <t>VISITING NURSE ASSOC CENTRAL</t>
  </si>
  <si>
    <t>Mary Kate Rolf, CEO</t>
  </si>
  <si>
    <t>(315) 477-9595</t>
  </si>
  <si>
    <t>mkrolf@477home.org</t>
  </si>
  <si>
    <t>VISITING NURSE ASSOCIATION OF CENTRAL NEW YORK, INC.</t>
  </si>
  <si>
    <t>1050 W GENESEE ST</t>
  </si>
  <si>
    <t>13204-2215</t>
  </si>
  <si>
    <t>VNA Homecare Options LLC</t>
  </si>
  <si>
    <t>VNA HOMECARE OPTIONS, LLC</t>
  </si>
  <si>
    <t>Health Services of Northern New York, Inc.</t>
  </si>
  <si>
    <t>E0185600</t>
  </si>
  <si>
    <t>HEALTH SERV NORTHERN NEW YORK</t>
  </si>
  <si>
    <t>Matthew O'Bryan, Administrator</t>
  </si>
  <si>
    <t>(315) 265-4065</t>
  </si>
  <si>
    <t>mobryan@hsnny.com</t>
  </si>
  <si>
    <t>HEALTH SERVICES OF NORTHERN NEW YORK, INC.</t>
  </si>
  <si>
    <t>HEALTH SER/NORTHERN NEW YORK</t>
  </si>
  <si>
    <t>13676-1942</t>
  </si>
  <si>
    <t>HEALTH SERVICES NORTHERN NY</t>
  </si>
  <si>
    <t>E0204396</t>
  </si>
  <si>
    <t>HEALTH SERVICES NORTHERN NEW YORK</t>
  </si>
  <si>
    <t>56 MARKET ST</t>
  </si>
  <si>
    <t>13676-1747</t>
  </si>
  <si>
    <t>Melinda Gault</t>
  </si>
  <si>
    <t>(315) 782-4900</t>
  </si>
  <si>
    <t>mgault@capcjc.org</t>
  </si>
  <si>
    <t>518 Davidson Street</t>
  </si>
  <si>
    <t>KPH HEALTHCARE SERVICES, INC.</t>
  </si>
  <si>
    <t>E0348550</t>
  </si>
  <si>
    <t>KINNEY DRUGS INC</t>
  </si>
  <si>
    <t>Mike Duteau</t>
  </si>
  <si>
    <t>(315) 276-5516</t>
  </si>
  <si>
    <t>mikeduteau@kinneydrugs.com</t>
  </si>
  <si>
    <t>KPH HEALTHCARE SERVICES INC # 108</t>
  </si>
  <si>
    <t>2912 JAMES ST</t>
  </si>
  <si>
    <t>13206-2241</t>
  </si>
  <si>
    <t>PHARMACY</t>
  </si>
  <si>
    <t>Nanci Lynn Hawkins</t>
  </si>
  <si>
    <t>E0129380</t>
  </si>
  <si>
    <t>HAWKINS NANCI LYNN MD</t>
  </si>
  <si>
    <t>(315) 782-6262</t>
  </si>
  <si>
    <t>nhawkins.wisewoman@yahoo.com</t>
  </si>
  <si>
    <t>HAWKINS NANCI</t>
  </si>
  <si>
    <t>WILDER JOYCE</t>
  </si>
  <si>
    <t>E0129067</t>
  </si>
  <si>
    <t>WILDER JOYCE MARIE</t>
  </si>
  <si>
    <t>18564 US ROUTE 11 STE 4</t>
  </si>
  <si>
    <t>13601-5900</t>
  </si>
  <si>
    <t>Wise Woman #34</t>
  </si>
  <si>
    <t>E0025083</t>
  </si>
  <si>
    <t>WISE WOMAN OB/GYN PC</t>
  </si>
  <si>
    <t>WISE WOMAN OB/GYN, PC</t>
  </si>
  <si>
    <t>WISE WOMAN OB GYN PC</t>
  </si>
  <si>
    <t>MULTI-TYPE GROUP</t>
  </si>
  <si>
    <t>Nancy Girard, DO, PC #20</t>
  </si>
  <si>
    <t>Nancy Girard</t>
  </si>
  <si>
    <t>(315) 788-0706</t>
  </si>
  <si>
    <t>nancygirarddo@gmail.com</t>
  </si>
  <si>
    <t>NANCY A. GIRARD DO PC</t>
  </si>
  <si>
    <t>2 MARKET ST</t>
  </si>
  <si>
    <t>E0151907</t>
  </si>
  <si>
    <t>GIRARD NANCY A DO</t>
  </si>
  <si>
    <t>8 WALTON ST</t>
  </si>
  <si>
    <t>13607-1407</t>
  </si>
  <si>
    <t>A.BARTON HEPBURN HOSPITAL</t>
  </si>
  <si>
    <t>E0170519</t>
  </si>
  <si>
    <t>ABEAR IMELDA RAMIREZ MD</t>
  </si>
  <si>
    <t>E0150314</t>
  </si>
  <si>
    <t>ABEAR IMELDA DR.</t>
  </si>
  <si>
    <t>OGDENSBURG PED</t>
  </si>
  <si>
    <t>13669-1515</t>
  </si>
  <si>
    <t>ALESHA AKINS-PEDERSEN</t>
  </si>
  <si>
    <t>E0312628</t>
  </si>
  <si>
    <t>PEDERSEN ALESHA JANE</t>
  </si>
  <si>
    <t>PEDERSEN ALESHA MS.</t>
  </si>
  <si>
    <t>1555 LONG POND RD</t>
  </si>
  <si>
    <t>14626-4122</t>
  </si>
  <si>
    <t>HEDGES AMANDA</t>
  </si>
  <si>
    <t>E0331624</t>
  </si>
  <si>
    <t>HEDGES AMANDA M</t>
  </si>
  <si>
    <t>17 HOSPITAL DR</t>
  </si>
  <si>
    <t>13662-1039</t>
  </si>
  <si>
    <t>HEISS GORDON LEIGH MD</t>
  </si>
  <si>
    <t>E0140004</t>
  </si>
  <si>
    <t>HEISS GORDON DR.</t>
  </si>
  <si>
    <t>HEISS GORDON LEIGH</t>
  </si>
  <si>
    <t>OSWEGATCHIE WOM LIV</t>
  </si>
  <si>
    <t>13669-4301</t>
  </si>
  <si>
    <t>HIMANI SINGH</t>
  </si>
  <si>
    <t>E0323432</t>
  </si>
  <si>
    <t>SINGH HIMANI MD</t>
  </si>
  <si>
    <t>SINGH HIMANI DR.</t>
  </si>
  <si>
    <t>5 LYON PL</t>
  </si>
  <si>
    <t>13669-2586</t>
  </si>
  <si>
    <t>Honeylee Agustin</t>
  </si>
  <si>
    <t>E0330861</t>
  </si>
  <si>
    <t>AGUSTIN HONEYLEE DUQUE</t>
  </si>
  <si>
    <t>AGUSTIN HONEYLEE DR.</t>
  </si>
  <si>
    <t>3 LYON PL</t>
  </si>
  <si>
    <t>13669-2590</t>
  </si>
  <si>
    <t>HYND JAMIE WILLIAM HAROLD MD</t>
  </si>
  <si>
    <t>E0060988</t>
  </si>
  <si>
    <t>HYND JAMIE DR.</t>
  </si>
  <si>
    <t>STE 200</t>
  </si>
  <si>
    <t>13669-2518</t>
  </si>
  <si>
    <t>JAVIER YAHYA VARGAS</t>
  </si>
  <si>
    <t>E0035150</t>
  </si>
  <si>
    <t>YAHYA VARGAS JAVIER FERNANDO</t>
  </si>
  <si>
    <t>YAHYA VARGAS JAVIER</t>
  </si>
  <si>
    <t>75 BEEKMAN ST</t>
  </si>
  <si>
    <t>12901-1438</t>
  </si>
  <si>
    <t>JOAN CARUSO</t>
  </si>
  <si>
    <t>E0369609</t>
  </si>
  <si>
    <t>CARUSO JOAN K</t>
  </si>
  <si>
    <t>CARUSO JOAN MRS.</t>
  </si>
  <si>
    <t>JONATHAN GEBERT</t>
  </si>
  <si>
    <t>E0014094</t>
  </si>
  <si>
    <t>GEBERT JOHN WENDALL  MD</t>
  </si>
  <si>
    <t>GEBERT JOHN</t>
  </si>
  <si>
    <t>25 4TH STREET STE #2</t>
  </si>
  <si>
    <t>MALONE</t>
  </si>
  <si>
    <t>JOSE MEGNA</t>
  </si>
  <si>
    <t>E0344512</t>
  </si>
  <si>
    <t>MEGNA JOSE</t>
  </si>
  <si>
    <t>MEGNA JOSE MARIA</t>
  </si>
  <si>
    <t>100 HORWOOD PL</t>
  </si>
  <si>
    <t>13669-4510</t>
  </si>
  <si>
    <t>JUMALON MYLENE MANONGSONG</t>
  </si>
  <si>
    <t>E0322257</t>
  </si>
  <si>
    <t>JUMALON MYLENE MS.</t>
  </si>
  <si>
    <t>KATHERINE RICHEY</t>
  </si>
  <si>
    <t>E0395453</t>
  </si>
  <si>
    <t>RICHEY KATHERINE L</t>
  </si>
  <si>
    <t>RICHEY KATHERINE</t>
  </si>
  <si>
    <t>LAWRENCE KRING</t>
  </si>
  <si>
    <t>E0024850</t>
  </si>
  <si>
    <t>KRING LAWRENCE  MD</t>
  </si>
  <si>
    <t>KRING LAWRENCE MR.</t>
  </si>
  <si>
    <t>309 CUNTY RTE 47</t>
  </si>
  <si>
    <t>SARANAC LAKE</t>
  </si>
  <si>
    <t>LUCILLE ALSTON</t>
  </si>
  <si>
    <t>E0129649</t>
  </si>
  <si>
    <t>ALSTON LUCILLE LAMAY MD</t>
  </si>
  <si>
    <t>ALSTON LUCILLE DR.</t>
  </si>
  <si>
    <t>LIBERTY ONC ASSOC PC</t>
  </si>
  <si>
    <t>M B KAYANI PHYSICIAN PC</t>
  </si>
  <si>
    <t>420 FORD STREET</t>
  </si>
  <si>
    <t>MANASVI JAITLY MD</t>
  </si>
  <si>
    <t>E0009170</t>
  </si>
  <si>
    <t>JAITLY MANASVI</t>
  </si>
  <si>
    <t>MARAVEGIAS ISMENE</t>
  </si>
  <si>
    <t>E0072947</t>
  </si>
  <si>
    <t>MARAVEGIAS ISMENE MD</t>
  </si>
  <si>
    <t>396 BROADWAY</t>
  </si>
  <si>
    <t>KINGSTON</t>
  </si>
  <si>
    <t>12401-4626</t>
  </si>
  <si>
    <t>MICHELLE CAMARDA</t>
  </si>
  <si>
    <t>E0366906</t>
  </si>
  <si>
    <t>CAMARDA MICHELLE LYNN</t>
  </si>
  <si>
    <t>CAMARDA MICHELLE</t>
  </si>
  <si>
    <t>OGDEN ANDREW J MD</t>
  </si>
  <si>
    <t>E0165678</t>
  </si>
  <si>
    <t>OGDEN ANDREW</t>
  </si>
  <si>
    <t>OGDEN ANDREW J</t>
  </si>
  <si>
    <t>215 RENSLR AV STE304</t>
  </si>
  <si>
    <t>13669-0000</t>
  </si>
  <si>
    <t>OSEGHALE KOME STELLA</t>
  </si>
  <si>
    <t>E0366747</t>
  </si>
  <si>
    <t>OSEGHALE KOME DR.</t>
  </si>
  <si>
    <t>3 LYON PL STE 307</t>
  </si>
  <si>
    <t>PAKKAM RAJASEKARAN</t>
  </si>
  <si>
    <t>E0229355</t>
  </si>
  <si>
    <t>RAJASEKARAN PAKKAM R       MD</t>
  </si>
  <si>
    <t>RAJASEKARAN PAKKAM</t>
  </si>
  <si>
    <t>RAJASEKARAN PAKKAM RAJARATHNAM</t>
  </si>
  <si>
    <t>RAMLI NOR HASIAH</t>
  </si>
  <si>
    <t>E0331623</t>
  </si>
  <si>
    <t>RAYMOND MEGERLE</t>
  </si>
  <si>
    <t>E0331895</t>
  </si>
  <si>
    <t>MEGERLE RAYMOND EDWARD</t>
  </si>
  <si>
    <t>MEGERLE RAYMOND</t>
  </si>
  <si>
    <t>RICHARD TOMBLER</t>
  </si>
  <si>
    <t>E0325280</t>
  </si>
  <si>
    <t>TOMBLER RICHARD DANY</t>
  </si>
  <si>
    <t>TOMBLER RICHARD</t>
  </si>
  <si>
    <t>RITA CROWLEY</t>
  </si>
  <si>
    <t>E0368392</t>
  </si>
  <si>
    <t>CROWLEY RITA J</t>
  </si>
  <si>
    <t>Practitioner - Primary Care Provider (PCP)</t>
  </si>
  <si>
    <t>CROWLEY RITA</t>
  </si>
  <si>
    <t>SANGWAN GEETANJLI DR.</t>
  </si>
  <si>
    <t>E0307598</t>
  </si>
  <si>
    <t>SANGWAN GEETANJLI MD</t>
  </si>
  <si>
    <t>SANGWAN GEETANJLI</t>
  </si>
  <si>
    <t>SCHAEFER J DAVID MD</t>
  </si>
  <si>
    <t>E0047700</t>
  </si>
  <si>
    <t>J DAVID SCHAEFER MD PLLC</t>
  </si>
  <si>
    <t>SCHAEFER JOHN</t>
  </si>
  <si>
    <t>SCHAEFER JOHN DAVID</t>
  </si>
  <si>
    <t>3 LYON PL STE 302</t>
  </si>
  <si>
    <t>SCOTT KELLY</t>
  </si>
  <si>
    <t>E0134918</t>
  </si>
  <si>
    <t>SCOTT KELLY LYNN MD</t>
  </si>
  <si>
    <t>SCOTT KELLY LYNN</t>
  </si>
  <si>
    <t>GUTHRIE CLINIC LTD</t>
  </si>
  <si>
    <t>SAYRE</t>
  </si>
  <si>
    <t>SEIDMAN MICHAEL DR.</t>
  </si>
  <si>
    <t>E0218804</t>
  </si>
  <si>
    <t>SEIDMAN MICHAEL S          MD</t>
  </si>
  <si>
    <t>SEIDMAN MICHAEL S</t>
  </si>
  <si>
    <t>A BURTON HEPBORN HSP</t>
  </si>
  <si>
    <t>SHAH-SEKHON SARIKA NATAVARLAL MD</t>
  </si>
  <si>
    <t>E0294037</t>
  </si>
  <si>
    <t>SARIKA NATAVARLAL SHAH-SEKHON</t>
  </si>
  <si>
    <t>SHAH-SEKHON SARIKA DR.</t>
  </si>
  <si>
    <t>SHANNA WHITE</t>
  </si>
  <si>
    <t>E0367819</t>
  </si>
  <si>
    <t>WHITE SHANNA U</t>
  </si>
  <si>
    <t>WHITE SHANNA</t>
  </si>
  <si>
    <t>4 MONTGOMERY HEIGHTS</t>
  </si>
  <si>
    <t>WADDINGTON</t>
  </si>
  <si>
    <t>13694-0000</t>
  </si>
  <si>
    <t>SR JOAN MCELWAIN</t>
  </si>
  <si>
    <t>E0355197</t>
  </si>
  <si>
    <t>MCELWAIN JOAN M</t>
  </si>
  <si>
    <t>MC ELWAIN JOAN</t>
  </si>
  <si>
    <t>ST. PIERRE ERIK</t>
  </si>
  <si>
    <t>E0069627</t>
  </si>
  <si>
    <t>ST PIERRE ERIK</t>
  </si>
  <si>
    <t>THOMAS HERZOG</t>
  </si>
  <si>
    <t>E0303759</t>
  </si>
  <si>
    <t>HERZOG THOMAS HARRY</t>
  </si>
  <si>
    <t>HERZOG THOMAS</t>
  </si>
  <si>
    <t>ALICIA FLINT PA</t>
  </si>
  <si>
    <t>E0407628</t>
  </si>
  <si>
    <t>FLINT ALICIA ILENE</t>
  </si>
  <si>
    <t>FLINT ALICIA</t>
  </si>
  <si>
    <t>39 W MAIN ST</t>
  </si>
  <si>
    <t>13617-1358</t>
  </si>
  <si>
    <t>Alka Srivastava</t>
  </si>
  <si>
    <t>E0076161</t>
  </si>
  <si>
    <t>SRIVASTAVE ALKA MD</t>
  </si>
  <si>
    <t>SRIVASTAVA ALKA</t>
  </si>
  <si>
    <t>ALLISON SMITH</t>
  </si>
  <si>
    <t>E0347372</t>
  </si>
  <si>
    <t>SMITH ALLISON COUTRNEY</t>
  </si>
  <si>
    <t>SMITH ALLISON</t>
  </si>
  <si>
    <t>ANGHEL MARTA M MD</t>
  </si>
  <si>
    <t>E0016958</t>
  </si>
  <si>
    <t>ANGHEL MARTA</t>
  </si>
  <si>
    <t>33 MITCHELL AVE</t>
  </si>
  <si>
    <t>BINGHAMTON</t>
  </si>
  <si>
    <t>13903-1642</t>
  </si>
  <si>
    <t>BASTIEN PEGGY</t>
  </si>
  <si>
    <t>E0378357</t>
  </si>
  <si>
    <t>3 LYON PL STE 300</t>
  </si>
  <si>
    <t>BAZAZ BANZI</t>
  </si>
  <si>
    <t>E0253123</t>
  </si>
  <si>
    <t>BAZAZ BANSI LAL            MD</t>
  </si>
  <si>
    <t>UNITED HELPERS HOME</t>
  </si>
  <si>
    <t>BEAUVAIS DENYS A MD</t>
  </si>
  <si>
    <t>E0176203</t>
  </si>
  <si>
    <t>BEAUVAIS DENYS MR.</t>
  </si>
  <si>
    <t>BEELES SCOTT</t>
  </si>
  <si>
    <t>E0117171</t>
  </si>
  <si>
    <t>BEELES SCOTT D RPA</t>
  </si>
  <si>
    <t>BRANDY CHRISTOPHER F MD</t>
  </si>
  <si>
    <t>E0143107</t>
  </si>
  <si>
    <t>BRANDY CHRISTOPHER MR.</t>
  </si>
  <si>
    <t>BRANDY CHRISTOPHER</t>
  </si>
  <si>
    <t>BRANDY KIRI PRYJMA MD</t>
  </si>
  <si>
    <t>E0006833</t>
  </si>
  <si>
    <t>BRANDY KIRI PRYJMA</t>
  </si>
  <si>
    <t>BRANDY KIRI</t>
  </si>
  <si>
    <t>CARUSO JOSHUA</t>
  </si>
  <si>
    <t>E0286808</t>
  </si>
  <si>
    <t>CARUSO JOSHUA ANTHONY RPA</t>
  </si>
  <si>
    <t>CHOWDHURI PARTHAJEET ROY</t>
  </si>
  <si>
    <t>E0322343</t>
  </si>
  <si>
    <t>CHOWDHURI PARTHAJEET DR.</t>
  </si>
  <si>
    <t>CHRISTINE BUCKLEY</t>
  </si>
  <si>
    <t>E0322170</t>
  </si>
  <si>
    <t>BUCKLEY CHRISTINE CLARA</t>
  </si>
  <si>
    <t>BUCKLEY CHRISTINE</t>
  </si>
  <si>
    <t>826 WASHINGTON ST STE 106</t>
  </si>
  <si>
    <t>CHRISTINE THRASHER</t>
  </si>
  <si>
    <t>E0366418</t>
  </si>
  <si>
    <t>THRASHER CHRISTINE R</t>
  </si>
  <si>
    <t>THRASHER CHRISTINE</t>
  </si>
  <si>
    <t>CHRISTOPHER LAPOINT</t>
  </si>
  <si>
    <t>E0347463</t>
  </si>
  <si>
    <t>LA POINT CHRISTOPHER LEE</t>
  </si>
  <si>
    <t>LAPOINT CHRISTOPHER</t>
  </si>
  <si>
    <t>13617-1271</t>
  </si>
  <si>
    <t>E0199466</t>
  </si>
  <si>
    <t>HEPBURN MEDICAL CENTER</t>
  </si>
  <si>
    <t>All Other:: Clinic:: Hospital:: Mental Health</t>
  </si>
  <si>
    <t>CLAXTON-HEPBURN MED CTR</t>
  </si>
  <si>
    <t>E0241900</t>
  </si>
  <si>
    <t>CLAXTON HEPBURN MEDICAL CTR R</t>
  </si>
  <si>
    <t>CLAXTON HEPBURN MEDICAL CENTER ESRD</t>
  </si>
  <si>
    <t>CLAXTON-HEPBURN MED CTR ESRD</t>
  </si>
  <si>
    <t>CLAXTON HEPBURN MEDICAL CENTER MC SWING BD</t>
  </si>
  <si>
    <t>CLAXTON-HEPBURN MED CTR MC SWING BD</t>
  </si>
  <si>
    <t>CLAXTON HEPBURN MEDICAL CENTER PSYCH UNIT</t>
  </si>
  <si>
    <t>CLAXTON-HEPBURN MED CTR PSYCH UNIT</t>
  </si>
  <si>
    <t>CLAXTON HEPBURN MEDICAL CENTER REHAB UNIT</t>
  </si>
  <si>
    <t>CLAXTON-HEPBURN MED CTR REHAB UNIT</t>
  </si>
  <si>
    <t>Claxton-Hepburn Medical Center</t>
  </si>
  <si>
    <t>COLE MARTHA JEMISON</t>
  </si>
  <si>
    <t>E0368216</t>
  </si>
  <si>
    <t>COLE MARTHA MRS.</t>
  </si>
  <si>
    <t>34 CORNELL DR</t>
  </si>
  <si>
    <t>13617-1037</t>
  </si>
  <si>
    <t>CRUIKSHANK ROBERT</t>
  </si>
  <si>
    <t>E0033750</t>
  </si>
  <si>
    <t>CRUIKSHANK ROBERT W  MD</t>
  </si>
  <si>
    <t>CLAXTON-HEPBURN MEDICAL CENTE</t>
  </si>
  <si>
    <t>DAVID ADAMS</t>
  </si>
  <si>
    <t>E0172828</t>
  </si>
  <si>
    <t>ADAMS DAVID T</t>
  </si>
  <si>
    <t>ADAMS DAVID MR.</t>
  </si>
  <si>
    <t>225 ST LAWRENCE AVE</t>
  </si>
  <si>
    <t>HAMMOND</t>
  </si>
  <si>
    <t>13646-3259</t>
  </si>
  <si>
    <t>DHRUV MODI</t>
  </si>
  <si>
    <t>E0383278</t>
  </si>
  <si>
    <t>MODI DHRUV</t>
  </si>
  <si>
    <t>DIGIACCO ROBERT JOSEPH DO</t>
  </si>
  <si>
    <t>E0018102</t>
  </si>
  <si>
    <t>DIGIACCO ROBERT DR.</t>
  </si>
  <si>
    <t>DIGIACCO ROBERT JOSEPH</t>
  </si>
  <si>
    <t>DUNN DAVID A MD</t>
  </si>
  <si>
    <t>E0134605</t>
  </si>
  <si>
    <t>DUNN DAVID</t>
  </si>
  <si>
    <t>DUNN DAVID A</t>
  </si>
  <si>
    <t>UNITED HELPER NH/CED</t>
  </si>
  <si>
    <t>13669-5414</t>
  </si>
  <si>
    <t>FOZIA BAKSHI</t>
  </si>
  <si>
    <t>E0330185</t>
  </si>
  <si>
    <t>BAKSHI FOZIA</t>
  </si>
  <si>
    <t>39 W MAIN ST STE 1</t>
  </si>
  <si>
    <t>HARRIS JUAN</t>
  </si>
  <si>
    <t>E0062588</t>
  </si>
  <si>
    <t>HARRIS JUAN-DIEGO MD</t>
  </si>
  <si>
    <t>HARRIS JUAN-DIEGO</t>
  </si>
  <si>
    <t>ELM AND CARLTON ST</t>
  </si>
  <si>
    <t>14263-0001</t>
  </si>
  <si>
    <t>BURRIS HARRIET L MD</t>
  </si>
  <si>
    <t>E0244156</t>
  </si>
  <si>
    <t>BURRIS HARRIET L           MD</t>
  </si>
  <si>
    <t>BURRIS HARRIET</t>
  </si>
  <si>
    <t>4 FULLER  STREET</t>
  </si>
  <si>
    <t>VAZQUEZ-SENIOR MANUEL DR.</t>
  </si>
  <si>
    <t>E0090289</t>
  </si>
  <si>
    <t>VAZQUEZ MANUEL L MD</t>
  </si>
  <si>
    <t>VAZQUEZ SENIOR MANUEL L</t>
  </si>
  <si>
    <t>MASSENA MEMORIAL HOS</t>
  </si>
  <si>
    <t>13662-1097</t>
  </si>
  <si>
    <t>WAKEMAN GARY</t>
  </si>
  <si>
    <t>E0233806</t>
  </si>
  <si>
    <t>WAKEMAN GARY R</t>
  </si>
  <si>
    <t>119 MARY STREET</t>
  </si>
  <si>
    <t>HERKIMER</t>
  </si>
  <si>
    <t>YITTA SUSEELADEVI PRASAD   MD</t>
  </si>
  <si>
    <t>E0233291</t>
  </si>
  <si>
    <t>YITTA SUSEELA DEVI</t>
  </si>
  <si>
    <t>813 STATE ST</t>
  </si>
  <si>
    <t>13669-3362</t>
  </si>
  <si>
    <t>BERRY-GARNSEY NICOLE MRS.</t>
  </si>
  <si>
    <t>Nicole Garnsey</t>
  </si>
  <si>
    <t>(315) 955-9998</t>
  </si>
  <si>
    <t>kngarnsey@yahoo.com</t>
  </si>
  <si>
    <t>215 WASHINGTON ST, SUITE 108</t>
  </si>
  <si>
    <t>ROBERT NUTTER PA</t>
  </si>
  <si>
    <t>E0384505</t>
  </si>
  <si>
    <t>NUTTER ROBERT PAUL</t>
  </si>
  <si>
    <t>Rich Duvall, CEO</t>
  </si>
  <si>
    <t>(315) 493-1000</t>
  </si>
  <si>
    <t>rduvall@cahny.net</t>
  </si>
  <si>
    <t>NUTTER ROBERT MR.</t>
  </si>
  <si>
    <t>21986 COLE RD</t>
  </si>
  <si>
    <t>13619-9595</t>
  </si>
  <si>
    <t>SAMEER GOYAL MD</t>
  </si>
  <si>
    <t>E0015753</t>
  </si>
  <si>
    <t>GOYAL SAMEER</t>
  </si>
  <si>
    <t>2201 HEMPSTEAD TPKE</t>
  </si>
  <si>
    <t>EAST MEADOW</t>
  </si>
  <si>
    <t>11554-1859</t>
  </si>
  <si>
    <t>SHERIF EL BAYADI MD</t>
  </si>
  <si>
    <t>E0184652</t>
  </si>
  <si>
    <t>EL BAYADI SHERIF GEORGE MD</t>
  </si>
  <si>
    <t>EL BAYADI SHERIF</t>
  </si>
  <si>
    <t>EL BAYADI SHERIF GEORGE</t>
  </si>
  <si>
    <t>945 E GENESEE ST</t>
  </si>
  <si>
    <t>13210-1752</t>
  </si>
  <si>
    <t>SUSAN SWATSWORTH PA</t>
  </si>
  <si>
    <t>E0370759</t>
  </si>
  <si>
    <t>SWATSWORTH SUSAN RANAE</t>
  </si>
  <si>
    <t>SWATSWORTH SUSAN MISS</t>
  </si>
  <si>
    <t>VICTOR V VELOSO MD</t>
  </si>
  <si>
    <t>E0223272</t>
  </si>
  <si>
    <t>VELOSO VICTOR VALLAR MD</t>
  </si>
  <si>
    <t>VELOSO VICTOR</t>
  </si>
  <si>
    <t>1656 CHAMPLIN AVE</t>
  </si>
  <si>
    <t>NEW HARTFORD</t>
  </si>
  <si>
    <t>13413-1068</t>
  </si>
  <si>
    <t>VIOLET BARUTI NP</t>
  </si>
  <si>
    <t>E0397749</t>
  </si>
  <si>
    <t>BARUTI VIOLET MGENI</t>
  </si>
  <si>
    <t>BARUTI VIOLET</t>
  </si>
  <si>
    <t>13619-1360</t>
  </si>
  <si>
    <t>Rodney Richmond PA</t>
  </si>
  <si>
    <t>E0019248</t>
  </si>
  <si>
    <t>RICHMOND RODNEY W RPA</t>
  </si>
  <si>
    <t>RICHMOND RODNEY</t>
  </si>
  <si>
    <t>4 FULLER STREET</t>
  </si>
  <si>
    <t>Katrina Nortz PT</t>
  </si>
  <si>
    <t>NORTZ KATRINA MRS.</t>
  </si>
  <si>
    <t>Joshua Mannigan PT</t>
  </si>
  <si>
    <t>MANNIGAN JOSHUA</t>
  </si>
  <si>
    <t>ANDREA TURO PA</t>
  </si>
  <si>
    <t>E0307066</t>
  </si>
  <si>
    <t>ANDREA M TURO</t>
  </si>
  <si>
    <t>TURO ANDREA</t>
  </si>
  <si>
    <t>TURO ANDREA M</t>
  </si>
  <si>
    <t>20414 SUNRISE AVE</t>
  </si>
  <si>
    <t>LA FARGEVILLE</t>
  </si>
  <si>
    <t>13656-2222</t>
  </si>
  <si>
    <t>ANJA SANCHEZ NP</t>
  </si>
  <si>
    <t>E0332011</t>
  </si>
  <si>
    <t>SANCHEZ ANJA</t>
  </si>
  <si>
    <t>SANCHEZ ANJA MRS.</t>
  </si>
  <si>
    <t>9508 ARTZ RD</t>
  </si>
  <si>
    <t>BEAVER FALLS</t>
  </si>
  <si>
    <t>13305-0000</t>
  </si>
  <si>
    <t>APRIL DILES NP</t>
  </si>
  <si>
    <t>E0359050</t>
  </si>
  <si>
    <t>DILES APRIL E</t>
  </si>
  <si>
    <t>DILES APRIL</t>
  </si>
  <si>
    <t>BINOR BERIHU SAID MD</t>
  </si>
  <si>
    <t>SAID BINOR</t>
  </si>
  <si>
    <t>13001 SOUTHERN BOULEVARD, PALMS WEST HOSPITAL</t>
  </si>
  <si>
    <t>LOXAHATCHEE</t>
  </si>
  <si>
    <t>FL</t>
  </si>
  <si>
    <t>BRYAN J VENERUS MD</t>
  </si>
  <si>
    <t>E0050895</t>
  </si>
  <si>
    <t>VENERUS BRYAN MD</t>
  </si>
  <si>
    <t>VENERUS BRYAN</t>
  </si>
  <si>
    <t>110 BURWELL ST</t>
  </si>
  <si>
    <t>LITTLE FALLS</t>
  </si>
  <si>
    <t>13365-1702</t>
  </si>
  <si>
    <t>E0268014</t>
  </si>
  <si>
    <t>CARTHAGE AREA HOSPITAL    INC</t>
  </si>
  <si>
    <t>Carthage Area Hospital</t>
  </si>
  <si>
    <t>CARTHAGE AREA HOSPITAL INC</t>
  </si>
  <si>
    <t xml:space="preserve">CARTHAGE AREA HOSPITAL </t>
  </si>
  <si>
    <t>CARTHAGE AREA HOSPITAL INC.</t>
  </si>
  <si>
    <t>Carthage Area Hospital Behavioral Health Clinic</t>
  </si>
  <si>
    <t>Unknown</t>
  </si>
  <si>
    <t>Watertown Eye Center #33</t>
  </si>
  <si>
    <t>E0306564</t>
  </si>
  <si>
    <t>NOAMAN SANNI</t>
  </si>
  <si>
    <t>WATERTOWN MEDICAL OPTICAL PLLC</t>
  </si>
  <si>
    <t>CARTHY JOHN DR.</t>
  </si>
  <si>
    <t>E0252495</t>
  </si>
  <si>
    <t>CARTHY JOHN J PC           MD</t>
  </si>
  <si>
    <t>Robert Seamon</t>
  </si>
  <si>
    <t>(315) 848-3351</t>
  </si>
  <si>
    <t>rseamon@cliftonfine.net</t>
  </si>
  <si>
    <t>CARTHY JOHN J</t>
  </si>
  <si>
    <t>PIERCEFIELD MED CTR</t>
  </si>
  <si>
    <t>PIERCEFIELD</t>
  </si>
  <si>
    <t>Clifton-Fine Hospital</t>
  </si>
  <si>
    <t>E0358608</t>
  </si>
  <si>
    <t>CLIFTON FINE HOSPITAL</t>
  </si>
  <si>
    <t>rseaman@cliftonfine.net</t>
  </si>
  <si>
    <t>CLIFTON-FINE HEALTHCARE CORPORATION</t>
  </si>
  <si>
    <t>1014 OSWEGATCHIE TRAIL RD</t>
  </si>
  <si>
    <t>STAR LAKE</t>
  </si>
  <si>
    <t>13690-3143</t>
  </si>
  <si>
    <t>DEBORAH BODY</t>
  </si>
  <si>
    <t>E0038104</t>
  </si>
  <si>
    <t>BODY DEBORAH A</t>
  </si>
  <si>
    <t>BODY DEBORAH MS.</t>
  </si>
  <si>
    <t>PROSPECT HILL RADIO</t>
  </si>
  <si>
    <t>13203-1801</t>
  </si>
  <si>
    <t>GEORGE SNICER</t>
  </si>
  <si>
    <t>E0123467</t>
  </si>
  <si>
    <t>SNICER GEORGE A MD</t>
  </si>
  <si>
    <t>SNICER GEORGE</t>
  </si>
  <si>
    <t>475 SEAVIEW AVE</t>
  </si>
  <si>
    <t>10305-3436</t>
  </si>
  <si>
    <t xml:space="preserve">JERRY BARTLESON </t>
  </si>
  <si>
    <t>E0111507</t>
  </si>
  <si>
    <t>BARTLESON JERRY</t>
  </si>
  <si>
    <t>BARTLESON JERRY DR.</t>
  </si>
  <si>
    <t>CORTLAND MEM HOSP</t>
  </si>
  <si>
    <t>CORTLAND</t>
  </si>
  <si>
    <t>13045-1206</t>
  </si>
  <si>
    <t>VERBECK SAMUEL PA</t>
  </si>
  <si>
    <t>E0025085</t>
  </si>
  <si>
    <t>VERBECK SAMUEL S JR RPA</t>
  </si>
  <si>
    <t>VERBECK SAMUEL MR.</t>
  </si>
  <si>
    <t>VERBECK SAMUEL SUMNER JR RPA</t>
  </si>
  <si>
    <t>US CARE SYSTEMS INC NHTD</t>
  </si>
  <si>
    <t>Robin O'Brien</t>
  </si>
  <si>
    <t>(315) 793-0090</t>
  </si>
  <si>
    <t>robrien@uscaresystems.com</t>
  </si>
  <si>
    <t>U.S. CARE SYSTEMS, INC</t>
  </si>
  <si>
    <t>2614 GENESEE ST</t>
  </si>
  <si>
    <t>Roger Ambrose</t>
  </si>
  <si>
    <t>(315) 785-3283</t>
  </si>
  <si>
    <t>rogera@co.jefferson.ny.us</t>
  </si>
  <si>
    <t>THOUSAND ISLANDS EMERGENCY RESCUE</t>
  </si>
  <si>
    <t>E0032949</t>
  </si>
  <si>
    <t>Roland G. Churchill</t>
  </si>
  <si>
    <t>(315) 686-4333</t>
  </si>
  <si>
    <t>director@ti-rescue.org</t>
  </si>
  <si>
    <t>THOUSAND ISLANDS EMERGENCY RESCUE SERVICE</t>
  </si>
  <si>
    <t>100 UNION ST</t>
  </si>
  <si>
    <t>13624-9998</t>
  </si>
  <si>
    <t>TRANSPORTATION</t>
  </si>
  <si>
    <t>Ruth Fishbeck</t>
  </si>
  <si>
    <t>(315) 261-4760</t>
  </si>
  <si>
    <t>ruth@gethealthyslc.org</t>
  </si>
  <si>
    <t>PO Box 5069</t>
  </si>
  <si>
    <t>Potsdam</t>
  </si>
  <si>
    <t>Sam Purington</t>
  </si>
  <si>
    <t>(315) 788-0422</t>
  </si>
  <si>
    <t>sam@volunteertransportation.org</t>
  </si>
  <si>
    <t>Non-Medical Transportation</t>
  </si>
  <si>
    <t>203 Hamilton Street</t>
  </si>
  <si>
    <t>Sharon Peabody</t>
  </si>
  <si>
    <t>(315) 379-0139</t>
  </si>
  <si>
    <t>Sharonp1@nnymail.com</t>
  </si>
  <si>
    <t>Residential Supports in Community Settings</t>
  </si>
  <si>
    <t>BOLTONS PHARMACY INC</t>
  </si>
  <si>
    <t>E0192147</t>
  </si>
  <si>
    <t>BOLTON'S PHARMACY INC</t>
  </si>
  <si>
    <t>Shawn Signor</t>
  </si>
  <si>
    <t>(315) 782-5961</t>
  </si>
  <si>
    <t>boltonrefill@yahoo.com</t>
  </si>
  <si>
    <t>128 W MAIN ST</t>
  </si>
  <si>
    <t>13601-1989</t>
  </si>
  <si>
    <t>Catholic Charities of the Diocese Of Ogdensburg</t>
  </si>
  <si>
    <t>Sr. Donna Franklin</t>
  </si>
  <si>
    <t>(315) 393-2255</t>
  </si>
  <si>
    <t>ccdirect@wadhams.edu</t>
  </si>
  <si>
    <t>Religious Organization</t>
  </si>
  <si>
    <t>CATHOLIC CHARITIES OF THE DIOCESE OF OGDENSBURG, INC.</t>
  </si>
  <si>
    <t>6866 STATE HIGHWAY 37</t>
  </si>
  <si>
    <t>United Helpers Canton Nursing Home, Inc., Maplewood Assisted Living Program</t>
  </si>
  <si>
    <t>Stephen E. Knight, CEO</t>
  </si>
  <si>
    <t>(315) 393-3074</t>
  </si>
  <si>
    <t>seknight@unitedhelpers.org</t>
  </si>
  <si>
    <t>UNITED HELPERS CANTON NURSING HOME, INC</t>
  </si>
  <si>
    <t>205 STATE STREET RD</t>
  </si>
  <si>
    <t>United Helpers ICF, Inc. #2 (Mosaic)</t>
  </si>
  <si>
    <t>E0213084</t>
  </si>
  <si>
    <t>UNITED HELPERS ICF #2</t>
  </si>
  <si>
    <t>UNITED HELPERS CARE INC</t>
  </si>
  <si>
    <t>BOX 44</t>
  </si>
  <si>
    <t>RENSSELAER FALLS</t>
  </si>
  <si>
    <t>13680-3171</t>
  </si>
  <si>
    <t>United Helpers ICF, Inc. #3 (Mosaic)</t>
  </si>
  <si>
    <t>E0200309</t>
  </si>
  <si>
    <t>UNITED HELPERS ICF #3</t>
  </si>
  <si>
    <t>ICF #3</t>
  </si>
  <si>
    <t>LISBON</t>
  </si>
  <si>
    <t>13658-3297</t>
  </si>
  <si>
    <t>United Helpers ICF, Inc. #4 (Mosaic)</t>
  </si>
  <si>
    <t>E0193838</t>
  </si>
  <si>
    <t>UNITED HELPERS ICF #4</t>
  </si>
  <si>
    <t>ICF #4</t>
  </si>
  <si>
    <t>HEUVELTON</t>
  </si>
  <si>
    <t>13654-3125</t>
  </si>
  <si>
    <t>United Helpers ICF, Inc. #5 (Mosaic)</t>
  </si>
  <si>
    <t>E0193841</t>
  </si>
  <si>
    <t>UNITED HELPERS IRISH SET ICF</t>
  </si>
  <si>
    <t>IRISH SETTLEMENT ICF</t>
  </si>
  <si>
    <t>13654-3109</t>
  </si>
  <si>
    <t>United Helpers ICF, Inc. #6 (Mosaic)</t>
  </si>
  <si>
    <t>E0188546</t>
  </si>
  <si>
    <t>UNITED HELPERS ICF #6</t>
  </si>
  <si>
    <t>168 HIGH STREET</t>
  </si>
  <si>
    <t>MORRISTOWN</t>
  </si>
  <si>
    <t>13664-3222</t>
  </si>
  <si>
    <t>United Helpers ICF/DD #1, (Mosaic)</t>
  </si>
  <si>
    <t>E0225764</t>
  </si>
  <si>
    <t>UNITED HELPERS ICF #1</t>
  </si>
  <si>
    <t>10 SPRUCE ST</t>
  </si>
  <si>
    <t>13669-3152</t>
  </si>
  <si>
    <t>United Helpers Home Services</t>
  </si>
  <si>
    <t>UNITED HELPERS RESIDENCE INC</t>
  </si>
  <si>
    <t>30 SULLIVAN DR</t>
  </si>
  <si>
    <t>United Helpers Service Coordination</t>
  </si>
  <si>
    <t>732 FORD ST</t>
  </si>
  <si>
    <t>United Helpers Residence, Inc., RiverLedge Residence</t>
  </si>
  <si>
    <t>Nursing Homes</t>
  </si>
  <si>
    <t>UNITED HELPERS RESIDENCE, INC</t>
  </si>
  <si>
    <t>8103 STATE HIGHWAY 68</t>
  </si>
  <si>
    <t>E0241310</t>
  </si>
  <si>
    <t>Penny Ingham</t>
  </si>
  <si>
    <t>(315) 376-5453</t>
  </si>
  <si>
    <t>director.lcph@gmail.com</t>
  </si>
  <si>
    <t>COUNTY OF LEWIS</t>
  </si>
  <si>
    <t>301 N WASHINGTON ST STE 2300</t>
  </si>
  <si>
    <t>13350-1299</t>
  </si>
  <si>
    <t>Carthage Area Hospital SNF</t>
  </si>
  <si>
    <t>E0267705</t>
  </si>
  <si>
    <t>CARTHAGE AREA HOSPITAL SNF</t>
  </si>
  <si>
    <t>All Other:: Mental Health:: Nursing Home</t>
  </si>
  <si>
    <t>DIONNE DONALD MD</t>
  </si>
  <si>
    <t>E0386078</t>
  </si>
  <si>
    <t>DONALD DIONNE</t>
  </si>
  <si>
    <t>DONALD DIONNE DR.</t>
  </si>
  <si>
    <t>DONALD DIONNE HAZEL MAGDELENE</t>
  </si>
  <si>
    <t>117 N MECHANIC ST</t>
  </si>
  <si>
    <t>13619-1252</t>
  </si>
  <si>
    <t>FAROOK JALIL KIDWAI MD</t>
  </si>
  <si>
    <t>E0348047</t>
  </si>
  <si>
    <t>KIDWAI FAROOK</t>
  </si>
  <si>
    <t>KIDWAI FAROOK DR.</t>
  </si>
  <si>
    <t>FREDERICK MOSER MD</t>
  </si>
  <si>
    <t>E0187641</t>
  </si>
  <si>
    <t>MOSER FREDERICK D MD</t>
  </si>
  <si>
    <t>MOSER FREDERICK DR.</t>
  </si>
  <si>
    <t>MOSER FREDERICK DAVID MD</t>
  </si>
  <si>
    <t>374 STOCKHOLM ST</t>
  </si>
  <si>
    <t>11237-4006</t>
  </si>
  <si>
    <t>GASTON F DACOSTA MD</t>
  </si>
  <si>
    <t>E0149681</t>
  </si>
  <si>
    <t>DACOSTA GASTON F MD</t>
  </si>
  <si>
    <t>DACOSTA GASTON</t>
  </si>
  <si>
    <t>401 STATE ST</t>
  </si>
  <si>
    <t>13619-1413</t>
  </si>
  <si>
    <t>KELLER R THOMAS</t>
  </si>
  <si>
    <t>E0003740</t>
  </si>
  <si>
    <t>KELLER R</t>
  </si>
  <si>
    <t>KELLER R DR.</t>
  </si>
  <si>
    <t>13619-1333</t>
  </si>
  <si>
    <t>AMMAR KAFA</t>
  </si>
  <si>
    <t>E0371457</t>
  </si>
  <si>
    <t>KAFA AMMAR</t>
  </si>
  <si>
    <t>BERESNEV ANNA SVYATOSLAVNA</t>
  </si>
  <si>
    <t>E0368983</t>
  </si>
  <si>
    <t>BERESNEV ANNA</t>
  </si>
  <si>
    <t>MILLER CAROL RENEE</t>
  </si>
  <si>
    <t>E0370020</t>
  </si>
  <si>
    <t>MILLER CAROL</t>
  </si>
  <si>
    <t>MILLER CAROL MS.</t>
  </si>
  <si>
    <t>MILLER FRANKLYN EUGENE</t>
  </si>
  <si>
    <t>E0379620</t>
  </si>
  <si>
    <t>3384 ROUTE 22</t>
  </si>
  <si>
    <t>PERU</t>
  </si>
  <si>
    <t>12972-5305</t>
  </si>
  <si>
    <t>MUMTAZ KHURRAM</t>
  </si>
  <si>
    <t>E0324386</t>
  </si>
  <si>
    <t>MUMTAZ KHURRAM DR.</t>
  </si>
  <si>
    <t>PAQUETTE COLLEEN LOUISE</t>
  </si>
  <si>
    <t>E0350440</t>
  </si>
  <si>
    <t>PAQUETTE COLLEEN</t>
  </si>
  <si>
    <t>42 W MAIN ST</t>
  </si>
  <si>
    <t>NORFOLK</t>
  </si>
  <si>
    <t>13667-3320</t>
  </si>
  <si>
    <t>TISDALE DAVIE EUGENE</t>
  </si>
  <si>
    <t>E0368126</t>
  </si>
  <si>
    <t>TISDALE DAVID MR.</t>
  </si>
  <si>
    <t>13667-3187</t>
  </si>
  <si>
    <t>PERRINE JEFF DAVID</t>
  </si>
  <si>
    <t>E0386069</t>
  </si>
  <si>
    <t>PERRINE JEFF</t>
  </si>
  <si>
    <t>PERRINE JEFF MR.</t>
  </si>
  <si>
    <t>WHITE JASON F MD</t>
  </si>
  <si>
    <t>E0042959</t>
  </si>
  <si>
    <t>WHITE JASON</t>
  </si>
  <si>
    <t>DISABLED PERSONS ACTION FSR3</t>
  </si>
  <si>
    <t>E0031390</t>
  </si>
  <si>
    <t>FSR 3</t>
  </si>
  <si>
    <t>DISABLED PERSONS ACTION HCBS6</t>
  </si>
  <si>
    <t>E0090435</t>
  </si>
  <si>
    <t>617 DAVIDSON ST # KKJ1960</t>
  </si>
  <si>
    <t>OMRDD/DISABLED PERSONS ACT</t>
  </si>
  <si>
    <t>E0100244</t>
  </si>
  <si>
    <t>DISABLED PERSONS ACTION ORG INC</t>
  </si>
  <si>
    <t>13601-1480</t>
  </si>
  <si>
    <t>OMRDD/DISABLED PERSONS ACT ORG MSC</t>
  </si>
  <si>
    <t>E0314750</t>
  </si>
  <si>
    <t>13601-1450</t>
  </si>
  <si>
    <t>JEFFERSON REHAB 443 GAFFNEY</t>
  </si>
  <si>
    <t>E0178041</t>
  </si>
  <si>
    <t>All Other:: Home and Community Based Services</t>
  </si>
  <si>
    <t>JEFFERSON REHABILITATION CENTER</t>
  </si>
  <si>
    <t>443 GAFFNEY DR ICF</t>
  </si>
  <si>
    <t>13601-1834</t>
  </si>
  <si>
    <t>JEFFERSON REHAB 453 GAFFNEY</t>
  </si>
  <si>
    <t>E0170950</t>
  </si>
  <si>
    <t>453 GAFFNEY DR ICF</t>
  </si>
  <si>
    <t>JEFFERSON REHAB CENTER RSP</t>
  </si>
  <si>
    <t>E0040218</t>
  </si>
  <si>
    <t>PO BOX 41</t>
  </si>
  <si>
    <t>JEFFERSON REHAB CENTER SMP</t>
  </si>
  <si>
    <t>E0082931</t>
  </si>
  <si>
    <t>JEFFERSON REHAB EAST GROVE</t>
  </si>
  <si>
    <t>E0178427</t>
  </si>
  <si>
    <t>EAST GROVE ICF</t>
  </si>
  <si>
    <t>DEXTER</t>
  </si>
  <si>
    <t>13634-3147</t>
  </si>
  <si>
    <t>E0311473</t>
  </si>
  <si>
    <t>All Other:: Case Management / Health Home:: Clinic:: Home and Community Based Services</t>
  </si>
  <si>
    <t>JEFFERSON REHABILITATION SPT</t>
  </si>
  <si>
    <t>E0075343</t>
  </si>
  <si>
    <t>JEFFERSON REHABILITATION SPV</t>
  </si>
  <si>
    <t>E0075346</t>
  </si>
  <si>
    <t>JEFFREY J DOYLE, MD</t>
  </si>
  <si>
    <t>E0243829</t>
  </si>
  <si>
    <t>DOYLE JEFFREY J</t>
  </si>
  <si>
    <t>Jeffrey Doyle</t>
  </si>
  <si>
    <t>(315) 393-9113</t>
  </si>
  <si>
    <t>doyle45@mac.com</t>
  </si>
  <si>
    <t>DOYLE JEFFREY DR.</t>
  </si>
  <si>
    <t>KRISTIN TOOLEY</t>
  </si>
  <si>
    <t>E0023819</t>
  </si>
  <si>
    <t>TOOLEY KRISTIN</t>
  </si>
  <si>
    <t>738 KNICKERBOCKER DRIVE</t>
  </si>
  <si>
    <t>13601-4118</t>
  </si>
  <si>
    <t>Amber Lassally</t>
  </si>
  <si>
    <t>LASSALLY AMBER</t>
  </si>
  <si>
    <t>167 POLK ST, SUITE 300</t>
  </si>
  <si>
    <t>Joshua Dalton</t>
  </si>
  <si>
    <t>E0453209</t>
  </si>
  <si>
    <t>DALTON JOSHUA LEE</t>
  </si>
  <si>
    <t>DALTON JOSHUA MR.</t>
  </si>
  <si>
    <t>Lawrence Palinski</t>
  </si>
  <si>
    <t>E0103294</t>
  </si>
  <si>
    <t>PALINSKI LAWRENCE JOSEPH</t>
  </si>
  <si>
    <t>PALINSKI LAWRENCE</t>
  </si>
  <si>
    <t>Linda McQueen</t>
  </si>
  <si>
    <t>E0370401</t>
  </si>
  <si>
    <t>MACQUEEN LINDA LOUISE</t>
  </si>
  <si>
    <t>MACQUEEN LINDA</t>
  </si>
  <si>
    <t>Madeline Taubenfeld</t>
  </si>
  <si>
    <t>TAUBENFELD MADELINE MS.</t>
  </si>
  <si>
    <t>7550 S STATE ST</t>
  </si>
  <si>
    <t>Matthew Kirkwood</t>
  </si>
  <si>
    <t>KIRKWOOD MATTHEW</t>
  </si>
  <si>
    <t>7550 SOUTH STATE STREET</t>
  </si>
  <si>
    <t>Nicole Ryan</t>
  </si>
  <si>
    <t>RYAN NICOLE MS.</t>
  </si>
  <si>
    <t>Rebecca Bradish</t>
  </si>
  <si>
    <t>E0344187</t>
  </si>
  <si>
    <t>BRADISH REBECCA ANN</t>
  </si>
  <si>
    <t>BRADISH REBECCA</t>
  </si>
  <si>
    <t>LEWIS COUNTY PUBLIC HEALTH AGENCY</t>
  </si>
  <si>
    <t>THE HOUSE OF THE GOOD SHEPHERD</t>
  </si>
  <si>
    <t>E0144765</t>
  </si>
  <si>
    <t>Robert J. Roberts III</t>
  </si>
  <si>
    <t>(315) 235-7786</t>
  </si>
  <si>
    <t>nanettec@hgs-utica.com</t>
  </si>
  <si>
    <t>HOUSE OF THE GOOD SHEPHERD</t>
  </si>
  <si>
    <t>CWIS C-12</t>
  </si>
  <si>
    <t>CHILD CARE INSTITUTION</t>
  </si>
  <si>
    <t>1550 CHAMPLIN AVE</t>
  </si>
  <si>
    <t>13502-4828</t>
  </si>
  <si>
    <t>LEWIS CNTY COMM RECOVERY CENTER</t>
  </si>
  <si>
    <t>E0233925</t>
  </si>
  <si>
    <t>LEWIS CNTY COMM SRVCS BOARD</t>
  </si>
  <si>
    <t>Sarah Bullock</t>
  </si>
  <si>
    <t>(315) 376-5858</t>
  </si>
  <si>
    <t>sbullock@lewiscountyny.org</t>
  </si>
  <si>
    <t>LEWIS COUNTY COMMUNITY SERVICES BOARD</t>
  </si>
  <si>
    <t>LEWIS CO COMMUNITY RECOVERY CENTER</t>
  </si>
  <si>
    <t>7714 NUMBER THREE RD</t>
  </si>
  <si>
    <t>13367-3521</t>
  </si>
  <si>
    <t>LEWIS CNTY CL</t>
  </si>
  <si>
    <t>13367-1533</t>
  </si>
  <si>
    <t>E0345334</t>
  </si>
  <si>
    <t>UNITED HELPERS CARE INC.</t>
  </si>
  <si>
    <t>UNITED HELPERS CARE INC SPV</t>
  </si>
  <si>
    <t>E0074811</t>
  </si>
  <si>
    <t>13669-1704</t>
  </si>
  <si>
    <t>HARNEY SEAN PARTICK</t>
  </si>
  <si>
    <t>E0363108</t>
  </si>
  <si>
    <t>HARNEY SEAN PATRICK</t>
  </si>
  <si>
    <t>Steven Lyndaker</t>
  </si>
  <si>
    <t>(315) 755-2020</t>
  </si>
  <si>
    <t>sslynpalm@gmail.com</t>
  </si>
  <si>
    <t>HARNEY SEAN</t>
  </si>
  <si>
    <t>5402 DAYAN ST STE 100</t>
  </si>
  <si>
    <t>13367-1117</t>
  </si>
  <si>
    <t>RHODE FRANK MD</t>
  </si>
  <si>
    <t>E0160765</t>
  </si>
  <si>
    <t>Thomas Carman</t>
  </si>
  <si>
    <t>RHODE FRANK DR.</t>
  </si>
  <si>
    <t>SAMARITAN MEDICAL PRACTICE PC</t>
  </si>
  <si>
    <t>E0335036</t>
  </si>
  <si>
    <t>SAMARITAN MEDICAL PRACTICE, PC</t>
  </si>
  <si>
    <t>United Helpers Day Habilitation</t>
  </si>
  <si>
    <t>101 FORD ST</t>
  </si>
  <si>
    <t>United Helpers Independent Living Corp. Partridge Knoll</t>
  </si>
  <si>
    <t>30 Sullivan Drive</t>
  </si>
  <si>
    <t>A.C.T. Team (Mosaic)</t>
  </si>
  <si>
    <t>E0168662</t>
  </si>
  <si>
    <t>UNITED HELPERS INC</t>
  </si>
  <si>
    <t>UNITED HELPERS INC/DBA MOSAIC</t>
  </si>
  <si>
    <t>2320 FORD ST EXT</t>
  </si>
  <si>
    <t>13669-9356</t>
  </si>
  <si>
    <t>Supportive Case Management (Mosaic)</t>
  </si>
  <si>
    <t>E0086510</t>
  </si>
  <si>
    <t>UNITED HELPERS CARE INC  MH</t>
  </si>
  <si>
    <t>UNITED HELPERS CARE INC MH</t>
  </si>
  <si>
    <t>6695 STATE HIGHWAY 37</t>
  </si>
  <si>
    <t>13669-4427</t>
  </si>
  <si>
    <t>Centennial Manor IRA #4</t>
  </si>
  <si>
    <t>112 MCINTYRE RD</t>
  </si>
  <si>
    <t>Maplewood Health Care and Rehabilitation Center</t>
  </si>
  <si>
    <t>E0219250</t>
  </si>
  <si>
    <t>UNITED HELPERS CANTON NH SNF</t>
  </si>
  <si>
    <t>UNITED HELPERS CANTON NURSING HOME</t>
  </si>
  <si>
    <t>MAPLEWOOD HEALTH CARE &amp; REHAB CTR</t>
  </si>
  <si>
    <t>205 OUTER STATE STREET ROAD</t>
  </si>
  <si>
    <t>13617-1249</t>
  </si>
  <si>
    <t>RiverLedge Health Care and Rehabilitation Center</t>
  </si>
  <si>
    <t>E0251965</t>
  </si>
  <si>
    <t>UNITED HELPERS NH</t>
  </si>
  <si>
    <t>UNITED HELPERS NURSING HOME INC</t>
  </si>
  <si>
    <t>RIVERLEDGE HEALTH CARE &amp; REHAB CTR</t>
  </si>
  <si>
    <t>8101 STATE HIGHWAY 68</t>
  </si>
  <si>
    <t>40 W MAIN ST</t>
  </si>
  <si>
    <t>Jefferson-Lewis-Hamilton-Herkimer-Oneida BOCES</t>
  </si>
  <si>
    <t>Stephen Todd</t>
  </si>
  <si>
    <t>(315) 779-3010</t>
  </si>
  <si>
    <t>stodd@boces.com</t>
  </si>
  <si>
    <t>JEFFERSON-LEWIS-HAMILTON-HERKIMER-ONEIDA BOCES</t>
  </si>
  <si>
    <t>20104 STATE ROUTE 3</t>
  </si>
  <si>
    <t>Steve Rowell, Senior Director</t>
  </si>
  <si>
    <t>(315) 755-9622</t>
  </si>
  <si>
    <t>ymca_srowell@yahoo.com</t>
  </si>
  <si>
    <t>Community Center</t>
  </si>
  <si>
    <t>119 Washington Street</t>
  </si>
  <si>
    <t>Daniel Cappon</t>
  </si>
  <si>
    <t>E0111509</t>
  </si>
  <si>
    <t>CAPPON DANIEL</t>
  </si>
  <si>
    <t>sslynpalm@fdrhpo.org</t>
  </si>
  <si>
    <t>CAPPON DANIEL DR.</t>
  </si>
  <si>
    <t>CAPPON DANIEL RAYMOND</t>
  </si>
  <si>
    <t>Dyana Manning</t>
  </si>
  <si>
    <t>E0360810</t>
  </si>
  <si>
    <t>MANNING DYANA M</t>
  </si>
  <si>
    <t>MANNING DYANA</t>
  </si>
  <si>
    <t>Lowville Medical Associates, LLP #8</t>
  </si>
  <si>
    <t>E0063286</t>
  </si>
  <si>
    <t>LOWVILLE MEDICAL ASSOC LLP</t>
  </si>
  <si>
    <t>Mary Lou Feilmeier</t>
  </si>
  <si>
    <t>E0014403</t>
  </si>
  <si>
    <t>FEILMEIER MARY LOU MD</t>
  </si>
  <si>
    <t>mlfb@frontiernet.net</t>
  </si>
  <si>
    <t>FEILMEIER MARY</t>
  </si>
  <si>
    <t>FEILMEIER MARY LOU</t>
  </si>
  <si>
    <t>Patrick Anderson</t>
  </si>
  <si>
    <t>E0040468</t>
  </si>
  <si>
    <t>ANDERSON PATRICK RPA</t>
  </si>
  <si>
    <t>mander30@frontier.com</t>
  </si>
  <si>
    <t>ANDERSON PATRICK</t>
  </si>
  <si>
    <t>Sonja Cullum</t>
  </si>
  <si>
    <t>CULLUM SONJA</t>
  </si>
  <si>
    <t>167 POLK ST # 6550, SUITE 300</t>
  </si>
  <si>
    <t>Steven Fogelman, MD</t>
  </si>
  <si>
    <t>E0104667</t>
  </si>
  <si>
    <t>FOGELMAN STEVEN MARK</t>
  </si>
  <si>
    <t>FOGELMAN STEVEN DR.</t>
  </si>
  <si>
    <t>ROME MEM HOSP</t>
  </si>
  <si>
    <t>13440-2844</t>
  </si>
  <si>
    <t>ALEXANDRA DAVIES</t>
  </si>
  <si>
    <t>E0345182</t>
  </si>
  <si>
    <t>DAVIES ALEXANDRA R</t>
  </si>
  <si>
    <t>DAVIES ALEXANDRA MISS</t>
  </si>
  <si>
    <t>STEPHANIE OLIVA</t>
  </si>
  <si>
    <t>E0390216</t>
  </si>
  <si>
    <t>OLIVA STEPHANIE A</t>
  </si>
  <si>
    <t>OLIVA STEPHANIE DR.</t>
  </si>
  <si>
    <t>OLIVA STEPHANIE</t>
  </si>
  <si>
    <t>CHRISTOPHER BRANDY MD</t>
  </si>
  <si>
    <t>E0307476</t>
  </si>
  <si>
    <t>CHRISTOPHER F BRANDY MD PC</t>
  </si>
  <si>
    <t>CHRISTOPHER F. BRANDY, M.D. P.C.</t>
  </si>
  <si>
    <t>CLAXTON MEDICAL PC</t>
  </si>
  <si>
    <t>E0295175</t>
  </si>
  <si>
    <t>3 LYON PL STE 200</t>
  </si>
  <si>
    <t>GEORGE DEVITA PA</t>
  </si>
  <si>
    <t>E0375042</t>
  </si>
  <si>
    <t>DEVITA GEORGE JOSEPH</t>
  </si>
  <si>
    <t>DEVITA GEORGE MR.</t>
  </si>
  <si>
    <t>GREGORY THREATTE MD</t>
  </si>
  <si>
    <t>E0116729</t>
  </si>
  <si>
    <t>THREATTE GREGORY</t>
  </si>
  <si>
    <t>THREATTE GREGORY DR.</t>
  </si>
  <si>
    <t>HAFEEZ MUHAMMAD MR.</t>
  </si>
  <si>
    <t>E0163094</t>
  </si>
  <si>
    <t>HAFEEZ MUHAMMAD A MD</t>
  </si>
  <si>
    <t>HAFEEZ MUHAMMAD ABDUL</t>
  </si>
  <si>
    <t>1001 WEST STREET</t>
  </si>
  <si>
    <t>13601-9703</t>
  </si>
  <si>
    <t>HARIS MOBEEN MD</t>
  </si>
  <si>
    <t>E0305976</t>
  </si>
  <si>
    <t>MOBEEN HARIS</t>
  </si>
  <si>
    <t>1304 BUCKLEY RD</t>
  </si>
  <si>
    <t>13212-4311</t>
  </si>
  <si>
    <t>KARIN HALL NP</t>
  </si>
  <si>
    <t>E0025190</t>
  </si>
  <si>
    <t>HALL KARIN SUE NP</t>
  </si>
  <si>
    <t>HALL KARIN</t>
  </si>
  <si>
    <t>HALL KARIN SUE</t>
  </si>
  <si>
    <t>2211 GENESEE ST</t>
  </si>
  <si>
    <t>13501-5930</t>
  </si>
  <si>
    <t>KAZI SARWAT DR.</t>
  </si>
  <si>
    <t>E0227090</t>
  </si>
  <si>
    <t>KAZI SARWAT A              MD</t>
  </si>
  <si>
    <t>111 S MECHANIC ST</t>
  </si>
  <si>
    <t>13619-1606</t>
  </si>
  <si>
    <t>KIMBERLY GINYARD MD</t>
  </si>
  <si>
    <t>E0115386</t>
  </si>
  <si>
    <t>GINYARD KIMBERLY  MD</t>
  </si>
  <si>
    <t>GINYARD KIMBERLY</t>
  </si>
  <si>
    <t>SELMA ETTENBURG CTR</t>
  </si>
  <si>
    <t>HARRIS</t>
  </si>
  <si>
    <t>MARCIA ANNE CHUNG MD</t>
  </si>
  <si>
    <t>E0345448</t>
  </si>
  <si>
    <t>CHUNG MARCIA ANNE</t>
  </si>
  <si>
    <t>CHUNG MARCIA DR.</t>
  </si>
  <si>
    <t>MARLENE HAJAL MOUAIKEL MD</t>
  </si>
  <si>
    <t>E0131876</t>
  </si>
  <si>
    <t>HAJAL MOUAIKEL MARLENE MD</t>
  </si>
  <si>
    <t>EL-HAJAL MOUAIKEL MARLENE</t>
  </si>
  <si>
    <t>Meadowbrook Terrace, Inc. Adult Home</t>
  </si>
  <si>
    <t>Assisted Living</t>
  </si>
  <si>
    <t>MEADOW BROOK TERRACE</t>
  </si>
  <si>
    <t>21957 COLE RD</t>
  </si>
  <si>
    <t>Meadowbrook Terrace, Inc. Home Care Service Agency</t>
  </si>
  <si>
    <t>E0346322</t>
  </si>
  <si>
    <t>MEADOWBROOK TERRACE INC</t>
  </si>
  <si>
    <t>13619-9559</t>
  </si>
  <si>
    <t>MICHAEL GORDON MD</t>
  </si>
  <si>
    <t>E0010829</t>
  </si>
  <si>
    <t>GORDON MICHAEL ELIJAH JR</t>
  </si>
  <si>
    <t>GORDON MICHAEL DR.</t>
  </si>
  <si>
    <t>MICHAEL TROCIUK MD</t>
  </si>
  <si>
    <t>E0203927</t>
  </si>
  <si>
    <t>TROCIUK MICHAEL W          MD</t>
  </si>
  <si>
    <t>TROCIUK MICHAEL</t>
  </si>
  <si>
    <t>13502-5475</t>
  </si>
  <si>
    <t>MICHELLE L BOULTON-CENTER PA</t>
  </si>
  <si>
    <t>E0342895</t>
  </si>
  <si>
    <t>BOULTON MICHELLE L</t>
  </si>
  <si>
    <t>BOULTON MICHELLE MS.</t>
  </si>
  <si>
    <t>BOULTON-CENTER MICHELLE L</t>
  </si>
  <si>
    <t>MULAZIM H KHAN MD</t>
  </si>
  <si>
    <t>E0252573</t>
  </si>
  <si>
    <t>KHAN MULAZIM H PC          MD</t>
  </si>
  <si>
    <t>KHAN MULAZIM DR.</t>
  </si>
  <si>
    <t>KHAN MULAZIM H</t>
  </si>
  <si>
    <t>500 S WASHINGTON ST</t>
  </si>
  <si>
    <t>13619-1534</t>
  </si>
  <si>
    <t>NATA Z PARNES MD</t>
  </si>
  <si>
    <t>E0304791</t>
  </si>
  <si>
    <t>PARNES NATA</t>
  </si>
  <si>
    <t>NICOLE  BARTOSZEWSKI PA</t>
  </si>
  <si>
    <t>E0306180</t>
  </si>
  <si>
    <t>RITCHIE NICOLE R</t>
  </si>
  <si>
    <t>BARTOSZEWSKI NICOLE</t>
  </si>
  <si>
    <t>BARTOSZEWSKI NICOLE R</t>
  </si>
  <si>
    <t>PAMELA STROUSE DPM</t>
  </si>
  <si>
    <t>E0086119</t>
  </si>
  <si>
    <t>STROUSE PAMELA K DPM</t>
  </si>
  <si>
    <t>STROUSE PAMELA DR.</t>
  </si>
  <si>
    <t>137 E MAIN ST</t>
  </si>
  <si>
    <t>13642-1714</t>
  </si>
  <si>
    <t>PODIATRIST</t>
  </si>
  <si>
    <t>PARSHALL MARK</t>
  </si>
  <si>
    <t>E0173459</t>
  </si>
  <si>
    <t>PARSHALL MARK ARTHUR MD</t>
  </si>
  <si>
    <t>13903-1674</t>
  </si>
  <si>
    <t>PERVEZ A SIDDIQUI MD</t>
  </si>
  <si>
    <t>E0063878</t>
  </si>
  <si>
    <t>SIDDIQUI PERVEZ MD</t>
  </si>
  <si>
    <t>SIDDIQUI PERVEZ DR.</t>
  </si>
  <si>
    <t>SIDDIQUI PERVEZ ARSHAD</t>
  </si>
  <si>
    <t>STE 201</t>
  </si>
  <si>
    <t>LATHAM</t>
  </si>
  <si>
    <t>12110-2461</t>
  </si>
  <si>
    <t>PHILLIS FARRELL NP</t>
  </si>
  <si>
    <t>E0026480</t>
  </si>
  <si>
    <t>FARRELL PHYLLIS B NP</t>
  </si>
  <si>
    <t>FARRELL PHILLIS</t>
  </si>
  <si>
    <t>25 DEGRANDPRE WAY</t>
  </si>
  <si>
    <t>12901-6449</t>
  </si>
  <si>
    <t>Hardik Patel</t>
  </si>
  <si>
    <t>E0306004</t>
  </si>
  <si>
    <t>PATEL HARDIK</t>
  </si>
  <si>
    <t>Rich Duvell, CEO</t>
  </si>
  <si>
    <t>PATEL HARDIK DR.</t>
  </si>
  <si>
    <t>PATEL HARDIK L</t>
  </si>
  <si>
    <t>26121 US ROUTE 11</t>
  </si>
  <si>
    <t>13637-3283</t>
  </si>
  <si>
    <t>BAJAJ RITU</t>
  </si>
  <si>
    <t>E0035976</t>
  </si>
  <si>
    <t>BAJAJ RITU DR.</t>
  </si>
  <si>
    <t>BURKE GRACE YVONNE</t>
  </si>
  <si>
    <t>E0121984</t>
  </si>
  <si>
    <t>BURKE GRACE DR.</t>
  </si>
  <si>
    <t>CRANE WILLIAM GRACE JR</t>
  </si>
  <si>
    <t>E0343248</t>
  </si>
  <si>
    <t>CRANE JR WILLIAM G</t>
  </si>
  <si>
    <t>CRANE WILLIAM DR.</t>
  </si>
  <si>
    <t>LITWICKI DANIEL JOSEPH MD</t>
  </si>
  <si>
    <t>E0113620</t>
  </si>
  <si>
    <t>LITWICKI DANIEL J MD</t>
  </si>
  <si>
    <t>LITWICKI DANIEL MR.</t>
  </si>
  <si>
    <t>820 UNION STREET</t>
  </si>
  <si>
    <t>HUDSON</t>
  </si>
  <si>
    <t>12534-3004</t>
  </si>
  <si>
    <t>Roger Shambo</t>
  </si>
  <si>
    <t>E0197755</t>
  </si>
  <si>
    <t>SHAMBO ROGER BRIAN         MD</t>
  </si>
  <si>
    <t>rbshambo@yahoo.com</t>
  </si>
  <si>
    <t>SHAMBO ROGER DR.</t>
  </si>
  <si>
    <t>SHAMBO ROGER BRIAN MD</t>
  </si>
  <si>
    <t>JULIE SAWYER</t>
  </si>
  <si>
    <t>COPENHAGEN</t>
  </si>
  <si>
    <t>13626-0026</t>
  </si>
  <si>
    <t>Shereen Palmer</t>
  </si>
  <si>
    <t>E0063509</t>
  </si>
  <si>
    <t>PALMER SHEREEN E MD</t>
  </si>
  <si>
    <t>PALMER SHEREEN</t>
  </si>
  <si>
    <t>PALMER SHEREEN EVELYN</t>
  </si>
  <si>
    <t>E0086078</t>
  </si>
  <si>
    <t>LYNDAKER STEVEN LEHMAN MD</t>
  </si>
  <si>
    <t>LYNDAKER STEVEN</t>
  </si>
  <si>
    <t>LYNDAKER STEVEN LEHMAN</t>
  </si>
  <si>
    <t>5402 DAYAN ST</t>
  </si>
  <si>
    <t>Melissa Muha  NP</t>
  </si>
  <si>
    <t>E0308481</t>
  </si>
  <si>
    <t>MUHA MELISSA</t>
  </si>
  <si>
    <t>MUHA MELISSA MRS.</t>
  </si>
  <si>
    <t>MUHA MELISSA MARIE</t>
  </si>
  <si>
    <t>2209 GENESEE ST</t>
  </si>
  <si>
    <t>Transitional Living Services of Northern New York</t>
  </si>
  <si>
    <t>E0086513</t>
  </si>
  <si>
    <t>NORTH COUNTRY TRAN LI SER  MH</t>
  </si>
  <si>
    <t>Stevie Smith, Executive Director</t>
  </si>
  <si>
    <t>(315) 782-1777</t>
  </si>
  <si>
    <t>ssmith@tlsnny.com</t>
  </si>
  <si>
    <t>Case Management / Health Home:: Mental Health</t>
  </si>
  <si>
    <t>NORTH COUNTRY TRANSITIONAL LIVING SERVICES, INC</t>
  </si>
  <si>
    <t>NORTH COUNTRY TRANS LIV SERV</t>
  </si>
  <si>
    <t>482 BLACK RIVER PKWY</t>
  </si>
  <si>
    <t>13601-2416</t>
  </si>
  <si>
    <t>St. Lawrence Addition Treatment Center</t>
  </si>
  <si>
    <t>E0156156</t>
  </si>
  <si>
    <t>ST LAWRENCE ADDICTION TRT CTR</t>
  </si>
  <si>
    <t>Susan Lisker</t>
  </si>
  <si>
    <t>(315) 393-1180</t>
  </si>
  <si>
    <t>susan.lisker@oasas.ny.gov</t>
  </si>
  <si>
    <t>ST LAWRENCE ADDICTION TREATMENT CENTER</t>
  </si>
  <si>
    <t>1 CHIMNEY POINT DR</t>
  </si>
  <si>
    <t>Jefferson County Department of Social Services</t>
  </si>
  <si>
    <t>Teresa Gaffney, Commissioner</t>
  </si>
  <si>
    <t>(315) 782-9030</t>
  </si>
  <si>
    <t>teresa.gaffney@dfa.state.ny.us</t>
  </si>
  <si>
    <t>250 Arsenal St</t>
  </si>
  <si>
    <t>NORTHERN NEW YORK CEREBRAL PALSY AS</t>
  </si>
  <si>
    <t>E0197237</t>
  </si>
  <si>
    <t>Teri Brabant, Executive Director</t>
  </si>
  <si>
    <t>(315) 788-5650</t>
  </si>
  <si>
    <t>nnycpass@twcny.rr.com</t>
  </si>
  <si>
    <t>NORTHERN NEW YORK CEREBRAL PALSY ASSOCIATION</t>
  </si>
  <si>
    <t>174 WASHINGTON ST</t>
  </si>
  <si>
    <t>PLANNED PRTHD NORTH COUNTRY NY, INC</t>
  </si>
  <si>
    <t>E0193583</t>
  </si>
  <si>
    <t>CIRCLE ADOL PREG PROG TS</t>
  </si>
  <si>
    <t>Tess Barker</t>
  </si>
  <si>
    <t>(315) 782-1818</t>
  </si>
  <si>
    <t>tess.baker@ppcny.org</t>
  </si>
  <si>
    <t>PLANNED PARENTHOOD OF THE NORTH COUNTRY NEW YORK, INC.</t>
  </si>
  <si>
    <t>160 STONE STREET</t>
  </si>
  <si>
    <t>PLANNED PRTHD OF NORTHERN N Y</t>
  </si>
  <si>
    <t>WATERTOWN CENTER</t>
  </si>
  <si>
    <t>RUDD BENJAMIN</t>
  </si>
  <si>
    <t>E0304892</t>
  </si>
  <si>
    <t>RUDD BENJAMIN DAVID</t>
  </si>
  <si>
    <t>RUSH JACK</t>
  </si>
  <si>
    <t>E0180560</t>
  </si>
  <si>
    <t>RUSH JACK DARRELL</t>
  </si>
  <si>
    <t>RUTH POWELL</t>
  </si>
  <si>
    <t>E0417016</t>
  </si>
  <si>
    <t>POWELL RUTH H</t>
  </si>
  <si>
    <t>POWELL RUTH</t>
  </si>
  <si>
    <t>61 DELANO ST</t>
  </si>
  <si>
    <t>PULASKI</t>
  </si>
  <si>
    <t>13142-1400</t>
  </si>
  <si>
    <t>SADAQAT KHAN</t>
  </si>
  <si>
    <t>E0069921</t>
  </si>
  <si>
    <t>KHAN SADAQAT</t>
  </si>
  <si>
    <t>KHAN SADAQAT NAWAZ</t>
  </si>
  <si>
    <t>SAMARITAN KEEP HOME</t>
  </si>
  <si>
    <t>E0220583</t>
  </si>
  <si>
    <t>SAMARITAN KEEP NH NON OCCUP</t>
  </si>
  <si>
    <t>SAMARITAN KEEP NURSING HOME INC</t>
  </si>
  <si>
    <t>Samaritan Keep Nursing Home</t>
  </si>
  <si>
    <t>E0268165</t>
  </si>
  <si>
    <t>SAMARITAN KEEP NRSG HOME INC</t>
  </si>
  <si>
    <t>SAMARITAN KEEP NURSING HOME</t>
  </si>
  <si>
    <t>Samaritan Outpatient Behavioral Health</t>
  </si>
  <si>
    <t>E0069886</t>
  </si>
  <si>
    <t>SANTANA-GARCIA MARITZA ALTAGRACIA</t>
  </si>
  <si>
    <t>SANTANA-GARCIA MARITZA</t>
  </si>
  <si>
    <t>Samaritan Senior Village</t>
  </si>
  <si>
    <t>E0349689</t>
  </si>
  <si>
    <t>SAMARITAN SENIOR VILLAGE INC</t>
  </si>
  <si>
    <t>SAMARITAN SENIOR VILLAGE, INC.</t>
  </si>
  <si>
    <t>22691 CAMPUS DRIVE</t>
  </si>
  <si>
    <t>13601-0050</t>
  </si>
  <si>
    <t>E0347356</t>
  </si>
  <si>
    <t>22691 SUMMIT DR</t>
  </si>
  <si>
    <t>Samaritan Summit Village</t>
  </si>
  <si>
    <t>SAMARITAN SENIOR VILLAGE</t>
  </si>
  <si>
    <t xml:space="preserve">SARAH LANAGAN </t>
  </si>
  <si>
    <t>E0364951</t>
  </si>
  <si>
    <t>LANAGAN SARAH ANDEL</t>
  </si>
  <si>
    <t>LANAGAN SARAH MS.</t>
  </si>
  <si>
    <t>26908 INDEPENDENCE WAY</t>
  </si>
  <si>
    <t>SCHUMPERT TERENCE</t>
  </si>
  <si>
    <t>E0082371</t>
  </si>
  <si>
    <t>SCHUMPERT TERENCE DURAN MD</t>
  </si>
  <si>
    <t>SHAH NEEL DR.</t>
  </si>
  <si>
    <t>E0306994</t>
  </si>
  <si>
    <t>SHAH NEEL</t>
  </si>
  <si>
    <t>SHAHANDEH HAGHIR</t>
  </si>
  <si>
    <t>E0369013</t>
  </si>
  <si>
    <t>HAGHIR SHAHANDEH</t>
  </si>
  <si>
    <t>SHARON TENNEY</t>
  </si>
  <si>
    <t>E0334747</t>
  </si>
  <si>
    <t>TENNEY SHARON R</t>
  </si>
  <si>
    <t>TENNEY SHARON</t>
  </si>
  <si>
    <t>Stephen Grybowski</t>
  </si>
  <si>
    <t>E0180561</t>
  </si>
  <si>
    <t>GRYBOWSKI STEPHEN THADDEUS MD</t>
  </si>
  <si>
    <t>GRYBOWSKI STEPHEN</t>
  </si>
  <si>
    <t>GRYBOWSKI STEPHEN THADDEUS</t>
  </si>
  <si>
    <t>STEVEN TIERNAN</t>
  </si>
  <si>
    <t>E0363798</t>
  </si>
  <si>
    <t>TIERNAN STEVEN D</t>
  </si>
  <si>
    <t>TIERNAN STEVEN</t>
  </si>
  <si>
    <t>STILLERMAN JAMES VINCENT MD</t>
  </si>
  <si>
    <t>E0063027</t>
  </si>
  <si>
    <t>STILLERMAN JAMES</t>
  </si>
  <si>
    <t>LEWIS CNTY GEN HOSP</t>
  </si>
  <si>
    <t>13367-1297</t>
  </si>
  <si>
    <t>CONDICT GABRIELLE A</t>
  </si>
  <si>
    <t>E0408808</t>
  </si>
  <si>
    <t>CONDICT GABRIELLE ALEXANDRA</t>
  </si>
  <si>
    <t>CONDICT GABRIELLE</t>
  </si>
  <si>
    <t>PERRIER LUC MD</t>
  </si>
  <si>
    <t>E0119487</t>
  </si>
  <si>
    <t>PERRIER LUC</t>
  </si>
  <si>
    <t>MCCARTNEY JILLIAN</t>
  </si>
  <si>
    <t>Rich Duvall</t>
  </si>
  <si>
    <t>rduvall@cahny.org</t>
  </si>
  <si>
    <t>RING REBECCA</t>
  </si>
  <si>
    <t>E0421620</t>
  </si>
  <si>
    <t>RING REBECCA KATHERINE</t>
  </si>
  <si>
    <t>MCCARTNEY CHRISTOPHER MR.</t>
  </si>
  <si>
    <t>SPEAKMAN MORI</t>
  </si>
  <si>
    <t>E0386101</t>
  </si>
  <si>
    <t>SPEAKMAN MORI MR.</t>
  </si>
  <si>
    <t>SWATSWORTH WADE A</t>
  </si>
  <si>
    <t>E0342143</t>
  </si>
  <si>
    <t>SWATSWORTH WADE</t>
  </si>
  <si>
    <t>FERENCHAK R PAUL MD</t>
  </si>
  <si>
    <t>E0242625</t>
  </si>
  <si>
    <t>FERENCHAK RALPH DR.</t>
  </si>
  <si>
    <t>218 STONE STREET</t>
  </si>
  <si>
    <t>SPAVENTO PERRY J  MD</t>
  </si>
  <si>
    <t>E0187200</t>
  </si>
  <si>
    <t>SPAVENTO PERRY</t>
  </si>
  <si>
    <t>DEGRAFF MEM HOSP</t>
  </si>
  <si>
    <t>DODARD WALTER DO</t>
  </si>
  <si>
    <t>E0054057</t>
  </si>
  <si>
    <t>DODARD WALTER</t>
  </si>
  <si>
    <t>David Bayne</t>
  </si>
  <si>
    <t>(315) 394-0597</t>
  </si>
  <si>
    <t>pcaa12step@gmail.com</t>
  </si>
  <si>
    <t>103 Ford S., Bldg 3E</t>
  </si>
  <si>
    <t>DESJARLAIS PATRICIA</t>
  </si>
  <si>
    <t>E0419373</t>
  </si>
  <si>
    <t>DESJARLAIS PATRRICIA</t>
  </si>
  <si>
    <t>Ben Moore</t>
  </si>
  <si>
    <t>DESJARLAIS PATRICIA LINN</t>
  </si>
  <si>
    <t>MAGUIRE CYNTHIA</t>
  </si>
  <si>
    <t>E0320898</t>
  </si>
  <si>
    <t>13601-4057</t>
  </si>
  <si>
    <t>Peter Fazio</t>
  </si>
  <si>
    <t>(315) 785-3191</t>
  </si>
  <si>
    <t>PeterF@co.jefferson.ny.us</t>
  </si>
  <si>
    <t>175 Arsenal St., 2nd Floor</t>
  </si>
  <si>
    <t>Lewis County Office for the Aging</t>
  </si>
  <si>
    <t>Brenda Bourgeois</t>
  </si>
  <si>
    <t>(315) 376-5300</t>
  </si>
  <si>
    <t>brendabourgeois@lewiscounty.ny.gov</t>
  </si>
  <si>
    <t>7660 State Street</t>
  </si>
  <si>
    <t>OLIVA JONATHAN DR.</t>
  </si>
  <si>
    <t>E0435183</t>
  </si>
  <si>
    <t>OLIVA JONATHAN RYAN</t>
  </si>
  <si>
    <t>Thoma Carman</t>
  </si>
  <si>
    <t>tcarmn@shsny.com</t>
  </si>
  <si>
    <t>RAKESTRAW CIARA DR.</t>
  </si>
  <si>
    <t>1 JARRETT WHITE RD</t>
  </si>
  <si>
    <t>TRIPLER AMC</t>
  </si>
  <si>
    <t>HI</t>
  </si>
  <si>
    <t>ARNOLD FLORENCE</t>
  </si>
  <si>
    <t>E0414459</t>
  </si>
  <si>
    <t>JAIN AKSHAT DR.</t>
  </si>
  <si>
    <t>E0419448</t>
  </si>
  <si>
    <t>JAIN AKSHAT</t>
  </si>
  <si>
    <t>BRYDEN DANIEL ADAM</t>
  </si>
  <si>
    <t>E0410047</t>
  </si>
  <si>
    <t>BRYDEN DANIEL DR.</t>
  </si>
  <si>
    <t>13601-4832</t>
  </si>
  <si>
    <t>HE JIE</t>
  </si>
  <si>
    <t>E0411560</t>
  </si>
  <si>
    <t>URF EDWIN N JR DO</t>
  </si>
  <si>
    <t>E0010830</t>
  </si>
  <si>
    <t>URF EDWIN DR.</t>
  </si>
  <si>
    <t>HILLS DAY FLOWER MD</t>
  </si>
  <si>
    <t>E0082859</t>
  </si>
  <si>
    <t>HILLS DAY FLOWER</t>
  </si>
  <si>
    <t>HILLS DAY</t>
  </si>
  <si>
    <t>NY PRESBYTERIAN HSP</t>
  </si>
  <si>
    <t>NEW YORK</t>
  </si>
  <si>
    <t>10032-3720</t>
  </si>
  <si>
    <t>BELLO OSAGIE</t>
  </si>
  <si>
    <t>E0411376</t>
  </si>
  <si>
    <t>BELLO OSAGIE DR.</t>
  </si>
  <si>
    <t>LIDESTRI PAULA ANN</t>
  </si>
  <si>
    <t>E0375625</t>
  </si>
  <si>
    <t>LIDESTRI PAULA</t>
  </si>
  <si>
    <t>KATHPAL ARCHANA</t>
  </si>
  <si>
    <t>E0413475</t>
  </si>
  <si>
    <t>KATHPAL ARCHANA DR.</t>
  </si>
  <si>
    <t>CURTIS PAUL STEPHEN        MD</t>
  </si>
  <si>
    <t>E0242185</t>
  </si>
  <si>
    <t>CURTIS PAUL MR.</t>
  </si>
  <si>
    <t>13601-5677</t>
  </si>
  <si>
    <t>FONS ANN MARIE</t>
  </si>
  <si>
    <t>E0004280</t>
  </si>
  <si>
    <t>HESS ANN MARIE</t>
  </si>
  <si>
    <t>FONS ANN MS.</t>
  </si>
  <si>
    <t>40 FRANKLIN ST</t>
  </si>
  <si>
    <t>13619-1323</t>
  </si>
  <si>
    <t>GREGG PAULA MARIA</t>
  </si>
  <si>
    <t>E0431106</t>
  </si>
  <si>
    <t>GREGG PAULA DR.</t>
  </si>
  <si>
    <t>SKIPTON KATE</t>
  </si>
  <si>
    <t>E0451528</t>
  </si>
  <si>
    <t>SKIPTON KATE ELIZABETH</t>
  </si>
  <si>
    <t>BAILEY BOBBI AN</t>
  </si>
  <si>
    <t>E0424126</t>
  </si>
  <si>
    <t>BAILEY BOBBI MS.</t>
  </si>
  <si>
    <t>DOE KAREN</t>
  </si>
  <si>
    <t>E0302390</t>
  </si>
  <si>
    <t>LARKIN TIMOTHY</t>
  </si>
  <si>
    <t>O'NEIL CHRISTINA</t>
  </si>
  <si>
    <t>E0291926</t>
  </si>
  <si>
    <t>ONEIL CHRISTINA MRS.</t>
  </si>
  <si>
    <t>1225 IVES ST</t>
  </si>
  <si>
    <t>13601-4216</t>
  </si>
  <si>
    <t>ROCHA JODY JEAN</t>
  </si>
  <si>
    <t>E0390099</t>
  </si>
  <si>
    <t>ROCHA JODY</t>
  </si>
  <si>
    <t>SWORDS MARGARET ELIZABET</t>
  </si>
  <si>
    <t>E0423221</t>
  </si>
  <si>
    <t>SWORDS MARGARET</t>
  </si>
  <si>
    <t>VREATT CATHERINE MARIE</t>
  </si>
  <si>
    <t>E0410209</t>
  </si>
  <si>
    <t>VREATT CATHERINE</t>
  </si>
  <si>
    <t>WELLER CHERYL ANN</t>
  </si>
  <si>
    <t>E0343812</t>
  </si>
  <si>
    <t>WELLER CHERYL MS.</t>
  </si>
  <si>
    <t>CHANG YONG S  DDS</t>
  </si>
  <si>
    <t>E0041032</t>
  </si>
  <si>
    <t>Joey Marie Horton</t>
  </si>
  <si>
    <t>jhorton@nocofamilyhealth.org</t>
  </si>
  <si>
    <t>CHANG YONG DR.</t>
  </si>
  <si>
    <t>CROSSLEY ANDREW E</t>
  </si>
  <si>
    <t>E0339538</t>
  </si>
  <si>
    <t>CROSSLEY ANDREW DR.</t>
  </si>
  <si>
    <t>DILLE MARIA E</t>
  </si>
  <si>
    <t>E0066103</t>
  </si>
  <si>
    <t>DILLE MARIA</t>
  </si>
  <si>
    <t>LAM JACKIE WING KIN</t>
  </si>
  <si>
    <t>E0415938</t>
  </si>
  <si>
    <t>LAM JACKIE</t>
  </si>
  <si>
    <t>LONGO ANTHONY DDS</t>
  </si>
  <si>
    <t>E0048271</t>
  </si>
  <si>
    <t>LONGO ANTHONY DR.</t>
  </si>
  <si>
    <t>STILLMAN ELWIN L MD</t>
  </si>
  <si>
    <t>E0244066</t>
  </si>
  <si>
    <t>STILLMAN ELWIN L           MD</t>
  </si>
  <si>
    <t>STILLMAN ELWIN DR.</t>
  </si>
  <si>
    <t>DAUGHN ALLISON</t>
  </si>
  <si>
    <t>E0449839</t>
  </si>
  <si>
    <t>DAUGHN ALLISON STACY</t>
  </si>
  <si>
    <t>TURTURRO ROXANNE</t>
  </si>
  <si>
    <t>492 MONTAUK AVE</t>
  </si>
  <si>
    <t>NEW LONDON</t>
  </si>
  <si>
    <t>CT</t>
  </si>
  <si>
    <t>HEALEY GREGORY J MD</t>
  </si>
  <si>
    <t>E0105616</t>
  </si>
  <si>
    <t>HEALEY GREGORY JAMES</t>
  </si>
  <si>
    <t>Todd Amo</t>
  </si>
  <si>
    <t>HEALEY GREGORY</t>
  </si>
  <si>
    <t>25 PARK ST</t>
  </si>
  <si>
    <t>13617-1265</t>
  </si>
  <si>
    <t>NEDIM HUKOVIC</t>
  </si>
  <si>
    <t>E0350769</t>
  </si>
  <si>
    <t>HUKOVIC NEDIM</t>
  </si>
  <si>
    <t>28 WILLIAM ST</t>
  </si>
  <si>
    <t>13642-1405</t>
  </si>
  <si>
    <t>SANGHI HARISHANKAR LAL MD</t>
  </si>
  <si>
    <t>E0085774</t>
  </si>
  <si>
    <t>SANGHI HARISHANKA</t>
  </si>
  <si>
    <t>THESEE RONALD</t>
  </si>
  <si>
    <t>E0357709</t>
  </si>
  <si>
    <t>THESEE RONALD DR.</t>
  </si>
  <si>
    <t>650 MADISON ST</t>
  </si>
  <si>
    <t>13210-2319</t>
  </si>
  <si>
    <t>CADY ROBERT B              MD</t>
  </si>
  <si>
    <t>E0240178</t>
  </si>
  <si>
    <t>Teri Brabany</t>
  </si>
  <si>
    <t>CADY ROBERT</t>
  </si>
  <si>
    <t>13202-3048</t>
  </si>
  <si>
    <t>RICHTER CALEB J RPA</t>
  </si>
  <si>
    <t>E0027228</t>
  </si>
  <si>
    <t>(315) 493-1005</t>
  </si>
  <si>
    <t>RICHTER CALEB MR.</t>
  </si>
  <si>
    <t>RICHTER CALEB JAMES</t>
  </si>
  <si>
    <t>13601-4035</t>
  </si>
  <si>
    <t>ROSNER DANIEL B MD</t>
  </si>
  <si>
    <t>E0184579</t>
  </si>
  <si>
    <t>ROSNER DANIEL</t>
  </si>
  <si>
    <t>CARTHAGE HSP RTE 126</t>
  </si>
  <si>
    <t>13619-0000</t>
  </si>
  <si>
    <t>OBEN FELIX T MD</t>
  </si>
  <si>
    <t>E0040868</t>
  </si>
  <si>
    <t>OBEN FELIX DR.</t>
  </si>
  <si>
    <t>17 S 1ST ST</t>
  </si>
  <si>
    <t>FULTON</t>
  </si>
  <si>
    <t>13069-1704</t>
  </si>
  <si>
    <t>KENNIFF JOSEPH PETER</t>
  </si>
  <si>
    <t>E0431513</t>
  </si>
  <si>
    <t>KENNIFF JOSEPH MR.</t>
  </si>
  <si>
    <t>PRASAD LAKSHMAN            MD</t>
  </si>
  <si>
    <t>E0250948</t>
  </si>
  <si>
    <t>PRASAD LAKSHMAN DR.</t>
  </si>
  <si>
    <t>2400 STATE ROUTE 332</t>
  </si>
  <si>
    <t>CANANDAIGUA</t>
  </si>
  <si>
    <t>14424-8005</t>
  </si>
  <si>
    <t>BUSH MELANIE DARLENE</t>
  </si>
  <si>
    <t>E0430824</t>
  </si>
  <si>
    <t>BUSH MELANIE MS.</t>
  </si>
  <si>
    <t>36500 NYS ROUTE 26</t>
  </si>
  <si>
    <t>BOUCHER BIANCA JEAN</t>
  </si>
  <si>
    <t>E0430850</t>
  </si>
  <si>
    <t>BOUCHER BIANCA</t>
  </si>
  <si>
    <t>GARCIA LEILANI MARIE</t>
  </si>
  <si>
    <t>E0421243</t>
  </si>
  <si>
    <t>GARCIA LEILANI DR.</t>
  </si>
  <si>
    <t>RAMAZANOGLU M FATIH</t>
  </si>
  <si>
    <t>E0197309</t>
  </si>
  <si>
    <t>RAMAZANOGLU M FATIH        MD</t>
  </si>
  <si>
    <t>RAMAZANOGLU MEHMET DR.</t>
  </si>
  <si>
    <t>ABOUGOU MARIE ALBERT</t>
  </si>
  <si>
    <t>E0289819</t>
  </si>
  <si>
    <t>ABOUGOU MARIE ALBERT MD</t>
  </si>
  <si>
    <t>ABOUGOU MARIE</t>
  </si>
  <si>
    <t>532 COFFEEN ST</t>
  </si>
  <si>
    <t>13601-2421</t>
  </si>
  <si>
    <t>PALUMBO PAUL DO</t>
  </si>
  <si>
    <t>E0153457</t>
  </si>
  <si>
    <t>PALUMBO PAUL</t>
  </si>
  <si>
    <t>FAXTON HOSP ER</t>
  </si>
  <si>
    <t>BROWN ROBERT ALLEN JR</t>
  </si>
  <si>
    <t>E0377094</t>
  </si>
  <si>
    <t>BROWN ROBERT DR.</t>
  </si>
  <si>
    <t>KUMAR TARUN</t>
  </si>
  <si>
    <t>E0412177</t>
  </si>
  <si>
    <t>KUMAR TARUN DR.</t>
  </si>
  <si>
    <t>O'NEILL TINA MARIE</t>
  </si>
  <si>
    <t>E0331993</t>
  </si>
  <si>
    <t>ONEILL TINA MARIE</t>
  </si>
  <si>
    <t>ONEILL TINA</t>
  </si>
  <si>
    <t>66 BRINKERHOFF ST</t>
  </si>
  <si>
    <t>12901-2919</t>
  </si>
  <si>
    <t>DRAPER CARLY</t>
  </si>
  <si>
    <t>COUPERUS-MASHEWSKE CHRISTINE MAR</t>
  </si>
  <si>
    <t>E0412772</t>
  </si>
  <si>
    <t>COUPERUS-MASHEWSKE CHRISTINE</t>
  </si>
  <si>
    <t>LAWSON GLASINE ORTENZA</t>
  </si>
  <si>
    <t>E0429836</t>
  </si>
  <si>
    <t>LAWSON GLASINE</t>
  </si>
  <si>
    <t>CHOUFANI JOE NAJI</t>
  </si>
  <si>
    <t>E0352706</t>
  </si>
  <si>
    <t>CHOUFANI JOE</t>
  </si>
  <si>
    <t>CHOUFANI JOE DR.</t>
  </si>
  <si>
    <t>214 CORNELIA ST STE 203</t>
  </si>
  <si>
    <t>12901-2306</t>
  </si>
  <si>
    <t>GOLIBER NIKITA DIRO</t>
  </si>
  <si>
    <t>E0409733</t>
  </si>
  <si>
    <t>GOLIBER NIKITA</t>
  </si>
  <si>
    <t>FLETCHER RIANE</t>
  </si>
  <si>
    <t>E0418263</t>
  </si>
  <si>
    <t>FLETCHER RIANE MS.</t>
  </si>
  <si>
    <t>DICKSTEIN ROSS ELLIOT</t>
  </si>
  <si>
    <t>E0411653</t>
  </si>
  <si>
    <t>DICKSTEIN ROSS MR.</t>
  </si>
  <si>
    <t>305 MAIN ST STE 300</t>
  </si>
  <si>
    <t>13669-1192</t>
  </si>
  <si>
    <t>YOUNG RYAN SHANE</t>
  </si>
  <si>
    <t>E0421696</t>
  </si>
  <si>
    <t>YOUNG RYAN</t>
  </si>
  <si>
    <t>300 CHAPMAN ST RD</t>
  </si>
  <si>
    <t>13664-3212</t>
  </si>
  <si>
    <t>KETHARAJU SRINIVAS SANTOSH KUMAR</t>
  </si>
  <si>
    <t>E0418196</t>
  </si>
  <si>
    <t>KETHARAJU SRINIVAS DR.</t>
  </si>
  <si>
    <t>DAVIS AMBER KAY</t>
  </si>
  <si>
    <t>E0302369</t>
  </si>
  <si>
    <t>DAVIS AMBER</t>
  </si>
  <si>
    <t>Philip Edie</t>
  </si>
  <si>
    <t>pedie@cpnorthcountry.org</t>
  </si>
  <si>
    <t>DAVIS AMBER MS.</t>
  </si>
  <si>
    <t>BENDER ANNE</t>
  </si>
  <si>
    <t>E0407383</t>
  </si>
  <si>
    <t>DAVIDSON BROOKE ALISON</t>
  </si>
  <si>
    <t>E0370844</t>
  </si>
  <si>
    <t>DAVIDSON BROOKE</t>
  </si>
  <si>
    <t>380 COUNTY ROUTE 51</t>
  </si>
  <si>
    <t>12953-4504</t>
  </si>
  <si>
    <t>NINA DEBORAH DDS</t>
  </si>
  <si>
    <t>E0065237</t>
  </si>
  <si>
    <t>NINA DEBORAH</t>
  </si>
  <si>
    <t>9203 ROOSEVELT AVE</t>
  </si>
  <si>
    <t>FLUSHING</t>
  </si>
  <si>
    <t>11372-7941</t>
  </si>
  <si>
    <t>MENESS DEBRA ANN</t>
  </si>
  <si>
    <t>E0311835</t>
  </si>
  <si>
    <t>MENESS DEBRA</t>
  </si>
  <si>
    <t>7616 TRANSIT RD</t>
  </si>
  <si>
    <t>14221-6017</t>
  </si>
  <si>
    <t>MITCHELL DEBRA ALLYSON</t>
  </si>
  <si>
    <t>E0302403</t>
  </si>
  <si>
    <t>MITCHELL DEBRA MS.</t>
  </si>
  <si>
    <t>SCHUESSLER DONALD C JR     MD</t>
  </si>
  <si>
    <t>E0215766</t>
  </si>
  <si>
    <t>SCHUESSLER DONALD MR.</t>
  </si>
  <si>
    <t>SCHUESSLER DONALD CHARLES JR</t>
  </si>
  <si>
    <t>HOLLIS KELI ROSE</t>
  </si>
  <si>
    <t>E0315048</t>
  </si>
  <si>
    <t>HOLLIS KELI DR.</t>
  </si>
  <si>
    <t>TATONE KELSEY H</t>
  </si>
  <si>
    <t>E0380571</t>
  </si>
  <si>
    <t>TATONE KELSEY</t>
  </si>
  <si>
    <t>HILBORNE KENNETH HENRY JR</t>
  </si>
  <si>
    <t>E0067378</t>
  </si>
  <si>
    <t>HILBORNE KENNETH</t>
  </si>
  <si>
    <t>RICHARDS KIM MARIE</t>
  </si>
  <si>
    <t>E0350461</t>
  </si>
  <si>
    <t>RICHARDS KIM</t>
  </si>
  <si>
    <t>FRANKE MARK LEE</t>
  </si>
  <si>
    <t>E0213348</t>
  </si>
  <si>
    <t>FRANKE MARK LEE           DDS</t>
  </si>
  <si>
    <t>FRANKE MARK DR.</t>
  </si>
  <si>
    <t>26 WILLIAM ST</t>
  </si>
  <si>
    <t>BURWELL MELINDA D RPT</t>
  </si>
  <si>
    <t>E0283303</t>
  </si>
  <si>
    <t>BURWELL MELINDA MS.</t>
  </si>
  <si>
    <t>19 HODSKIN ST</t>
  </si>
  <si>
    <t>13617-1175</t>
  </si>
  <si>
    <t>THERAPIST</t>
  </si>
  <si>
    <t>HERZOG MICHAEL J</t>
  </si>
  <si>
    <t>E0310593</t>
  </si>
  <si>
    <t>HERZOG MICHAEL</t>
  </si>
  <si>
    <t>HERZOG MICHAEL MR.</t>
  </si>
  <si>
    <t>GROEBLER MIRANDA ELIZABETH</t>
  </si>
  <si>
    <t>E0413821</t>
  </si>
  <si>
    <t>MIRANDA GROEBLER</t>
  </si>
  <si>
    <t>GROEBLER MIRANDA</t>
  </si>
  <si>
    <t>SALEEM MUHAMMAD USEF</t>
  </si>
  <si>
    <t>E0089732</t>
  </si>
  <si>
    <t>SALEEM MUHAMMAD</t>
  </si>
  <si>
    <t>202 SHERMAN ST</t>
  </si>
  <si>
    <t>13601-3612</t>
  </si>
  <si>
    <t>ALVAREZ PEDRO M JR</t>
  </si>
  <si>
    <t>E0003815</t>
  </si>
  <si>
    <t>ALVAREZ PEDRO DR.</t>
  </si>
  <si>
    <t>BUTLER TAMAR A</t>
  </si>
  <si>
    <t>E0069858</t>
  </si>
  <si>
    <t>HAMILTON TAMAR MISS</t>
  </si>
  <si>
    <t>HALLIDAY KURT</t>
  </si>
  <si>
    <t>E0290347</t>
  </si>
  <si>
    <t>HALLIDAY KURT DR.</t>
  </si>
  <si>
    <t>5862 US HIGHWAY 11</t>
  </si>
  <si>
    <t>13617-3214</t>
  </si>
  <si>
    <t>TAULBEE JILL</t>
  </si>
  <si>
    <t>E0302382</t>
  </si>
  <si>
    <t>TAULBEE JILL MS.</t>
  </si>
  <si>
    <t>SMITH BERNARD</t>
  </si>
  <si>
    <t>E0359150</t>
  </si>
  <si>
    <t>SMITH BERNARD MR.</t>
  </si>
  <si>
    <t>BURKE ANGELA MARIE</t>
  </si>
  <si>
    <t>E0367960</t>
  </si>
  <si>
    <t>BURKE ANGELA</t>
  </si>
  <si>
    <t>WEAL DAVID</t>
  </si>
  <si>
    <t>E0417004</t>
  </si>
  <si>
    <t>Jennifer Meagher</t>
  </si>
  <si>
    <t>WEAL DAVID MR.</t>
  </si>
  <si>
    <t>120 WASHINGTON ST</t>
  </si>
  <si>
    <t>13601-3372</t>
  </si>
  <si>
    <t>LEWIS KRISTIN M</t>
  </si>
  <si>
    <t>E0129069</t>
  </si>
  <si>
    <t>LEWIS KRISTIN MARGARET</t>
  </si>
  <si>
    <t>Nanci Hawkins</t>
  </si>
  <si>
    <t>LEWIS KRISTIN</t>
  </si>
  <si>
    <t>MC KINNEY PHYL A</t>
  </si>
  <si>
    <t>E0415531</t>
  </si>
  <si>
    <t>MCKINNEY PHYL A</t>
  </si>
  <si>
    <t>(315) 782-2141</t>
  </si>
  <si>
    <t>MCKINNEY PHYL</t>
  </si>
  <si>
    <t>53-59 PUBLIC SQ STE 301</t>
  </si>
  <si>
    <t>BURNETT JOHN S MD</t>
  </si>
  <si>
    <t>E0163340</t>
  </si>
  <si>
    <t>Robert Wolleben</t>
  </si>
  <si>
    <t>rwolleben@massenahospital.org</t>
  </si>
  <si>
    <t>BURNETT JOHN DR.</t>
  </si>
  <si>
    <t>UNIVERSITY HOSP</t>
  </si>
  <si>
    <t>13210-1834</t>
  </si>
  <si>
    <t>DEBIEN CASSANDRA LYNN</t>
  </si>
  <si>
    <t>E0423277</t>
  </si>
  <si>
    <t>LASHOMB CASSANDRA</t>
  </si>
  <si>
    <t>HILLIS BARBARA DRAKE</t>
  </si>
  <si>
    <t>E0314636</t>
  </si>
  <si>
    <t>BARBARA DRAKE HILLIS</t>
  </si>
  <si>
    <t>HILLIS BARBARA</t>
  </si>
  <si>
    <t>22 CENTER ST</t>
  </si>
  <si>
    <t>13662-1437</t>
  </si>
  <si>
    <t>LAMB JOSEPH RICHARD</t>
  </si>
  <si>
    <t>E0332423</t>
  </si>
  <si>
    <t>LAMB JOSEPH</t>
  </si>
  <si>
    <t>14371 PIRATE LN</t>
  </si>
  <si>
    <t>HARRISVILLE</t>
  </si>
  <si>
    <t>13648-3339</t>
  </si>
  <si>
    <t>SIENKIEWYCZ ALICIA NP</t>
  </si>
  <si>
    <t>E0396302</t>
  </si>
  <si>
    <t>SIENKIEWYCZ ALICIA MS.</t>
  </si>
  <si>
    <t>THOMPSON ERIKA</t>
  </si>
  <si>
    <t>E0348905</t>
  </si>
  <si>
    <t>183 PARK ST</t>
  </si>
  <si>
    <t>12953-1238</t>
  </si>
  <si>
    <t>KUMAR KISHORE</t>
  </si>
  <si>
    <t>E0392818</t>
  </si>
  <si>
    <t>17 HOSPITAL DRIVE</t>
  </si>
  <si>
    <t>NWOGU EMMANUEL UZOMA DO</t>
  </si>
  <si>
    <t>E0398332</t>
  </si>
  <si>
    <t>NWOGU EMMANUEL DR.</t>
  </si>
  <si>
    <t>15 HOSPITAL DR</t>
  </si>
  <si>
    <t>13662-1037</t>
  </si>
  <si>
    <t>BAKIRTZIAN BEDROS MD</t>
  </si>
  <si>
    <t>E0186331</t>
  </si>
  <si>
    <t>BAKIRTZIAN BEDROS MR.</t>
  </si>
  <si>
    <t>271 ANDREWS ST</t>
  </si>
  <si>
    <t>13662-3401</t>
  </si>
  <si>
    <t>BUSCEMI MELCHIORE L MD PC</t>
  </si>
  <si>
    <t>E0165324</t>
  </si>
  <si>
    <t>BUSCEMI MELCHIORE DR.</t>
  </si>
  <si>
    <t>225 NEW YORK AVE</t>
  </si>
  <si>
    <t>13669-1203</t>
  </si>
  <si>
    <t>CANALES LUIS IVAN MD</t>
  </si>
  <si>
    <t>E0120535</t>
  </si>
  <si>
    <t>CANALES LUIS</t>
  </si>
  <si>
    <t>273 ANDREWS ST</t>
  </si>
  <si>
    <t>DESAI NIMESH JITENDRA  MD</t>
  </si>
  <si>
    <t>E0177750</t>
  </si>
  <si>
    <t>DESAI NIMESH DR.</t>
  </si>
  <si>
    <t>FACEY DALKEITH GEORGE</t>
  </si>
  <si>
    <t>E0427614</t>
  </si>
  <si>
    <t>FACEY DALKEITH</t>
  </si>
  <si>
    <t>181 MAPLE ST</t>
  </si>
  <si>
    <t>13662-1012</t>
  </si>
  <si>
    <t>JHAVERI JAYANT J</t>
  </si>
  <si>
    <t>E0190228</t>
  </si>
  <si>
    <t>JHAVERI JAYANT DR.</t>
  </si>
  <si>
    <t>3 CHURCH ST</t>
  </si>
  <si>
    <t>13662-1809</t>
  </si>
  <si>
    <t>LIM BYUNG S                MD</t>
  </si>
  <si>
    <t>E0275892</t>
  </si>
  <si>
    <t>LIM BYUNG DR.</t>
  </si>
  <si>
    <t>P O BOX 606</t>
  </si>
  <si>
    <t>13662-1019</t>
  </si>
  <si>
    <t>SHAH SANJAY NATWARLAL MD</t>
  </si>
  <si>
    <t>E0163080</t>
  </si>
  <si>
    <t>SHAH SANJAY DR.</t>
  </si>
  <si>
    <t>TANG KEJIAN MD</t>
  </si>
  <si>
    <t>E0071954</t>
  </si>
  <si>
    <t>TANG KEJIAN</t>
  </si>
  <si>
    <t>SCHENECTADY</t>
  </si>
  <si>
    <t>12304-1090</t>
  </si>
  <si>
    <t>O'MALLEY JENICA ANN</t>
  </si>
  <si>
    <t>E0419816</t>
  </si>
  <si>
    <t>Stephanie Oliva</t>
  </si>
  <si>
    <t>(315) 782-4391</t>
  </si>
  <si>
    <t>PedAssocWtn@msn.com</t>
  </si>
  <si>
    <t>O'MALLEY JENICA DR.</t>
  </si>
  <si>
    <t>MILLER JAMIE RAE</t>
  </si>
  <si>
    <t>E0390455</t>
  </si>
  <si>
    <t>MILLER JAMIE</t>
  </si>
  <si>
    <t>601 ELMWOOD AVE # 704</t>
  </si>
  <si>
    <t>MOSER LINDA M</t>
  </si>
  <si>
    <t>E0067306</t>
  </si>
  <si>
    <t>MOSER LINDA</t>
  </si>
  <si>
    <t>Steve Lyndaker</t>
  </si>
  <si>
    <t>(315) 376-4600</t>
  </si>
  <si>
    <t>slyndaker.lma@gmail.com</t>
  </si>
  <si>
    <t>MOSER LINDA MRS.</t>
  </si>
  <si>
    <t>13367-1100</t>
  </si>
  <si>
    <t>MOSER TROY DAVID</t>
  </si>
  <si>
    <t>E0428418</t>
  </si>
  <si>
    <t>MOSER TROY</t>
  </si>
  <si>
    <t>SMITH AMANDA LEIGH</t>
  </si>
  <si>
    <t>E0317809</t>
  </si>
  <si>
    <t>AMANDA LEIGH SMITH</t>
  </si>
  <si>
    <t>SMITH AMANDA</t>
  </si>
  <si>
    <t>STERN SCOTT DERRICK</t>
  </si>
  <si>
    <t>E0090804</t>
  </si>
  <si>
    <t>STERN SCOTT D.    MD</t>
  </si>
  <si>
    <t>STERN SCOTT</t>
  </si>
  <si>
    <t>FARMER ETOSHA</t>
  </si>
  <si>
    <t>SMITH JENNIFER DENISE</t>
  </si>
  <si>
    <t>E0386104</t>
  </si>
  <si>
    <t>cardiologyassociates@nnymail.com</t>
  </si>
  <si>
    <t>SMITH JENNIFER</t>
  </si>
  <si>
    <t>WELBORN JOHN LUTHER IV</t>
  </si>
  <si>
    <t>E0351337</t>
  </si>
  <si>
    <t>WELBORN JOHN</t>
  </si>
  <si>
    <t>WHITE CARYN</t>
  </si>
  <si>
    <t>E0387175</t>
  </si>
  <si>
    <t>Jim Scordo</t>
  </si>
  <si>
    <t>jims@credocommunitycenter.com</t>
  </si>
  <si>
    <t>595 W MAIN ST</t>
  </si>
  <si>
    <t>13601-1335</t>
  </si>
  <si>
    <t>PISANIELLO DANIEL PATRICK MD</t>
  </si>
  <si>
    <t>E0183755</t>
  </si>
  <si>
    <t>PISANIELLO DANIEL</t>
  </si>
  <si>
    <t>PISANIELLO DANIEL PATRICK</t>
  </si>
  <si>
    <t>RR 1 BOX 54-13</t>
  </si>
  <si>
    <t>LYONS FALLS</t>
  </si>
  <si>
    <t>HEYLEN MARIE-PAULE SIMONE</t>
  </si>
  <si>
    <t>E0339238</t>
  </si>
  <si>
    <t>rfishbeck@hospiceslv.org</t>
  </si>
  <si>
    <t>HEYLEN MARIE-PAULE MRS.</t>
  </si>
  <si>
    <t>111 E CHESTNUT ST # 6</t>
  </si>
  <si>
    <t>13440-2800</t>
  </si>
  <si>
    <t>FORBES WILLIAM I III       MD</t>
  </si>
  <si>
    <t>E0248742</t>
  </si>
  <si>
    <t>Diana Woodhouse</t>
  </si>
  <si>
    <t>FORBES WILLIAM</t>
  </si>
  <si>
    <t>SAMARITAN MEDI CTR</t>
  </si>
  <si>
    <t>SOLAR BETH A</t>
  </si>
  <si>
    <t>E0351733</t>
  </si>
  <si>
    <t>Karen Richmond</t>
  </si>
  <si>
    <t>SOLAR BETH MRS.</t>
  </si>
  <si>
    <t>122A JOSEPH LONSWAY DR</t>
  </si>
  <si>
    <t>13624-9582</t>
  </si>
  <si>
    <t>MANRING JOHN</t>
  </si>
  <si>
    <t>E0239762</t>
  </si>
  <si>
    <t>Ruth Doyle</t>
  </si>
  <si>
    <t>(315) 379-2276</t>
  </si>
  <si>
    <t>rdoyle@stlawco.org</t>
  </si>
  <si>
    <t>PROVOW CYNTHIA J MD</t>
  </si>
  <si>
    <t>E0000691</t>
  </si>
  <si>
    <t>CYNTHIA J PROVOW</t>
  </si>
  <si>
    <t>PROVOW CYNTHIA</t>
  </si>
  <si>
    <t>SOHN-ROBINSON SUNHEE</t>
  </si>
  <si>
    <t>E0078425</t>
  </si>
  <si>
    <t>SOHN-ROBINSON SUNHEE RPA</t>
  </si>
  <si>
    <t>80 E MAIN ST STE 104</t>
  </si>
  <si>
    <t>13617-1403</t>
  </si>
  <si>
    <t>SIMMONS CRYSTAL L</t>
  </si>
  <si>
    <t>E0359015</t>
  </si>
  <si>
    <t>SIMMONS CRYSTAL</t>
  </si>
  <si>
    <t>DE LA VEGA MARIA TERESA</t>
  </si>
  <si>
    <t>E0332397</t>
  </si>
  <si>
    <t>tess.barker@ppncny.org</t>
  </si>
  <si>
    <t>DE LA VEGA MARIA</t>
  </si>
  <si>
    <t>HILL SARAH ELIZABETH</t>
  </si>
  <si>
    <t>E0339252</t>
  </si>
  <si>
    <t>LALONDE SARAH ELIZABETH</t>
  </si>
  <si>
    <t>HILL SARAH MISS</t>
  </si>
  <si>
    <t>JOHNSTON SHAE ELIZABETH</t>
  </si>
  <si>
    <t>E0389692</t>
  </si>
  <si>
    <t>JOHNSTON SHAE</t>
  </si>
  <si>
    <t>KING EVELYN NICHOLE</t>
  </si>
  <si>
    <t>E0426764</t>
  </si>
  <si>
    <t>KING EVELYN</t>
  </si>
  <si>
    <t>9 MINER ST</t>
  </si>
  <si>
    <t>13617-1208</t>
  </si>
  <si>
    <t>SHAMBO LAUREL JEAN</t>
  </si>
  <si>
    <t>E0329862</t>
  </si>
  <si>
    <t>LAUREL JEAN SHAMBO</t>
  </si>
  <si>
    <t>SHAMBO LAUREL</t>
  </si>
  <si>
    <t>9732 STATE ROUTE 12</t>
  </si>
  <si>
    <t>13626-2906</t>
  </si>
  <si>
    <t>MESTAD RENEE ELIZABETH</t>
  </si>
  <si>
    <t>E0310219</t>
  </si>
  <si>
    <t>MESTAD RENEE</t>
  </si>
  <si>
    <t>725 IRVING AVE STE 600</t>
  </si>
  <si>
    <t>13210-1688</t>
  </si>
  <si>
    <t>TARNOFF STEPHEN J</t>
  </si>
  <si>
    <t>E0347566</t>
  </si>
  <si>
    <t>TARNOFF STEPHEN</t>
  </si>
  <si>
    <t>437 E STATE ST</t>
  </si>
  <si>
    <t>TRENTON</t>
  </si>
  <si>
    <t>NJ</t>
  </si>
  <si>
    <t>08608-1501</t>
  </si>
  <si>
    <t>BLUNT JACKIE</t>
  </si>
  <si>
    <t>E0438543</t>
  </si>
  <si>
    <t>BLUNT JACKIE SUSAN PURVINES</t>
  </si>
  <si>
    <t>COOK CASEY MS.</t>
  </si>
  <si>
    <t>167 POLK STREET, SUITE 300</t>
  </si>
  <si>
    <t>PETERSEN ANDREW</t>
  </si>
  <si>
    <t>BROWN BESSIE</t>
  </si>
  <si>
    <t>THOMPSON DEREK</t>
  </si>
  <si>
    <t>3030 S 9TH ST, SUITE 3-E</t>
  </si>
  <si>
    <t>KALAMAZOO</t>
  </si>
  <si>
    <t>MI</t>
  </si>
  <si>
    <t>MORAN ERINN</t>
  </si>
  <si>
    <t>EISENHAUER HEATHER</t>
  </si>
  <si>
    <t>SCHERER JANEEN</t>
  </si>
  <si>
    <t>EVANS JENNA</t>
  </si>
  <si>
    <t>EARL JENNIFER</t>
  </si>
  <si>
    <t>LIESEN JENNIFER</t>
  </si>
  <si>
    <t>MARTINEZ JENNY</t>
  </si>
  <si>
    <t>167 POLK ST, SUITE 200</t>
  </si>
  <si>
    <t>KASULKE ROBERT J MD</t>
  </si>
  <si>
    <t>E0213811</t>
  </si>
  <si>
    <t>KASULKE ROBERT DR.</t>
  </si>
  <si>
    <t>KIERNAN BLAIR</t>
  </si>
  <si>
    <t>635 JAMES ST</t>
  </si>
  <si>
    <t>CARR MICHELLE MRS.</t>
  </si>
  <si>
    <t>33 KENNEDY AVE</t>
  </si>
  <si>
    <t>OSWEGO</t>
  </si>
  <si>
    <t>WOLF VICKI</t>
  </si>
  <si>
    <t>OATMAN HEATHER</t>
  </si>
  <si>
    <t>PIERCE NICOLE</t>
  </si>
  <si>
    <t>218 STONE ST FL 2, COMMUNITY CLINIC OF JEFFERSON COUNTY</t>
  </si>
  <si>
    <t>ARONOWITZ JEFFREY SCOTT</t>
  </si>
  <si>
    <t>E0069943</t>
  </si>
  <si>
    <t>ARONOWITZ JEFFREY</t>
  </si>
  <si>
    <t>ARONOWITZ JEFFREY DR.</t>
  </si>
  <si>
    <t>22632 SUMMIT DR STE A</t>
  </si>
  <si>
    <t>DMYTRYK OLESYA ALEXIS</t>
  </si>
  <si>
    <t>E0341225</t>
  </si>
  <si>
    <t>DMYTRYK OLESYA</t>
  </si>
  <si>
    <t>DMYTRYK OLESYA MRS.</t>
  </si>
  <si>
    <t>BABINEAU AMY MS.</t>
  </si>
  <si>
    <t>KIECHLE ERIN MRS.</t>
  </si>
  <si>
    <t>NIXON CHRISTINE</t>
  </si>
  <si>
    <t>LALONDE SHERRY</t>
  </si>
  <si>
    <t>MALCOLM KINGSLEY MR.</t>
  </si>
  <si>
    <t>PREDMORE TERRY</t>
  </si>
  <si>
    <t>ALCORN KENNETH MR.</t>
  </si>
  <si>
    <t>SABER MELANIE MRS.</t>
  </si>
  <si>
    <t>21986 COLE RD, CARTHAGE MIDDLE SCHOOL BASED HEALTH CLINIC (CAH)</t>
  </si>
  <si>
    <t>BLOOM KRISTIN MS.</t>
  </si>
  <si>
    <t>EDICK CARRIE</t>
  </si>
  <si>
    <t>E0437093</t>
  </si>
  <si>
    <t>CARRIE I EDICK</t>
  </si>
  <si>
    <t>EDICK CARRIE I</t>
  </si>
  <si>
    <t>DOUSHARM MARY</t>
  </si>
  <si>
    <t>HARMAN CHRISTINA</t>
  </si>
  <si>
    <t>HUTCHESON SARA</t>
  </si>
  <si>
    <t>90 STATE ST</t>
  </si>
  <si>
    <t>MACAULAY STEPHANIE</t>
  </si>
  <si>
    <t>MCCREADIE TYNE MS.</t>
  </si>
  <si>
    <t>MICHAUD DEANNA</t>
  </si>
  <si>
    <t>7 RAILROAD AVE</t>
  </si>
  <si>
    <t>PETRUS EMILY MISS</t>
  </si>
  <si>
    <t>RAFFERTY TERRY</t>
  </si>
  <si>
    <t>80 STATE HIGHWAY 310, SUITE 1</t>
  </si>
  <si>
    <t>WURZBURG DARA MRS.</t>
  </si>
  <si>
    <t>109 FORD ST</t>
  </si>
  <si>
    <t>BOUCHEY SONDRA MS.</t>
  </si>
  <si>
    <t>BURNS KELLI</t>
  </si>
  <si>
    <t>23 MAPLE ST</t>
  </si>
  <si>
    <t>CURLEY ATHENA</t>
  </si>
  <si>
    <t>DUNN MARGARET MS.</t>
  </si>
  <si>
    <t>GIBSON PEGGY</t>
  </si>
  <si>
    <t>GREENE JENNIFER</t>
  </si>
  <si>
    <t>HAYES NICOLE</t>
  </si>
  <si>
    <t>209 PARK ST</t>
  </si>
  <si>
    <t>KENNEDY JILL</t>
  </si>
  <si>
    <t>LAAMAN MICHAEL MR.</t>
  </si>
  <si>
    <t>LANGTRY LISA</t>
  </si>
  <si>
    <t>LOVE REBECCA</t>
  </si>
  <si>
    <t>SHOEN CHARITY MRS.</t>
  </si>
  <si>
    <t>SULLIVAN LINDSEY DR.</t>
  </si>
  <si>
    <t>VANBUSKIRK GEORGE MR.</t>
  </si>
  <si>
    <t>CARR JILL</t>
  </si>
  <si>
    <t>CERIO JAMES DR.</t>
  </si>
  <si>
    <t>91 MAIN ST, SUITE 200</t>
  </si>
  <si>
    <t>DEMO RICHARD MR.</t>
  </si>
  <si>
    <t>DUMAS ASHLEE</t>
  </si>
  <si>
    <t>FLYNN JOHNNIE</t>
  </si>
  <si>
    <t>HOUSE MARK MR.</t>
  </si>
  <si>
    <t>5862 US HIGHWAY # 11</t>
  </si>
  <si>
    <t>LAMPETT TORI</t>
  </si>
  <si>
    <t>LEGGO KRISTIN</t>
  </si>
  <si>
    <t>MARTIN SUSAN</t>
  </si>
  <si>
    <t>518 MORRIS ST</t>
  </si>
  <si>
    <t>MATTIS KATHLEEN MS.</t>
  </si>
  <si>
    <t>29 WILLIAM MANOR DR</t>
  </si>
  <si>
    <t>MOLNAR SHALYN</t>
  </si>
  <si>
    <t>44 NORTH ST</t>
  </si>
  <si>
    <t>MADRID</t>
  </si>
  <si>
    <t>MONTPETIT KATIE MISS</t>
  </si>
  <si>
    <t>POWERS CARLA</t>
  </si>
  <si>
    <t>SMITHERS MICHAEL</t>
  </si>
  <si>
    <t>STANTON RACHAEL</t>
  </si>
  <si>
    <t>THOMPSON TRACY</t>
  </si>
  <si>
    <t>TODD ASHLEY</t>
  </si>
  <si>
    <t>TULIP PAULA MRS.</t>
  </si>
  <si>
    <t>BARKLEY HEATHER</t>
  </si>
  <si>
    <t>BRABON NOELE MS.</t>
  </si>
  <si>
    <t>CAVENEE TIM MR.</t>
  </si>
  <si>
    <t>2155 ST RT 22B</t>
  </si>
  <si>
    <t>MORRISONVILLE</t>
  </si>
  <si>
    <t>FISHEL MISTY MRS.</t>
  </si>
  <si>
    <t>GREEN LORI MRS.</t>
  </si>
  <si>
    <t>109 FORD ST, OMHC</t>
  </si>
  <si>
    <t>MARTIN KAREN MRS.</t>
  </si>
  <si>
    <t>NOBLE KATIE</t>
  </si>
  <si>
    <t>RANDLE ANDREA</t>
  </si>
  <si>
    <t>RIBLEY SJOUKJE MS.</t>
  </si>
  <si>
    <t>SCARLETT AMY</t>
  </si>
  <si>
    <t>STRAKA KATHLEEN</t>
  </si>
  <si>
    <t>BURNETT CHRISTIE MRS.</t>
  </si>
  <si>
    <t>MONAGHAN-BAXTER STEPHANIE</t>
  </si>
  <si>
    <t>BRINING-PLUMADORE DANIELLE</t>
  </si>
  <si>
    <t>YOUNGS HEATHER MRS.</t>
  </si>
  <si>
    <t>25440 INDIAN RIVER DR</t>
  </si>
  <si>
    <t>CALCIUM</t>
  </si>
  <si>
    <t>SHANLY JOSEPH MR.</t>
  </si>
  <si>
    <t>32735 COUNTY ROUTE 29 STE A</t>
  </si>
  <si>
    <t>PHILADELPHIA</t>
  </si>
  <si>
    <t>WALZER PATRUSHKA MS.</t>
  </si>
  <si>
    <t>206 FORD STREET, SUITE 105</t>
  </si>
  <si>
    <t>SEYMOUR JOHN MR.</t>
  </si>
  <si>
    <t>206 FORD ST</t>
  </si>
  <si>
    <t>BRESKI BARBARA</t>
  </si>
  <si>
    <t>206 FORD ST, SUITE 105</t>
  </si>
  <si>
    <t>ROBINSON JO</t>
  </si>
  <si>
    <t>109 FORD ST.</t>
  </si>
  <si>
    <t>FARRELL TIMOTHY MR.</t>
  </si>
  <si>
    <t>FUSE TIFFANY DR.</t>
  </si>
  <si>
    <t>1 CHIMNEY POINT DRIVE, TRINITY BUILDING</t>
  </si>
  <si>
    <t>MACDONALD SHARON MRS.</t>
  </si>
  <si>
    <t>O'REILLY CASIE MS.</t>
  </si>
  <si>
    <t>O'SHEA STACIE</t>
  </si>
  <si>
    <t>RITCHIE JOSEPH</t>
  </si>
  <si>
    <t>ZWEIFEL LAURIE DR.</t>
  </si>
  <si>
    <t>BROWN MARGARET MRS.</t>
  </si>
  <si>
    <t>20104 NYS RT 3</t>
  </si>
  <si>
    <t>DAILEY JOANNA</t>
  </si>
  <si>
    <t>20104 ST. RT. 3</t>
  </si>
  <si>
    <t>MASON DANIELLE</t>
  </si>
  <si>
    <t>RIVERS DENISE</t>
  </si>
  <si>
    <t>OGDENSBURG FAMILY PRACTICE LLC</t>
  </si>
  <si>
    <t>E0396554</t>
  </si>
  <si>
    <t>CHRISTOPHER COMEAU</t>
  </si>
  <si>
    <t>NP ADULT HEALTHCARE PLLC</t>
  </si>
  <si>
    <t>E0375344</t>
  </si>
  <si>
    <t>DAWN L SCOTT</t>
  </si>
  <si>
    <t>info@npadulthealthcare.org</t>
  </si>
  <si>
    <t>1511 WASHINGTON ST</t>
  </si>
  <si>
    <t>13601-9314</t>
  </si>
  <si>
    <t>BROWER CRAIG</t>
  </si>
  <si>
    <t>E0341341</t>
  </si>
  <si>
    <t>BROWER CRAIG MICHAEL</t>
  </si>
  <si>
    <t>CRAIG BROWER</t>
  </si>
  <si>
    <t>(315) 804-0303</t>
  </si>
  <si>
    <t>eyebrower@juno.com</t>
  </si>
  <si>
    <t>531 WASHINGTON ST ST</t>
  </si>
  <si>
    <t>BROWER PAMELA</t>
  </si>
  <si>
    <t>E0414981</t>
  </si>
  <si>
    <t>BROWER PAMELA JANE</t>
  </si>
  <si>
    <t>22670 SUMMIT DR</t>
  </si>
  <si>
    <t>13601-7208</t>
  </si>
  <si>
    <t>PATHWAYS COUNSELING SERVICES</t>
  </si>
  <si>
    <t>PATHWAYS COUNSELING SERVICES, LLP</t>
  </si>
  <si>
    <t>NORTH COUNTRY ER MED CNSLT PC</t>
  </si>
  <si>
    <t>E0092787</t>
  </si>
  <si>
    <t>NORTH COUNTRY EMERGENCY MEDICAL</t>
  </si>
  <si>
    <t>Sarah Delaney-Rowland</t>
  </si>
  <si>
    <t>(315) 786-4813</t>
  </si>
  <si>
    <t>crowland3@twcny.rr.com</t>
  </si>
  <si>
    <t>NORTH COUNTRY EMERGENCY MEDICAL CONSULTANTS,PC</t>
  </si>
  <si>
    <t>ST LAWRENCE CDP PROGRAM   INC</t>
  </si>
  <si>
    <t>E0194536</t>
  </si>
  <si>
    <t>OUTER MAIN ST</t>
  </si>
  <si>
    <t>SWEET AMANDA</t>
  </si>
  <si>
    <t>E0412684</t>
  </si>
  <si>
    <t>SWEET AMANDA DR.</t>
  </si>
  <si>
    <t>SWEET AMANDA L</t>
  </si>
  <si>
    <t>GUILFOYLE AMB SVC         INC</t>
  </si>
  <si>
    <t>E0267088</t>
  </si>
  <si>
    <t>Bruce Wright</t>
  </si>
  <si>
    <t>(315) 788-8105</t>
  </si>
  <si>
    <t>bwright@guilfoyleems.com</t>
  </si>
  <si>
    <t>GUILFOYLE AMBULANCE SERVICE INC</t>
  </si>
  <si>
    <t>1291 FAICHNEY DR</t>
  </si>
  <si>
    <t>13601-1800</t>
  </si>
  <si>
    <t>ST LAWRENCE PSYCH CTR PMHP</t>
  </si>
  <si>
    <t>E0011107</t>
  </si>
  <si>
    <t>Daphne Pickert</t>
  </si>
  <si>
    <t>ST LAWRENCE PC</t>
  </si>
  <si>
    <t>ADVANCED ASHTMA AND ALLERGY OF NNY</t>
  </si>
  <si>
    <t>E0354751</t>
  </si>
  <si>
    <t>ADVANCED ASTHMA AND ALLERGY OF NNY, PLLC</t>
  </si>
  <si>
    <t>19316 US ROUTE 11 BULDING IV SUITE C</t>
  </si>
  <si>
    <t>PHILLGREY INC</t>
  </si>
  <si>
    <t>E0108935</t>
  </si>
  <si>
    <t>David Sherman</t>
  </si>
  <si>
    <t>dsherman@guilfoyleems.com</t>
  </si>
  <si>
    <t>202 N MAIN ST</t>
  </si>
  <si>
    <t>13662-1121</t>
  </si>
  <si>
    <t>SO JEFFERSON RESCUE SQUAD INC</t>
  </si>
  <si>
    <t>E0191499</t>
  </si>
  <si>
    <t>Debbie Singleton</t>
  </si>
  <si>
    <t>(315) 232-2624</t>
  </si>
  <si>
    <t>debbies@southjeffersonrescue.org</t>
  </si>
  <si>
    <t>SOUTH JEFFERSON RESCUE SQUAD INC</t>
  </si>
  <si>
    <t>38 MAIN ST</t>
  </si>
  <si>
    <t>13605-1222</t>
  </si>
  <si>
    <t>JEFFERSON CNTY NYS ARC JF DT</t>
  </si>
  <si>
    <t>E0237786</t>
  </si>
  <si>
    <t>Howard Ganter</t>
  </si>
  <si>
    <t>DAY TREATMENT OMR</t>
  </si>
  <si>
    <t>TOWN OF WATERTOWN AMBULANCE SERVICE</t>
  </si>
  <si>
    <t>E0006919</t>
  </si>
  <si>
    <t>James McLane</t>
  </si>
  <si>
    <t>(315) 782-5999</t>
  </si>
  <si>
    <t>twasoperations@verizon.net</t>
  </si>
  <si>
    <t>TOWN OF WATERTOWN AMBULANCE SERVICE INC</t>
  </si>
  <si>
    <t>18535 US ROUTE 11</t>
  </si>
  <si>
    <t>13601-5324</t>
  </si>
  <si>
    <t>CHILDRENS HOME OF JEFFERSON CO</t>
  </si>
  <si>
    <t>E0250932</t>
  </si>
  <si>
    <t>CHILDRENS HOME JEFFERSON   CO</t>
  </si>
  <si>
    <t>CHILDREN'S HOME OF JEFFERSON COUNTY</t>
  </si>
  <si>
    <t>1704 STATE ST</t>
  </si>
  <si>
    <t>13601-3102</t>
  </si>
  <si>
    <t>CHILDRENS HM/JEFFERSON CNTY B2H</t>
  </si>
  <si>
    <t>E0297436</t>
  </si>
  <si>
    <t>ST LAWRENCE CO HLTH PSSHSP</t>
  </si>
  <si>
    <t>E0156883</t>
  </si>
  <si>
    <t>VAN HOUSEN HALL SUNY</t>
  </si>
  <si>
    <t>LEWIS CO PUB HLTH AGENCY PSSHSP</t>
  </si>
  <si>
    <t>E0156907</t>
  </si>
  <si>
    <t>LEWIS CO PUB HLTH PSSHSP</t>
  </si>
  <si>
    <t>TOUSANT CHERYL</t>
  </si>
  <si>
    <t>E0412526</t>
  </si>
  <si>
    <t>TOUSANT CHERYL DR.</t>
  </si>
  <si>
    <t>JEFFERSON CO COMM SVCS PSSHSP</t>
  </si>
  <si>
    <t>E0156908</t>
  </si>
  <si>
    <t>175 ARSENAL ST</t>
  </si>
  <si>
    <t>13601-2528</t>
  </si>
  <si>
    <t>UPSTATE NEONATAL CARE PC</t>
  </si>
  <si>
    <t>E0307840</t>
  </si>
  <si>
    <t>MARSALA DEBRA</t>
  </si>
  <si>
    <t>E0386047</t>
  </si>
  <si>
    <t>1019 WICKER ST</t>
  </si>
  <si>
    <t>TICONDEROGA</t>
  </si>
  <si>
    <t>12883-1039</t>
  </si>
  <si>
    <t>SHEA JANICE ELAINE</t>
  </si>
  <si>
    <t>E0428646</t>
  </si>
  <si>
    <t>SHEA JANICE</t>
  </si>
  <si>
    <t>321 GENESEE ST</t>
  </si>
  <si>
    <t>13421-2611</t>
  </si>
  <si>
    <t>BLACK RIVER AMBULANCE SQUAD INC</t>
  </si>
  <si>
    <t>E0120673</t>
  </si>
  <si>
    <t>BLACK RIVER AMBULANCE SQUAD I</t>
  </si>
  <si>
    <t>Thomas Zecher, CHIT-IM</t>
  </si>
  <si>
    <t>(315) 779-5362</t>
  </si>
  <si>
    <t>tzecher@shsny.com</t>
  </si>
  <si>
    <t>BLACK RIVER AMBULANCE SQUAD, INC</t>
  </si>
  <si>
    <t>121 LERAY ST</t>
  </si>
  <si>
    <t>BLACK RIVER</t>
  </si>
  <si>
    <t>13612-2114</t>
  </si>
  <si>
    <t>HOOPER GREGORY</t>
  </si>
  <si>
    <t>E0419175</t>
  </si>
  <si>
    <t>6956 STATE HIGHWAY 5</t>
  </si>
  <si>
    <t>LAFLAIR CHRISTOPHER</t>
  </si>
  <si>
    <t>E0117167</t>
  </si>
  <si>
    <t>LAFLAIR CHRISTOPHER DR.</t>
  </si>
  <si>
    <t>128 KINGS PARK DR APT C</t>
  </si>
  <si>
    <t>13090-2728</t>
  </si>
  <si>
    <t>GOUVERNEUR VOL RESCUE SQ INC</t>
  </si>
  <si>
    <t>E0135979</t>
  </si>
  <si>
    <t>Mark A. Deavers</t>
  </si>
  <si>
    <t>(315) 287-1321</t>
  </si>
  <si>
    <t>markdeavers@gvrs-ems.org</t>
  </si>
  <si>
    <t>GOUVERNEUR VOLUNTEER RESCUE SQUAD INC</t>
  </si>
  <si>
    <t>1024 US HIGHWAY 11</t>
  </si>
  <si>
    <t>13642-3507</t>
  </si>
  <si>
    <t>E0007373</t>
  </si>
  <si>
    <t>WHITSON AMANDA JANEE</t>
  </si>
  <si>
    <t>E0447068</t>
  </si>
  <si>
    <t>krichmond@nnychildrenshome.org</t>
  </si>
  <si>
    <t>WHITSON AMANDA</t>
  </si>
  <si>
    <t>BAILLAERGEON BRANDY MAE</t>
  </si>
  <si>
    <t>E0445888</t>
  </si>
  <si>
    <t>BAILLARGEON BRANDY</t>
  </si>
  <si>
    <t>KNIGHT LINDA DE MARR</t>
  </si>
  <si>
    <t>E0448121</t>
  </si>
  <si>
    <t>KNIGHT LINDA</t>
  </si>
  <si>
    <t>ADAMS STEVEN L</t>
  </si>
  <si>
    <t>E0359031</t>
  </si>
  <si>
    <t>ADAMS STEVEN DR.</t>
  </si>
  <si>
    <t>138 N COURT STREET</t>
  </si>
  <si>
    <t>WAMPSVILLE</t>
  </si>
  <si>
    <t>13163-0608</t>
  </si>
  <si>
    <t>DOWLING THOMAS C</t>
  </si>
  <si>
    <t>E0284539</t>
  </si>
  <si>
    <t>DOWLING THOMAS</t>
  </si>
  <si>
    <t>65 S LAKE AVE</t>
  </si>
  <si>
    <t>12203-1103</t>
  </si>
  <si>
    <t>BUMBANAC STAR A</t>
  </si>
  <si>
    <t>E0417500</t>
  </si>
  <si>
    <t>BUMBANAC STAR</t>
  </si>
  <si>
    <t>28 KELLOGG RD</t>
  </si>
  <si>
    <t>13045-3113</t>
  </si>
  <si>
    <t>CAREY PAUL ANDREW</t>
  </si>
  <si>
    <t>E0386073</t>
  </si>
  <si>
    <t>CAREY PAUL</t>
  </si>
  <si>
    <t>CAREY PAUL DR.</t>
  </si>
  <si>
    <t>DONALDSON ROBERT D</t>
  </si>
  <si>
    <t>E0109731</t>
  </si>
  <si>
    <t>DONALDSON ROBERT MR.</t>
  </si>
  <si>
    <t>RT 209 52 SHOPRITE BLVD</t>
  </si>
  <si>
    <t>ELLENVILLE</t>
  </si>
  <si>
    <t>EID MERVAT AHMED           MD</t>
  </si>
  <si>
    <t>E0219887</t>
  </si>
  <si>
    <t>EID MERVAT</t>
  </si>
  <si>
    <t>STRONG MEMORIAL</t>
  </si>
  <si>
    <t>14642-0002</t>
  </si>
  <si>
    <t>MOLLURA KELSEY ELAINE</t>
  </si>
  <si>
    <t>E0441953</t>
  </si>
  <si>
    <t>MOLLURA KELSEY</t>
  </si>
  <si>
    <t>LEVINE B HARRISON</t>
  </si>
  <si>
    <t>E0446136</t>
  </si>
  <si>
    <t>LEVINE BRUCE</t>
  </si>
  <si>
    <t>FINK WALTER ALLEN JR</t>
  </si>
  <si>
    <t>E0073183</t>
  </si>
  <si>
    <t>FINK WALTER A</t>
  </si>
  <si>
    <t>FINK WALTER DR.</t>
  </si>
  <si>
    <t>UPSTATE EMERG MED</t>
  </si>
  <si>
    <t>LABARGE AUSTEN</t>
  </si>
  <si>
    <t>MESSER BRENDA</t>
  </si>
  <si>
    <t>HALL DAVID</t>
  </si>
  <si>
    <t>PEARSON ELIZABETH</t>
  </si>
  <si>
    <t>NEWBERRY ROBERT</t>
  </si>
  <si>
    <t>STONE SHAWNA</t>
  </si>
  <si>
    <t>PARK RICHARDS SHAY</t>
  </si>
  <si>
    <t>HOENNINGER SUSAN MRS.</t>
  </si>
  <si>
    <t>DICKINSON ALEX</t>
  </si>
  <si>
    <t>(315) 451-2112</t>
  </si>
  <si>
    <t>RICHARDSON KEVIN</t>
  </si>
  <si>
    <t>22 US OVAL STE 100</t>
  </si>
  <si>
    <t>STICKLES ROBERT</t>
  </si>
  <si>
    <t>WALKER ERCI</t>
  </si>
  <si>
    <t>ABED KAREEM</t>
  </si>
  <si>
    <t>E0453634</t>
  </si>
  <si>
    <t>ABED KAREEM DR.</t>
  </si>
  <si>
    <t>ABRISS RICHARD BRUCE</t>
  </si>
  <si>
    <t>E0452994</t>
  </si>
  <si>
    <t>ABRISS RICHARD</t>
  </si>
  <si>
    <t>BENNETT HEATHER ELIZABETH</t>
  </si>
  <si>
    <t>E0453056</t>
  </si>
  <si>
    <t>BENNETT HEATHER</t>
  </si>
  <si>
    <t>CAMPANARO SHAUNA MARIE</t>
  </si>
  <si>
    <t>E0398483</t>
  </si>
  <si>
    <t>SHAUNA CAMPANARO PA</t>
  </si>
  <si>
    <t>CAMPANARO SHAUNA MS.</t>
  </si>
  <si>
    <t>DONEGAN-TARTELL CAITLIN MAURA</t>
  </si>
  <si>
    <t>E0454545</t>
  </si>
  <si>
    <t>DONEGAN-TARTELL CAITLIN DR.</t>
  </si>
  <si>
    <t>GOSSELIN LEO J JR MD</t>
  </si>
  <si>
    <t>E0094025</t>
  </si>
  <si>
    <t>GOSSELIN LEO DR.</t>
  </si>
  <si>
    <t>1571 WASHINGTON ST</t>
  </si>
  <si>
    <t>13601-9304</t>
  </si>
  <si>
    <t>JOHNSON ROBERT J MD</t>
  </si>
  <si>
    <t>E0063983</t>
  </si>
  <si>
    <t>JOHNSON ROBERT DR.</t>
  </si>
  <si>
    <t>OWEN MICHAEL P             MD</t>
  </si>
  <si>
    <t>E0246516</t>
  </si>
  <si>
    <t>OWEN MICHAEL</t>
  </si>
  <si>
    <t>PATEL VIJESH</t>
  </si>
  <si>
    <t>E0450826</t>
  </si>
  <si>
    <t>RAY DAMIAN MICHAEL</t>
  </si>
  <si>
    <t>E0447544</t>
  </si>
  <si>
    <t>RAY DAMIAN</t>
  </si>
  <si>
    <t>SINGH GURPREET</t>
  </si>
  <si>
    <t>E0455215</t>
  </si>
  <si>
    <t>SUNG YU</t>
  </si>
  <si>
    <t>E0443005</t>
  </si>
  <si>
    <t>SUNG YU DR.</t>
  </si>
  <si>
    <t>WILSON DEBORAH</t>
  </si>
  <si>
    <t>E0442794</t>
  </si>
  <si>
    <t>WILSON DEBORAH DR.</t>
  </si>
  <si>
    <t>YI XIANJIN MD</t>
  </si>
  <si>
    <t>E0297791</t>
  </si>
  <si>
    <t>YI XIANJIN</t>
  </si>
  <si>
    <t>301 PROSPECT AVE</t>
  </si>
  <si>
    <t>13203-1807</t>
  </si>
  <si>
    <t>YOUKER CHERYL LYNN</t>
  </si>
  <si>
    <t>E0419474</t>
  </si>
  <si>
    <t>YOUKER CHERYL</t>
  </si>
  <si>
    <t>HEWITT BRENDA ANNE</t>
  </si>
  <si>
    <t>E0415581</t>
  </si>
  <si>
    <t>HEWITT BRENDA MRS.</t>
  </si>
  <si>
    <t>792 N MAIN ST STE 100B</t>
  </si>
  <si>
    <t>NORTH SYRACUSE</t>
  </si>
  <si>
    <t>13212-1661</t>
  </si>
  <si>
    <t>DOMBEK-LANG TERESA V MD</t>
  </si>
  <si>
    <t>E0042961</t>
  </si>
  <si>
    <t>DOMBEK-LANG TERESA</t>
  </si>
  <si>
    <t>RIVER HSP INC</t>
  </si>
  <si>
    <t>13607-1391</t>
  </si>
  <si>
    <t>WERBLIN ROBERT</t>
  </si>
  <si>
    <t>E0242133</t>
  </si>
  <si>
    <t>WERBLIN ROBERT             MD</t>
  </si>
  <si>
    <t>WERBLIN ROBERT DR.</t>
  </si>
  <si>
    <t>STOUT ROBERT W</t>
  </si>
  <si>
    <t>E0395746</t>
  </si>
  <si>
    <t>STOUT ROBERT MR.</t>
  </si>
  <si>
    <t>ENGELBRECHT ERIC WILLIAM PA</t>
  </si>
  <si>
    <t>E0093307</t>
  </si>
  <si>
    <t>ENGELBRECHT ERIC</t>
  </si>
  <si>
    <t>HAMILTON CRIT CARE</t>
  </si>
  <si>
    <t>13346-9518</t>
  </si>
  <si>
    <t>MACMASTER ERIC RICHARD</t>
  </si>
  <si>
    <t>E0412286</t>
  </si>
  <si>
    <t>MACMASTER ERIC DR.</t>
  </si>
  <si>
    <t>520 CEDAR ST</t>
  </si>
  <si>
    <t>13210-2302</t>
  </si>
  <si>
    <t>MCTAGUE LINDA LEE</t>
  </si>
  <si>
    <t>E0022701</t>
  </si>
  <si>
    <t>MCTAGUE LINDA MRS.</t>
  </si>
  <si>
    <t>526 MAPLE AVE</t>
  </si>
  <si>
    <t>SARATOGA SPRINGS</t>
  </si>
  <si>
    <t>12866-5544</t>
  </si>
  <si>
    <t>STEWART SUSAN H</t>
  </si>
  <si>
    <t>E0419226</t>
  </si>
  <si>
    <t>STEWART SUSAN</t>
  </si>
  <si>
    <t>MOSCONI FRANCES ANN</t>
  </si>
  <si>
    <t>E0030705</t>
  </si>
  <si>
    <t>MOSCONI FRANCES MS.</t>
  </si>
  <si>
    <t>600 JAMES ST</t>
  </si>
  <si>
    <t>13203-2097</t>
  </si>
  <si>
    <t>DEMER JAMES STEVEN</t>
  </si>
  <si>
    <t>E0357758</t>
  </si>
  <si>
    <t>DEMER JAMES</t>
  </si>
  <si>
    <t>7432 COUNTY HOUSE RD</t>
  </si>
  <si>
    <t>AUBURN</t>
  </si>
  <si>
    <t>13021-8216</t>
  </si>
  <si>
    <t>RUTTAN CARLICE</t>
  </si>
  <si>
    <t>E0424825</t>
  </si>
  <si>
    <t>RUTTAN CARLICE MR.</t>
  </si>
  <si>
    <t>LIZOTTE MEREDITH ARLENE</t>
  </si>
  <si>
    <t>E0446626</t>
  </si>
  <si>
    <t>Mental Health:: Practitioner - Primary Care Provider (PCP)</t>
  </si>
  <si>
    <t>LIZOTTE MEREDITH MISS</t>
  </si>
  <si>
    <t>LECLERC ROBIN DIANE</t>
  </si>
  <si>
    <t>E0450019</t>
  </si>
  <si>
    <t>LECLERC ROBIN MISS</t>
  </si>
  <si>
    <t>SYMENOW CHRISTOPHER G RPA</t>
  </si>
  <si>
    <t>E0043766</t>
  </si>
  <si>
    <t>SYMENOW CHRISTOPHER</t>
  </si>
  <si>
    <t>CORMIER DESTONIE</t>
  </si>
  <si>
    <t>KOOL JADE</t>
  </si>
  <si>
    <t>SCHWARTZ GABRIELLE</t>
  </si>
  <si>
    <t>3350 MAIN ST</t>
  </si>
  <si>
    <t>HICKEY SHANNON</t>
  </si>
  <si>
    <t>MULLINS MELANIE MRS.</t>
  </si>
  <si>
    <t>GREEN DUSTEN</t>
  </si>
  <si>
    <t>ADENIYI ADERONKE OLUPONLE</t>
  </si>
  <si>
    <t>E0449508</t>
  </si>
  <si>
    <t>ADENIYI ADERONKE</t>
  </si>
  <si>
    <t>BARRETO ROHIT</t>
  </si>
  <si>
    <t>E0451083</t>
  </si>
  <si>
    <t>BARRETO ROHIT DR.</t>
  </si>
  <si>
    <t>GREENBERG JEFFREY MARK</t>
  </si>
  <si>
    <t>E0447975</t>
  </si>
  <si>
    <t>GREENBERG JEFFREY</t>
  </si>
  <si>
    <t>JEAN-JACQUES MARIE LAURE</t>
  </si>
  <si>
    <t>E0384351</t>
  </si>
  <si>
    <t>169 RIVERSIDE DR</t>
  </si>
  <si>
    <t>13905-4246</t>
  </si>
  <si>
    <t>LOUIS GUERLANDE</t>
  </si>
  <si>
    <t>E0396558</t>
  </si>
  <si>
    <t>OSEI-BONSU ALEXANDER</t>
  </si>
  <si>
    <t>E0341677</t>
  </si>
  <si>
    <t>OSEI-BONSU ALEXANDER DR.</t>
  </si>
  <si>
    <t>600 NORTHERN BLVD</t>
  </si>
  <si>
    <t>12204-1004</t>
  </si>
  <si>
    <t>PAL SURINDER</t>
  </si>
  <si>
    <t>E0066291</t>
  </si>
  <si>
    <t>PAL SURINDER MD</t>
  </si>
  <si>
    <t>PAL SURINDER DR.</t>
  </si>
  <si>
    <t>100 HIGH ST</t>
  </si>
  <si>
    <t>14203-1126</t>
  </si>
  <si>
    <t>PRIONAS MATTHEW JOHN AUGUST</t>
  </si>
  <si>
    <t>E0452975</t>
  </si>
  <si>
    <t>PRIONAS MATTHEW DR.</t>
  </si>
  <si>
    <t>ROTHBART ROBERT</t>
  </si>
  <si>
    <t>E0453828</t>
  </si>
  <si>
    <t>ROTHBART ROBERT DR.</t>
  </si>
  <si>
    <t>MOFOR ALFONSINE</t>
  </si>
  <si>
    <t>80 HIGHLAND ST</t>
  </si>
  <si>
    <t>LACONIA</t>
  </si>
  <si>
    <t>NH</t>
  </si>
  <si>
    <t>ANWAR TAHIR MOHAMMAD</t>
  </si>
  <si>
    <t>E0448457</t>
  </si>
  <si>
    <t>rseamon@cfhis.org</t>
  </si>
  <si>
    <t>ANWAR TAHIR</t>
  </si>
  <si>
    <t>BIRCHENOUGH ERIN LYNN</t>
  </si>
  <si>
    <t>E0347353</t>
  </si>
  <si>
    <t>BIRCHENOUGH ERIN MS.</t>
  </si>
  <si>
    <t>22571 SUMMIT DR STE B</t>
  </si>
  <si>
    <t>COUGLER ERNIE STERLING</t>
  </si>
  <si>
    <t>E0351458</t>
  </si>
  <si>
    <t>anne@cpnorthcountry.org</t>
  </si>
  <si>
    <t>COUGLER ERNIE MR.</t>
  </si>
  <si>
    <t>Other (OPWDD)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</si>
</sst>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9" fontId="0" fillId="0" borderId="0" xfId="2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0" fillId="0" borderId="1" xfId="1" applyFont="1" applyFill="1" applyBorder="1"/>
    <xf numFmtId="44" fontId="1" fillId="0" borderId="1" xfId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ber/Desktop/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9" sqref="G9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4" width="13.42578125" customWidth="1"/>
    <col min="5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26" t="s">
        <v>1</v>
      </c>
      <c r="B3" s="8"/>
      <c r="C3" s="25" t="s">
        <v>2</v>
      </c>
      <c r="D3" s="25"/>
      <c r="E3" s="25"/>
      <c r="F3" s="25"/>
      <c r="G3" s="25"/>
      <c r="H3" s="25"/>
      <c r="I3" s="25"/>
    </row>
    <row r="4" spans="1:9" ht="60" x14ac:dyDescent="0.25">
      <c r="A4" s="26"/>
      <c r="B4" s="8"/>
      <c r="C4" s="20" t="s">
        <v>3</v>
      </c>
      <c r="D4" s="20" t="s">
        <v>4</v>
      </c>
      <c r="E4" s="20" t="s">
        <v>5</v>
      </c>
      <c r="F4" s="8"/>
      <c r="G4" s="20" t="s">
        <v>6</v>
      </c>
      <c r="H4" s="20" t="s">
        <v>7</v>
      </c>
      <c r="I4" s="20" t="s">
        <v>8</v>
      </c>
    </row>
    <row r="5" spans="1:9" x14ac:dyDescent="0.25">
      <c r="A5" s="2" t="s">
        <v>9</v>
      </c>
      <c r="B5" s="8"/>
      <c r="C5" s="4">
        <f>'Funds Flow - Partner Detail'!H9</f>
        <v>53300</v>
      </c>
      <c r="D5" s="4">
        <f>'Funds Flow - Partner Detail'!I9</f>
        <v>0</v>
      </c>
      <c r="E5" s="4">
        <f>C5+D5</f>
        <v>53300</v>
      </c>
      <c r="F5" s="8"/>
      <c r="G5" s="5">
        <f t="shared" ref="G5:G23" si="0">IF(C5&gt;0,C5/$C$24,0)</f>
        <v>2.2296278682065709E-2</v>
      </c>
      <c r="H5" s="5">
        <f t="shared" ref="H5:H23" si="1">IF(D5&gt;0,D5/$D$24,0)</f>
        <v>0</v>
      </c>
      <c r="I5" s="5">
        <f t="shared" ref="I5:I23" si="2">IF(E5&gt;0,E5/$E$24,0)</f>
        <v>2.2296278682065709E-2</v>
      </c>
    </row>
    <row r="6" spans="1:9" x14ac:dyDescent="0.25">
      <c r="A6" s="2" t="s">
        <v>10</v>
      </c>
      <c r="B6" s="8"/>
      <c r="C6" s="4">
        <f>'Funds Flow - Partner Detail'!H17</f>
        <v>0</v>
      </c>
      <c r="D6" s="4">
        <f>'Funds Flow - Partner Detail'!I17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Detail'!H25</f>
        <v>784742.02</v>
      </c>
      <c r="D7" s="4">
        <f>'Funds Flow - Partner Detail'!I25</f>
        <v>0</v>
      </c>
      <c r="E7" s="4">
        <f t="shared" si="3"/>
        <v>784742.02</v>
      </c>
      <c r="F7" s="8"/>
      <c r="G7" s="5">
        <f t="shared" si="0"/>
        <v>0.32827067113409353</v>
      </c>
      <c r="H7" s="5">
        <f t="shared" si="1"/>
        <v>0</v>
      </c>
      <c r="I7" s="5">
        <f t="shared" si="2"/>
        <v>0.32827067113409353</v>
      </c>
    </row>
    <row r="8" spans="1:9" x14ac:dyDescent="0.25">
      <c r="A8" s="2" t="s">
        <v>12</v>
      </c>
      <c r="B8" s="8"/>
      <c r="C8" s="4">
        <f>'Funds Flow - Partner Detail'!H33</f>
        <v>405145.62999999995</v>
      </c>
      <c r="D8" s="4">
        <f>'Funds Flow - Partner Detail'!I33</f>
        <v>0</v>
      </c>
      <c r="E8" s="4">
        <f t="shared" si="3"/>
        <v>405145.62999999995</v>
      </c>
      <c r="F8" s="8"/>
      <c r="G8" s="5">
        <f t="shared" si="0"/>
        <v>0.16947917210696212</v>
      </c>
      <c r="H8" s="5">
        <f t="shared" si="1"/>
        <v>0</v>
      </c>
      <c r="I8" s="5">
        <f t="shared" si="2"/>
        <v>0.16947917210696212</v>
      </c>
    </row>
    <row r="9" spans="1:9" x14ac:dyDescent="0.25">
      <c r="A9" s="2" t="s">
        <v>13</v>
      </c>
      <c r="B9" s="8"/>
      <c r="C9" s="4">
        <f>'Funds Flow - Partner Detail'!H41</f>
        <v>189620.32</v>
      </c>
      <c r="D9" s="4">
        <f>'Funds Flow - Partner Detail'!I41</f>
        <v>0</v>
      </c>
      <c r="E9" s="4">
        <f t="shared" si="3"/>
        <v>189620.32</v>
      </c>
      <c r="F9" s="8"/>
      <c r="G9" s="5">
        <f t="shared" si="0"/>
        <v>7.9321341435318549E-2</v>
      </c>
      <c r="H9" s="5">
        <f t="shared" si="1"/>
        <v>0</v>
      </c>
      <c r="I9" s="5">
        <f t="shared" si="2"/>
        <v>7.9321341435318549E-2</v>
      </c>
    </row>
    <row r="10" spans="1:9" x14ac:dyDescent="0.25">
      <c r="A10" s="2" t="s">
        <v>14</v>
      </c>
      <c r="B10" s="8"/>
      <c r="C10" s="4">
        <f>'Funds Flow - Partner Detail'!H49</f>
        <v>17062.599999999999</v>
      </c>
      <c r="D10" s="4">
        <f>'Funds Flow - Partner Detail'!I49</f>
        <v>0</v>
      </c>
      <c r="E10" s="4">
        <f t="shared" si="3"/>
        <v>17062.599999999999</v>
      </c>
      <c r="F10" s="8"/>
      <c r="G10" s="5">
        <f t="shared" si="0"/>
        <v>7.1375700683042097E-3</v>
      </c>
      <c r="H10" s="5">
        <f t="shared" si="1"/>
        <v>0</v>
      </c>
      <c r="I10" s="5">
        <f t="shared" si="2"/>
        <v>7.1375700683042097E-3</v>
      </c>
    </row>
    <row r="11" spans="1:9" x14ac:dyDescent="0.25">
      <c r="A11" s="2" t="s">
        <v>15</v>
      </c>
      <c r="B11" s="8"/>
      <c r="C11" s="4">
        <f>'Funds Flow - Partner Detail'!H57</f>
        <v>20832.150000000001</v>
      </c>
      <c r="D11" s="4">
        <f>'Funds Flow - Partner Detail'!I57</f>
        <v>0</v>
      </c>
      <c r="E11" s="4">
        <f t="shared" si="3"/>
        <v>20832.150000000001</v>
      </c>
      <c r="F11" s="8"/>
      <c r="G11" s="5">
        <f t="shared" si="0"/>
        <v>8.7144356838010362E-3</v>
      </c>
      <c r="H11" s="5">
        <f t="shared" si="1"/>
        <v>0</v>
      </c>
      <c r="I11" s="5">
        <f t="shared" si="2"/>
        <v>8.7144356838010362E-3</v>
      </c>
    </row>
    <row r="12" spans="1:9" x14ac:dyDescent="0.25">
      <c r="A12" s="2" t="s">
        <v>16</v>
      </c>
      <c r="B12" s="8"/>
      <c r="C12" s="4">
        <f>'Funds Flow - Partner Detail'!H65</f>
        <v>33882.36</v>
      </c>
      <c r="D12" s="4">
        <f>'Funds Flow - Partner Detail'!I65</f>
        <v>0</v>
      </c>
      <c r="E12" s="4">
        <f t="shared" si="3"/>
        <v>33882.36</v>
      </c>
      <c r="F12" s="8"/>
      <c r="G12" s="5">
        <f t="shared" si="0"/>
        <v>1.4173556115686228E-2</v>
      </c>
      <c r="H12" s="5">
        <f t="shared" si="1"/>
        <v>0</v>
      </c>
      <c r="I12" s="5">
        <f t="shared" si="2"/>
        <v>1.4173556115686228E-2</v>
      </c>
    </row>
    <row r="13" spans="1:9" x14ac:dyDescent="0.25">
      <c r="A13" s="2" t="s">
        <v>17</v>
      </c>
      <c r="B13" s="8"/>
      <c r="C13" s="4">
        <f>'Funds Flow - Partner Detail'!H73</f>
        <v>2271.6799999999998</v>
      </c>
      <c r="D13" s="4">
        <f>'Funds Flow - Partner Detail'!I73</f>
        <v>0</v>
      </c>
      <c r="E13" s="4">
        <f t="shared" si="3"/>
        <v>2271.6799999999998</v>
      </c>
      <c r="F13" s="8"/>
      <c r="G13" s="5">
        <f t="shared" si="0"/>
        <v>9.5028162019652964E-4</v>
      </c>
      <c r="H13" s="5">
        <f t="shared" si="1"/>
        <v>0</v>
      </c>
      <c r="I13" s="5">
        <f t="shared" si="2"/>
        <v>9.5028162019652964E-4</v>
      </c>
    </row>
    <row r="14" spans="1:9" x14ac:dyDescent="0.25">
      <c r="A14" s="2" t="s">
        <v>18</v>
      </c>
      <c r="B14" s="8"/>
      <c r="C14" s="4">
        <f>'Funds Flow - Partner Detail'!H90</f>
        <v>10624.59</v>
      </c>
      <c r="D14" s="4">
        <f>'Funds Flow - Partner Detail'!I90</f>
        <v>0</v>
      </c>
      <c r="E14" s="4">
        <f t="shared" si="3"/>
        <v>10624.59</v>
      </c>
      <c r="F14" s="8"/>
      <c r="G14" s="5">
        <f t="shared" si="0"/>
        <v>4.4444431430147938E-3</v>
      </c>
      <c r="H14" s="5">
        <f t="shared" si="1"/>
        <v>0</v>
      </c>
      <c r="I14" s="5">
        <f t="shared" si="2"/>
        <v>4.4444431430147938E-3</v>
      </c>
    </row>
    <row r="15" spans="1:9" x14ac:dyDescent="0.25">
      <c r="A15" s="2" t="s">
        <v>19</v>
      </c>
      <c r="B15" s="8"/>
      <c r="C15" s="4">
        <f>'Funds Flow - Partner Detail'!H98</f>
        <v>3888.87</v>
      </c>
      <c r="D15" s="4">
        <f>'Funds Flow - Partner Detail'!I98</f>
        <v>0</v>
      </c>
      <c r="E15" s="4">
        <f t="shared" si="3"/>
        <v>3888.87</v>
      </c>
      <c r="F15" s="8"/>
      <c r="G15" s="5">
        <f t="shared" si="0"/>
        <v>1.6267791609441814E-3</v>
      </c>
      <c r="H15" s="5">
        <f t="shared" si="1"/>
        <v>0</v>
      </c>
      <c r="I15" s="5">
        <f t="shared" si="2"/>
        <v>1.6267791609441814E-3</v>
      </c>
    </row>
    <row r="16" spans="1:9" x14ac:dyDescent="0.25">
      <c r="A16" s="2" t="s">
        <v>20</v>
      </c>
      <c r="B16" s="8"/>
      <c r="C16" s="4">
        <f>'Funds Flow - Partner Detail'!H106</f>
        <v>0</v>
      </c>
      <c r="D16" s="4">
        <f>'Funds Flow - Partner Detail'!I106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Detail'!H114</f>
        <v>0</v>
      </c>
      <c r="D17" s="4">
        <f>'Funds Flow - Partner Detail'!I114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Detail'!H122</f>
        <v>716.93999999999994</v>
      </c>
      <c r="D18" s="4">
        <f>'Funds Flow - Partner Detail'!I122</f>
        <v>0</v>
      </c>
      <c r="E18" s="4">
        <f t="shared" si="3"/>
        <v>716.93999999999994</v>
      </c>
      <c r="F18" s="8"/>
      <c r="G18" s="5">
        <f t="shared" si="0"/>
        <v>2.9990795569081032E-4</v>
      </c>
      <c r="H18" s="5">
        <f t="shared" si="1"/>
        <v>0</v>
      </c>
      <c r="I18" s="5">
        <f t="shared" si="2"/>
        <v>2.9990795569081032E-4</v>
      </c>
    </row>
    <row r="19" spans="1:9" x14ac:dyDescent="0.25">
      <c r="A19" s="2" t="s">
        <v>23</v>
      </c>
      <c r="B19" s="8"/>
      <c r="C19" s="4">
        <v>844662.28</v>
      </c>
      <c r="D19" s="4"/>
      <c r="E19" s="4">
        <f t="shared" si="3"/>
        <v>844662.28</v>
      </c>
      <c r="F19" s="8"/>
      <c r="G19" s="5">
        <f t="shared" si="0"/>
        <v>0.35333631495514106</v>
      </c>
      <c r="H19" s="5">
        <f t="shared" si="1"/>
        <v>0</v>
      </c>
      <c r="I19" s="5">
        <f t="shared" si="2"/>
        <v>0.35333631495514106</v>
      </c>
    </row>
    <row r="20" spans="1:9" x14ac:dyDescent="0.25">
      <c r="A20" s="2" t="s">
        <v>24</v>
      </c>
      <c r="B20" s="8"/>
      <c r="C20" s="4">
        <v>0</v>
      </c>
      <c r="D20" s="4">
        <f>'Funds Flow - Partner Detail'!I130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25</v>
      </c>
      <c r="B21" s="8"/>
      <c r="C21" s="4">
        <f>'Funds Flow - Partner Detail'!H139</f>
        <v>0</v>
      </c>
      <c r="D21" s="4">
        <f>'Funds Flow - Partner Detail'!I139</f>
        <v>0</v>
      </c>
      <c r="E21" s="4">
        <f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25</v>
      </c>
      <c r="B22" s="8"/>
      <c r="C22" s="4">
        <f>'Funds Flow - Partner Detail'!H147</f>
        <v>0</v>
      </c>
      <c r="D22" s="4">
        <f>'Funds Flow - Partner Detail'!I147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3794</v>
      </c>
      <c r="B23" s="8"/>
      <c r="C23" s="4">
        <f>'Funds Flow - Partner Detail'!H155</f>
        <v>23784.010000000002</v>
      </c>
      <c r="D23" s="4">
        <f>'Funds Flow - Partner Detail'!I155</f>
        <v>0</v>
      </c>
      <c r="E23" s="4">
        <f t="shared" si="3"/>
        <v>23784.010000000002</v>
      </c>
      <c r="F23" s="8"/>
      <c r="G23" s="5">
        <f t="shared" si="0"/>
        <v>9.9492479387811947E-3</v>
      </c>
      <c r="H23" s="5">
        <f t="shared" si="1"/>
        <v>0</v>
      </c>
      <c r="I23" s="5">
        <f t="shared" si="2"/>
        <v>9.9492479387811947E-3</v>
      </c>
    </row>
    <row r="24" spans="1:9" x14ac:dyDescent="0.25">
      <c r="A24" s="3" t="s">
        <v>26</v>
      </c>
      <c r="B24" s="8"/>
      <c r="C24" s="6">
        <f>SUM(C5:C23)</f>
        <v>2390533.4500000002</v>
      </c>
      <c r="D24" s="6">
        <f>SUM(D5:D23)</f>
        <v>0</v>
      </c>
      <c r="E24" s="6">
        <f>SUM(E5:E23)</f>
        <v>2390533.4500000002</v>
      </c>
      <c r="F24" s="8"/>
      <c r="G24" s="7">
        <f>SUM(G5:G23)</f>
        <v>1</v>
      </c>
      <c r="H24" s="7">
        <f>SUM(H5:H23)</f>
        <v>0</v>
      </c>
      <c r="I24" s="7">
        <f>SUM(I5:I23)</f>
        <v>1</v>
      </c>
    </row>
    <row r="27" spans="1:9" x14ac:dyDescent="0.25">
      <c r="H27" s="19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2" bestFit="1" customWidth="1"/>
    <col min="2" max="3" width="13.42578125" hidden="1" customWidth="1"/>
    <col min="4" max="4" width="62.28515625" bestFit="1" customWidth="1"/>
    <col min="5" max="5" width="13.42578125" customWidth="1"/>
    <col min="6" max="6" width="56.5703125" bestFit="1" customWidth="1"/>
    <col min="7" max="7" width="1.28515625" customWidth="1"/>
    <col min="8" max="10" width="13.42578125" customWidth="1"/>
  </cols>
  <sheetData>
    <row r="1" spans="1:10" x14ac:dyDescent="0.25">
      <c r="A1" s="1" t="s">
        <v>27</v>
      </c>
    </row>
    <row r="3" spans="1:10" x14ac:dyDescent="0.25">
      <c r="A3" s="2"/>
      <c r="B3" s="29" t="s">
        <v>28</v>
      </c>
      <c r="C3" s="30"/>
      <c r="D3" s="30"/>
      <c r="E3" s="30"/>
      <c r="F3" s="31"/>
      <c r="G3" s="2"/>
      <c r="H3" s="29" t="s">
        <v>29</v>
      </c>
      <c r="I3" s="30"/>
      <c r="J3" s="31"/>
    </row>
    <row r="4" spans="1:10" ht="45" x14ac:dyDescent="0.25">
      <c r="A4" s="22"/>
      <c r="B4" s="22" t="s">
        <v>30</v>
      </c>
      <c r="C4" s="22" t="s">
        <v>31</v>
      </c>
      <c r="D4" s="22" t="s">
        <v>32</v>
      </c>
      <c r="E4" s="22" t="s">
        <v>33</v>
      </c>
      <c r="F4" s="22" t="s">
        <v>34</v>
      </c>
      <c r="G4" s="2"/>
      <c r="H4" s="22" t="s">
        <v>3</v>
      </c>
      <c r="I4" s="22" t="s">
        <v>4</v>
      </c>
      <c r="J4" s="22" t="s">
        <v>5</v>
      </c>
    </row>
    <row r="5" spans="1:10" x14ac:dyDescent="0.25">
      <c r="A5" s="27" t="s">
        <v>9</v>
      </c>
      <c r="B5" s="2">
        <v>1861589384</v>
      </c>
      <c r="C5" s="2">
        <v>601818</v>
      </c>
      <c r="D5" s="10" t="str">
        <f>_xlfn.IFNA(VLOOKUP($B5,'NCI Perf Network 072017'!$A$2:$AI$868,18,FALSE),"")</f>
        <v>CHILD AND ADOLESCENT HEALTH ASSOCIATES</v>
      </c>
      <c r="E5" s="10" t="str">
        <f>_xlfn.IFNA(VLOOKUP($B5,'NCI Perf Network 072017'!$A$2:$AI$868,13,FALSE),"")</f>
        <v>No</v>
      </c>
      <c r="F5" s="10" t="str">
        <f>_xlfn.IFNA(VLOOKUP($B5,'NCI Perf Network 072017'!$A$2:$AI$868,12,FALSE),"")</f>
        <v>All Other</v>
      </c>
      <c r="G5" s="2"/>
      <c r="H5" s="4">
        <v>3300</v>
      </c>
      <c r="I5" s="2"/>
      <c r="J5" s="4">
        <f t="shared" ref="J5:J7" si="0">H5+I5</f>
        <v>3300</v>
      </c>
    </row>
    <row r="6" spans="1:10" x14ac:dyDescent="0.25">
      <c r="A6" s="27"/>
      <c r="B6" s="2">
        <v>1922018845</v>
      </c>
      <c r="C6" s="2">
        <v>2368225</v>
      </c>
      <c r="D6" s="10" t="str">
        <f>_xlfn.IFNA(VLOOKUP($B6,'NCI Perf Network 072017'!$A$2:$AI$868,18,FALSE),"")</f>
        <v>LOWVILLE MEDICAL ASSOCIATES LLP</v>
      </c>
      <c r="E6" s="10" t="str">
        <f>_xlfn.IFNA(VLOOKUP($B6,'NCI Perf Network 072017'!$A$2:$AI$868,13,FALSE),"")</f>
        <v>No</v>
      </c>
      <c r="F6" s="10" t="str">
        <f>_xlfn.IFNA(VLOOKUP($B6,'NCI Perf Network 072017'!$A$2:$AI$868,12,FALSE),"")</f>
        <v>All Other</v>
      </c>
      <c r="G6" s="2"/>
      <c r="H6" s="4">
        <v>50000</v>
      </c>
      <c r="I6" s="2"/>
      <c r="J6" s="4">
        <f t="shared" si="0"/>
        <v>50000</v>
      </c>
    </row>
    <row r="7" spans="1:10" x14ac:dyDescent="0.25">
      <c r="A7" s="27"/>
      <c r="B7" s="2"/>
      <c r="C7" s="2"/>
      <c r="D7" s="10" t="str">
        <f>_xlfn.IFNA(VLOOKUP($B7,'NCI Perf Network 072017'!$A$2:$AI$868,18,FALSE),"")</f>
        <v/>
      </c>
      <c r="E7" s="10" t="str">
        <f>_xlfn.IFNA(VLOOKUP($B7,'NCI Perf Network 072017'!$A$2:$AI$868,13,FALSE),"")</f>
        <v/>
      </c>
      <c r="F7" s="10" t="str">
        <f>_xlfn.IFNA(VLOOKUP($B7,'NCI Perf Network 072017'!$A$2:$AI$868,12,FALSE),"")</f>
        <v/>
      </c>
      <c r="G7" s="2"/>
      <c r="H7" s="2"/>
      <c r="I7" s="2"/>
      <c r="J7" s="4">
        <f t="shared" si="0"/>
        <v>0</v>
      </c>
    </row>
    <row r="8" spans="1:10" x14ac:dyDescent="0.25">
      <c r="A8" s="27"/>
      <c r="B8" s="28" t="s">
        <v>35</v>
      </c>
      <c r="C8" s="28"/>
      <c r="D8" s="28"/>
      <c r="E8" s="28"/>
      <c r="F8" s="28"/>
      <c r="G8" s="28"/>
      <c r="H8" s="28"/>
      <c r="I8" s="28"/>
      <c r="J8" s="28"/>
    </row>
    <row r="9" spans="1:10" x14ac:dyDescent="0.25">
      <c r="A9" s="8"/>
      <c r="B9" s="9"/>
      <c r="C9" s="9"/>
      <c r="D9" s="9"/>
      <c r="E9" s="9"/>
      <c r="F9" s="9"/>
      <c r="G9" s="9"/>
      <c r="H9" s="11">
        <f>SUM(H5:H7)</f>
        <v>53300</v>
      </c>
      <c r="I9" s="11">
        <f>SUM(I5:I7)</f>
        <v>0</v>
      </c>
      <c r="J9" s="11">
        <f>SUM(J5:J7)</f>
        <v>53300</v>
      </c>
    </row>
    <row r="10" spans="1:10" ht="14.25" customHeight="1" x14ac:dyDescent="0.25">
      <c r="A10" s="27" t="s">
        <v>10</v>
      </c>
      <c r="B10" s="2"/>
      <c r="C10" s="2"/>
      <c r="D10" s="10" t="str">
        <f>_xlfn.IFNA(VLOOKUP($B10,'NCI Perf Network 072017'!$A$2:$AI$868,18,FALSE),"")</f>
        <v/>
      </c>
      <c r="E10" s="10" t="str">
        <f>_xlfn.IFNA(VLOOKUP($B10,'NCI Perf Network 072017'!$A$2:$AI$868,13,FALSE),"")</f>
        <v/>
      </c>
      <c r="F10" s="10" t="str">
        <f>_xlfn.IFNA(VLOOKUP($B10,'NCI Perf Network 072017'!$A$2:$AI$868,12,FALSE),"")</f>
        <v/>
      </c>
      <c r="G10" s="2"/>
      <c r="H10" s="2"/>
      <c r="I10" s="2"/>
      <c r="J10" s="4">
        <f t="shared" ref="J10:J15" si="1">H10+I10</f>
        <v>0</v>
      </c>
    </row>
    <row r="11" spans="1:10" x14ac:dyDescent="0.25">
      <c r="A11" s="27"/>
      <c r="B11" s="2"/>
      <c r="C11" s="2"/>
      <c r="D11" s="10" t="str">
        <f>_xlfn.IFNA(VLOOKUP($B11,'NCI Perf Network 072017'!$A$2:$AI$868,18,FALSE),"")</f>
        <v/>
      </c>
      <c r="E11" s="10" t="str">
        <f>_xlfn.IFNA(VLOOKUP($B11,'NCI Perf Network 072017'!$A$2:$AI$868,13,FALSE),"")</f>
        <v/>
      </c>
      <c r="F11" s="10" t="str">
        <f>_xlfn.IFNA(VLOOKUP($B11,'NCI Perf Network 072017'!$A$2:$AI$868,12,FALSE),"")</f>
        <v/>
      </c>
      <c r="G11" s="2"/>
      <c r="H11" s="2"/>
      <c r="I11" s="2"/>
      <c r="J11" s="4">
        <f t="shared" si="1"/>
        <v>0</v>
      </c>
    </row>
    <row r="12" spans="1:10" x14ac:dyDescent="0.25">
      <c r="A12" s="27"/>
      <c r="B12" s="2"/>
      <c r="C12" s="2"/>
      <c r="D12" s="10" t="str">
        <f>_xlfn.IFNA(VLOOKUP($B12,'NCI Perf Network 072017'!$A$2:$AI$868,18,FALSE),"")</f>
        <v/>
      </c>
      <c r="E12" s="10" t="str">
        <f>_xlfn.IFNA(VLOOKUP($B12,'NCI Perf Network 072017'!$A$2:$AI$868,13,FALSE),"")</f>
        <v/>
      </c>
      <c r="F12" s="10" t="str">
        <f>_xlfn.IFNA(VLOOKUP($B12,'NCI Perf Network 072017'!$A$2:$AI$868,12,FALSE),"")</f>
        <v/>
      </c>
      <c r="G12" s="2"/>
      <c r="H12" s="2"/>
      <c r="I12" s="2"/>
      <c r="J12" s="4">
        <f t="shared" si="1"/>
        <v>0</v>
      </c>
    </row>
    <row r="13" spans="1:10" x14ac:dyDescent="0.25">
      <c r="A13" s="27"/>
      <c r="B13" s="2"/>
      <c r="C13" s="2"/>
      <c r="D13" s="10" t="str">
        <f>_xlfn.IFNA(VLOOKUP($B13,'NCI Perf Network 072017'!$A$2:$AI$868,18,FALSE),"")</f>
        <v/>
      </c>
      <c r="E13" s="10" t="str">
        <f>_xlfn.IFNA(VLOOKUP($B13,'NCI Perf Network 072017'!$A$2:$AI$868,13,FALSE),"")</f>
        <v/>
      </c>
      <c r="F13" s="10" t="str">
        <f>_xlfn.IFNA(VLOOKUP($B13,'NCI Perf Network 072017'!$A$2:$AI$868,12,FALSE),"")</f>
        <v/>
      </c>
      <c r="G13" s="2"/>
      <c r="H13" s="2"/>
      <c r="I13" s="2"/>
      <c r="J13" s="4">
        <f t="shared" si="1"/>
        <v>0</v>
      </c>
    </row>
    <row r="14" spans="1:10" x14ac:dyDescent="0.25">
      <c r="A14" s="27"/>
      <c r="B14" s="2"/>
      <c r="C14" s="2"/>
      <c r="D14" s="10" t="str">
        <f>_xlfn.IFNA(VLOOKUP($B14,'NCI Perf Network 072017'!$A$2:$AI$868,18,FALSE),"")</f>
        <v/>
      </c>
      <c r="E14" s="10" t="str">
        <f>_xlfn.IFNA(VLOOKUP($B14,'NCI Perf Network 072017'!$A$2:$AI$868,13,FALSE),"")</f>
        <v/>
      </c>
      <c r="F14" s="10" t="str">
        <f>_xlfn.IFNA(VLOOKUP($B14,'NCI Perf Network 072017'!$A$2:$AI$868,12,FALSE),"")</f>
        <v/>
      </c>
      <c r="G14" s="2"/>
      <c r="H14" s="2"/>
      <c r="I14" s="2"/>
      <c r="J14" s="4">
        <f t="shared" si="1"/>
        <v>0</v>
      </c>
    </row>
    <row r="15" spans="1:10" x14ac:dyDescent="0.25">
      <c r="A15" s="27"/>
      <c r="B15" s="2"/>
      <c r="C15" s="2"/>
      <c r="D15" s="10" t="str">
        <f>_xlfn.IFNA(VLOOKUP($B15,'NCI Perf Network 072017'!$A$2:$AI$868,18,FALSE),"")</f>
        <v/>
      </c>
      <c r="E15" s="10" t="str">
        <f>_xlfn.IFNA(VLOOKUP($B15,'NCI Perf Network 072017'!$A$2:$AI$868,13,FALSE),"")</f>
        <v/>
      </c>
      <c r="F15" s="10" t="str">
        <f>_xlfn.IFNA(VLOOKUP($B15,'NCI Perf Network 072017'!$A$2:$AI$868,12,FALSE),"")</f>
        <v/>
      </c>
      <c r="G15" s="2"/>
      <c r="H15" s="2"/>
      <c r="I15" s="2"/>
      <c r="J15" s="4">
        <f t="shared" si="1"/>
        <v>0</v>
      </c>
    </row>
    <row r="16" spans="1:10" x14ac:dyDescent="0.25">
      <c r="A16" s="27"/>
      <c r="B16" s="28" t="s">
        <v>35</v>
      </c>
      <c r="C16" s="28"/>
      <c r="D16" s="28"/>
      <c r="E16" s="28"/>
      <c r="F16" s="28"/>
      <c r="G16" s="28"/>
      <c r="H16" s="28"/>
      <c r="I16" s="28"/>
      <c r="J16" s="28"/>
    </row>
    <row r="17" spans="1:10" x14ac:dyDescent="0.25">
      <c r="A17" s="8"/>
      <c r="B17" s="9"/>
      <c r="C17" s="9"/>
      <c r="D17" s="9"/>
      <c r="E17" s="9"/>
      <c r="F17" s="9"/>
      <c r="G17" s="9"/>
      <c r="H17" s="11">
        <f>SUM(H10:H15)</f>
        <v>0</v>
      </c>
      <c r="I17" s="11">
        <f>SUM(I10:I15)</f>
        <v>0</v>
      </c>
      <c r="J17" s="11">
        <f>SUM(J10:J15)</f>
        <v>0</v>
      </c>
    </row>
    <row r="18" spans="1:10" ht="14.25" customHeight="1" x14ac:dyDescent="0.25">
      <c r="A18" s="27" t="s">
        <v>11</v>
      </c>
      <c r="B18" s="2">
        <v>1235184649</v>
      </c>
      <c r="C18" s="2">
        <v>2994847</v>
      </c>
      <c r="D18" s="10" t="str">
        <f>_xlfn.IFNA(VLOOKUP($B18,'NCI Perf Network 072017'!$A$2:$AI$868,18,FALSE),"")</f>
        <v>CLIFTON-FINE HEALTHCARE CORPORATION</v>
      </c>
      <c r="E18" s="10" t="str">
        <f>_xlfn.IFNA(VLOOKUP($B18,'NCI Perf Network 072017'!$A$2:$AI$868,13,FALSE),"")</f>
        <v>Yes</v>
      </c>
      <c r="F18" s="10" t="str">
        <f>_xlfn.IFNA(VLOOKUP($B18,'NCI Perf Network 072017'!$A$2:$AI$868,12,FALSE),"")</f>
        <v>All Other:: Clinic:: Hospital</v>
      </c>
      <c r="G18" s="2"/>
      <c r="H18" s="4">
        <v>31741.24</v>
      </c>
      <c r="I18" s="2"/>
      <c r="J18" s="4">
        <f t="shared" ref="J18" si="2">H18+I18</f>
        <v>31741.24</v>
      </c>
    </row>
    <row r="19" spans="1:10" x14ac:dyDescent="0.25">
      <c r="A19" s="27"/>
      <c r="B19" s="2">
        <v>1003814641</v>
      </c>
      <c r="C19" s="2">
        <v>2392854</v>
      </c>
      <c r="D19" s="10" t="str">
        <f>_xlfn.IFNA(VLOOKUP($B19,'NCI Perf Network 072017'!$A$2:$AI$868,18,FALSE),"")</f>
        <v>RIVER HOSPITAL, INC.</v>
      </c>
      <c r="E19" s="10" t="str">
        <f>_xlfn.IFNA(VLOOKUP($B19,'NCI Perf Network 072017'!$A$2:$AI$868,13,FALSE),"")</f>
        <v>Yes</v>
      </c>
      <c r="F19" s="10" t="str">
        <f>_xlfn.IFNA(VLOOKUP($B19,'NCI Perf Network 072017'!$A$2:$AI$868,12,FALSE),"")</f>
        <v>All Other:: Clinic:: Hospital</v>
      </c>
      <c r="G19" s="2"/>
      <c r="H19" s="4">
        <v>48840.74</v>
      </c>
      <c r="I19" s="2"/>
      <c r="J19" s="4">
        <f t="shared" ref="J19:J23" si="3">H19+I19</f>
        <v>48840.74</v>
      </c>
    </row>
    <row r="20" spans="1:10" x14ac:dyDescent="0.25">
      <c r="A20" s="27"/>
      <c r="B20" s="2">
        <v>1528279817</v>
      </c>
      <c r="C20" s="2">
        <v>3000704</v>
      </c>
      <c r="D20" s="10" t="str">
        <f>_xlfn.IFNA(VLOOKUP($B20,'NCI Perf Network 072017'!$A$2:$AI$868,18,FALSE),"")</f>
        <v>CARTHAGE AREA HOSPITAL</v>
      </c>
      <c r="E20" s="10" t="str">
        <f>_xlfn.IFNA(VLOOKUP($B20,'NCI Perf Network 072017'!$A$2:$AI$868,13,FALSE),"")</f>
        <v>Yes</v>
      </c>
      <c r="F20" s="10" t="str">
        <f>_xlfn.IFNA(VLOOKUP($B20,'NCI Perf Network 072017'!$A$2:$AI$868,12,FALSE),"")</f>
        <v>All Other:: Clinic:: Hospital:: Mental Health</v>
      </c>
      <c r="G20" s="2"/>
      <c r="H20" s="4">
        <v>91768.63</v>
      </c>
      <c r="I20" s="2"/>
      <c r="J20" s="4">
        <f t="shared" si="3"/>
        <v>91768.63</v>
      </c>
    </row>
    <row r="21" spans="1:10" x14ac:dyDescent="0.25">
      <c r="A21" s="27"/>
      <c r="B21" s="2">
        <v>1801902713</v>
      </c>
      <c r="C21" s="2">
        <v>3001609</v>
      </c>
      <c r="D21" s="10" t="str">
        <f>_xlfn.IFNA(VLOOKUP($B21,'NCI Perf Network 072017'!$A$2:$AI$868,18,FALSE),"")</f>
        <v>SAMARITAN MEDICAL CENTER</v>
      </c>
      <c r="E21" s="10" t="str">
        <f>_xlfn.IFNA(VLOOKUP($B21,'NCI Perf Network 072017'!$A$2:$AI$868,13,FALSE),"")</f>
        <v>Yes</v>
      </c>
      <c r="F21" s="10" t="str">
        <f>_xlfn.IFNA(VLOOKUP($B21,'NCI Perf Network 072017'!$A$2:$AI$868,12,FALSE),"")</f>
        <v>All Other:: Clinic:: Hospital:: Mental Health:: Substance Abuse</v>
      </c>
      <c r="G21" s="2"/>
      <c r="H21" s="4">
        <v>342803.72</v>
      </c>
      <c r="I21" s="2"/>
      <c r="J21" s="4">
        <f t="shared" si="3"/>
        <v>342803.72</v>
      </c>
    </row>
    <row r="22" spans="1:10" x14ac:dyDescent="0.25">
      <c r="A22" s="27"/>
      <c r="B22" s="2">
        <v>1891753034</v>
      </c>
      <c r="C22" s="2">
        <v>2997831</v>
      </c>
      <c r="D22" s="10" t="str">
        <f>_xlfn.IFNA(VLOOKUP($B22,'NCI Perf Network 072017'!$A$2:$AI$868,18,FALSE),"")</f>
        <v>CLAXTON HEPBURN MEDICAL CENTER</v>
      </c>
      <c r="E22" s="10" t="str">
        <f>_xlfn.IFNA(VLOOKUP($B22,'NCI Perf Network 072017'!$A$2:$AI$868,13,FALSE),"")</f>
        <v>Yes</v>
      </c>
      <c r="F22" s="10" t="str">
        <f>_xlfn.IFNA(VLOOKUP($B22,'NCI Perf Network 072017'!$A$2:$AI$868,12,FALSE),"")</f>
        <v>All Other:: Clinic:: Hospital:: Mental Health</v>
      </c>
      <c r="G22" s="2"/>
      <c r="H22" s="4">
        <v>164829.51999999999</v>
      </c>
      <c r="I22" s="2"/>
      <c r="J22" s="4">
        <f t="shared" si="3"/>
        <v>164829.51999999999</v>
      </c>
    </row>
    <row r="23" spans="1:10" x14ac:dyDescent="0.25">
      <c r="A23" s="27"/>
      <c r="B23" s="2">
        <v>1972604460</v>
      </c>
      <c r="C23" s="2">
        <v>3001636</v>
      </c>
      <c r="D23" s="10" t="str">
        <f>_xlfn.IFNA(VLOOKUP($B23,'NCI Perf Network 072017'!$A$2:$AI$868,18,FALSE),"")</f>
        <v>TOWN OF MASSENA</v>
      </c>
      <c r="E23" s="10" t="str">
        <f>_xlfn.IFNA(VLOOKUP($B23,'NCI Perf Network 072017'!$A$2:$AI$868,13,FALSE),"")</f>
        <v>Yes</v>
      </c>
      <c r="F23" s="10" t="str">
        <f>_xlfn.IFNA(VLOOKUP($B23,'NCI Perf Network 072017'!$A$2:$AI$868,12,FALSE),"")</f>
        <v>All Other:: Clinic:: Hospital</v>
      </c>
      <c r="G23" s="2"/>
      <c r="H23" s="4">
        <v>104758.17</v>
      </c>
      <c r="I23" s="2"/>
      <c r="J23" s="4">
        <f t="shared" si="3"/>
        <v>104758.17</v>
      </c>
    </row>
    <row r="24" spans="1:10" x14ac:dyDescent="0.25">
      <c r="A24" s="27"/>
      <c r="B24" s="28" t="s">
        <v>35</v>
      </c>
      <c r="C24" s="28"/>
      <c r="D24" s="28"/>
      <c r="E24" s="28"/>
      <c r="F24" s="28"/>
      <c r="G24" s="28"/>
      <c r="H24" s="28"/>
      <c r="I24" s="28"/>
      <c r="J24" s="28"/>
    </row>
    <row r="25" spans="1:10" x14ac:dyDescent="0.25">
      <c r="A25" s="8"/>
      <c r="B25" s="9"/>
      <c r="C25" s="9"/>
      <c r="D25" s="9"/>
      <c r="E25" s="9"/>
      <c r="F25" s="9"/>
      <c r="G25" s="9"/>
      <c r="H25" s="11">
        <f>SUM(H18:H23)</f>
        <v>784742.02</v>
      </c>
      <c r="I25" s="11">
        <f>SUM(I18:I23)</f>
        <v>0</v>
      </c>
      <c r="J25" s="11">
        <f>SUM(J18:J23)</f>
        <v>784742.02</v>
      </c>
    </row>
    <row r="26" spans="1:10" ht="14.25" customHeight="1" x14ac:dyDescent="0.25">
      <c r="A26" s="27" t="s">
        <v>12</v>
      </c>
      <c r="B26" s="2">
        <v>1235184649</v>
      </c>
      <c r="C26" s="2">
        <v>2994847</v>
      </c>
      <c r="D26" s="10" t="str">
        <f>_xlfn.IFNA(VLOOKUP($B26,'NCI Perf Network 072017'!$A$2:$AI$868,18,FALSE),"")</f>
        <v>CLIFTON-FINE HEALTHCARE CORPORATION</v>
      </c>
      <c r="E26" s="10" t="str">
        <f>_xlfn.IFNA(VLOOKUP($B26,'NCI Perf Network 072017'!$A$2:$AI$868,13,FALSE),"")</f>
        <v>Yes</v>
      </c>
      <c r="F26" s="10" t="str">
        <f>_xlfn.IFNA(VLOOKUP($B26,'NCI Perf Network 072017'!$A$2:$AI$868,12,FALSE),"")</f>
        <v>All Other:: Clinic:: Hospital</v>
      </c>
      <c r="G26" s="2"/>
      <c r="H26" s="4">
        <v>6685.91</v>
      </c>
      <c r="I26" s="2"/>
      <c r="J26" s="4">
        <f t="shared" ref="J26" si="4">H26+I26</f>
        <v>6685.91</v>
      </c>
    </row>
    <row r="27" spans="1:10" x14ac:dyDescent="0.25">
      <c r="A27" s="27"/>
      <c r="B27" s="2">
        <v>1003814641</v>
      </c>
      <c r="C27" s="2">
        <v>2392854</v>
      </c>
      <c r="D27" s="10" t="str">
        <f>_xlfn.IFNA(VLOOKUP($B27,'NCI Perf Network 072017'!$A$2:$AI$868,18,FALSE),"")</f>
        <v>RIVER HOSPITAL, INC.</v>
      </c>
      <c r="E27" s="10" t="str">
        <f>_xlfn.IFNA(VLOOKUP($B27,'NCI Perf Network 072017'!$A$2:$AI$868,13,FALSE),"")</f>
        <v>Yes</v>
      </c>
      <c r="F27" s="10" t="str">
        <f>_xlfn.IFNA(VLOOKUP($B27,'NCI Perf Network 072017'!$A$2:$AI$868,12,FALSE),"")</f>
        <v>All Other:: Clinic:: Hospital</v>
      </c>
      <c r="G27" s="2"/>
      <c r="H27" s="4">
        <v>73705.539999999994</v>
      </c>
      <c r="I27" s="2"/>
      <c r="J27" s="4">
        <f t="shared" ref="J27:J31" si="5">H27+I27</f>
        <v>73705.539999999994</v>
      </c>
    </row>
    <row r="28" spans="1:10" x14ac:dyDescent="0.25">
      <c r="A28" s="27"/>
      <c r="B28" s="2">
        <v>1528279817</v>
      </c>
      <c r="C28" s="2">
        <v>3000704</v>
      </c>
      <c r="D28" s="10" t="str">
        <f>_xlfn.IFNA(VLOOKUP($B28,'NCI Perf Network 072017'!$A$2:$AI$868,18,FALSE),"")</f>
        <v>CARTHAGE AREA HOSPITAL</v>
      </c>
      <c r="E28" s="10" t="str">
        <f>_xlfn.IFNA(VLOOKUP($B28,'NCI Perf Network 072017'!$A$2:$AI$868,13,FALSE),"")</f>
        <v>Yes</v>
      </c>
      <c r="F28" s="10" t="str">
        <f>_xlfn.IFNA(VLOOKUP($B28,'NCI Perf Network 072017'!$A$2:$AI$868,12,FALSE),"")</f>
        <v>All Other:: Clinic:: Hospital:: Mental Health</v>
      </c>
      <c r="G28" s="2"/>
      <c r="H28" s="4">
        <v>41830.79</v>
      </c>
      <c r="I28" s="2"/>
      <c r="J28" s="4">
        <f t="shared" si="5"/>
        <v>41830.79</v>
      </c>
    </row>
    <row r="29" spans="1:10" x14ac:dyDescent="0.25">
      <c r="A29" s="27"/>
      <c r="B29" s="2">
        <v>1801902713</v>
      </c>
      <c r="C29" s="2">
        <v>3001609</v>
      </c>
      <c r="D29" s="10" t="str">
        <f>_xlfn.IFNA(VLOOKUP($B29,'NCI Perf Network 072017'!$A$2:$AI$868,18,FALSE),"")</f>
        <v>SAMARITAN MEDICAL CENTER</v>
      </c>
      <c r="E29" s="10" t="str">
        <f>_xlfn.IFNA(VLOOKUP($B29,'NCI Perf Network 072017'!$A$2:$AI$868,13,FALSE),"")</f>
        <v>Yes</v>
      </c>
      <c r="F29" s="10" t="str">
        <f>_xlfn.IFNA(VLOOKUP($B29,'NCI Perf Network 072017'!$A$2:$AI$868,12,FALSE),"")</f>
        <v>All Other:: Clinic:: Hospital:: Mental Health:: Substance Abuse</v>
      </c>
      <c r="G29" s="2"/>
      <c r="H29" s="4">
        <v>135279.43</v>
      </c>
      <c r="I29" s="2"/>
      <c r="J29" s="4">
        <f t="shared" si="5"/>
        <v>135279.43</v>
      </c>
    </row>
    <row r="30" spans="1:10" x14ac:dyDescent="0.25">
      <c r="A30" s="27"/>
      <c r="B30" s="2">
        <v>1891753034</v>
      </c>
      <c r="C30" s="2">
        <v>2997831</v>
      </c>
      <c r="D30" s="10" t="str">
        <f>_xlfn.IFNA(VLOOKUP($B30,'NCI Perf Network 072017'!$A$2:$AI$868,18,FALSE),"")</f>
        <v>CLAXTON HEPBURN MEDICAL CENTER</v>
      </c>
      <c r="E30" s="10" t="str">
        <f>_xlfn.IFNA(VLOOKUP($B30,'NCI Perf Network 072017'!$A$2:$AI$868,13,FALSE),"")</f>
        <v>Yes</v>
      </c>
      <c r="F30" s="10" t="str">
        <f>_xlfn.IFNA(VLOOKUP($B30,'NCI Perf Network 072017'!$A$2:$AI$868,12,FALSE),"")</f>
        <v>All Other:: Clinic:: Hospital:: Mental Health</v>
      </c>
      <c r="G30" s="2"/>
      <c r="H30" s="4">
        <v>113623.61</v>
      </c>
      <c r="I30" s="2"/>
      <c r="J30" s="4">
        <f t="shared" si="5"/>
        <v>113623.61</v>
      </c>
    </row>
    <row r="31" spans="1:10" x14ac:dyDescent="0.25">
      <c r="A31" s="27"/>
      <c r="B31" s="2">
        <v>1972604460</v>
      </c>
      <c r="C31" s="2">
        <v>3001636</v>
      </c>
      <c r="D31" s="10" t="str">
        <f>_xlfn.IFNA(VLOOKUP($B31,'NCI Perf Network 072017'!$A$2:$AI$868,18,FALSE),"")</f>
        <v>TOWN OF MASSENA</v>
      </c>
      <c r="E31" s="10" t="str">
        <f>_xlfn.IFNA(VLOOKUP($B31,'NCI Perf Network 072017'!$A$2:$AI$868,13,FALSE),"")</f>
        <v>Yes</v>
      </c>
      <c r="F31" s="10" t="str">
        <f>_xlfn.IFNA(VLOOKUP($B31,'NCI Perf Network 072017'!$A$2:$AI$868,12,FALSE),"")</f>
        <v>All Other:: Clinic:: Hospital</v>
      </c>
      <c r="G31" s="2"/>
      <c r="H31" s="4">
        <v>34020.35</v>
      </c>
      <c r="I31" s="2"/>
      <c r="J31" s="4">
        <f t="shared" si="5"/>
        <v>34020.35</v>
      </c>
    </row>
    <row r="32" spans="1:10" x14ac:dyDescent="0.25">
      <c r="A32" s="27"/>
      <c r="B32" s="28" t="s">
        <v>35</v>
      </c>
      <c r="C32" s="28"/>
      <c r="D32" s="28"/>
      <c r="E32" s="28"/>
      <c r="F32" s="28"/>
      <c r="G32" s="28"/>
      <c r="H32" s="28"/>
      <c r="I32" s="28"/>
      <c r="J32" s="28"/>
    </row>
    <row r="33" spans="1:10" x14ac:dyDescent="0.25">
      <c r="A33" s="8"/>
      <c r="B33" s="9"/>
      <c r="C33" s="9"/>
      <c r="D33" s="9"/>
      <c r="E33" s="9"/>
      <c r="F33" s="9"/>
      <c r="G33" s="9"/>
      <c r="H33" s="11">
        <f>SUM(H26:H31)</f>
        <v>405145.62999999995</v>
      </c>
      <c r="I33" s="11">
        <f>SUM(I26:I31)</f>
        <v>0</v>
      </c>
      <c r="J33" s="11">
        <f>SUM(J26:J31)</f>
        <v>405145.62999999995</v>
      </c>
    </row>
    <row r="34" spans="1:10" x14ac:dyDescent="0.25">
      <c r="A34" s="27" t="s">
        <v>13</v>
      </c>
      <c r="B34" s="2">
        <v>1609946821</v>
      </c>
      <c r="C34" s="2">
        <v>583702</v>
      </c>
      <c r="D34" s="10" t="str">
        <f>_xlfn.IFNA(VLOOKUP($B34,'NCI Perf Network 072017'!$A$2:$AI$868,18,FALSE),"")</f>
        <v>NORTH COUNTRY FAMILY HEALTH CENTER, INC.</v>
      </c>
      <c r="E34" s="10" t="str">
        <f>_xlfn.IFNA(VLOOKUP($B34,'NCI Perf Network 072017'!$A$2:$AI$868,13,FALSE),"")</f>
        <v>Yes</v>
      </c>
      <c r="F34" s="10" t="str">
        <f>_xlfn.IFNA(VLOOKUP($B34,'NCI Perf Network 072017'!$A$2:$AI$868,12,FALSE),"")</f>
        <v>All Other:: Clinic</v>
      </c>
      <c r="G34" s="2"/>
      <c r="H34" s="4">
        <v>94125.54</v>
      </c>
      <c r="I34" s="2"/>
      <c r="J34" s="4">
        <f t="shared" ref="J34:J39" si="6">H34+I34</f>
        <v>94125.54</v>
      </c>
    </row>
    <row r="35" spans="1:10" x14ac:dyDescent="0.25">
      <c r="A35" s="27"/>
      <c r="B35" s="2">
        <v>1467432765</v>
      </c>
      <c r="C35" s="2">
        <v>1995615</v>
      </c>
      <c r="D35" s="10" t="str">
        <f>_xlfn.IFNA(VLOOKUP($B35,'NCI Perf Network 072017'!$A$2:$AI$868,18,FALSE),"")</f>
        <v>UNITED CEREBRAL PALSY ASSOCIATION OF THE NORTH COUNTRY, INC.</v>
      </c>
      <c r="E35" s="10" t="str">
        <f>_xlfn.IFNA(VLOOKUP($B35,'NCI Perf Network 072017'!$A$2:$AI$868,13,FALSE),"")</f>
        <v>Yes</v>
      </c>
      <c r="F35" s="10" t="str">
        <f>_xlfn.IFNA(VLOOKUP($B35,'NCI Perf Network 072017'!$A$2:$AI$868,12,FALSE),"")</f>
        <v>All Other:: Clinic</v>
      </c>
      <c r="G35" s="2"/>
      <c r="H35" s="4">
        <v>95494.78</v>
      </c>
      <c r="I35" s="2"/>
      <c r="J35" s="4">
        <f t="shared" si="6"/>
        <v>95494.78</v>
      </c>
    </row>
    <row r="36" spans="1:10" x14ac:dyDescent="0.25">
      <c r="A36" s="27"/>
      <c r="B36" s="2"/>
      <c r="C36" s="2"/>
      <c r="D36" s="10" t="str">
        <f>_xlfn.IFNA(VLOOKUP($B36,'NCI Perf Network 072017'!$A$2:$AI$868,18,FALSE),"")</f>
        <v/>
      </c>
      <c r="E36" s="10" t="str">
        <f>_xlfn.IFNA(VLOOKUP($B36,'NCI Perf Network 072017'!$A$2:$AI$868,13,FALSE),"")</f>
        <v/>
      </c>
      <c r="F36" s="10" t="str">
        <f>_xlfn.IFNA(VLOOKUP($B36,'NCI Perf Network 072017'!$A$2:$AI$868,12,FALSE),"")</f>
        <v/>
      </c>
      <c r="G36" s="2"/>
      <c r="H36" s="2"/>
      <c r="I36" s="2"/>
      <c r="J36" s="4">
        <f t="shared" si="6"/>
        <v>0</v>
      </c>
    </row>
    <row r="37" spans="1:10" x14ac:dyDescent="0.25">
      <c r="A37" s="27"/>
      <c r="B37" s="2"/>
      <c r="C37" s="2"/>
      <c r="D37" s="10" t="str">
        <f>_xlfn.IFNA(VLOOKUP($B37,'NCI Perf Network 072017'!$A$2:$AI$868,18,FALSE),"")</f>
        <v/>
      </c>
      <c r="E37" s="10" t="str">
        <f>_xlfn.IFNA(VLOOKUP($B37,'NCI Perf Network 072017'!$A$2:$AI$868,13,FALSE),"")</f>
        <v/>
      </c>
      <c r="F37" s="10" t="str">
        <f>_xlfn.IFNA(VLOOKUP($B37,'NCI Perf Network 072017'!$A$2:$AI$868,12,FALSE),"")</f>
        <v/>
      </c>
      <c r="G37" s="2"/>
      <c r="H37" s="2"/>
      <c r="I37" s="2"/>
      <c r="J37" s="4">
        <f t="shared" si="6"/>
        <v>0</v>
      </c>
    </row>
    <row r="38" spans="1:10" x14ac:dyDescent="0.25">
      <c r="A38" s="27"/>
      <c r="B38" s="2"/>
      <c r="C38" s="2"/>
      <c r="D38" s="10" t="str">
        <f>_xlfn.IFNA(VLOOKUP($B38,'NCI Perf Network 072017'!$A$2:$AI$868,18,FALSE),"")</f>
        <v/>
      </c>
      <c r="E38" s="10" t="str">
        <f>_xlfn.IFNA(VLOOKUP($B38,'NCI Perf Network 072017'!$A$2:$AI$868,13,FALSE),"")</f>
        <v/>
      </c>
      <c r="F38" s="10" t="str">
        <f>_xlfn.IFNA(VLOOKUP($B38,'NCI Perf Network 072017'!$A$2:$AI$868,12,FALSE),"")</f>
        <v/>
      </c>
      <c r="G38" s="2"/>
      <c r="H38" s="2"/>
      <c r="I38" s="2"/>
      <c r="J38" s="4">
        <f t="shared" si="6"/>
        <v>0</v>
      </c>
    </row>
    <row r="39" spans="1:10" x14ac:dyDescent="0.25">
      <c r="A39" s="27"/>
      <c r="B39" s="2"/>
      <c r="C39" s="2"/>
      <c r="D39" s="10" t="str">
        <f>_xlfn.IFNA(VLOOKUP($B39,'NCI Perf Network 072017'!$A$2:$AI$868,18,FALSE),"")</f>
        <v/>
      </c>
      <c r="E39" s="10" t="str">
        <f>_xlfn.IFNA(VLOOKUP($B39,'NCI Perf Network 072017'!$A$2:$AI$868,13,FALSE),"")</f>
        <v/>
      </c>
      <c r="F39" s="10" t="str">
        <f>_xlfn.IFNA(VLOOKUP($B39,'NCI Perf Network 072017'!$A$2:$AI$868,12,FALSE),"")</f>
        <v/>
      </c>
      <c r="G39" s="2"/>
      <c r="H39" s="2"/>
      <c r="I39" s="2"/>
      <c r="J39" s="4">
        <f t="shared" si="6"/>
        <v>0</v>
      </c>
    </row>
    <row r="40" spans="1:10" x14ac:dyDescent="0.25">
      <c r="A40" s="27"/>
      <c r="B40" s="28" t="s">
        <v>35</v>
      </c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8"/>
      <c r="B41" s="9"/>
      <c r="C41" s="9"/>
      <c r="D41" s="9"/>
      <c r="E41" s="9"/>
      <c r="F41" s="9"/>
      <c r="G41" s="9"/>
      <c r="H41" s="11">
        <f>SUM(H34:H39)</f>
        <v>189620.32</v>
      </c>
      <c r="I41" s="11">
        <f>SUM(I34:I39)</f>
        <v>0</v>
      </c>
      <c r="J41" s="11">
        <f>SUM(J34:J39)</f>
        <v>189620.32</v>
      </c>
    </row>
    <row r="42" spans="1:10" x14ac:dyDescent="0.25">
      <c r="A42" s="27" t="s">
        <v>14</v>
      </c>
      <c r="B42" s="2">
        <v>1568528065</v>
      </c>
      <c r="C42" s="2">
        <v>657649</v>
      </c>
      <c r="D42" s="10" t="str">
        <f>_xlfn.IFNA(VLOOKUP($B42,'NCI Perf Network 072017'!$A$2:$AI$868,18,FALSE),"")</f>
        <v>LEWIS COUNTY COMMUNITY SERVICES BOARD</v>
      </c>
      <c r="E42" s="10" t="str">
        <f>_xlfn.IFNA(VLOOKUP($B42,'NCI Perf Network 072017'!$A$2:$AI$868,13,FALSE),"")</f>
        <v>Yes</v>
      </c>
      <c r="F42" s="10" t="str">
        <f>_xlfn.IFNA(VLOOKUP($B42,'NCI Perf Network 072017'!$A$2:$AI$868,12,FALSE),"")</f>
        <v>All Other:: Mental Health:: Substance Abuse</v>
      </c>
      <c r="G42" s="2"/>
      <c r="H42" s="4">
        <v>1755.49</v>
      </c>
      <c r="I42" s="2"/>
      <c r="J42" s="4">
        <f t="shared" ref="J42:J47" si="7">H42+I42</f>
        <v>1755.49</v>
      </c>
    </row>
    <row r="43" spans="1:10" x14ac:dyDescent="0.25">
      <c r="A43" s="27"/>
      <c r="B43" s="2">
        <v>1679660989</v>
      </c>
      <c r="C43" s="2"/>
      <c r="D43" s="10" t="str">
        <f>_xlfn.IFNA(VLOOKUP($B43,'NCI Perf Network 072017'!$A$2:$AI$868,18,FALSE),"")</f>
        <v>FAMILY COUNSELING SERVICE OF NNY, INC.</v>
      </c>
      <c r="E43" s="10" t="str">
        <f>_xlfn.IFNA(VLOOKUP($B43,'NCI Perf Network 072017'!$A$2:$AI$868,13,FALSE),"")</f>
        <v>No</v>
      </c>
      <c r="F43" s="10" t="str">
        <f>_xlfn.IFNA(VLOOKUP($B43,'NCI Perf Network 072017'!$A$2:$AI$868,12,FALSE),"")</f>
        <v>Uncategorized</v>
      </c>
      <c r="G43" s="2"/>
      <c r="H43" s="4">
        <v>2740.94</v>
      </c>
      <c r="I43" s="2"/>
      <c r="J43" s="4">
        <f t="shared" si="7"/>
        <v>2740.94</v>
      </c>
    </row>
    <row r="44" spans="1:10" x14ac:dyDescent="0.25">
      <c r="A44" s="27"/>
      <c r="B44" s="2">
        <v>1538294699</v>
      </c>
      <c r="C44" s="2">
        <v>2996087</v>
      </c>
      <c r="D44" s="10" t="str">
        <f>_xlfn.IFNA(VLOOKUP($B44,'NCI Perf Network 072017'!$A$2:$AI$868,18,FALSE),"")</f>
        <v>NORTH COUNTRY TRANSITIONAL LIVING SERVICES, INC</v>
      </c>
      <c r="E44" s="10" t="str">
        <f>_xlfn.IFNA(VLOOKUP($B44,'NCI Perf Network 072017'!$A$2:$AI$868,13,FALSE),"")</f>
        <v>Yes</v>
      </c>
      <c r="F44" s="10" t="str">
        <f>_xlfn.IFNA(VLOOKUP($B44,'NCI Perf Network 072017'!$A$2:$AI$868,12,FALSE),"")</f>
        <v>Case Management / Health Home:: Mental Health</v>
      </c>
      <c r="G44" s="2"/>
      <c r="H44" s="4">
        <v>12566.17</v>
      </c>
      <c r="I44" s="2"/>
      <c r="J44" s="4">
        <f t="shared" si="7"/>
        <v>12566.17</v>
      </c>
    </row>
    <row r="45" spans="1:10" x14ac:dyDescent="0.25">
      <c r="A45" s="27"/>
      <c r="B45" s="2"/>
      <c r="C45" s="2"/>
      <c r="D45" s="10" t="str">
        <f>_xlfn.IFNA(VLOOKUP($B45,'NCI Perf Network 072017'!$A$2:$AI$868,18,FALSE),"")</f>
        <v/>
      </c>
      <c r="E45" s="10" t="str">
        <f>_xlfn.IFNA(VLOOKUP($B45,'NCI Perf Network 072017'!$A$2:$AI$868,13,FALSE),"")</f>
        <v/>
      </c>
      <c r="F45" s="10" t="str">
        <f>_xlfn.IFNA(VLOOKUP($B45,'NCI Perf Network 072017'!$A$2:$AI$868,12,FALSE),"")</f>
        <v/>
      </c>
      <c r="G45" s="2"/>
      <c r="H45" s="2"/>
      <c r="I45" s="2"/>
      <c r="J45" s="4">
        <f t="shared" si="7"/>
        <v>0</v>
      </c>
    </row>
    <row r="46" spans="1:10" x14ac:dyDescent="0.25">
      <c r="A46" s="27"/>
      <c r="B46" s="2"/>
      <c r="C46" s="2"/>
      <c r="D46" s="10" t="str">
        <f>_xlfn.IFNA(VLOOKUP($B46,'NCI Perf Network 072017'!$A$2:$AI$868,18,FALSE),"")</f>
        <v/>
      </c>
      <c r="E46" s="10" t="str">
        <f>_xlfn.IFNA(VLOOKUP($B46,'NCI Perf Network 072017'!$A$2:$AI$868,13,FALSE),"")</f>
        <v/>
      </c>
      <c r="F46" s="10" t="str">
        <f>_xlfn.IFNA(VLOOKUP($B46,'NCI Perf Network 072017'!$A$2:$AI$868,12,FALSE),"")</f>
        <v/>
      </c>
      <c r="G46" s="2"/>
      <c r="H46" s="2"/>
      <c r="I46" s="2"/>
      <c r="J46" s="4">
        <f t="shared" si="7"/>
        <v>0</v>
      </c>
    </row>
    <row r="47" spans="1:10" x14ac:dyDescent="0.25">
      <c r="A47" s="27"/>
      <c r="B47" s="2"/>
      <c r="C47" s="2"/>
      <c r="D47" s="10" t="str">
        <f>_xlfn.IFNA(VLOOKUP($B47,'NCI Perf Network 072017'!$A$2:$AI$868,18,FALSE),"")</f>
        <v/>
      </c>
      <c r="E47" s="10" t="s">
        <v>38</v>
      </c>
      <c r="F47" s="10" t="str">
        <f>_xlfn.IFNA(VLOOKUP($B47,'NCI Perf Network 072017'!$A$2:$AI$868,12,FALSE),"")</f>
        <v/>
      </c>
      <c r="G47" s="2"/>
      <c r="H47" s="2"/>
      <c r="I47" s="2"/>
      <c r="J47" s="4">
        <f t="shared" si="7"/>
        <v>0</v>
      </c>
    </row>
    <row r="48" spans="1:10" x14ac:dyDescent="0.25">
      <c r="A48" s="27"/>
      <c r="B48" s="28" t="s">
        <v>35</v>
      </c>
      <c r="C48" s="28"/>
      <c r="D48" s="28"/>
      <c r="E48" s="28"/>
      <c r="F48" s="28"/>
      <c r="G48" s="28"/>
      <c r="H48" s="28"/>
      <c r="I48" s="28"/>
      <c r="J48" s="28"/>
    </row>
    <row r="49" spans="1:10" x14ac:dyDescent="0.25">
      <c r="A49" s="8"/>
      <c r="B49" s="9"/>
      <c r="C49" s="9"/>
      <c r="D49" s="9"/>
      <c r="E49" s="9"/>
      <c r="F49" s="9"/>
      <c r="G49" s="9"/>
      <c r="H49" s="11">
        <f>SUM(H42:H47)</f>
        <v>17062.599999999999</v>
      </c>
      <c r="I49" s="11">
        <f>SUM(I42:I47)</f>
        <v>0</v>
      </c>
      <c r="J49" s="11">
        <f>SUM(J42:J47)</f>
        <v>17062.599999999999</v>
      </c>
    </row>
    <row r="50" spans="1:10" x14ac:dyDescent="0.25">
      <c r="A50" s="27" t="s">
        <v>15</v>
      </c>
      <c r="B50" s="2">
        <v>1891896767</v>
      </c>
      <c r="C50" s="2">
        <v>1178385</v>
      </c>
      <c r="D50" s="10" t="str">
        <f>_xlfn.IFNA(VLOOKUP($B50,'NCI Perf Network 072017'!$A$2:$AI$868,18,FALSE),"")</f>
        <v>CAN/AM YOUTH SERVICES, INC.</v>
      </c>
      <c r="E50" s="10" t="s">
        <v>38</v>
      </c>
      <c r="F50" s="10" t="str">
        <f>_xlfn.IFNA(VLOOKUP($B50,'NCI Perf Network 072017'!$A$2:$AI$868,12,FALSE),"")</f>
        <v>Substance Abuse</v>
      </c>
      <c r="G50" s="2"/>
      <c r="H50" s="23">
        <v>3050.81</v>
      </c>
      <c r="I50" s="2"/>
      <c r="J50" s="4">
        <f t="shared" ref="J50:J55" si="8">H50+I50</f>
        <v>3050.81</v>
      </c>
    </row>
    <row r="51" spans="1:10" x14ac:dyDescent="0.25">
      <c r="A51" s="27"/>
      <c r="B51" s="2">
        <v>1659389021</v>
      </c>
      <c r="C51" s="2">
        <v>2996752</v>
      </c>
      <c r="D51" s="10" t="str">
        <f>_xlfn.IFNA(VLOOKUP($B51,'NCI Perf Network 072017'!$A$2:$AI$868,18,FALSE),"")</f>
        <v>CREDO COMMUNITY CENTER FOR THE TREATMENT OF ADDICTIONS, INC</v>
      </c>
      <c r="E51" s="10" t="str">
        <f>_xlfn.IFNA(VLOOKUP($B51,'NCI Perf Network 072017'!$A$2:$AI$868,13,FALSE),"")</f>
        <v>Yes</v>
      </c>
      <c r="F51" s="10" t="str">
        <f>_xlfn.IFNA(VLOOKUP($B51,'NCI Perf Network 072017'!$A$2:$AI$868,12,FALSE),"")</f>
        <v>All Other:: Mental Health:: Substance Abuse</v>
      </c>
      <c r="G51" s="2"/>
      <c r="H51" s="4">
        <v>17781.34</v>
      </c>
      <c r="I51" s="2"/>
      <c r="J51" s="4">
        <f t="shared" si="8"/>
        <v>17781.34</v>
      </c>
    </row>
    <row r="52" spans="1:10" x14ac:dyDescent="0.25">
      <c r="A52" s="27"/>
      <c r="B52" s="2"/>
      <c r="C52" s="2"/>
      <c r="D52" s="10" t="str">
        <f>_xlfn.IFNA(VLOOKUP($B52,'NCI Perf Network 072017'!$A$2:$AI$868,18,FALSE),"")</f>
        <v/>
      </c>
      <c r="E52" s="10" t="str">
        <f>_xlfn.IFNA(VLOOKUP($B52,'NCI Perf Network 072017'!$A$2:$AI$868,13,FALSE),"")</f>
        <v/>
      </c>
      <c r="F52" s="10" t="str">
        <f>_xlfn.IFNA(VLOOKUP($B52,'NCI Perf Network 072017'!$A$2:$AI$868,12,FALSE),"")</f>
        <v/>
      </c>
      <c r="G52" s="2"/>
      <c r="H52" s="2"/>
      <c r="I52" s="2"/>
      <c r="J52" s="4">
        <f t="shared" si="8"/>
        <v>0</v>
      </c>
    </row>
    <row r="53" spans="1:10" x14ac:dyDescent="0.25">
      <c r="A53" s="27"/>
      <c r="B53" s="2"/>
      <c r="C53" s="2"/>
      <c r="D53" s="10" t="str">
        <f>_xlfn.IFNA(VLOOKUP($B53,'NCI Perf Network 072017'!$A$2:$AI$868,18,FALSE),"")</f>
        <v/>
      </c>
      <c r="E53" s="10" t="str">
        <f>_xlfn.IFNA(VLOOKUP($B53,'NCI Perf Network 072017'!$A$2:$AI$868,13,FALSE),"")</f>
        <v/>
      </c>
      <c r="F53" s="10" t="str">
        <f>_xlfn.IFNA(VLOOKUP($B53,'NCI Perf Network 072017'!$A$2:$AI$868,12,FALSE),"")</f>
        <v/>
      </c>
      <c r="G53" s="2"/>
      <c r="H53" s="2"/>
      <c r="I53" s="2"/>
      <c r="J53" s="4">
        <f t="shared" si="8"/>
        <v>0</v>
      </c>
    </row>
    <row r="54" spans="1:10" x14ac:dyDescent="0.25">
      <c r="A54" s="27"/>
      <c r="B54" s="2"/>
      <c r="C54" s="2"/>
      <c r="D54" s="10" t="str">
        <f>_xlfn.IFNA(VLOOKUP($B54,'NCI Perf Network 072017'!$A$2:$AI$868,18,FALSE),"")</f>
        <v/>
      </c>
      <c r="E54" s="10" t="str">
        <f>_xlfn.IFNA(VLOOKUP($B54,'NCI Perf Network 072017'!$A$2:$AI$868,13,FALSE),"")</f>
        <v/>
      </c>
      <c r="F54" s="10" t="str">
        <f>_xlfn.IFNA(VLOOKUP($B54,'NCI Perf Network 072017'!$A$2:$AI$868,12,FALSE),"")</f>
        <v/>
      </c>
      <c r="G54" s="2"/>
      <c r="H54" s="2"/>
      <c r="I54" s="2"/>
      <c r="J54" s="4">
        <f t="shared" si="8"/>
        <v>0</v>
      </c>
    </row>
    <row r="55" spans="1:10" x14ac:dyDescent="0.25">
      <c r="A55" s="27"/>
      <c r="B55" s="2"/>
      <c r="C55" s="2"/>
      <c r="D55" s="10" t="str">
        <f>_xlfn.IFNA(VLOOKUP($B55,'NCI Perf Network 072017'!$A$2:$AI$868,18,FALSE),"")</f>
        <v/>
      </c>
      <c r="E55" s="10" t="str">
        <f>_xlfn.IFNA(VLOOKUP($B55,'NCI Perf Network 072017'!$A$2:$AI$868,13,FALSE),"")</f>
        <v/>
      </c>
      <c r="F55" s="10" t="str">
        <f>_xlfn.IFNA(VLOOKUP($B55,'NCI Perf Network 072017'!$A$2:$AI$868,12,FALSE),"")</f>
        <v/>
      </c>
      <c r="G55" s="2"/>
      <c r="H55" s="2"/>
      <c r="I55" s="2"/>
      <c r="J55" s="4">
        <f t="shared" si="8"/>
        <v>0</v>
      </c>
    </row>
    <row r="56" spans="1:10" x14ac:dyDescent="0.25">
      <c r="A56" s="27"/>
      <c r="B56" s="28" t="s">
        <v>35</v>
      </c>
      <c r="C56" s="28"/>
      <c r="D56" s="28"/>
      <c r="E56" s="28"/>
      <c r="F56" s="28"/>
      <c r="G56" s="28"/>
      <c r="H56" s="28"/>
      <c r="I56" s="28"/>
      <c r="J56" s="28"/>
    </row>
    <row r="57" spans="1:10" x14ac:dyDescent="0.25">
      <c r="A57" s="8"/>
      <c r="B57" s="9"/>
      <c r="C57" s="9"/>
      <c r="D57" s="9"/>
      <c r="E57" s="9"/>
      <c r="F57" s="9"/>
      <c r="G57" s="9"/>
      <c r="H57" s="11">
        <f>SUM(H50:H55)</f>
        <v>20832.150000000001</v>
      </c>
      <c r="I57" s="11">
        <f>SUM(I50:I55)</f>
        <v>0</v>
      </c>
      <c r="J57" s="11">
        <f>SUM(J50:J55)</f>
        <v>20832.150000000001</v>
      </c>
    </row>
    <row r="58" spans="1:10" x14ac:dyDescent="0.25">
      <c r="A58" s="27" t="s">
        <v>16</v>
      </c>
      <c r="B58" s="2">
        <v>1477672798</v>
      </c>
      <c r="C58" s="2">
        <v>1272031</v>
      </c>
      <c r="D58" s="10" t="str">
        <f>_xlfn.IFNA(VLOOKUP($B58,'NCI Perf Network 072017'!$A$2:$AI$868,18,FALSE),"")</f>
        <v>AIDS COMMUNITY RESOURCES, INC</v>
      </c>
      <c r="E58" s="10" t="str">
        <f>_xlfn.IFNA(VLOOKUP($B58,'NCI Perf Network 072017'!$A$2:$AI$868,13,FALSE),"")</f>
        <v>Yes</v>
      </c>
      <c r="F58" s="10" t="str">
        <f>_xlfn.IFNA(VLOOKUP($B58,'NCI Perf Network 072017'!$A$2:$AI$868,12,FALSE),"")</f>
        <v>Case Management / Health Home</v>
      </c>
      <c r="G58" s="2"/>
      <c r="H58" s="4">
        <v>6444.42</v>
      </c>
      <c r="I58" s="2"/>
      <c r="J58" s="4">
        <f t="shared" ref="J58:J63" si="9">H58+I58</f>
        <v>6444.42</v>
      </c>
    </row>
    <row r="59" spans="1:10" x14ac:dyDescent="0.25">
      <c r="A59" s="27"/>
      <c r="B59" s="2">
        <v>1770625527</v>
      </c>
      <c r="C59" s="2">
        <v>2502243</v>
      </c>
      <c r="D59" s="10" t="str">
        <f>_xlfn.IFNA(VLOOKUP($B59,'NCI Perf Network 072017'!$A$2:$AI$868,18,FALSE),"")</f>
        <v>THE CHILDRENS HM JEFFERSON MH</v>
      </c>
      <c r="E59" s="10" t="str">
        <f>_xlfn.IFNA(VLOOKUP($B59,'NCI Perf Network 072017'!$A$2:$AI$868,13,FALSE),"")</f>
        <v>Yes</v>
      </c>
      <c r="F59" s="10" t="str">
        <f>_xlfn.IFNA(VLOOKUP($B59,'NCI Perf Network 072017'!$A$2:$AI$868,12,FALSE),"")</f>
        <v>Case Management / Health Home</v>
      </c>
      <c r="G59" s="2"/>
      <c r="H59" s="4">
        <v>23978.29</v>
      </c>
      <c r="I59" s="2"/>
      <c r="J59" s="4">
        <f t="shared" si="9"/>
        <v>23978.29</v>
      </c>
    </row>
    <row r="60" spans="1:10" x14ac:dyDescent="0.25">
      <c r="A60" s="27"/>
      <c r="B60" s="2">
        <v>1558412163</v>
      </c>
      <c r="C60" s="2">
        <v>583688</v>
      </c>
      <c r="D60" s="10" t="str">
        <f>_xlfn.IFNA(VLOOKUP($B60,'NCI Perf Network 072017'!$A$2:$AI$868,18,FALSE),"")</f>
        <v>COUNTY OF LEWIS</v>
      </c>
      <c r="E60" s="10" t="str">
        <f>_xlfn.IFNA(VLOOKUP($B60,'NCI Perf Network 072017'!$A$2:$AI$868,13,FALSE),"")</f>
        <v>Yes</v>
      </c>
      <c r="F60" s="10" t="str">
        <f>_xlfn.IFNA(VLOOKUP($B60,'NCI Perf Network 072017'!$A$2:$AI$868,12,FALSE),"")</f>
        <v>All Other:: Case Management / Health Home:: Clinic</v>
      </c>
      <c r="G60" s="2"/>
      <c r="H60" s="4">
        <v>3459.65</v>
      </c>
      <c r="I60" s="2"/>
      <c r="J60" s="4">
        <f t="shared" si="9"/>
        <v>3459.65</v>
      </c>
    </row>
    <row r="61" spans="1:10" x14ac:dyDescent="0.25">
      <c r="A61" s="27"/>
      <c r="B61" s="2"/>
      <c r="C61" s="2"/>
      <c r="D61" s="10" t="str">
        <f>_xlfn.IFNA(VLOOKUP($B61,'NCI Perf Network 072017'!$A$2:$AI$868,18,FALSE),"")</f>
        <v/>
      </c>
      <c r="E61" s="10" t="str">
        <f>_xlfn.IFNA(VLOOKUP($B61,'NCI Perf Network 072017'!$A$2:$AI$868,13,FALSE),"")</f>
        <v/>
      </c>
      <c r="F61" s="10" t="str">
        <f>_xlfn.IFNA(VLOOKUP($B61,'NCI Perf Network 072017'!$A$2:$AI$868,12,FALSE),"")</f>
        <v/>
      </c>
      <c r="G61" s="2"/>
      <c r="H61" s="2"/>
      <c r="I61" s="2"/>
      <c r="J61" s="4">
        <f t="shared" si="9"/>
        <v>0</v>
      </c>
    </row>
    <row r="62" spans="1:10" x14ac:dyDescent="0.25">
      <c r="A62" s="27"/>
      <c r="B62" s="2"/>
      <c r="C62" s="2"/>
      <c r="D62" s="10" t="str">
        <f>_xlfn.IFNA(VLOOKUP($B62,'NCI Perf Network 072017'!$A$2:$AI$868,18,FALSE),"")</f>
        <v/>
      </c>
      <c r="E62" s="10" t="str">
        <f>_xlfn.IFNA(VLOOKUP($B62,'NCI Perf Network 072017'!$A$2:$AI$868,13,FALSE),"")</f>
        <v/>
      </c>
      <c r="F62" s="10" t="str">
        <f>_xlfn.IFNA(VLOOKUP($B62,'NCI Perf Network 072017'!$A$2:$AI$868,12,FALSE),"")</f>
        <v/>
      </c>
      <c r="G62" s="2"/>
      <c r="H62" s="2"/>
      <c r="I62" s="2"/>
      <c r="J62" s="4">
        <f t="shared" si="9"/>
        <v>0</v>
      </c>
    </row>
    <row r="63" spans="1:10" x14ac:dyDescent="0.25">
      <c r="A63" s="27"/>
      <c r="B63" s="2"/>
      <c r="C63" s="2"/>
      <c r="D63" s="10" t="str">
        <f>_xlfn.IFNA(VLOOKUP($B63,'NCI Perf Network 072017'!$A$2:$AI$868,18,FALSE),"")</f>
        <v/>
      </c>
      <c r="E63" s="10" t="str">
        <f>_xlfn.IFNA(VLOOKUP($B63,'NCI Perf Network 072017'!$A$2:$AI$868,13,FALSE),"")</f>
        <v/>
      </c>
      <c r="F63" s="10" t="str">
        <f>_xlfn.IFNA(VLOOKUP($B63,'NCI Perf Network 072017'!$A$2:$AI$868,12,FALSE),"")</f>
        <v/>
      </c>
      <c r="G63" s="2"/>
      <c r="H63" s="2"/>
      <c r="I63" s="2"/>
      <c r="J63" s="4">
        <f t="shared" si="9"/>
        <v>0</v>
      </c>
    </row>
    <row r="64" spans="1:10" x14ac:dyDescent="0.25">
      <c r="A64" s="27"/>
      <c r="B64" s="28" t="s">
        <v>35</v>
      </c>
      <c r="C64" s="28"/>
      <c r="D64" s="28"/>
      <c r="E64" s="28"/>
      <c r="F64" s="28"/>
      <c r="G64" s="28"/>
      <c r="H64" s="28"/>
      <c r="I64" s="28"/>
      <c r="J64" s="28"/>
    </row>
    <row r="65" spans="1:10" x14ac:dyDescent="0.25">
      <c r="A65" s="8"/>
      <c r="B65" s="9"/>
      <c r="C65" s="9"/>
      <c r="D65" s="9"/>
      <c r="E65" s="9"/>
      <c r="F65" s="9"/>
      <c r="G65" s="9"/>
      <c r="H65" s="11">
        <f>SUM(H58:H63)</f>
        <v>33882.36</v>
      </c>
      <c r="I65" s="11">
        <f>SUM(I58:I63)</f>
        <v>0</v>
      </c>
      <c r="J65" s="11">
        <f>SUM(J58:J63)</f>
        <v>33882.36</v>
      </c>
    </row>
    <row r="66" spans="1:10" x14ac:dyDescent="0.25">
      <c r="A66" s="27" t="s">
        <v>17</v>
      </c>
      <c r="B66" s="2">
        <v>1780636506</v>
      </c>
      <c r="C66" s="2">
        <v>3003830</v>
      </c>
      <c r="D66" s="10" t="str">
        <f>_xlfn.IFNA(VLOOKUP($B66,'NCI Perf Network 072017'!$A$2:$AI$868,18,FALSE),"")</f>
        <v>UPSTATE CEREBRAL PALSY, INC</v>
      </c>
      <c r="E66" s="10" t="str">
        <f>_xlfn.IFNA(VLOOKUP($B66,'NCI Perf Network 072017'!$A$2:$AI$868,13,FALSE),"")</f>
        <v>Yes</v>
      </c>
      <c r="F66" s="10" t="str">
        <f>_xlfn.IFNA(VLOOKUP($B66,'NCI Perf Network 072017'!$A$2:$AI$868,12,FALSE),"")</f>
        <v>All Other:: Clinic:: Mental Health</v>
      </c>
      <c r="G66" s="2"/>
      <c r="H66" s="4">
        <v>2271.6799999999998</v>
      </c>
      <c r="I66" s="2"/>
      <c r="J66" s="4">
        <f t="shared" ref="J66:J71" si="10">H66+I66</f>
        <v>2271.6799999999998</v>
      </c>
    </row>
    <row r="67" spans="1:10" x14ac:dyDescent="0.25">
      <c r="A67" s="27"/>
      <c r="B67" s="2"/>
      <c r="C67" s="2"/>
      <c r="D67" s="10" t="str">
        <f>_xlfn.IFNA(VLOOKUP($B67,'NCI Perf Network 072017'!$A$2:$AI$868,18,FALSE),"")</f>
        <v/>
      </c>
      <c r="E67" s="10" t="str">
        <f>_xlfn.IFNA(VLOOKUP($B67,'NCI Perf Network 072017'!$A$2:$AI$868,13,FALSE),"")</f>
        <v/>
      </c>
      <c r="F67" s="10" t="str">
        <f>_xlfn.IFNA(VLOOKUP($B67,'NCI Perf Network 072017'!$A$2:$AI$868,12,FALSE),"")</f>
        <v/>
      </c>
      <c r="G67" s="2"/>
      <c r="H67" s="2"/>
      <c r="I67" s="2"/>
      <c r="J67" s="4">
        <f t="shared" si="10"/>
        <v>0</v>
      </c>
    </row>
    <row r="68" spans="1:10" x14ac:dyDescent="0.25">
      <c r="A68" s="27"/>
      <c r="B68" s="2"/>
      <c r="C68" s="2"/>
      <c r="D68" s="10" t="str">
        <f>_xlfn.IFNA(VLOOKUP($B68,'NCI Perf Network 072017'!$A$2:$AI$868,18,FALSE),"")</f>
        <v/>
      </c>
      <c r="E68" s="10" t="str">
        <f>_xlfn.IFNA(VLOOKUP($B68,'NCI Perf Network 072017'!$A$2:$AI$868,13,FALSE),"")</f>
        <v/>
      </c>
      <c r="F68" s="10" t="str">
        <f>_xlfn.IFNA(VLOOKUP($B68,'NCI Perf Network 072017'!$A$2:$AI$868,12,FALSE),"")</f>
        <v/>
      </c>
      <c r="G68" s="2"/>
      <c r="H68" s="2"/>
      <c r="I68" s="2"/>
      <c r="J68" s="4">
        <f t="shared" si="10"/>
        <v>0</v>
      </c>
    </row>
    <row r="69" spans="1:10" x14ac:dyDescent="0.25">
      <c r="A69" s="27"/>
      <c r="B69" s="2"/>
      <c r="C69" s="2"/>
      <c r="D69" s="10" t="str">
        <f>_xlfn.IFNA(VLOOKUP($B69,'NCI Perf Network 072017'!$A$2:$AI$868,18,FALSE),"")</f>
        <v/>
      </c>
      <c r="E69" s="10" t="str">
        <f>_xlfn.IFNA(VLOOKUP($B69,'NCI Perf Network 072017'!$A$2:$AI$868,13,FALSE),"")</f>
        <v/>
      </c>
      <c r="F69" s="10" t="str">
        <f>_xlfn.IFNA(VLOOKUP($B69,'NCI Perf Network 072017'!$A$2:$AI$868,12,FALSE),"")</f>
        <v/>
      </c>
      <c r="G69" s="2"/>
      <c r="H69" s="2"/>
      <c r="I69" s="2"/>
      <c r="J69" s="4">
        <f t="shared" si="10"/>
        <v>0</v>
      </c>
    </row>
    <row r="70" spans="1:10" x14ac:dyDescent="0.25">
      <c r="A70" s="27"/>
      <c r="B70" s="2"/>
      <c r="C70" s="2"/>
      <c r="D70" s="10" t="str">
        <f>_xlfn.IFNA(VLOOKUP($B70,'NCI Perf Network 072017'!$A$2:$AI$868,18,FALSE),"")</f>
        <v/>
      </c>
      <c r="E70" s="10" t="str">
        <f>_xlfn.IFNA(VLOOKUP($B70,'NCI Perf Network 072017'!$A$2:$AI$868,13,FALSE),"")</f>
        <v/>
      </c>
      <c r="F70" s="10" t="str">
        <f>_xlfn.IFNA(VLOOKUP($B70,'NCI Perf Network 072017'!$A$2:$AI$868,12,FALSE),"")</f>
        <v/>
      </c>
      <c r="G70" s="2"/>
      <c r="H70" s="2"/>
      <c r="I70" s="2"/>
      <c r="J70" s="4">
        <f t="shared" si="10"/>
        <v>0</v>
      </c>
    </row>
    <row r="71" spans="1:10" x14ac:dyDescent="0.25">
      <c r="A71" s="27"/>
      <c r="B71" s="2"/>
      <c r="C71" s="2"/>
      <c r="D71" s="10" t="str">
        <f>_xlfn.IFNA(VLOOKUP($B71,'NCI Perf Network 072017'!$A$2:$AI$868,18,FALSE),"")</f>
        <v/>
      </c>
      <c r="E71" s="10" t="str">
        <f>_xlfn.IFNA(VLOOKUP($B71,'NCI Perf Network 072017'!$A$2:$AI$868,13,FALSE),"")</f>
        <v/>
      </c>
      <c r="F71" s="10" t="str">
        <f>_xlfn.IFNA(VLOOKUP($B71,'NCI Perf Network 072017'!$A$2:$AI$868,12,FALSE),"")</f>
        <v/>
      </c>
      <c r="G71" s="2"/>
      <c r="H71" s="2"/>
      <c r="I71" s="2"/>
      <c r="J71" s="4">
        <f t="shared" si="10"/>
        <v>0</v>
      </c>
    </row>
    <row r="72" spans="1:10" x14ac:dyDescent="0.25">
      <c r="A72" s="27"/>
      <c r="B72" s="28" t="s">
        <v>35</v>
      </c>
      <c r="C72" s="28"/>
      <c r="D72" s="28"/>
      <c r="E72" s="28"/>
      <c r="F72" s="28"/>
      <c r="G72" s="28"/>
      <c r="H72" s="28"/>
      <c r="I72" s="28"/>
      <c r="J72" s="28"/>
    </row>
    <row r="73" spans="1:10" x14ac:dyDescent="0.25">
      <c r="A73" s="8"/>
      <c r="B73" s="9"/>
      <c r="C73" s="9"/>
      <c r="D73" s="9"/>
      <c r="E73" s="9"/>
      <c r="F73" s="9"/>
      <c r="G73" s="9"/>
      <c r="H73" s="11">
        <f>SUM(H66:H71)</f>
        <v>2271.6799999999998</v>
      </c>
      <c r="I73" s="11">
        <f>SUM(I66:I71)</f>
        <v>0</v>
      </c>
      <c r="J73" s="11">
        <f>SUM(J66:J71)</f>
        <v>2271.6799999999998</v>
      </c>
    </row>
    <row r="74" spans="1:10" x14ac:dyDescent="0.25">
      <c r="A74" s="27" t="s">
        <v>18</v>
      </c>
      <c r="B74" s="2"/>
      <c r="C74" s="2"/>
      <c r="D74" s="2" t="s">
        <v>2746</v>
      </c>
      <c r="E74" s="10" t="s">
        <v>40</v>
      </c>
      <c r="F74" s="10"/>
      <c r="G74" s="2"/>
      <c r="H74" s="2">
        <v>203.68</v>
      </c>
      <c r="I74" s="2"/>
      <c r="J74" s="4">
        <f t="shared" ref="J74:J88" si="11">H74+I74</f>
        <v>203.68</v>
      </c>
    </row>
    <row r="75" spans="1:10" x14ac:dyDescent="0.25">
      <c r="A75" s="27"/>
      <c r="B75" s="2"/>
      <c r="C75" s="2"/>
      <c r="D75" s="2" t="s">
        <v>1331</v>
      </c>
      <c r="E75" s="10" t="s">
        <v>38</v>
      </c>
      <c r="F75" s="10"/>
      <c r="G75" s="2"/>
      <c r="H75" s="4">
        <v>10420.91</v>
      </c>
      <c r="I75" s="2"/>
      <c r="J75" s="4">
        <f t="shared" si="11"/>
        <v>10420.91</v>
      </c>
    </row>
    <row r="76" spans="1:10" x14ac:dyDescent="0.25">
      <c r="A76" s="27"/>
      <c r="B76" s="2"/>
      <c r="C76" s="2"/>
      <c r="D76" s="2"/>
      <c r="E76" s="10"/>
      <c r="F76" s="10"/>
      <c r="G76" s="2"/>
      <c r="H76" s="2"/>
      <c r="I76" s="2"/>
      <c r="J76" s="4">
        <f t="shared" si="11"/>
        <v>0</v>
      </c>
    </row>
    <row r="77" spans="1:10" x14ac:dyDescent="0.25">
      <c r="A77" s="27"/>
      <c r="B77" s="2"/>
      <c r="C77" s="2"/>
      <c r="D77" s="2"/>
      <c r="E77" s="10"/>
      <c r="F77" s="10"/>
      <c r="G77" s="2"/>
      <c r="H77" s="2"/>
      <c r="I77" s="2"/>
      <c r="J77" s="4">
        <f t="shared" si="11"/>
        <v>0</v>
      </c>
    </row>
    <row r="78" spans="1:10" x14ac:dyDescent="0.25">
      <c r="A78" s="27"/>
      <c r="B78" s="2"/>
      <c r="C78" s="2"/>
      <c r="D78" s="2"/>
      <c r="E78" s="10"/>
      <c r="F78" s="10"/>
      <c r="G78" s="2"/>
      <c r="H78" s="2"/>
      <c r="I78" s="2"/>
      <c r="J78" s="4">
        <f t="shared" si="11"/>
        <v>0</v>
      </c>
    </row>
    <row r="79" spans="1:10" x14ac:dyDescent="0.25">
      <c r="A79" s="27"/>
      <c r="B79" s="2"/>
      <c r="C79" s="2"/>
      <c r="D79" s="2"/>
      <c r="E79" s="10"/>
      <c r="F79" s="10"/>
      <c r="G79" s="2"/>
      <c r="H79" s="2"/>
      <c r="I79" s="2"/>
      <c r="J79" s="4">
        <f t="shared" si="11"/>
        <v>0</v>
      </c>
    </row>
    <row r="80" spans="1:10" x14ac:dyDescent="0.25">
      <c r="A80" s="27"/>
      <c r="B80" s="2"/>
      <c r="C80" s="2"/>
      <c r="D80" s="2"/>
      <c r="E80" s="10"/>
      <c r="F80" s="10"/>
      <c r="G80" s="2"/>
      <c r="H80" s="2"/>
      <c r="I80" s="2"/>
      <c r="J80" s="4">
        <f t="shared" si="11"/>
        <v>0</v>
      </c>
    </row>
    <row r="81" spans="1:10" x14ac:dyDescent="0.25">
      <c r="A81" s="27"/>
      <c r="B81" s="2"/>
      <c r="C81" s="2"/>
      <c r="D81" s="2"/>
      <c r="E81" s="10"/>
      <c r="F81" s="10"/>
      <c r="G81" s="2"/>
      <c r="H81" s="2"/>
      <c r="I81" s="2"/>
      <c r="J81" s="4">
        <f t="shared" si="11"/>
        <v>0</v>
      </c>
    </row>
    <row r="82" spans="1:10" x14ac:dyDescent="0.25">
      <c r="A82" s="27"/>
      <c r="B82" s="2"/>
      <c r="C82" s="2"/>
      <c r="D82" s="2"/>
      <c r="E82" s="10"/>
      <c r="F82" s="10"/>
      <c r="G82" s="2"/>
      <c r="H82" s="2"/>
      <c r="I82" s="2"/>
      <c r="J82" s="4">
        <f t="shared" si="11"/>
        <v>0</v>
      </c>
    </row>
    <row r="83" spans="1:10" x14ac:dyDescent="0.25">
      <c r="A83" s="27"/>
      <c r="B83" s="2"/>
      <c r="C83" s="2"/>
      <c r="D83" s="2"/>
      <c r="E83" s="10"/>
      <c r="F83" s="10"/>
      <c r="G83" s="2"/>
      <c r="H83" s="2"/>
      <c r="I83" s="2"/>
      <c r="J83" s="4">
        <f t="shared" si="11"/>
        <v>0</v>
      </c>
    </row>
    <row r="84" spans="1:10" x14ac:dyDescent="0.25">
      <c r="A84" s="27"/>
      <c r="B84" s="2"/>
      <c r="C84" s="2"/>
      <c r="D84" s="2"/>
      <c r="E84" s="10"/>
      <c r="F84" s="10"/>
      <c r="G84" s="2"/>
      <c r="H84" s="2"/>
      <c r="I84" s="2"/>
      <c r="J84" s="4">
        <f t="shared" si="11"/>
        <v>0</v>
      </c>
    </row>
    <row r="85" spans="1:10" x14ac:dyDescent="0.25">
      <c r="A85" s="27"/>
      <c r="B85" s="2"/>
      <c r="C85" s="2"/>
      <c r="D85" s="2"/>
      <c r="E85" s="10"/>
      <c r="F85" s="10"/>
      <c r="G85" s="2"/>
      <c r="H85" s="2"/>
      <c r="I85" s="2"/>
      <c r="J85" s="4">
        <f t="shared" si="11"/>
        <v>0</v>
      </c>
    </row>
    <row r="86" spans="1:10" x14ac:dyDescent="0.25">
      <c r="A86" s="27"/>
      <c r="B86" s="2"/>
      <c r="C86" s="2"/>
      <c r="D86" s="2"/>
      <c r="E86" s="10"/>
      <c r="F86" s="10"/>
      <c r="G86" s="2"/>
      <c r="H86" s="2"/>
      <c r="I86" s="2"/>
      <c r="J86" s="4">
        <f t="shared" si="11"/>
        <v>0</v>
      </c>
    </row>
    <row r="87" spans="1:10" x14ac:dyDescent="0.25">
      <c r="A87" s="27"/>
      <c r="B87" s="2"/>
      <c r="C87" s="2"/>
      <c r="D87" s="2"/>
      <c r="E87" s="10"/>
      <c r="F87" s="10"/>
      <c r="G87" s="2"/>
      <c r="H87" s="2"/>
      <c r="I87" s="2"/>
      <c r="J87" s="4">
        <f t="shared" si="11"/>
        <v>0</v>
      </c>
    </row>
    <row r="88" spans="1:10" x14ac:dyDescent="0.25">
      <c r="A88" s="27"/>
      <c r="B88" s="2"/>
      <c r="C88" s="2"/>
      <c r="D88" s="2"/>
      <c r="E88" s="10"/>
      <c r="F88" s="10"/>
      <c r="G88" s="2"/>
      <c r="H88" s="2"/>
      <c r="I88" s="2"/>
      <c r="J88" s="4">
        <f t="shared" si="11"/>
        <v>0</v>
      </c>
    </row>
    <row r="89" spans="1:10" x14ac:dyDescent="0.25">
      <c r="A89" s="27"/>
      <c r="B89" s="28" t="s">
        <v>35</v>
      </c>
      <c r="C89" s="28"/>
      <c r="D89" s="28"/>
      <c r="E89" s="28"/>
      <c r="F89" s="28"/>
      <c r="G89" s="28"/>
      <c r="H89" s="28"/>
      <c r="I89" s="28"/>
      <c r="J89" s="28"/>
    </row>
    <row r="90" spans="1:10" x14ac:dyDescent="0.25">
      <c r="A90" s="8"/>
      <c r="B90" s="9"/>
      <c r="C90" s="9"/>
      <c r="D90" s="9"/>
      <c r="E90" s="9"/>
      <c r="F90" s="9"/>
      <c r="G90" s="9"/>
      <c r="H90" s="11">
        <f>SUM(H74:H88)</f>
        <v>10624.59</v>
      </c>
      <c r="I90" s="11">
        <f>SUM(I74:I79)</f>
        <v>0</v>
      </c>
      <c r="J90" s="11">
        <f>SUM(J74:J88)</f>
        <v>10624.59</v>
      </c>
    </row>
    <row r="91" spans="1:10" x14ac:dyDescent="0.25">
      <c r="A91" s="27" t="s">
        <v>19</v>
      </c>
      <c r="B91" s="2">
        <v>1659352599</v>
      </c>
      <c r="C91" s="2">
        <v>565119</v>
      </c>
      <c r="D91" s="10" t="str">
        <f>_xlfn.IFNA(VLOOKUP($B91,'NCI Perf Network 072017'!$A$2:$AI$868,18,FALSE),"")</f>
        <v>HIGHLAND NURSING HOME, INC.</v>
      </c>
      <c r="E91" s="10" t="str">
        <f>_xlfn.IFNA(VLOOKUP($B91,'NCI Perf Network 072017'!$A$2:$AI$868,13,FALSE),"")</f>
        <v>Yes</v>
      </c>
      <c r="F91" s="10" t="str">
        <f>_xlfn.IFNA(VLOOKUP($B91,'NCI Perf Network 072017'!$A$2:$AI$868,12,FALSE),"")</f>
        <v>Nursing Home</v>
      </c>
      <c r="G91" s="2"/>
      <c r="H91" s="4">
        <v>1139.53</v>
      </c>
      <c r="I91" s="2"/>
      <c r="J91" s="4">
        <f t="shared" ref="J91:J96" si="12">H91+I91</f>
        <v>1139.53</v>
      </c>
    </row>
    <row r="92" spans="1:10" x14ac:dyDescent="0.25">
      <c r="A92" s="27"/>
      <c r="B92" s="2">
        <v>1790715597</v>
      </c>
      <c r="C92" s="2">
        <v>475609</v>
      </c>
      <c r="D92" s="10" t="str">
        <f>_xlfn.IFNA(VLOOKUP($B92,'NCI Perf Network 072017'!$A$2:$AI$868,18,FALSE),"")</f>
        <v>ST. JOSEPH'S HOME</v>
      </c>
      <c r="E92" s="10" t="str">
        <f>_xlfn.IFNA(VLOOKUP($B92,'NCI Perf Network 072017'!$A$2:$AI$868,13,FALSE),"")</f>
        <v>Yes</v>
      </c>
      <c r="F92" s="10" t="str">
        <f>_xlfn.IFNA(VLOOKUP($B92,'NCI Perf Network 072017'!$A$2:$AI$868,12,FALSE),"")</f>
        <v>All Other:: Nursing Home</v>
      </c>
      <c r="G92" s="2"/>
      <c r="H92" s="4">
        <v>996.3</v>
      </c>
      <c r="I92" s="2"/>
      <c r="J92" s="4">
        <f t="shared" si="12"/>
        <v>996.3</v>
      </c>
    </row>
    <row r="93" spans="1:10" x14ac:dyDescent="0.25">
      <c r="A93" s="27"/>
      <c r="B93" s="2">
        <v>1700876836</v>
      </c>
      <c r="C93" s="2">
        <v>308190</v>
      </c>
      <c r="D93" s="10" t="str">
        <f>_xlfn.IFNA(VLOOKUP($B93,'NCI Perf Network 072017'!$A$2:$AI$868,18,FALSE),"")</f>
        <v>ST. REGIS NURSING HOME &amp; HEALTH RELATED FACILITY, INC.</v>
      </c>
      <c r="E93" s="10" t="str">
        <f>_xlfn.IFNA(VLOOKUP($B93,'NCI Perf Network 072017'!$A$2:$AI$868,13,FALSE),"")</f>
        <v>Yes</v>
      </c>
      <c r="F93" s="10" t="str">
        <f>_xlfn.IFNA(VLOOKUP($B93,'NCI Perf Network 072017'!$A$2:$AI$868,12,FALSE),"")</f>
        <v>Nursing Home</v>
      </c>
      <c r="G93" s="2"/>
      <c r="H93" s="4">
        <v>1753.04</v>
      </c>
      <c r="I93" s="2"/>
      <c r="J93" s="4">
        <f t="shared" si="12"/>
        <v>1753.04</v>
      </c>
    </row>
    <row r="94" spans="1:10" x14ac:dyDescent="0.25">
      <c r="A94" s="27"/>
      <c r="B94" s="2"/>
      <c r="C94" s="2"/>
      <c r="D94" s="10" t="str">
        <f>_xlfn.IFNA(VLOOKUP($B94,'NCI Perf Network 072017'!$A$2:$AI$868,18,FALSE),"")</f>
        <v/>
      </c>
      <c r="E94" s="10" t="str">
        <f>_xlfn.IFNA(VLOOKUP($B94,'NCI Perf Network 072017'!$A$2:$AI$868,13,FALSE),"")</f>
        <v/>
      </c>
      <c r="F94" s="10" t="str">
        <f>_xlfn.IFNA(VLOOKUP($B94,'NCI Perf Network 072017'!$A$2:$AI$868,12,FALSE),"")</f>
        <v/>
      </c>
      <c r="G94" s="2"/>
      <c r="H94" s="2"/>
      <c r="I94" s="2"/>
      <c r="J94" s="4">
        <f t="shared" si="12"/>
        <v>0</v>
      </c>
    </row>
    <row r="95" spans="1:10" x14ac:dyDescent="0.25">
      <c r="A95" s="27"/>
      <c r="B95" s="2"/>
      <c r="C95" s="2"/>
      <c r="D95" s="10" t="str">
        <f>_xlfn.IFNA(VLOOKUP($B95,'NCI Perf Network 072017'!$A$2:$AI$868,18,FALSE),"")</f>
        <v/>
      </c>
      <c r="E95" s="10" t="str">
        <f>_xlfn.IFNA(VLOOKUP($B95,'NCI Perf Network 072017'!$A$2:$AI$868,13,FALSE),"")</f>
        <v/>
      </c>
      <c r="F95" s="10" t="str">
        <f>_xlfn.IFNA(VLOOKUP($B95,'NCI Perf Network 072017'!$A$2:$AI$868,12,FALSE),"")</f>
        <v/>
      </c>
      <c r="G95" s="2"/>
      <c r="H95" s="2"/>
      <c r="I95" s="2"/>
      <c r="J95" s="4">
        <f t="shared" si="12"/>
        <v>0</v>
      </c>
    </row>
    <row r="96" spans="1:10" x14ac:dyDescent="0.25">
      <c r="A96" s="27"/>
      <c r="B96" s="2"/>
      <c r="C96" s="2"/>
      <c r="D96" s="10" t="str">
        <f>_xlfn.IFNA(VLOOKUP($B96,'NCI Perf Network 072017'!$A$2:$AI$868,18,FALSE),"")</f>
        <v/>
      </c>
      <c r="E96" s="10" t="str">
        <f>_xlfn.IFNA(VLOOKUP($B96,'NCI Perf Network 072017'!$A$2:$AI$868,13,FALSE),"")</f>
        <v/>
      </c>
      <c r="F96" s="10" t="str">
        <f>_xlfn.IFNA(VLOOKUP($B96,'NCI Perf Network 072017'!$A$2:$AI$868,12,FALSE),"")</f>
        <v/>
      </c>
      <c r="G96" s="2"/>
      <c r="H96" s="2"/>
      <c r="I96" s="2"/>
      <c r="J96" s="4">
        <f t="shared" si="12"/>
        <v>0</v>
      </c>
    </row>
    <row r="97" spans="1:10" x14ac:dyDescent="0.25">
      <c r="A97" s="27"/>
      <c r="B97" s="28" t="s">
        <v>35</v>
      </c>
      <c r="C97" s="28"/>
      <c r="D97" s="28"/>
      <c r="E97" s="28"/>
      <c r="F97" s="28"/>
      <c r="G97" s="28"/>
      <c r="H97" s="28"/>
      <c r="I97" s="28"/>
      <c r="J97" s="28"/>
    </row>
    <row r="98" spans="1:10" x14ac:dyDescent="0.25">
      <c r="A98" s="8"/>
      <c r="B98" s="9"/>
      <c r="C98" s="9"/>
      <c r="D98" s="9"/>
      <c r="E98" s="9"/>
      <c r="F98" s="9"/>
      <c r="G98" s="9"/>
      <c r="H98" s="11">
        <f>SUM(H91:H96)</f>
        <v>3888.87</v>
      </c>
      <c r="I98" s="11">
        <f>SUM(I91:I96)</f>
        <v>0</v>
      </c>
      <c r="J98" s="11">
        <f>SUM(J91:J96)</f>
        <v>3888.87</v>
      </c>
    </row>
    <row r="99" spans="1:10" x14ac:dyDescent="0.25">
      <c r="A99" s="27" t="s">
        <v>20</v>
      </c>
      <c r="B99" s="2"/>
      <c r="C99" s="2"/>
      <c r="D99" s="10" t="str">
        <f>_xlfn.IFNA(VLOOKUP($B99,'NCI Perf Network 072017'!$A$2:$AI$868,18,FALSE),"")</f>
        <v/>
      </c>
      <c r="E99" s="10" t="str">
        <f>_xlfn.IFNA(VLOOKUP($B99,'NCI Perf Network 072017'!$A$2:$AI$868,13,FALSE),"")</f>
        <v/>
      </c>
      <c r="F99" s="10" t="str">
        <f>_xlfn.IFNA(VLOOKUP($B99,'NCI Perf Network 072017'!$A$2:$AI$868,12,FALSE),"")</f>
        <v/>
      </c>
      <c r="G99" s="2"/>
      <c r="H99" s="2"/>
      <c r="I99" s="2"/>
      <c r="J99" s="4">
        <f t="shared" ref="J99:J104" si="13">H99+I99</f>
        <v>0</v>
      </c>
    </row>
    <row r="100" spans="1:10" x14ac:dyDescent="0.25">
      <c r="A100" s="27"/>
      <c r="B100" s="2"/>
      <c r="C100" s="2"/>
      <c r="D100" s="10" t="str">
        <f>_xlfn.IFNA(VLOOKUP($B100,'NCI Perf Network 072017'!$A$2:$AI$868,18,FALSE),"")</f>
        <v/>
      </c>
      <c r="E100" s="10" t="str">
        <f>_xlfn.IFNA(VLOOKUP($B100,'NCI Perf Network 072017'!$A$2:$AI$868,13,FALSE),"")</f>
        <v/>
      </c>
      <c r="F100" s="10" t="str">
        <f>_xlfn.IFNA(VLOOKUP($B100,'NCI Perf Network 072017'!$A$2:$AI$868,12,FALSE),"")</f>
        <v/>
      </c>
      <c r="G100" s="2"/>
      <c r="H100" s="2"/>
      <c r="I100" s="2"/>
      <c r="J100" s="4">
        <f t="shared" si="13"/>
        <v>0</v>
      </c>
    </row>
    <row r="101" spans="1:10" x14ac:dyDescent="0.25">
      <c r="A101" s="27"/>
      <c r="B101" s="2"/>
      <c r="C101" s="2"/>
      <c r="D101" s="10" t="str">
        <f>_xlfn.IFNA(VLOOKUP($B101,'NCI Perf Network 072017'!$A$2:$AI$868,18,FALSE),"")</f>
        <v/>
      </c>
      <c r="E101" s="10" t="str">
        <f>_xlfn.IFNA(VLOOKUP($B101,'NCI Perf Network 072017'!$A$2:$AI$868,13,FALSE),"")</f>
        <v/>
      </c>
      <c r="F101" s="10" t="str">
        <f>_xlfn.IFNA(VLOOKUP($B101,'NCI Perf Network 072017'!$A$2:$AI$868,12,FALSE),"")</f>
        <v/>
      </c>
      <c r="G101" s="2"/>
      <c r="H101" s="2"/>
      <c r="I101" s="2"/>
      <c r="J101" s="4">
        <f t="shared" si="13"/>
        <v>0</v>
      </c>
    </row>
    <row r="102" spans="1:10" x14ac:dyDescent="0.25">
      <c r="A102" s="27"/>
      <c r="B102" s="2"/>
      <c r="C102" s="2"/>
      <c r="D102" s="10" t="str">
        <f>_xlfn.IFNA(VLOOKUP($B102,'NCI Perf Network 072017'!$A$2:$AI$868,18,FALSE),"")</f>
        <v/>
      </c>
      <c r="E102" s="10" t="str">
        <f>_xlfn.IFNA(VLOOKUP($B102,'NCI Perf Network 072017'!$A$2:$AI$868,13,FALSE),"")</f>
        <v/>
      </c>
      <c r="F102" s="10" t="str">
        <f>_xlfn.IFNA(VLOOKUP($B102,'NCI Perf Network 072017'!$A$2:$AI$868,12,FALSE),"")</f>
        <v/>
      </c>
      <c r="G102" s="2"/>
      <c r="H102" s="2"/>
      <c r="I102" s="2"/>
      <c r="J102" s="4">
        <f t="shared" si="13"/>
        <v>0</v>
      </c>
    </row>
    <row r="103" spans="1:10" x14ac:dyDescent="0.25">
      <c r="A103" s="27"/>
      <c r="B103" s="2"/>
      <c r="C103" s="2"/>
      <c r="D103" s="10" t="str">
        <f>_xlfn.IFNA(VLOOKUP($B103,'NCI Perf Network 072017'!$A$2:$AI$868,18,FALSE),"")</f>
        <v/>
      </c>
      <c r="E103" s="10" t="str">
        <f>_xlfn.IFNA(VLOOKUP($B103,'NCI Perf Network 072017'!$A$2:$AI$868,13,FALSE),"")</f>
        <v/>
      </c>
      <c r="F103" s="10" t="str">
        <f>_xlfn.IFNA(VLOOKUP($B103,'NCI Perf Network 072017'!$A$2:$AI$868,12,FALSE),"")</f>
        <v/>
      </c>
      <c r="G103" s="2"/>
      <c r="H103" s="2"/>
      <c r="I103" s="2"/>
      <c r="J103" s="4">
        <f t="shared" si="13"/>
        <v>0</v>
      </c>
    </row>
    <row r="104" spans="1:10" x14ac:dyDescent="0.25">
      <c r="A104" s="27"/>
      <c r="B104" s="2"/>
      <c r="C104" s="2"/>
      <c r="D104" s="10" t="str">
        <f>_xlfn.IFNA(VLOOKUP($B104,'NCI Perf Network 072017'!$A$2:$AI$868,18,FALSE),"")</f>
        <v/>
      </c>
      <c r="E104" s="10" t="str">
        <f>_xlfn.IFNA(VLOOKUP($B104,'NCI Perf Network 072017'!$A$2:$AI$868,13,FALSE),"")</f>
        <v/>
      </c>
      <c r="F104" s="10" t="str">
        <f>_xlfn.IFNA(VLOOKUP($B104,'NCI Perf Network 072017'!$A$2:$AI$868,12,FALSE),"")</f>
        <v/>
      </c>
      <c r="G104" s="2"/>
      <c r="H104" s="2"/>
      <c r="I104" s="2"/>
      <c r="J104" s="4">
        <f t="shared" si="13"/>
        <v>0</v>
      </c>
    </row>
    <row r="105" spans="1:10" x14ac:dyDescent="0.25">
      <c r="A105" s="27"/>
      <c r="B105" s="28" t="s">
        <v>35</v>
      </c>
      <c r="C105" s="28"/>
      <c r="D105" s="28"/>
      <c r="E105" s="28"/>
      <c r="F105" s="28"/>
      <c r="G105" s="28"/>
      <c r="H105" s="28"/>
      <c r="I105" s="28"/>
      <c r="J105" s="28"/>
    </row>
    <row r="106" spans="1:10" x14ac:dyDescent="0.25">
      <c r="A106" s="8"/>
      <c r="B106" s="9"/>
      <c r="C106" s="9"/>
      <c r="D106" s="9"/>
      <c r="E106" s="9"/>
      <c r="F106" s="9"/>
      <c r="G106" s="9"/>
      <c r="H106" s="11">
        <f>SUM(H99:H104)</f>
        <v>0</v>
      </c>
      <c r="I106" s="11">
        <f>SUM(I99:I104)</f>
        <v>0</v>
      </c>
      <c r="J106" s="11">
        <f>SUM(J99:J104)</f>
        <v>0</v>
      </c>
    </row>
    <row r="107" spans="1:10" x14ac:dyDescent="0.25">
      <c r="A107" s="27" t="s">
        <v>21</v>
      </c>
      <c r="B107" s="2"/>
      <c r="C107" s="2"/>
      <c r="D107" s="10" t="str">
        <f>_xlfn.IFNA(VLOOKUP($B107,'NCI Perf Network 072017'!$A$2:$AI$868,18,FALSE),"")</f>
        <v/>
      </c>
      <c r="E107" s="10" t="str">
        <f>_xlfn.IFNA(VLOOKUP($B107,'NCI Perf Network 072017'!$A$2:$AI$868,13,FALSE),"")</f>
        <v/>
      </c>
      <c r="F107" s="10" t="str">
        <f>_xlfn.IFNA(VLOOKUP($B107,'NCI Perf Network 072017'!$A$2:$AI$868,12,FALSE),"")</f>
        <v/>
      </c>
      <c r="G107" s="2"/>
      <c r="H107" s="2"/>
      <c r="I107" s="2"/>
      <c r="J107" s="4">
        <f t="shared" ref="J107:J112" si="14">H107+I107</f>
        <v>0</v>
      </c>
    </row>
    <row r="108" spans="1:10" x14ac:dyDescent="0.25">
      <c r="A108" s="27"/>
      <c r="B108" s="2"/>
      <c r="C108" s="2"/>
      <c r="D108" s="10" t="str">
        <f>_xlfn.IFNA(VLOOKUP($B108,'NCI Perf Network 072017'!$A$2:$AI$868,18,FALSE),"")</f>
        <v/>
      </c>
      <c r="E108" s="10" t="str">
        <f>_xlfn.IFNA(VLOOKUP($B108,'NCI Perf Network 072017'!$A$2:$AI$868,13,FALSE),"")</f>
        <v/>
      </c>
      <c r="F108" s="10" t="str">
        <f>_xlfn.IFNA(VLOOKUP($B108,'NCI Perf Network 072017'!$A$2:$AI$868,12,FALSE),"")</f>
        <v/>
      </c>
      <c r="G108" s="2"/>
      <c r="H108" s="2"/>
      <c r="I108" s="2"/>
      <c r="J108" s="4">
        <f t="shared" si="14"/>
        <v>0</v>
      </c>
    </row>
    <row r="109" spans="1:10" x14ac:dyDescent="0.25">
      <c r="A109" s="27"/>
      <c r="B109" s="2"/>
      <c r="C109" s="2"/>
      <c r="D109" s="10" t="str">
        <f>_xlfn.IFNA(VLOOKUP($B109,'NCI Perf Network 072017'!$A$2:$AI$868,18,FALSE),"")</f>
        <v/>
      </c>
      <c r="E109" s="10" t="str">
        <f>_xlfn.IFNA(VLOOKUP($B109,'NCI Perf Network 072017'!$A$2:$AI$868,13,FALSE),"")</f>
        <v/>
      </c>
      <c r="F109" s="10" t="str">
        <f>_xlfn.IFNA(VLOOKUP($B109,'NCI Perf Network 072017'!$A$2:$AI$868,12,FALSE),"")</f>
        <v/>
      </c>
      <c r="G109" s="2"/>
      <c r="H109" s="2"/>
      <c r="I109" s="2"/>
      <c r="J109" s="4">
        <f t="shared" si="14"/>
        <v>0</v>
      </c>
    </row>
    <row r="110" spans="1:10" x14ac:dyDescent="0.25">
      <c r="A110" s="27"/>
      <c r="B110" s="2"/>
      <c r="C110" s="2"/>
      <c r="D110" s="10" t="str">
        <f>_xlfn.IFNA(VLOOKUP($B110,'NCI Perf Network 072017'!$A$2:$AI$868,18,FALSE),"")</f>
        <v/>
      </c>
      <c r="E110" s="10" t="str">
        <f>_xlfn.IFNA(VLOOKUP($B110,'NCI Perf Network 072017'!$A$2:$AI$868,13,FALSE),"")</f>
        <v/>
      </c>
      <c r="F110" s="10" t="str">
        <f>_xlfn.IFNA(VLOOKUP($B110,'NCI Perf Network 072017'!$A$2:$AI$868,12,FALSE),"")</f>
        <v/>
      </c>
      <c r="G110" s="2"/>
      <c r="H110" s="2"/>
      <c r="I110" s="2"/>
      <c r="J110" s="4">
        <f t="shared" si="14"/>
        <v>0</v>
      </c>
    </row>
    <row r="111" spans="1:10" x14ac:dyDescent="0.25">
      <c r="A111" s="27"/>
      <c r="B111" s="2"/>
      <c r="C111" s="2"/>
      <c r="D111" s="10" t="str">
        <f>_xlfn.IFNA(VLOOKUP($B111,'NCI Perf Network 072017'!$A$2:$AI$868,18,FALSE),"")</f>
        <v/>
      </c>
      <c r="E111" s="10" t="str">
        <f>_xlfn.IFNA(VLOOKUP($B111,'NCI Perf Network 072017'!$A$2:$AI$868,13,FALSE),"")</f>
        <v/>
      </c>
      <c r="F111" s="10" t="str">
        <f>_xlfn.IFNA(VLOOKUP($B111,'NCI Perf Network 072017'!$A$2:$AI$868,12,FALSE),"")</f>
        <v/>
      </c>
      <c r="G111" s="2"/>
      <c r="H111" s="2"/>
      <c r="I111" s="2"/>
      <c r="J111" s="4">
        <f t="shared" si="14"/>
        <v>0</v>
      </c>
    </row>
    <row r="112" spans="1:10" x14ac:dyDescent="0.25">
      <c r="A112" s="27"/>
      <c r="B112" s="2"/>
      <c r="C112" s="2"/>
      <c r="D112" s="10" t="str">
        <f>_xlfn.IFNA(VLOOKUP($B112,'NCI Perf Network 072017'!$A$2:$AI$868,18,FALSE),"")</f>
        <v/>
      </c>
      <c r="E112" s="10" t="str">
        <f>_xlfn.IFNA(VLOOKUP($B112,'NCI Perf Network 072017'!$A$2:$AI$868,13,FALSE),"")</f>
        <v/>
      </c>
      <c r="F112" s="10" t="str">
        <f>_xlfn.IFNA(VLOOKUP($B112,'NCI Perf Network 072017'!$A$2:$AI$868,12,FALSE),"")</f>
        <v/>
      </c>
      <c r="G112" s="2"/>
      <c r="H112" s="2"/>
      <c r="I112" s="2"/>
      <c r="J112" s="4">
        <f t="shared" si="14"/>
        <v>0</v>
      </c>
    </row>
    <row r="113" spans="1:10" x14ac:dyDescent="0.25">
      <c r="A113" s="27"/>
      <c r="B113" s="28" t="s">
        <v>35</v>
      </c>
      <c r="C113" s="28"/>
      <c r="D113" s="28"/>
      <c r="E113" s="28"/>
      <c r="F113" s="28"/>
      <c r="G113" s="28"/>
      <c r="H113" s="28"/>
      <c r="I113" s="28"/>
      <c r="J113" s="28"/>
    </row>
    <row r="114" spans="1:10" x14ac:dyDescent="0.25">
      <c r="A114" s="8"/>
      <c r="B114" s="9"/>
      <c r="C114" s="9"/>
      <c r="D114" s="9"/>
      <c r="E114" s="9"/>
      <c r="F114" s="9"/>
      <c r="G114" s="9"/>
      <c r="H114" s="11">
        <f>SUM(H107:H112)</f>
        <v>0</v>
      </c>
      <c r="I114" s="11">
        <f>SUM(I107:I112)</f>
        <v>0</v>
      </c>
      <c r="J114" s="11">
        <f>SUM(J107:J112)</f>
        <v>0</v>
      </c>
    </row>
    <row r="115" spans="1:10" x14ac:dyDescent="0.25">
      <c r="A115" s="27" t="s">
        <v>22</v>
      </c>
      <c r="B115" s="2">
        <v>1841585114</v>
      </c>
      <c r="C115" s="2">
        <v>3003909</v>
      </c>
      <c r="D115" s="10" t="str">
        <f>_xlfn.IFNA(VLOOKUP($B115,'NCI Perf Network 072017'!$A$2:$AI$868,18,FALSE),"")</f>
        <v>L WOERNER INC</v>
      </c>
      <c r="E115" s="10" t="str">
        <f>_xlfn.IFNA(VLOOKUP($B115,'NCI Perf Network 072017'!$A$2:$AI$868,13,FALSE),"")</f>
        <v>Yes</v>
      </c>
      <c r="F115" s="10" t="str">
        <f>_xlfn.IFNA(VLOOKUP($B115,'NCI Perf Network 072017'!$A$2:$AI$868,12,FALSE),"")</f>
        <v>All Other:: Hospice</v>
      </c>
      <c r="G115" s="2"/>
      <c r="H115" s="4">
        <v>75.52</v>
      </c>
      <c r="I115" s="2"/>
      <c r="J115" s="4">
        <f t="shared" ref="J115:J120" si="15">H115+I115</f>
        <v>75.52</v>
      </c>
    </row>
    <row r="116" spans="1:10" x14ac:dyDescent="0.25">
      <c r="A116" s="27"/>
      <c r="B116" s="2">
        <v>1265437982</v>
      </c>
      <c r="C116" s="2">
        <v>321820</v>
      </c>
      <c r="D116" s="10" t="str">
        <f>_xlfn.IFNA(VLOOKUP($B116,'NCI Perf Network 072017'!$A$2:$AI$868,18,FALSE),"")</f>
        <v>VISITING NURSE ASSOCIATION OF CENTRAL NEW YORK, INC.</v>
      </c>
      <c r="E116" s="10" t="str">
        <f>_xlfn.IFNA(VLOOKUP($B116,'NCI Perf Network 072017'!$A$2:$AI$868,13,FALSE),"")</f>
        <v>Yes</v>
      </c>
      <c r="F116" s="10" t="str">
        <f>_xlfn.IFNA(VLOOKUP($B116,'NCI Perf Network 072017'!$A$2:$AI$868,12,FALSE),"")</f>
        <v>All Other</v>
      </c>
      <c r="G116" s="2"/>
      <c r="H116" s="4">
        <v>641.41999999999996</v>
      </c>
      <c r="I116" s="2"/>
      <c r="J116" s="4">
        <f t="shared" si="15"/>
        <v>641.41999999999996</v>
      </c>
    </row>
    <row r="117" spans="1:10" x14ac:dyDescent="0.25">
      <c r="A117" s="27"/>
      <c r="B117" s="2"/>
      <c r="C117" s="2"/>
      <c r="D117" s="10" t="str">
        <f>_xlfn.IFNA(VLOOKUP($B117,'NCI Perf Network 072017'!$A$2:$AI$868,18,FALSE),"")</f>
        <v/>
      </c>
      <c r="E117" s="10" t="str">
        <f>_xlfn.IFNA(VLOOKUP($B117,'NCI Perf Network 072017'!$A$2:$AI$868,13,FALSE),"")</f>
        <v/>
      </c>
      <c r="F117" s="10" t="str">
        <f>_xlfn.IFNA(VLOOKUP($B117,'NCI Perf Network 072017'!$A$2:$AI$868,12,FALSE),"")</f>
        <v/>
      </c>
      <c r="G117" s="2"/>
      <c r="H117" s="2"/>
      <c r="I117" s="2"/>
      <c r="J117" s="4">
        <f t="shared" si="15"/>
        <v>0</v>
      </c>
    </row>
    <row r="118" spans="1:10" x14ac:dyDescent="0.25">
      <c r="A118" s="27"/>
      <c r="B118" s="2"/>
      <c r="C118" s="2"/>
      <c r="D118" s="10" t="str">
        <f>_xlfn.IFNA(VLOOKUP($B118,'NCI Perf Network 072017'!$A$2:$AI$868,18,FALSE),"")</f>
        <v/>
      </c>
      <c r="E118" s="10" t="str">
        <f>_xlfn.IFNA(VLOOKUP($B118,'NCI Perf Network 072017'!$A$2:$AI$868,13,FALSE),"")</f>
        <v/>
      </c>
      <c r="F118" s="10" t="str">
        <f>_xlfn.IFNA(VLOOKUP($B118,'NCI Perf Network 072017'!$A$2:$AI$868,12,FALSE),"")</f>
        <v/>
      </c>
      <c r="G118" s="2"/>
      <c r="H118" s="2"/>
      <c r="I118" s="2"/>
      <c r="J118" s="4">
        <f t="shared" si="15"/>
        <v>0</v>
      </c>
    </row>
    <row r="119" spans="1:10" x14ac:dyDescent="0.25">
      <c r="A119" s="27"/>
      <c r="B119" s="2"/>
      <c r="C119" s="2"/>
      <c r="D119" s="10" t="str">
        <f>_xlfn.IFNA(VLOOKUP($B119,'NCI Perf Network 072017'!$A$2:$AI$868,18,FALSE),"")</f>
        <v/>
      </c>
      <c r="E119" s="10" t="str">
        <f>_xlfn.IFNA(VLOOKUP($B119,'NCI Perf Network 072017'!$A$2:$AI$868,13,FALSE),"")</f>
        <v/>
      </c>
      <c r="F119" s="10" t="str">
        <f>_xlfn.IFNA(VLOOKUP($B119,'NCI Perf Network 072017'!$A$2:$AI$868,12,FALSE),"")</f>
        <v/>
      </c>
      <c r="G119" s="2"/>
      <c r="H119" s="2"/>
      <c r="I119" s="2"/>
      <c r="J119" s="4">
        <f t="shared" si="15"/>
        <v>0</v>
      </c>
    </row>
    <row r="120" spans="1:10" x14ac:dyDescent="0.25">
      <c r="A120" s="27"/>
      <c r="B120" s="2"/>
      <c r="C120" s="2"/>
      <c r="D120" s="10" t="str">
        <f>_xlfn.IFNA(VLOOKUP($B120,'NCI Perf Network 072017'!$A$2:$AI$868,18,FALSE),"")</f>
        <v/>
      </c>
      <c r="E120" s="10" t="str">
        <f>_xlfn.IFNA(VLOOKUP($B120,'NCI Perf Network 072017'!$A$2:$AI$868,13,FALSE),"")</f>
        <v/>
      </c>
      <c r="F120" s="10" t="str">
        <f>_xlfn.IFNA(VLOOKUP($B120,'NCI Perf Network 072017'!$A$2:$AI$868,12,FALSE),"")</f>
        <v/>
      </c>
      <c r="G120" s="2"/>
      <c r="H120" s="2"/>
      <c r="I120" s="2"/>
      <c r="J120" s="4">
        <f t="shared" si="15"/>
        <v>0</v>
      </c>
    </row>
    <row r="121" spans="1:10" x14ac:dyDescent="0.25">
      <c r="A121" s="27"/>
      <c r="B121" s="28" t="s">
        <v>35</v>
      </c>
      <c r="C121" s="28"/>
      <c r="D121" s="28"/>
      <c r="E121" s="28"/>
      <c r="F121" s="28"/>
      <c r="G121" s="28"/>
      <c r="H121" s="28"/>
      <c r="I121" s="28"/>
      <c r="J121" s="28"/>
    </row>
    <row r="122" spans="1:10" x14ac:dyDescent="0.25">
      <c r="A122" s="8"/>
      <c r="B122" s="9"/>
      <c r="C122" s="9"/>
      <c r="D122" s="9"/>
      <c r="E122" s="9"/>
      <c r="F122" s="9"/>
      <c r="G122" s="9"/>
      <c r="H122" s="11">
        <f>SUM(H115:H120)</f>
        <v>716.93999999999994</v>
      </c>
      <c r="I122" s="11">
        <f>SUM(I115:I120)</f>
        <v>0</v>
      </c>
      <c r="J122" s="11">
        <f>SUM(J115:J120)</f>
        <v>716.93999999999994</v>
      </c>
    </row>
    <row r="123" spans="1:10" x14ac:dyDescent="0.25">
      <c r="A123" s="27" t="s">
        <v>24</v>
      </c>
      <c r="B123" s="2"/>
      <c r="C123" s="2"/>
      <c r="D123" s="10"/>
      <c r="E123" s="10"/>
      <c r="F123" s="10"/>
      <c r="G123" s="2"/>
      <c r="H123" s="2"/>
      <c r="I123" s="2"/>
      <c r="J123" s="4">
        <f t="shared" ref="J123:J128" si="16">H123+I123</f>
        <v>0</v>
      </c>
    </row>
    <row r="124" spans="1:10" x14ac:dyDescent="0.25">
      <c r="A124" s="27"/>
      <c r="B124" s="2"/>
      <c r="C124" s="2"/>
      <c r="D124" s="10"/>
      <c r="E124" s="10"/>
      <c r="F124" s="10"/>
      <c r="G124" s="2"/>
      <c r="H124" s="2"/>
      <c r="I124" s="2"/>
      <c r="J124" s="4">
        <f t="shared" si="16"/>
        <v>0</v>
      </c>
    </row>
    <row r="125" spans="1:10" x14ac:dyDescent="0.25">
      <c r="A125" s="27"/>
      <c r="B125" s="2"/>
      <c r="C125" s="2"/>
      <c r="D125" s="10"/>
      <c r="E125" s="10"/>
      <c r="F125" s="10"/>
      <c r="G125" s="2"/>
      <c r="H125" s="2"/>
      <c r="I125" s="2"/>
      <c r="J125" s="4">
        <f t="shared" si="16"/>
        <v>0</v>
      </c>
    </row>
    <row r="126" spans="1:10" x14ac:dyDescent="0.25">
      <c r="A126" s="27"/>
      <c r="B126" s="2"/>
      <c r="C126" s="2"/>
      <c r="D126" s="10"/>
      <c r="E126" s="10"/>
      <c r="F126" s="10"/>
      <c r="G126" s="2"/>
      <c r="H126" s="2"/>
      <c r="I126" s="2"/>
      <c r="J126" s="4">
        <f t="shared" si="16"/>
        <v>0</v>
      </c>
    </row>
    <row r="127" spans="1:10" x14ac:dyDescent="0.25">
      <c r="A127" s="27"/>
      <c r="B127" s="2"/>
      <c r="C127" s="2"/>
      <c r="D127" s="10"/>
      <c r="E127" s="10"/>
      <c r="F127" s="10"/>
      <c r="G127" s="2"/>
      <c r="H127" s="2"/>
      <c r="I127" s="2"/>
      <c r="J127" s="4">
        <f t="shared" si="16"/>
        <v>0</v>
      </c>
    </row>
    <row r="128" spans="1:10" x14ac:dyDescent="0.25">
      <c r="A128" s="27"/>
      <c r="B128" s="2"/>
      <c r="C128" s="2"/>
      <c r="D128" s="10"/>
      <c r="E128" s="10"/>
      <c r="F128" s="10"/>
      <c r="G128" s="2"/>
      <c r="H128" s="2"/>
      <c r="I128" s="2"/>
      <c r="J128" s="4">
        <f t="shared" si="16"/>
        <v>0</v>
      </c>
    </row>
    <row r="129" spans="1:10" x14ac:dyDescent="0.25">
      <c r="A129" s="27"/>
      <c r="B129" s="28" t="s">
        <v>35</v>
      </c>
      <c r="C129" s="28"/>
      <c r="D129" s="28"/>
      <c r="E129" s="28"/>
      <c r="F129" s="28"/>
      <c r="G129" s="28"/>
      <c r="H129" s="28"/>
      <c r="I129" s="28"/>
      <c r="J129" s="28"/>
    </row>
    <row r="130" spans="1:10" x14ac:dyDescent="0.25">
      <c r="A130" s="8"/>
      <c r="B130" s="9"/>
      <c r="C130" s="9"/>
      <c r="D130" s="9"/>
      <c r="E130" s="9"/>
      <c r="F130" s="9"/>
      <c r="G130" s="9"/>
      <c r="H130" s="11">
        <f>SUM(H123:H128)</f>
        <v>0</v>
      </c>
      <c r="I130" s="11">
        <f>SUM(I123:I128)</f>
        <v>0</v>
      </c>
      <c r="J130" s="11">
        <f>SUM(J123:J128)</f>
        <v>0</v>
      </c>
    </row>
    <row r="131" spans="1:10" x14ac:dyDescent="0.25">
      <c r="A131" s="27" t="s">
        <v>55</v>
      </c>
      <c r="B131" s="2"/>
      <c r="C131" s="2"/>
      <c r="D131" s="10" t="str">
        <f>_xlfn.IFNA(VLOOKUP($B131,'NCI Perf Network 072017'!$A$2:$AI$868,18,FALSE),"")</f>
        <v/>
      </c>
      <c r="E131" s="10" t="str">
        <f>_xlfn.IFNA(VLOOKUP($B131,'NCI Perf Network 072017'!$A$2:$AI$868,13,FALSE),"")</f>
        <v/>
      </c>
      <c r="F131" s="10" t="str">
        <f>_xlfn.IFNA(VLOOKUP($B131,'NCI Perf Network 072017'!$A$2:$AI$868,12,FALSE),"")</f>
        <v/>
      </c>
      <c r="G131" s="2"/>
      <c r="H131" s="2"/>
      <c r="I131" s="2"/>
      <c r="J131" s="4">
        <f t="shared" ref="J131:J136" si="17">H131+I131</f>
        <v>0</v>
      </c>
    </row>
    <row r="132" spans="1:10" x14ac:dyDescent="0.25">
      <c r="A132" s="27"/>
      <c r="B132" s="2"/>
      <c r="C132" s="2"/>
      <c r="D132" s="10" t="str">
        <f>_xlfn.IFNA(VLOOKUP($B132,'NCI Perf Network 072017'!$A$2:$AI$868,18,FALSE),"")</f>
        <v/>
      </c>
      <c r="E132" s="10" t="str">
        <f>_xlfn.IFNA(VLOOKUP($B132,'NCI Perf Network 072017'!$A$2:$AI$868,13,FALSE),"")</f>
        <v/>
      </c>
      <c r="F132" s="10" t="str">
        <f>_xlfn.IFNA(VLOOKUP($B132,'NCI Perf Network 072017'!$A$2:$AI$868,12,FALSE),"")</f>
        <v/>
      </c>
      <c r="G132" s="2"/>
      <c r="H132" s="2"/>
      <c r="I132" s="2"/>
      <c r="J132" s="4">
        <f t="shared" si="17"/>
        <v>0</v>
      </c>
    </row>
    <row r="133" spans="1:10" x14ac:dyDescent="0.25">
      <c r="A133" s="27"/>
      <c r="B133" s="2"/>
      <c r="C133" s="2"/>
      <c r="D133" s="10" t="str">
        <f>_xlfn.IFNA(VLOOKUP($B133,'NCI Perf Network 072017'!$A$2:$AI$868,18,FALSE),"")</f>
        <v/>
      </c>
      <c r="E133" s="10" t="str">
        <f>_xlfn.IFNA(VLOOKUP($B133,'NCI Perf Network 072017'!$A$2:$AI$868,13,FALSE),"")</f>
        <v/>
      </c>
      <c r="F133" s="10" t="str">
        <f>_xlfn.IFNA(VLOOKUP($B133,'NCI Perf Network 072017'!$A$2:$AI$868,12,FALSE),"")</f>
        <v/>
      </c>
      <c r="G133" s="2"/>
      <c r="H133" s="2"/>
      <c r="I133" s="2"/>
      <c r="J133" s="4">
        <f t="shared" si="17"/>
        <v>0</v>
      </c>
    </row>
    <row r="134" spans="1:10" x14ac:dyDescent="0.25">
      <c r="A134" s="27"/>
      <c r="B134" s="2"/>
      <c r="C134" s="2"/>
      <c r="D134" s="10" t="str">
        <f>_xlfn.IFNA(VLOOKUP($B134,'NCI Perf Network 072017'!$A$2:$AI$868,18,FALSE),"")</f>
        <v/>
      </c>
      <c r="E134" s="10" t="str">
        <f>_xlfn.IFNA(VLOOKUP($B134,'NCI Perf Network 072017'!$A$2:$AI$868,13,FALSE),"")</f>
        <v/>
      </c>
      <c r="F134" s="10" t="str">
        <f>_xlfn.IFNA(VLOOKUP($B134,'NCI Perf Network 072017'!$A$2:$AI$868,12,FALSE),"")</f>
        <v/>
      </c>
      <c r="G134" s="2"/>
      <c r="H134" s="2"/>
      <c r="I134" s="2"/>
      <c r="J134" s="4">
        <f t="shared" si="17"/>
        <v>0</v>
      </c>
    </row>
    <row r="135" spans="1:10" x14ac:dyDescent="0.25">
      <c r="A135" s="27"/>
      <c r="B135" s="2"/>
      <c r="C135" s="2"/>
      <c r="D135" s="10" t="str">
        <f>_xlfn.IFNA(VLOOKUP($B135,'NCI Perf Network 072017'!$A$2:$AI$868,18,FALSE),"")</f>
        <v/>
      </c>
      <c r="E135" s="10" t="str">
        <f>_xlfn.IFNA(VLOOKUP($B135,'NCI Perf Network 072017'!$A$2:$AI$868,13,FALSE),"")</f>
        <v/>
      </c>
      <c r="F135" s="10" t="str">
        <f>_xlfn.IFNA(VLOOKUP($B135,'NCI Perf Network 072017'!$A$2:$AI$868,12,FALSE),"")</f>
        <v/>
      </c>
      <c r="G135" s="2"/>
      <c r="H135" s="2"/>
      <c r="I135" s="2"/>
      <c r="J135" s="4">
        <f t="shared" si="17"/>
        <v>0</v>
      </c>
    </row>
    <row r="136" spans="1:10" x14ac:dyDescent="0.25">
      <c r="A136" s="27"/>
      <c r="B136" s="2"/>
      <c r="C136" s="2"/>
      <c r="D136" s="10" t="str">
        <f>_xlfn.IFNA(VLOOKUP($B136,'NCI Perf Network 072017'!$A$2:$AI$868,18,FALSE),"")</f>
        <v/>
      </c>
      <c r="E136" s="10" t="str">
        <f>_xlfn.IFNA(VLOOKUP($B136,'NCI Perf Network 072017'!$A$2:$AI$868,13,FALSE),"")</f>
        <v/>
      </c>
      <c r="F136" s="10" t="str">
        <f>_xlfn.IFNA(VLOOKUP($B136,'NCI Perf Network 072017'!$A$2:$AI$868,12,FALSE),"")</f>
        <v/>
      </c>
      <c r="G136" s="2"/>
      <c r="H136" s="2"/>
      <c r="I136" s="2"/>
      <c r="J136" s="4">
        <f t="shared" si="17"/>
        <v>0</v>
      </c>
    </row>
    <row r="137" spans="1:10" x14ac:dyDescent="0.25">
      <c r="A137" s="27"/>
      <c r="B137" s="2"/>
      <c r="C137" s="2"/>
      <c r="D137" s="10" t="str">
        <f>_xlfn.IFNA(VLOOKUP($B137,'NCI Perf Network 072017'!$A$2:$AI$868,18,FALSE),"")</f>
        <v/>
      </c>
      <c r="E137" s="10" t="str">
        <f>_xlfn.IFNA(VLOOKUP($B137,'NCI Perf Network 072017'!$A$2:$AI$868,13,FALSE),"")</f>
        <v/>
      </c>
      <c r="F137" s="10" t="str">
        <f>_xlfn.IFNA(VLOOKUP($B137,'NCI Perf Network 072017'!$A$2:$AI$868,12,FALSE),"")</f>
        <v/>
      </c>
      <c r="G137" s="2"/>
      <c r="H137" s="2"/>
      <c r="I137" s="2"/>
      <c r="J137" s="4">
        <f>H137+I137</f>
        <v>0</v>
      </c>
    </row>
    <row r="138" spans="1:10" x14ac:dyDescent="0.25">
      <c r="A138" s="27"/>
      <c r="B138" s="28" t="s">
        <v>35</v>
      </c>
      <c r="C138" s="28"/>
      <c r="D138" s="28"/>
      <c r="E138" s="28"/>
      <c r="F138" s="28"/>
      <c r="G138" s="28"/>
      <c r="H138" s="28"/>
      <c r="I138" s="28"/>
      <c r="J138" s="28"/>
    </row>
    <row r="139" spans="1:10" x14ac:dyDescent="0.25">
      <c r="A139" s="8"/>
      <c r="B139" s="9"/>
      <c r="C139" s="9"/>
      <c r="D139" s="9"/>
      <c r="E139" s="9"/>
      <c r="F139" s="9"/>
      <c r="G139" s="9"/>
      <c r="H139" s="11">
        <f>SUM(H131:H137)</f>
        <v>0</v>
      </c>
      <c r="I139" s="11">
        <f>SUM(I131:I136)</f>
        <v>0</v>
      </c>
      <c r="J139" s="11">
        <f>SUM(J131:J137)</f>
        <v>0</v>
      </c>
    </row>
    <row r="140" spans="1:10" x14ac:dyDescent="0.25">
      <c r="A140" s="27" t="s">
        <v>56</v>
      </c>
      <c r="B140" s="2"/>
      <c r="C140" s="2"/>
      <c r="D140" s="2"/>
      <c r="E140" s="10" t="str">
        <f>_xlfn.IFNA(VLOOKUP($B140,'NCI Perf Network 072017'!$A$2:$AI$868,13,FALSE),"")</f>
        <v/>
      </c>
      <c r="F140" s="10" t="str">
        <f>_xlfn.IFNA(VLOOKUP($B140,'NCI Perf Network 072017'!$A$2:$AI$868,12,FALSE),"")</f>
        <v/>
      </c>
      <c r="G140" s="2"/>
      <c r="H140" s="2"/>
      <c r="I140" s="2"/>
      <c r="J140" s="4">
        <f t="shared" ref="J140:J145" si="18">H140+I140</f>
        <v>0</v>
      </c>
    </row>
    <row r="141" spans="1:10" x14ac:dyDescent="0.25">
      <c r="A141" s="27"/>
      <c r="B141" s="2"/>
      <c r="C141" s="2"/>
      <c r="D141" s="2"/>
      <c r="E141" s="10"/>
      <c r="F141" s="10"/>
      <c r="G141" s="2"/>
      <c r="H141" s="2"/>
      <c r="I141" s="2"/>
      <c r="J141" s="4">
        <f>H141+I141</f>
        <v>0</v>
      </c>
    </row>
    <row r="142" spans="1:10" x14ac:dyDescent="0.25">
      <c r="A142" s="27"/>
      <c r="B142" s="2"/>
      <c r="C142" s="2"/>
      <c r="D142" s="2"/>
      <c r="E142" s="10" t="str">
        <f>_xlfn.IFNA(VLOOKUP($B142,'NCI Perf Network 072017'!$A$2:$AI$868,13,FALSE),"")</f>
        <v/>
      </c>
      <c r="F142" s="10" t="str">
        <f>_xlfn.IFNA(VLOOKUP($B142,'NCI Perf Network 072017'!$A$2:$AI$868,12,FALSE),"")</f>
        <v/>
      </c>
      <c r="G142" s="2"/>
      <c r="H142" s="2"/>
      <c r="I142" s="2"/>
      <c r="J142" s="4">
        <f t="shared" si="18"/>
        <v>0</v>
      </c>
    </row>
    <row r="143" spans="1:10" x14ac:dyDescent="0.25">
      <c r="A143" s="27"/>
      <c r="B143" s="2"/>
      <c r="C143" s="2"/>
      <c r="D143" s="10" t="str">
        <f>_xlfn.IFNA(VLOOKUP($B143,'NCI Perf Network 072017'!$A$2:$AI$868,18,FALSE),"")</f>
        <v/>
      </c>
      <c r="E143" s="10" t="str">
        <f>_xlfn.IFNA(VLOOKUP($B143,'NCI Perf Network 072017'!$A$2:$AI$868,13,FALSE),"")</f>
        <v/>
      </c>
      <c r="F143" s="10" t="str">
        <f>_xlfn.IFNA(VLOOKUP($B143,'NCI Perf Network 072017'!$A$2:$AI$868,12,FALSE),"")</f>
        <v/>
      </c>
      <c r="G143" s="2"/>
      <c r="H143" s="2"/>
      <c r="I143" s="2"/>
      <c r="J143" s="4">
        <f t="shared" si="18"/>
        <v>0</v>
      </c>
    </row>
    <row r="144" spans="1:10" x14ac:dyDescent="0.25">
      <c r="A144" s="27"/>
      <c r="B144" s="2"/>
      <c r="C144" s="2"/>
      <c r="D144" s="10" t="str">
        <f>_xlfn.IFNA(VLOOKUP($B144,'NCI Perf Network 072017'!$A$2:$AI$868,18,FALSE),"")</f>
        <v/>
      </c>
      <c r="E144" s="10" t="str">
        <f>_xlfn.IFNA(VLOOKUP($B144,'NCI Perf Network 072017'!$A$2:$AI$868,13,FALSE),"")</f>
        <v/>
      </c>
      <c r="F144" s="10" t="str">
        <f>_xlfn.IFNA(VLOOKUP($B144,'NCI Perf Network 072017'!$A$2:$AI$868,12,FALSE),"")</f>
        <v/>
      </c>
      <c r="G144" s="2"/>
      <c r="H144" s="2"/>
      <c r="I144" s="2"/>
      <c r="J144" s="4">
        <f t="shared" si="18"/>
        <v>0</v>
      </c>
    </row>
    <row r="145" spans="1:10" x14ac:dyDescent="0.25">
      <c r="A145" s="27"/>
      <c r="B145" s="2"/>
      <c r="C145" s="2"/>
      <c r="D145" s="10" t="str">
        <f>_xlfn.IFNA(VLOOKUP($B145,'NCI Perf Network 072017'!$A$2:$AI$868,18,FALSE),"")</f>
        <v/>
      </c>
      <c r="E145" s="10" t="str">
        <f>_xlfn.IFNA(VLOOKUP($B145,'NCI Perf Network 072017'!$A$2:$AI$868,13,FALSE),"")</f>
        <v/>
      </c>
      <c r="F145" s="10" t="str">
        <f>_xlfn.IFNA(VLOOKUP($B145,'NCI Perf Network 072017'!$A$2:$AI$868,12,FALSE),"")</f>
        <v/>
      </c>
      <c r="G145" s="2"/>
      <c r="H145" s="2"/>
      <c r="I145" s="2"/>
      <c r="J145" s="4">
        <f t="shared" si="18"/>
        <v>0</v>
      </c>
    </row>
    <row r="146" spans="1:10" x14ac:dyDescent="0.25">
      <c r="A146" s="27"/>
      <c r="B146" s="28" t="s">
        <v>35</v>
      </c>
      <c r="C146" s="28"/>
      <c r="D146" s="28"/>
      <c r="E146" s="28"/>
      <c r="F146" s="28"/>
      <c r="G146" s="28"/>
      <c r="H146" s="28"/>
      <c r="I146" s="28"/>
      <c r="J146" s="28"/>
    </row>
    <row r="147" spans="1:10" x14ac:dyDescent="0.25">
      <c r="A147" s="8"/>
      <c r="B147" s="9"/>
      <c r="C147" s="9"/>
      <c r="D147" s="9"/>
      <c r="E147" s="9"/>
      <c r="F147" s="9"/>
      <c r="G147" s="9"/>
      <c r="H147" s="11">
        <f>SUM(H140:H145)</f>
        <v>0</v>
      </c>
      <c r="I147" s="11">
        <f>SUM(I140:I145)</f>
        <v>0</v>
      </c>
      <c r="J147" s="11">
        <f>SUM(J140:J145)</f>
        <v>0</v>
      </c>
    </row>
    <row r="148" spans="1:10" x14ac:dyDescent="0.25">
      <c r="A148" s="27" t="s">
        <v>1090</v>
      </c>
      <c r="B148" s="2"/>
      <c r="C148" s="2">
        <v>2594094</v>
      </c>
      <c r="D148" s="2" t="s">
        <v>1181</v>
      </c>
      <c r="E148" s="10" t="s">
        <v>38</v>
      </c>
      <c r="F148" s="10" t="s">
        <v>108</v>
      </c>
      <c r="G148" s="2"/>
      <c r="H148" s="4">
        <v>9265.77</v>
      </c>
      <c r="I148" s="2"/>
      <c r="J148" s="4">
        <f t="shared" ref="J148:J153" si="19">H148+I148</f>
        <v>9265.77</v>
      </c>
    </row>
    <row r="149" spans="1:10" x14ac:dyDescent="0.25">
      <c r="A149" s="27"/>
      <c r="B149" s="2">
        <v>1003060039</v>
      </c>
      <c r="C149" s="2">
        <v>3262484</v>
      </c>
      <c r="D149" s="10" t="str">
        <f>_xlfn.IFNA(VLOOKUP($B149,'NCI Perf Network 072017'!$A$2:$AI$868,18,FALSE),"")</f>
        <v>JEFFERSON REHABILITATION CENTER</v>
      </c>
      <c r="E149" s="10" t="str">
        <f>_xlfn.IFNA(VLOOKUP($B149,'NCI Perf Network 072017'!$A$2:$AI$868,13,FALSE),"")</f>
        <v>Yes</v>
      </c>
      <c r="F149" s="10" t="str">
        <f>_xlfn.IFNA(VLOOKUP($B149,'NCI Perf Network 072017'!$A$2:$AI$868,12,FALSE),"")</f>
        <v>All Other:: Case Management / Health Home:: Clinic:: Home and Community Based Services</v>
      </c>
      <c r="G149" s="2"/>
      <c r="H149" s="24">
        <v>9332.6299999999992</v>
      </c>
      <c r="I149" s="2"/>
      <c r="J149" s="4">
        <f t="shared" si="19"/>
        <v>9332.6299999999992</v>
      </c>
    </row>
    <row r="150" spans="1:10" x14ac:dyDescent="0.25">
      <c r="A150" s="27"/>
      <c r="B150" s="2">
        <v>1891933982</v>
      </c>
      <c r="C150" s="2"/>
      <c r="D150" s="10" t="str">
        <f>_xlfn.IFNA(VLOOKUP($B150,'NCI Perf Network 072017'!$A$2:$AI$868,18,FALSE),"")</f>
        <v>ST. LAWRENCE NYSARC</v>
      </c>
      <c r="E150" s="10" t="str">
        <f>_xlfn.IFNA(VLOOKUP($B150,'NCI Perf Network 072017'!$A$2:$AI$868,13,FALSE),"")</f>
        <v>Yes</v>
      </c>
      <c r="F150" s="10" t="str">
        <f>_xlfn.IFNA(VLOOKUP($B150,'NCI Perf Network 072017'!$A$2:$AI$868,12,FALSE),"")</f>
        <v>Home and Community Based Services</v>
      </c>
      <c r="G150" s="2"/>
      <c r="H150" s="4">
        <v>5185.6099999999997</v>
      </c>
      <c r="I150" s="2"/>
      <c r="J150" s="4">
        <f t="shared" si="19"/>
        <v>5185.6099999999997</v>
      </c>
    </row>
    <row r="151" spans="1:10" x14ac:dyDescent="0.25">
      <c r="A151" s="27"/>
      <c r="B151" s="2"/>
      <c r="C151" s="2"/>
      <c r="D151" s="10" t="str">
        <f>_xlfn.IFNA(VLOOKUP($B151,'NCI Perf Network 072017'!$A$2:$AI$868,18,FALSE),"")</f>
        <v/>
      </c>
      <c r="E151" s="10" t="str">
        <f>_xlfn.IFNA(VLOOKUP($B151,'NCI Perf Network 072017'!$A$2:$AI$868,13,FALSE),"")</f>
        <v/>
      </c>
      <c r="F151" s="10" t="str">
        <f>_xlfn.IFNA(VLOOKUP($B151,'NCI Perf Network 072017'!$A$2:$AI$868,12,FALSE),"")</f>
        <v/>
      </c>
      <c r="G151" s="2"/>
      <c r="H151" s="2"/>
      <c r="I151" s="2"/>
      <c r="J151" s="4">
        <f t="shared" si="19"/>
        <v>0</v>
      </c>
    </row>
    <row r="152" spans="1:10" x14ac:dyDescent="0.25">
      <c r="A152" s="27"/>
      <c r="B152" s="2"/>
      <c r="C152" s="2"/>
      <c r="D152" s="10" t="str">
        <f>_xlfn.IFNA(VLOOKUP($B152,'NCI Perf Network 072017'!$A$2:$AI$868,18,FALSE),"")</f>
        <v/>
      </c>
      <c r="E152" s="10" t="str">
        <f>_xlfn.IFNA(VLOOKUP($B152,'NCI Perf Network 072017'!$A$2:$AI$868,13,FALSE),"")</f>
        <v/>
      </c>
      <c r="F152" s="10" t="str">
        <f>_xlfn.IFNA(VLOOKUP($B152,'NCI Perf Network 072017'!$A$2:$AI$868,12,FALSE),"")</f>
        <v/>
      </c>
      <c r="G152" s="2"/>
      <c r="H152" s="2"/>
      <c r="I152" s="2"/>
      <c r="J152" s="4">
        <f t="shared" si="19"/>
        <v>0</v>
      </c>
    </row>
    <row r="153" spans="1:10" x14ac:dyDescent="0.25">
      <c r="A153" s="27"/>
      <c r="B153" s="2"/>
      <c r="C153" s="2"/>
      <c r="D153" s="10" t="str">
        <f>_xlfn.IFNA(VLOOKUP($B153,'NCI Perf Network 072017'!$A$2:$AI$868,18,FALSE),"")</f>
        <v/>
      </c>
      <c r="E153" s="10" t="str">
        <f>_xlfn.IFNA(VLOOKUP($B153,'NCI Perf Network 072017'!$A$2:$AI$868,13,FALSE),"")</f>
        <v/>
      </c>
      <c r="F153" s="10" t="str">
        <f>_xlfn.IFNA(VLOOKUP($B153,'NCI Perf Network 072017'!$A$2:$AI$868,12,FALSE),"")</f>
        <v/>
      </c>
      <c r="G153" s="2"/>
      <c r="H153" s="2"/>
      <c r="I153" s="2"/>
      <c r="J153" s="4">
        <f t="shared" si="19"/>
        <v>0</v>
      </c>
    </row>
    <row r="154" spans="1:10" x14ac:dyDescent="0.25">
      <c r="A154" s="27"/>
      <c r="B154" s="28" t="s">
        <v>35</v>
      </c>
      <c r="C154" s="28"/>
      <c r="D154" s="28"/>
      <c r="E154" s="28"/>
      <c r="F154" s="28"/>
      <c r="G154" s="28"/>
      <c r="H154" s="28"/>
      <c r="I154" s="28"/>
      <c r="J154" s="28"/>
    </row>
    <row r="155" spans="1:10" x14ac:dyDescent="0.25">
      <c r="A155" s="8"/>
      <c r="B155" s="9"/>
      <c r="C155" s="9"/>
      <c r="D155" s="9"/>
      <c r="E155" s="9"/>
      <c r="F155" s="9"/>
      <c r="G155" s="9"/>
      <c r="H155" s="11">
        <f>SUM(H148:H153)</f>
        <v>23784.010000000002</v>
      </c>
      <c r="I155" s="11">
        <f>SUM(I148:I153)</f>
        <v>0</v>
      </c>
      <c r="J155" s="11">
        <f>SUM(J148:J153)</f>
        <v>23784.010000000002</v>
      </c>
    </row>
  </sheetData>
  <sheetProtection algorithmName="SHA-512" hashValue="Fa69iDQgV1RP98gOUq2FhdHxVt/PhpQ4qSYtSvbMeuRd486Gu1juqbq8g/lnkDar3TO+xz1Jdx9tkcCvwtgYgA==" saltValue="xM7oUC1qAJ65cQTPdXgZDQ==" spinCount="100000" sheet="1" objects="1" scenarios="1"/>
  <mergeCells count="38">
    <mergeCell ref="B154:J154"/>
    <mergeCell ref="B97:J97"/>
    <mergeCell ref="B105:J105"/>
    <mergeCell ref="B113:J113"/>
    <mergeCell ref="B121:J121"/>
    <mergeCell ref="B129:J129"/>
    <mergeCell ref="B146:J146"/>
    <mergeCell ref="B138:J138"/>
    <mergeCell ref="B40:J40"/>
    <mergeCell ref="B48:J48"/>
    <mergeCell ref="B56:J56"/>
    <mergeCell ref="B64:J64"/>
    <mergeCell ref="B72:J72"/>
    <mergeCell ref="B89:J89"/>
    <mergeCell ref="A148:A154"/>
    <mergeCell ref="B3:F3"/>
    <mergeCell ref="H3:J3"/>
    <mergeCell ref="B8:J8"/>
    <mergeCell ref="B16:J16"/>
    <mergeCell ref="B24:J24"/>
    <mergeCell ref="B32:J32"/>
    <mergeCell ref="A99:A105"/>
    <mergeCell ref="A107:A113"/>
    <mergeCell ref="A115:A121"/>
    <mergeCell ref="A123:A129"/>
    <mergeCell ref="A131:A138"/>
    <mergeCell ref="A140:A146"/>
    <mergeCell ref="A42:A48"/>
    <mergeCell ref="A50:A56"/>
    <mergeCell ref="A58:A64"/>
    <mergeCell ref="A66:A72"/>
    <mergeCell ref="A74:A89"/>
    <mergeCell ref="A91:A97"/>
    <mergeCell ref="A5:A8"/>
    <mergeCell ref="A10:A16"/>
    <mergeCell ref="A18:A24"/>
    <mergeCell ref="A26:A32"/>
    <mergeCell ref="A34:A40"/>
  </mergeCells>
  <pageMargins left="0.7" right="0.7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opLeftCell="B1" zoomScaleNormal="100" workbookViewId="0">
      <selection activeCell="F2" sqref="F1:G1048576"/>
    </sheetView>
  </sheetViews>
  <sheetFormatPr defaultRowHeight="15" x14ac:dyDescent="0.25"/>
  <cols>
    <col min="1" max="1" width="11" style="2" hidden="1" customWidth="1"/>
    <col min="2" max="2" width="27.7109375" style="2" bestFit="1" customWidth="1"/>
    <col min="3" max="3" width="23.140625" style="2" customWidth="1"/>
    <col min="4" max="4" width="2.7109375" style="17" customWidth="1"/>
    <col min="5" max="5" width="47.85546875" style="2" bestFit="1" customWidth="1"/>
    <col min="6" max="6" width="11" style="2" hidden="1" customWidth="1"/>
    <col min="7" max="7" width="9" style="2" hidden="1" customWidth="1"/>
    <col min="8" max="8" width="45.42578125" style="2" bestFit="1" customWidth="1"/>
    <col min="9" max="9" width="2.7109375" style="17" customWidth="1"/>
    <col min="10" max="10" width="23" style="2" customWidth="1"/>
    <col min="11" max="11" width="2.7109375" style="18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2" t="s">
        <v>57</v>
      </c>
      <c r="B1" s="33"/>
      <c r="C1" s="34"/>
      <c r="D1" s="12"/>
      <c r="E1" s="35" t="s">
        <v>58</v>
      </c>
      <c r="F1" s="35"/>
      <c r="G1" s="35"/>
      <c r="H1" s="35"/>
      <c r="I1" s="12"/>
      <c r="J1" s="21" t="s">
        <v>59</v>
      </c>
      <c r="K1" s="13"/>
      <c r="L1" s="35" t="s">
        <v>60</v>
      </c>
      <c r="M1" s="35"/>
      <c r="N1" s="35"/>
      <c r="O1" s="35"/>
      <c r="P1" s="35"/>
      <c r="Q1" s="35"/>
      <c r="R1" s="35"/>
      <c r="S1" s="35"/>
      <c r="T1" s="35"/>
      <c r="U1" s="35"/>
    </row>
    <row r="2" spans="1:21" ht="30" x14ac:dyDescent="0.25">
      <c r="A2" s="14" t="s">
        <v>61</v>
      </c>
      <c r="B2" s="14" t="s">
        <v>32</v>
      </c>
      <c r="C2" s="14" t="s">
        <v>62</v>
      </c>
      <c r="D2" s="15"/>
      <c r="E2" s="14" t="s">
        <v>1</v>
      </c>
      <c r="F2" s="14" t="s">
        <v>30</v>
      </c>
      <c r="G2" s="14" t="s">
        <v>31</v>
      </c>
      <c r="H2" s="14" t="s">
        <v>32</v>
      </c>
      <c r="I2" s="15"/>
      <c r="J2" s="14" t="s">
        <v>63</v>
      </c>
      <c r="K2" s="16"/>
      <c r="L2" s="14" t="s">
        <v>64</v>
      </c>
      <c r="M2" s="14" t="s">
        <v>65</v>
      </c>
      <c r="N2" s="14" t="s">
        <v>66</v>
      </c>
      <c r="O2" s="14" t="s">
        <v>67</v>
      </c>
      <c r="P2" s="14" t="s">
        <v>68</v>
      </c>
      <c r="Q2" s="14" t="s">
        <v>69</v>
      </c>
      <c r="R2" s="14" t="s">
        <v>70</v>
      </c>
      <c r="S2" s="14" t="s">
        <v>71</v>
      </c>
      <c r="T2" s="14" t="s">
        <v>72</v>
      </c>
      <c r="U2" s="14" t="s">
        <v>73</v>
      </c>
    </row>
    <row r="3" spans="1:21" x14ac:dyDescent="0.25">
      <c r="A3" s="2" t="str">
        <f>"03001609"</f>
        <v>03001609</v>
      </c>
      <c r="B3" s="2" t="s">
        <v>36</v>
      </c>
      <c r="C3" s="2" t="s">
        <v>74</v>
      </c>
      <c r="E3" s="2" t="s">
        <v>12</v>
      </c>
      <c r="F3" s="2">
        <v>1891753034</v>
      </c>
      <c r="G3" s="2">
        <v>2997831</v>
      </c>
      <c r="H3" s="10" t="s">
        <v>76</v>
      </c>
      <c r="J3" s="4">
        <v>47000</v>
      </c>
    </row>
    <row r="4" spans="1:21" x14ac:dyDescent="0.25">
      <c r="A4" s="2" t="str">
        <f t="shared" ref="A4:A10" si="0">"03001609"</f>
        <v>03001609</v>
      </c>
      <c r="B4" s="2" t="s">
        <v>36</v>
      </c>
      <c r="C4" s="2" t="s">
        <v>74</v>
      </c>
      <c r="E4" s="2" t="s">
        <v>11</v>
      </c>
      <c r="F4" s="2">
        <v>1891753034</v>
      </c>
      <c r="G4" s="2">
        <v>2997831</v>
      </c>
      <c r="H4" s="10" t="s">
        <v>76</v>
      </c>
      <c r="J4" s="4">
        <v>55500</v>
      </c>
    </row>
    <row r="5" spans="1:21" x14ac:dyDescent="0.25">
      <c r="A5" s="2" t="str">
        <f t="shared" si="0"/>
        <v>03001609</v>
      </c>
      <c r="B5" s="2" t="s">
        <v>36</v>
      </c>
      <c r="C5" s="2" t="s">
        <v>74</v>
      </c>
      <c r="E5" s="2" t="s">
        <v>11</v>
      </c>
      <c r="F5" s="2">
        <v>1528279817</v>
      </c>
      <c r="G5" s="2">
        <v>3000704</v>
      </c>
      <c r="H5" s="10" t="s">
        <v>79</v>
      </c>
      <c r="J5" s="4">
        <v>26850</v>
      </c>
    </row>
    <row r="6" spans="1:21" x14ac:dyDescent="0.25">
      <c r="A6" s="2" t="str">
        <f t="shared" si="0"/>
        <v>03001609</v>
      </c>
      <c r="B6" s="2" t="s">
        <v>36</v>
      </c>
      <c r="C6" s="2" t="s">
        <v>74</v>
      </c>
      <c r="E6" s="2" t="s">
        <v>11</v>
      </c>
      <c r="F6" s="2">
        <v>1801902713</v>
      </c>
      <c r="G6" s="2">
        <v>3001609</v>
      </c>
      <c r="H6" s="10" t="s">
        <v>36</v>
      </c>
      <c r="J6" s="4">
        <v>24000</v>
      </c>
    </row>
    <row r="7" spans="1:21" x14ac:dyDescent="0.25">
      <c r="A7" s="2" t="str">
        <f t="shared" si="0"/>
        <v>03001609</v>
      </c>
      <c r="B7" s="2" t="s">
        <v>36</v>
      </c>
      <c r="C7" s="2" t="s">
        <v>74</v>
      </c>
      <c r="E7" s="2" t="s">
        <v>16</v>
      </c>
      <c r="F7" s="2">
        <v>1558412163</v>
      </c>
      <c r="G7" s="2">
        <v>583688</v>
      </c>
      <c r="H7" s="10" t="s">
        <v>2146</v>
      </c>
      <c r="J7" s="4">
        <v>1800</v>
      </c>
    </row>
    <row r="8" spans="1:21" x14ac:dyDescent="0.25">
      <c r="A8" s="2" t="str">
        <f t="shared" si="0"/>
        <v>03001609</v>
      </c>
      <c r="B8" s="2" t="s">
        <v>36</v>
      </c>
      <c r="C8" s="2" t="s">
        <v>74</v>
      </c>
      <c r="E8" s="2" t="s">
        <v>12</v>
      </c>
      <c r="F8" s="2">
        <v>1235184649</v>
      </c>
      <c r="G8" s="2">
        <v>2994847</v>
      </c>
      <c r="H8" s="10" t="s">
        <v>2017</v>
      </c>
      <c r="J8" s="4">
        <v>12500</v>
      </c>
    </row>
    <row r="9" spans="1:21" x14ac:dyDescent="0.25">
      <c r="A9" s="2" t="str">
        <f t="shared" si="0"/>
        <v>03001609</v>
      </c>
      <c r="B9" s="2" t="s">
        <v>36</v>
      </c>
      <c r="C9" s="2" t="s">
        <v>74</v>
      </c>
      <c r="E9" s="2" t="s">
        <v>9</v>
      </c>
      <c r="F9" s="2">
        <v>1184883555</v>
      </c>
      <c r="G9" s="2">
        <v>3290815</v>
      </c>
      <c r="H9" s="10" t="s">
        <v>1251</v>
      </c>
      <c r="J9" s="4">
        <v>12500</v>
      </c>
    </row>
    <row r="10" spans="1:21" x14ac:dyDescent="0.25">
      <c r="A10" s="2" t="str">
        <f t="shared" si="0"/>
        <v>03001609</v>
      </c>
      <c r="B10" s="2" t="s">
        <v>36</v>
      </c>
      <c r="C10" s="2" t="s">
        <v>74</v>
      </c>
      <c r="E10" s="2" t="s">
        <v>9</v>
      </c>
      <c r="F10" s="2">
        <v>1437443132</v>
      </c>
      <c r="G10" s="2">
        <v>3948161</v>
      </c>
      <c r="H10" s="2" t="s">
        <v>976</v>
      </c>
      <c r="J10" s="4">
        <v>8000</v>
      </c>
    </row>
  </sheetData>
  <sheetProtection algorithmName="SHA-512" hashValue="cyyydnWn1yhzKN+K2pCtYPAE6Kat+mlFGKlYM/vWk/I2yksdt/dI9pIWDn6ZzgCBYuF6zRHmd1NEhwT9gJNOtg==" saltValue="eUkGd4MAa1TZlMWTOBk7nQ==" spinCount="100000" sheet="1" objects="1" scenarios="1"/>
  <mergeCells count="3">
    <mergeCell ref="A1:C1"/>
    <mergeCell ref="E1:H1"/>
    <mergeCell ref="L1:U1"/>
  </mergeCells>
  <pageMargins left="0.7" right="0.7" top="0.75" bottom="0.75" header="0.3" footer="0.3"/>
  <pageSetup scale="60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E7 E9:E1048576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9" sqref="G19"/>
    </sheetView>
  </sheetViews>
  <sheetFormatPr defaultRowHeight="15" x14ac:dyDescent="0.25"/>
  <cols>
    <col min="1" max="1" width="42.42578125" customWidth="1"/>
    <col min="2" max="2" width="10.28515625" bestFit="1" customWidth="1"/>
    <col min="3" max="20" width="12" customWidth="1"/>
  </cols>
  <sheetData>
    <row r="1" spans="1:20" x14ac:dyDescent="0.25">
      <c r="A1" s="1" t="s">
        <v>92</v>
      </c>
    </row>
    <row r="3" spans="1:20" x14ac:dyDescent="0.25">
      <c r="A3" s="39" t="s">
        <v>93</v>
      </c>
      <c r="B3" s="40"/>
      <c r="C3" s="36" t="s">
        <v>94</v>
      </c>
      <c r="D3" s="37"/>
      <c r="E3" s="36" t="s">
        <v>95</v>
      </c>
      <c r="F3" s="37"/>
      <c r="G3" s="36" t="s">
        <v>96</v>
      </c>
      <c r="H3" s="37"/>
      <c r="I3" s="36" t="s">
        <v>97</v>
      </c>
      <c r="J3" s="37"/>
      <c r="K3" s="36" t="s">
        <v>98</v>
      </c>
      <c r="L3" s="37"/>
      <c r="M3" s="36" t="s">
        <v>99</v>
      </c>
      <c r="N3" s="37"/>
      <c r="O3" s="36" t="s">
        <v>100</v>
      </c>
      <c r="P3" s="37"/>
      <c r="Q3" s="36" t="s">
        <v>101</v>
      </c>
      <c r="R3" s="37"/>
      <c r="S3" s="36" t="s">
        <v>102</v>
      </c>
      <c r="T3" s="37"/>
    </row>
    <row r="4" spans="1:20" x14ac:dyDescent="0.25">
      <c r="A4" s="41"/>
      <c r="B4" s="42"/>
      <c r="C4" s="20" t="s">
        <v>103</v>
      </c>
      <c r="D4" s="20" t="s">
        <v>104</v>
      </c>
      <c r="E4" s="20" t="s">
        <v>103</v>
      </c>
      <c r="F4" s="20" t="s">
        <v>104</v>
      </c>
      <c r="G4" s="20" t="s">
        <v>103</v>
      </c>
      <c r="H4" s="20" t="s">
        <v>104</v>
      </c>
      <c r="I4" s="20" t="s">
        <v>103</v>
      </c>
      <c r="J4" s="20" t="s">
        <v>104</v>
      </c>
      <c r="K4" s="20" t="s">
        <v>103</v>
      </c>
      <c r="L4" s="20" t="s">
        <v>104</v>
      </c>
      <c r="M4" s="20" t="s">
        <v>103</v>
      </c>
      <c r="N4" s="20" t="s">
        <v>104</v>
      </c>
      <c r="O4" s="20" t="s">
        <v>103</v>
      </c>
      <c r="P4" s="20" t="s">
        <v>104</v>
      </c>
      <c r="Q4" s="20" t="s">
        <v>103</v>
      </c>
      <c r="R4" s="20" t="s">
        <v>104</v>
      </c>
      <c r="S4" s="20" t="s">
        <v>103</v>
      </c>
      <c r="T4" s="20" t="s">
        <v>104</v>
      </c>
    </row>
    <row r="5" spans="1:20" x14ac:dyDescent="0.25">
      <c r="A5" s="38" t="s">
        <v>9</v>
      </c>
      <c r="B5" s="3" t="s">
        <v>26</v>
      </c>
      <c r="C5" s="2">
        <v>74</v>
      </c>
      <c r="D5" s="2">
        <v>88</v>
      </c>
      <c r="E5" s="2">
        <v>74</v>
      </c>
      <c r="F5" s="2">
        <v>83</v>
      </c>
      <c r="G5" s="2">
        <v>0</v>
      </c>
      <c r="H5" s="2">
        <v>12</v>
      </c>
      <c r="I5" s="2">
        <v>74</v>
      </c>
      <c r="J5" s="2">
        <v>77</v>
      </c>
      <c r="K5" s="2">
        <v>0</v>
      </c>
      <c r="L5" s="2">
        <v>22</v>
      </c>
      <c r="M5" s="2">
        <v>40</v>
      </c>
      <c r="N5" s="2">
        <v>59</v>
      </c>
      <c r="O5" s="2">
        <v>44</v>
      </c>
      <c r="P5" s="2">
        <v>75</v>
      </c>
      <c r="Q5" s="2">
        <v>44</v>
      </c>
      <c r="R5" s="2">
        <v>75</v>
      </c>
      <c r="S5" s="2">
        <v>44</v>
      </c>
      <c r="T5" s="2">
        <v>75</v>
      </c>
    </row>
    <row r="6" spans="1:20" x14ac:dyDescent="0.25">
      <c r="A6" s="38"/>
      <c r="B6" s="3" t="s">
        <v>33</v>
      </c>
      <c r="C6" s="2">
        <v>4</v>
      </c>
      <c r="D6" s="2">
        <v>6</v>
      </c>
      <c r="E6" s="2">
        <v>4</v>
      </c>
      <c r="F6" s="2">
        <v>6</v>
      </c>
      <c r="G6" s="2">
        <v>0</v>
      </c>
      <c r="H6" s="2">
        <v>1</v>
      </c>
      <c r="I6" s="2">
        <v>9</v>
      </c>
      <c r="J6" s="2">
        <v>5</v>
      </c>
      <c r="K6" s="2">
        <v>4</v>
      </c>
      <c r="L6" s="2">
        <v>4</v>
      </c>
      <c r="M6" s="2">
        <v>4</v>
      </c>
      <c r="N6" s="2">
        <v>4</v>
      </c>
      <c r="O6" s="2">
        <v>1</v>
      </c>
      <c r="P6" s="2">
        <v>4</v>
      </c>
      <c r="Q6" s="2">
        <v>1</v>
      </c>
      <c r="R6" s="2">
        <v>4</v>
      </c>
      <c r="S6" s="2">
        <v>1</v>
      </c>
      <c r="T6" s="2">
        <v>4</v>
      </c>
    </row>
    <row r="7" spans="1:20" x14ac:dyDescent="0.25">
      <c r="A7" s="38" t="s">
        <v>10</v>
      </c>
      <c r="B7" s="3" t="s">
        <v>26</v>
      </c>
      <c r="C7" s="2">
        <v>199</v>
      </c>
      <c r="D7" s="2">
        <v>264</v>
      </c>
      <c r="E7" s="2">
        <v>0</v>
      </c>
      <c r="F7" s="2">
        <v>85</v>
      </c>
      <c r="G7" s="2">
        <v>0</v>
      </c>
      <c r="H7" s="2">
        <v>74</v>
      </c>
      <c r="I7" s="2">
        <v>199</v>
      </c>
      <c r="J7" s="2">
        <v>215</v>
      </c>
      <c r="K7" s="2">
        <v>0</v>
      </c>
      <c r="L7" s="2">
        <v>147</v>
      </c>
      <c r="M7" s="2">
        <v>56</v>
      </c>
      <c r="N7" s="2">
        <v>108</v>
      </c>
      <c r="O7" s="2">
        <v>68</v>
      </c>
      <c r="P7" s="2">
        <v>85</v>
      </c>
      <c r="Q7" s="2">
        <v>68</v>
      </c>
      <c r="R7" s="2">
        <v>83</v>
      </c>
      <c r="S7" s="2">
        <v>68</v>
      </c>
      <c r="T7" s="2">
        <v>182</v>
      </c>
    </row>
    <row r="8" spans="1:20" x14ac:dyDescent="0.25">
      <c r="A8" s="38"/>
      <c r="B8" s="3" t="s">
        <v>33</v>
      </c>
      <c r="C8" s="2">
        <v>8</v>
      </c>
      <c r="D8" s="2">
        <v>14</v>
      </c>
      <c r="E8" s="2">
        <v>0</v>
      </c>
      <c r="F8" s="2">
        <v>7</v>
      </c>
      <c r="G8" s="2">
        <v>7</v>
      </c>
      <c r="H8" s="2">
        <v>7</v>
      </c>
      <c r="I8" s="2">
        <v>8</v>
      </c>
      <c r="J8" s="2">
        <v>10</v>
      </c>
      <c r="K8" s="2">
        <v>8</v>
      </c>
      <c r="L8" s="2">
        <v>11</v>
      </c>
      <c r="M8" s="2">
        <v>8</v>
      </c>
      <c r="N8" s="2">
        <v>9</v>
      </c>
      <c r="O8" s="2">
        <v>8</v>
      </c>
      <c r="P8" s="2">
        <v>8</v>
      </c>
      <c r="Q8" s="2">
        <v>8</v>
      </c>
      <c r="R8" s="2">
        <v>8</v>
      </c>
      <c r="S8" s="2">
        <v>8</v>
      </c>
      <c r="T8" s="2">
        <v>11</v>
      </c>
    </row>
    <row r="9" spans="1:20" x14ac:dyDescent="0.25">
      <c r="A9" s="38" t="s">
        <v>105</v>
      </c>
      <c r="B9" s="3" t="s">
        <v>26</v>
      </c>
      <c r="C9" s="2">
        <v>4</v>
      </c>
      <c r="D9" s="2">
        <v>6</v>
      </c>
      <c r="E9" s="2">
        <v>0</v>
      </c>
      <c r="F9" s="2">
        <v>0</v>
      </c>
      <c r="G9" s="2">
        <v>0</v>
      </c>
      <c r="H9" s="2">
        <v>6</v>
      </c>
      <c r="I9" s="2">
        <v>3</v>
      </c>
      <c r="J9" s="2">
        <v>6</v>
      </c>
      <c r="K9" s="2">
        <v>0</v>
      </c>
      <c r="L9" s="2">
        <v>6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5</v>
      </c>
    </row>
    <row r="10" spans="1:20" x14ac:dyDescent="0.25">
      <c r="A10" s="38"/>
      <c r="B10" s="3" t="s">
        <v>33</v>
      </c>
      <c r="C10" s="2">
        <v>5</v>
      </c>
      <c r="D10" s="2">
        <v>6</v>
      </c>
      <c r="E10" s="2">
        <v>0</v>
      </c>
      <c r="F10" s="2">
        <v>0</v>
      </c>
      <c r="G10" s="2">
        <v>5</v>
      </c>
      <c r="H10" s="2">
        <v>6</v>
      </c>
      <c r="I10" s="2">
        <v>5</v>
      </c>
      <c r="J10" s="2">
        <v>6</v>
      </c>
      <c r="K10" s="2">
        <v>5</v>
      </c>
      <c r="L10" s="2">
        <v>6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5</v>
      </c>
    </row>
    <row r="11" spans="1:20" x14ac:dyDescent="0.25">
      <c r="A11" s="38" t="s">
        <v>13</v>
      </c>
      <c r="B11" s="3" t="s">
        <v>26</v>
      </c>
      <c r="C11" s="2">
        <v>12</v>
      </c>
      <c r="D11" s="2">
        <v>17</v>
      </c>
      <c r="E11" s="2">
        <v>12</v>
      </c>
      <c r="F11" s="2">
        <v>15</v>
      </c>
      <c r="G11" s="2">
        <v>0</v>
      </c>
      <c r="H11" s="2">
        <v>6</v>
      </c>
      <c r="I11" s="2">
        <v>0</v>
      </c>
      <c r="J11" s="2">
        <v>15</v>
      </c>
      <c r="K11" s="2">
        <v>0</v>
      </c>
      <c r="L11" s="2">
        <v>16</v>
      </c>
      <c r="M11" s="2">
        <v>8</v>
      </c>
      <c r="N11" s="2">
        <v>11</v>
      </c>
      <c r="O11" s="2">
        <v>4</v>
      </c>
      <c r="P11" s="2">
        <v>11</v>
      </c>
      <c r="Q11" s="2">
        <v>4</v>
      </c>
      <c r="R11" s="2">
        <v>9</v>
      </c>
      <c r="S11" s="2">
        <v>4</v>
      </c>
      <c r="T11" s="2">
        <v>15</v>
      </c>
    </row>
    <row r="12" spans="1:20" x14ac:dyDescent="0.25">
      <c r="A12" s="38"/>
      <c r="B12" s="3" t="s">
        <v>33</v>
      </c>
      <c r="C12" s="2">
        <v>14</v>
      </c>
      <c r="D12" s="2">
        <v>15</v>
      </c>
      <c r="E12" s="2">
        <v>14</v>
      </c>
      <c r="F12" s="2">
        <v>14</v>
      </c>
      <c r="G12" s="2">
        <v>5</v>
      </c>
      <c r="H12" s="2">
        <v>6</v>
      </c>
      <c r="I12" s="2">
        <v>0</v>
      </c>
      <c r="J12" s="2">
        <v>13</v>
      </c>
      <c r="K12" s="2">
        <v>14</v>
      </c>
      <c r="L12" s="2">
        <v>14</v>
      </c>
      <c r="M12" s="2">
        <v>11</v>
      </c>
      <c r="N12" s="2">
        <v>11</v>
      </c>
      <c r="O12" s="2">
        <v>10</v>
      </c>
      <c r="P12" s="2">
        <v>10</v>
      </c>
      <c r="Q12" s="2">
        <v>6</v>
      </c>
      <c r="R12" s="2">
        <v>8</v>
      </c>
      <c r="S12" s="2">
        <v>6</v>
      </c>
      <c r="T12" s="2">
        <v>14</v>
      </c>
    </row>
    <row r="13" spans="1:20" x14ac:dyDescent="0.25">
      <c r="A13" s="38" t="s">
        <v>106</v>
      </c>
      <c r="B13" s="3" t="s">
        <v>26</v>
      </c>
      <c r="C13" s="2">
        <v>5</v>
      </c>
      <c r="D13" s="2">
        <v>16</v>
      </c>
      <c r="E13" s="2">
        <v>0</v>
      </c>
      <c r="F13" s="2">
        <v>0</v>
      </c>
      <c r="G13" s="2">
        <v>0</v>
      </c>
      <c r="H13" s="2">
        <v>6</v>
      </c>
      <c r="I13" s="2">
        <v>5</v>
      </c>
      <c r="J13" s="2">
        <v>12</v>
      </c>
      <c r="K13" s="2">
        <v>0</v>
      </c>
      <c r="L13" s="2">
        <v>15</v>
      </c>
      <c r="M13" s="2">
        <v>0</v>
      </c>
      <c r="N13" s="2">
        <v>0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14</v>
      </c>
    </row>
    <row r="14" spans="1:20" x14ac:dyDescent="0.25">
      <c r="A14" s="38"/>
      <c r="B14" s="3" t="s">
        <v>33</v>
      </c>
      <c r="C14" s="2">
        <v>2</v>
      </c>
      <c r="D14" s="2">
        <v>6</v>
      </c>
      <c r="E14" s="2">
        <v>0</v>
      </c>
      <c r="F14" s="2">
        <v>0</v>
      </c>
      <c r="G14" s="2">
        <v>2</v>
      </c>
      <c r="H14" s="2">
        <v>2</v>
      </c>
      <c r="I14" s="2">
        <v>2</v>
      </c>
      <c r="J14" s="2">
        <v>4</v>
      </c>
      <c r="K14" s="2">
        <v>0</v>
      </c>
      <c r="L14" s="2">
        <v>5</v>
      </c>
      <c r="M14" s="2">
        <v>0</v>
      </c>
      <c r="N14" s="2">
        <v>0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5</v>
      </c>
    </row>
    <row r="15" spans="1:20" x14ac:dyDescent="0.25">
      <c r="A15" s="38" t="s">
        <v>14</v>
      </c>
      <c r="B15" s="3" t="s">
        <v>26</v>
      </c>
      <c r="C15" s="2">
        <v>24</v>
      </c>
      <c r="D15" s="2">
        <v>41</v>
      </c>
      <c r="E15" s="2">
        <v>0</v>
      </c>
      <c r="F15" s="2">
        <v>6</v>
      </c>
      <c r="G15" s="2">
        <v>0</v>
      </c>
      <c r="H15" s="2">
        <v>1</v>
      </c>
      <c r="I15" s="2">
        <v>0</v>
      </c>
      <c r="J15" s="2">
        <v>36</v>
      </c>
      <c r="K15" s="2">
        <v>0</v>
      </c>
      <c r="L15" s="2">
        <v>28</v>
      </c>
      <c r="M15" s="2">
        <v>19</v>
      </c>
      <c r="N15" s="2">
        <v>24</v>
      </c>
      <c r="O15" s="2">
        <v>0</v>
      </c>
      <c r="P15" s="2">
        <v>10</v>
      </c>
      <c r="Q15" s="2">
        <v>10</v>
      </c>
      <c r="R15" s="2">
        <v>10</v>
      </c>
      <c r="S15" s="2">
        <v>10</v>
      </c>
      <c r="T15" s="2">
        <v>11</v>
      </c>
    </row>
    <row r="16" spans="1:20" x14ac:dyDescent="0.25">
      <c r="A16" s="38"/>
      <c r="B16" s="3" t="s">
        <v>33</v>
      </c>
      <c r="C16" s="2">
        <v>9</v>
      </c>
      <c r="D16" s="2">
        <v>12</v>
      </c>
      <c r="E16" s="2">
        <v>0</v>
      </c>
      <c r="F16" s="2">
        <v>1</v>
      </c>
      <c r="G16" s="2">
        <v>3</v>
      </c>
      <c r="H16" s="2">
        <v>4</v>
      </c>
      <c r="I16" s="2">
        <v>0</v>
      </c>
      <c r="J16" s="2">
        <v>10</v>
      </c>
      <c r="K16" s="2">
        <v>0</v>
      </c>
      <c r="L16" s="2">
        <v>10</v>
      </c>
      <c r="M16" s="2">
        <v>7</v>
      </c>
      <c r="N16" s="2">
        <v>7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5</v>
      </c>
    </row>
    <row r="17" spans="1:20" x14ac:dyDescent="0.25">
      <c r="A17" s="38" t="s">
        <v>15</v>
      </c>
      <c r="B17" s="3" t="s">
        <v>26</v>
      </c>
      <c r="C17" s="2">
        <v>3</v>
      </c>
      <c r="D17" s="2">
        <v>6</v>
      </c>
      <c r="E17" s="2">
        <v>0</v>
      </c>
      <c r="F17" s="2">
        <v>0</v>
      </c>
      <c r="G17" s="2">
        <v>0</v>
      </c>
      <c r="H17" s="2">
        <v>3</v>
      </c>
      <c r="I17" s="2">
        <v>0</v>
      </c>
      <c r="J17" s="2">
        <v>4</v>
      </c>
      <c r="K17" s="2">
        <v>0</v>
      </c>
      <c r="L17" s="2">
        <v>5</v>
      </c>
      <c r="M17" s="2">
        <v>3</v>
      </c>
      <c r="N17" s="2">
        <v>3</v>
      </c>
      <c r="O17" s="2">
        <v>1</v>
      </c>
      <c r="P17" s="2">
        <v>2</v>
      </c>
      <c r="Q17" s="2">
        <v>0</v>
      </c>
      <c r="R17" s="2">
        <v>0</v>
      </c>
      <c r="S17" s="2">
        <v>0</v>
      </c>
      <c r="T17" s="2">
        <v>1</v>
      </c>
    </row>
    <row r="18" spans="1:20" x14ac:dyDescent="0.25">
      <c r="A18" s="38"/>
      <c r="B18" s="3" t="s">
        <v>33</v>
      </c>
      <c r="C18" s="2">
        <v>3</v>
      </c>
      <c r="D18" s="2">
        <v>6</v>
      </c>
      <c r="E18" s="2">
        <v>0</v>
      </c>
      <c r="F18" s="2">
        <v>0</v>
      </c>
      <c r="G18" s="2">
        <v>3</v>
      </c>
      <c r="H18" s="2">
        <v>3</v>
      </c>
      <c r="I18" s="2">
        <v>0</v>
      </c>
      <c r="J18" s="2">
        <v>4</v>
      </c>
      <c r="K18" s="2">
        <v>0</v>
      </c>
      <c r="L18" s="2">
        <v>5</v>
      </c>
      <c r="M18" s="2">
        <v>3</v>
      </c>
      <c r="N18" s="2">
        <v>3</v>
      </c>
      <c r="O18" s="2">
        <v>2</v>
      </c>
      <c r="P18" s="2">
        <v>2</v>
      </c>
      <c r="Q18" s="2">
        <v>0</v>
      </c>
      <c r="R18" s="2">
        <v>0</v>
      </c>
      <c r="S18" s="2">
        <v>0</v>
      </c>
      <c r="T18" s="2">
        <v>1</v>
      </c>
    </row>
    <row r="19" spans="1:20" x14ac:dyDescent="0.25">
      <c r="A19" s="38" t="s">
        <v>19</v>
      </c>
      <c r="B19" s="3" t="s">
        <v>26</v>
      </c>
      <c r="C19" s="2">
        <v>8</v>
      </c>
      <c r="D19" s="2">
        <v>8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8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</row>
    <row r="20" spans="1:20" x14ac:dyDescent="0.25">
      <c r="A20" s="38"/>
      <c r="B20" s="3" t="s">
        <v>33</v>
      </c>
      <c r="C20" s="2">
        <v>6</v>
      </c>
      <c r="D20" s="2">
        <v>7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7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</row>
    <row r="21" spans="1:20" x14ac:dyDescent="0.25">
      <c r="A21" s="38" t="s">
        <v>20</v>
      </c>
      <c r="B21" s="3" t="s">
        <v>26</v>
      </c>
      <c r="C21" s="2">
        <v>1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2</v>
      </c>
      <c r="Q21" s="2">
        <v>1</v>
      </c>
      <c r="R21" s="2">
        <v>2</v>
      </c>
      <c r="S21" s="2">
        <v>1</v>
      </c>
      <c r="T21" s="2">
        <v>1</v>
      </c>
    </row>
    <row r="22" spans="1:20" x14ac:dyDescent="0.25">
      <c r="A22" s="38"/>
      <c r="B22" s="3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25">
      <c r="A23" s="38" t="s">
        <v>21</v>
      </c>
      <c r="B23" s="3" t="s">
        <v>26</v>
      </c>
      <c r="C23" s="2">
        <v>0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38"/>
      <c r="B24" s="3" t="s">
        <v>33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38" t="s">
        <v>107</v>
      </c>
      <c r="B25" s="3" t="s">
        <v>26</v>
      </c>
      <c r="C25" s="2">
        <v>17</v>
      </c>
      <c r="D25" s="2">
        <v>20</v>
      </c>
      <c r="E25" s="2">
        <v>0</v>
      </c>
      <c r="F25" s="2">
        <v>0</v>
      </c>
      <c r="G25" s="2">
        <v>0</v>
      </c>
      <c r="H25" s="2">
        <v>0</v>
      </c>
      <c r="I25" s="2">
        <v>17</v>
      </c>
      <c r="J25" s="2">
        <v>10</v>
      </c>
      <c r="K25" s="2">
        <v>0</v>
      </c>
      <c r="L25" s="2">
        <v>13</v>
      </c>
      <c r="M25" s="2">
        <v>0</v>
      </c>
      <c r="N25" s="2">
        <v>0</v>
      </c>
      <c r="O25" s="2">
        <v>3</v>
      </c>
      <c r="P25" s="2">
        <v>3</v>
      </c>
      <c r="Q25" s="2">
        <v>2</v>
      </c>
      <c r="R25" s="2">
        <v>4</v>
      </c>
      <c r="S25" s="2">
        <v>2</v>
      </c>
      <c r="T25" s="2">
        <v>7</v>
      </c>
    </row>
    <row r="26" spans="1:20" x14ac:dyDescent="0.25">
      <c r="A26" s="38"/>
      <c r="B26" s="3" t="s">
        <v>33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</v>
      </c>
      <c r="K26" s="2">
        <v>0</v>
      </c>
      <c r="L26" s="2">
        <v>2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1</v>
      </c>
      <c r="S26" s="2">
        <v>0</v>
      </c>
      <c r="T26" s="2">
        <v>2</v>
      </c>
    </row>
    <row r="27" spans="1:20" x14ac:dyDescent="0.25">
      <c r="A27" s="38" t="s">
        <v>108</v>
      </c>
      <c r="B27" s="3" t="s">
        <v>26</v>
      </c>
      <c r="C27" s="2">
        <v>119</v>
      </c>
      <c r="D27" s="2">
        <v>274</v>
      </c>
      <c r="E27" s="2">
        <v>0</v>
      </c>
      <c r="F27" s="2">
        <v>115</v>
      </c>
      <c r="G27" s="2">
        <v>0</v>
      </c>
      <c r="H27" s="2">
        <v>57</v>
      </c>
      <c r="I27" s="2">
        <v>119</v>
      </c>
      <c r="J27" s="2">
        <v>219</v>
      </c>
      <c r="K27" s="2">
        <v>0</v>
      </c>
      <c r="L27" s="2">
        <v>117</v>
      </c>
      <c r="M27" s="2">
        <v>32</v>
      </c>
      <c r="N27" s="2">
        <v>105</v>
      </c>
      <c r="O27" s="2">
        <v>26</v>
      </c>
      <c r="P27" s="2">
        <v>117</v>
      </c>
      <c r="Q27" s="2">
        <v>22</v>
      </c>
      <c r="R27" s="2">
        <v>105</v>
      </c>
      <c r="S27" s="2">
        <v>22</v>
      </c>
      <c r="T27" s="2">
        <v>205</v>
      </c>
    </row>
    <row r="28" spans="1:20" x14ac:dyDescent="0.25">
      <c r="A28" s="38"/>
      <c r="B28" s="3" t="s">
        <v>33</v>
      </c>
      <c r="C28" s="2">
        <v>31</v>
      </c>
      <c r="D28" s="2">
        <v>41</v>
      </c>
      <c r="E28" s="2">
        <v>0</v>
      </c>
      <c r="F28" s="2">
        <v>8</v>
      </c>
      <c r="G28" s="2">
        <v>6</v>
      </c>
      <c r="H28" s="2">
        <v>9</v>
      </c>
      <c r="I28" s="2">
        <v>0</v>
      </c>
      <c r="J28" s="2">
        <v>32</v>
      </c>
      <c r="K28" s="2">
        <v>31</v>
      </c>
      <c r="L28" s="2">
        <v>32</v>
      </c>
      <c r="M28" s="2">
        <v>14</v>
      </c>
      <c r="N28" s="2">
        <v>18</v>
      </c>
      <c r="O28" s="2">
        <v>13</v>
      </c>
      <c r="P28" s="2">
        <v>16</v>
      </c>
      <c r="Q28" s="2">
        <v>7</v>
      </c>
      <c r="R28" s="2">
        <v>8</v>
      </c>
      <c r="S28" s="2">
        <v>7</v>
      </c>
      <c r="T28" s="2">
        <v>30</v>
      </c>
    </row>
    <row r="30" spans="1:20" x14ac:dyDescent="0.25">
      <c r="A30" s="1" t="s">
        <v>109</v>
      </c>
      <c r="K30">
        <v>60</v>
      </c>
      <c r="L30">
        <v>267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868"/>
  <sheetViews>
    <sheetView workbookViewId="0">
      <selection activeCell="E26" sqref="E26"/>
    </sheetView>
  </sheetViews>
  <sheetFormatPr defaultRowHeight="15" x14ac:dyDescent="0.25"/>
  <cols>
    <col min="1" max="1" width="11" bestFit="1" customWidth="1"/>
    <col min="2" max="2" width="9" bestFit="1" customWidth="1"/>
    <col min="3" max="3" width="39.85546875" customWidth="1"/>
    <col min="4" max="4" width="9" bestFit="1" customWidth="1"/>
    <col min="5" max="5" width="42.28515625" bestFit="1" customWidth="1"/>
    <col min="6" max="6" width="13.85546875" customWidth="1"/>
    <col min="7" max="7" width="35.140625" customWidth="1"/>
    <col min="8" max="8" width="19.7109375" hidden="1" customWidth="1"/>
    <col min="9" max="9" width="16" hidden="1" customWidth="1"/>
    <col min="10" max="10" width="36" hidden="1" customWidth="1"/>
    <col min="11" max="11" width="40.7109375" hidden="1" customWidth="1"/>
    <col min="12" max="12" width="67.7109375" customWidth="1"/>
    <col min="13" max="13" width="10.28515625" bestFit="1" customWidth="1"/>
    <col min="14" max="14" width="28.42578125" hidden="1" customWidth="1"/>
    <col min="15" max="15" width="12.140625" hidden="1" customWidth="1"/>
    <col min="16" max="16" width="11.140625" hidden="1" customWidth="1"/>
    <col min="17" max="17" width="17.28515625" hidden="1" customWidth="1"/>
    <col min="18" max="18" width="64.85546875" hidden="1" customWidth="1"/>
    <col min="19" max="19" width="65.7109375" hidden="1" customWidth="1"/>
    <col min="20" max="20" width="16.28515625" hidden="1" customWidth="1"/>
    <col min="21" max="21" width="0" hidden="1" customWidth="1"/>
    <col min="22" max="22" width="15.140625" hidden="1" customWidth="1"/>
    <col min="23" max="23" width="42.28515625" hidden="1" customWidth="1"/>
    <col min="24" max="24" width="35.7109375" hidden="1" customWidth="1"/>
    <col min="25" max="25" width="19" hidden="1" customWidth="1"/>
    <col min="26" max="26" width="11" hidden="1" customWidth="1"/>
    <col min="27" max="27" width="17" hidden="1" customWidth="1"/>
    <col min="28" max="28" width="35.42578125" hidden="1" customWidth="1"/>
    <col min="29" max="29" width="18.140625" hidden="1" customWidth="1"/>
    <col min="30" max="30" width="14.28515625" hidden="1" customWidth="1"/>
    <col min="31" max="31" width="15" hidden="1" customWidth="1"/>
    <col min="32" max="32" width="16.5703125" hidden="1" customWidth="1"/>
    <col min="33" max="33" width="13.5703125" hidden="1" customWidth="1"/>
    <col min="34" max="34" width="6.140625" hidden="1" customWidth="1"/>
    <col min="35" max="35" width="9.28515625" hidden="1" customWidth="1"/>
    <col min="36" max="46" width="0" hidden="1" customWidth="1"/>
  </cols>
  <sheetData>
    <row r="1" spans="1:35" x14ac:dyDescent="0.25">
      <c r="A1" t="s">
        <v>110</v>
      </c>
      <c r="B1" t="s">
        <v>31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  <c r="M1" t="s">
        <v>33</v>
      </c>
      <c r="N1" t="s">
        <v>121</v>
      </c>
      <c r="O1" t="s">
        <v>122</v>
      </c>
      <c r="P1" t="s">
        <v>123</v>
      </c>
      <c r="Q1" t="s">
        <v>124</v>
      </c>
      <c r="R1" t="s">
        <v>125</v>
      </c>
      <c r="S1" t="s">
        <v>126</v>
      </c>
      <c r="T1" t="s">
        <v>127</v>
      </c>
      <c r="U1" t="s">
        <v>128</v>
      </c>
      <c r="V1" t="s">
        <v>129</v>
      </c>
      <c r="W1" t="s">
        <v>130</v>
      </c>
      <c r="X1" t="s">
        <v>131</v>
      </c>
      <c r="Y1" t="s">
        <v>132</v>
      </c>
      <c r="Z1" t="s">
        <v>133</v>
      </c>
      <c r="AA1" t="s">
        <v>134</v>
      </c>
      <c r="AB1" t="s">
        <v>135</v>
      </c>
      <c r="AC1" t="s">
        <v>136</v>
      </c>
      <c r="AD1" t="s">
        <v>137</v>
      </c>
      <c r="AE1" t="s">
        <v>138</v>
      </c>
      <c r="AF1" t="s">
        <v>139</v>
      </c>
      <c r="AG1" t="s">
        <v>140</v>
      </c>
      <c r="AH1" t="s">
        <v>141</v>
      </c>
      <c r="AI1" t="s">
        <v>142</v>
      </c>
    </row>
    <row r="2" spans="1:35" x14ac:dyDescent="0.25">
      <c r="A2">
        <v>1306065289</v>
      </c>
      <c r="B2">
        <v>2223187</v>
      </c>
      <c r="C2" t="s">
        <v>143</v>
      </c>
      <c r="D2" t="s">
        <v>144</v>
      </c>
      <c r="E2" t="s">
        <v>145</v>
      </c>
      <c r="G2" t="s">
        <v>146</v>
      </c>
      <c r="H2" t="s">
        <v>147</v>
      </c>
      <c r="J2" t="s">
        <v>148</v>
      </c>
      <c r="L2" t="s">
        <v>149</v>
      </c>
      <c r="M2" t="s">
        <v>40</v>
      </c>
      <c r="R2" t="s">
        <v>143</v>
      </c>
      <c r="W2" t="s">
        <v>145</v>
      </c>
      <c r="X2" t="s">
        <v>150</v>
      </c>
      <c r="Y2" t="s">
        <v>151</v>
      </c>
      <c r="Z2" t="s">
        <v>152</v>
      </c>
      <c r="AA2" t="s">
        <v>153</v>
      </c>
      <c r="AB2" t="s">
        <v>154</v>
      </c>
      <c r="AC2" t="s">
        <v>155</v>
      </c>
      <c r="AD2" t="s">
        <v>40</v>
      </c>
      <c r="AE2" t="s">
        <v>156</v>
      </c>
      <c r="AG2" t="s">
        <v>157</v>
      </c>
    </row>
    <row r="3" spans="1:35" x14ac:dyDescent="0.25">
      <c r="A3">
        <v>1801902713</v>
      </c>
      <c r="B3">
        <v>3001609</v>
      </c>
      <c r="C3" t="s">
        <v>36</v>
      </c>
      <c r="D3" t="s">
        <v>158</v>
      </c>
      <c r="E3" t="s">
        <v>36</v>
      </c>
      <c r="G3" t="s">
        <v>146</v>
      </c>
      <c r="H3" t="s">
        <v>147</v>
      </c>
      <c r="J3" t="s">
        <v>148</v>
      </c>
      <c r="L3" t="s">
        <v>159</v>
      </c>
      <c r="M3" t="s">
        <v>38</v>
      </c>
      <c r="R3" t="s">
        <v>36</v>
      </c>
      <c r="W3" t="s">
        <v>36</v>
      </c>
      <c r="X3" t="s">
        <v>160</v>
      </c>
      <c r="Y3" t="s">
        <v>151</v>
      </c>
      <c r="Z3" t="s">
        <v>152</v>
      </c>
      <c r="AA3" t="s">
        <v>161</v>
      </c>
      <c r="AB3" t="s">
        <v>162</v>
      </c>
      <c r="AC3" t="s">
        <v>155</v>
      </c>
      <c r="AD3" t="s">
        <v>40</v>
      </c>
      <c r="AE3" t="s">
        <v>156</v>
      </c>
      <c r="AG3" t="s">
        <v>157</v>
      </c>
    </row>
    <row r="4" spans="1:35" x14ac:dyDescent="0.25">
      <c r="A4">
        <v>1093722068</v>
      </c>
      <c r="B4">
        <v>354316</v>
      </c>
      <c r="C4" t="s">
        <v>163</v>
      </c>
      <c r="D4" t="s">
        <v>158</v>
      </c>
      <c r="E4" t="s">
        <v>36</v>
      </c>
      <c r="G4" t="s">
        <v>146</v>
      </c>
      <c r="H4" t="s">
        <v>147</v>
      </c>
      <c r="J4" t="s">
        <v>148</v>
      </c>
      <c r="L4" t="s">
        <v>159</v>
      </c>
      <c r="M4" t="s">
        <v>38</v>
      </c>
      <c r="R4" t="s">
        <v>36</v>
      </c>
      <c r="W4" t="s">
        <v>36</v>
      </c>
      <c r="X4" t="s">
        <v>160</v>
      </c>
      <c r="Y4" t="s">
        <v>151</v>
      </c>
      <c r="Z4" t="s">
        <v>152</v>
      </c>
      <c r="AA4" t="s">
        <v>161</v>
      </c>
      <c r="AB4" t="s">
        <v>162</v>
      </c>
      <c r="AC4" t="s">
        <v>164</v>
      </c>
      <c r="AD4" t="s">
        <v>40</v>
      </c>
      <c r="AE4" t="s">
        <v>156</v>
      </c>
      <c r="AG4" t="s">
        <v>157</v>
      </c>
    </row>
    <row r="5" spans="1:35" x14ac:dyDescent="0.25">
      <c r="A5">
        <v>1598713745</v>
      </c>
      <c r="B5">
        <v>3001594</v>
      </c>
      <c r="C5" t="s">
        <v>163</v>
      </c>
      <c r="D5" t="s">
        <v>158</v>
      </c>
      <c r="E5" t="s">
        <v>36</v>
      </c>
      <c r="G5" t="s">
        <v>146</v>
      </c>
      <c r="H5" t="s">
        <v>147</v>
      </c>
      <c r="J5" t="s">
        <v>148</v>
      </c>
      <c r="L5" t="s">
        <v>159</v>
      </c>
      <c r="M5" t="s">
        <v>38</v>
      </c>
      <c r="R5" t="s">
        <v>36</v>
      </c>
      <c r="W5" t="s">
        <v>36</v>
      </c>
      <c r="X5" t="s">
        <v>165</v>
      </c>
      <c r="Y5" t="s">
        <v>151</v>
      </c>
      <c r="Z5" t="s">
        <v>152</v>
      </c>
      <c r="AA5" t="s">
        <v>161</v>
      </c>
      <c r="AB5" t="s">
        <v>166</v>
      </c>
      <c r="AC5" t="s">
        <v>155</v>
      </c>
      <c r="AD5" t="s">
        <v>40</v>
      </c>
      <c r="AE5" t="s">
        <v>156</v>
      </c>
      <c r="AG5" t="s">
        <v>157</v>
      </c>
    </row>
    <row r="6" spans="1:35" x14ac:dyDescent="0.25">
      <c r="A6">
        <v>1972814481</v>
      </c>
      <c r="B6">
        <v>3718027</v>
      </c>
      <c r="C6" t="s">
        <v>167</v>
      </c>
      <c r="D6" t="s">
        <v>168</v>
      </c>
      <c r="E6" t="s">
        <v>169</v>
      </c>
      <c r="G6" t="s">
        <v>146</v>
      </c>
      <c r="H6" t="s">
        <v>147</v>
      </c>
      <c r="J6" t="s">
        <v>148</v>
      </c>
      <c r="L6" t="s">
        <v>149</v>
      </c>
      <c r="M6" t="s">
        <v>40</v>
      </c>
      <c r="R6" t="s">
        <v>170</v>
      </c>
      <c r="W6" t="s">
        <v>169</v>
      </c>
      <c r="X6" t="s">
        <v>160</v>
      </c>
      <c r="Y6" t="s">
        <v>151</v>
      </c>
      <c r="Z6" t="s">
        <v>152</v>
      </c>
      <c r="AA6" t="s">
        <v>161</v>
      </c>
      <c r="AB6" t="s">
        <v>171</v>
      </c>
      <c r="AC6" t="s">
        <v>155</v>
      </c>
      <c r="AD6" t="s">
        <v>40</v>
      </c>
      <c r="AE6" t="s">
        <v>156</v>
      </c>
      <c r="AG6" t="s">
        <v>157</v>
      </c>
    </row>
    <row r="7" spans="1:35" x14ac:dyDescent="0.25">
      <c r="A7">
        <v>1740489376</v>
      </c>
      <c r="B7">
        <v>3506030</v>
      </c>
      <c r="C7" t="s">
        <v>172</v>
      </c>
      <c r="D7" t="s">
        <v>173</v>
      </c>
      <c r="E7" t="s">
        <v>174</v>
      </c>
      <c r="G7" t="s">
        <v>146</v>
      </c>
      <c r="H7" t="s">
        <v>147</v>
      </c>
      <c r="J7" t="s">
        <v>148</v>
      </c>
      <c r="L7" t="s">
        <v>175</v>
      </c>
      <c r="M7" t="s">
        <v>40</v>
      </c>
      <c r="R7" t="s">
        <v>176</v>
      </c>
      <c r="W7" t="s">
        <v>174</v>
      </c>
      <c r="X7" t="s">
        <v>177</v>
      </c>
      <c r="Y7" t="s">
        <v>151</v>
      </c>
      <c r="Z7" t="s">
        <v>152</v>
      </c>
      <c r="AA7" t="s">
        <v>178</v>
      </c>
      <c r="AB7" t="s">
        <v>171</v>
      </c>
      <c r="AC7" t="s">
        <v>155</v>
      </c>
      <c r="AD7" t="s">
        <v>40</v>
      </c>
      <c r="AE7" t="s">
        <v>156</v>
      </c>
      <c r="AG7" t="s">
        <v>157</v>
      </c>
    </row>
    <row r="8" spans="1:35" x14ac:dyDescent="0.25">
      <c r="A8">
        <v>1366534851</v>
      </c>
      <c r="B8">
        <v>3478219</v>
      </c>
      <c r="C8" t="s">
        <v>179</v>
      </c>
      <c r="D8" t="s">
        <v>180</v>
      </c>
      <c r="E8" t="s">
        <v>181</v>
      </c>
      <c r="G8" t="s">
        <v>146</v>
      </c>
      <c r="H8" t="s">
        <v>147</v>
      </c>
      <c r="J8" t="s">
        <v>148</v>
      </c>
      <c r="L8" t="s">
        <v>149</v>
      </c>
      <c r="M8" t="s">
        <v>40</v>
      </c>
      <c r="R8" t="s">
        <v>182</v>
      </c>
      <c r="W8" t="s">
        <v>179</v>
      </c>
      <c r="X8" t="s">
        <v>183</v>
      </c>
      <c r="Y8" t="s">
        <v>151</v>
      </c>
      <c r="Z8" t="s">
        <v>152</v>
      </c>
      <c r="AA8" t="s">
        <v>184</v>
      </c>
      <c r="AB8" t="s">
        <v>171</v>
      </c>
      <c r="AC8" t="s">
        <v>155</v>
      </c>
      <c r="AD8" t="s">
        <v>40</v>
      </c>
      <c r="AE8" t="s">
        <v>156</v>
      </c>
      <c r="AG8" t="s">
        <v>157</v>
      </c>
    </row>
    <row r="9" spans="1:35" x14ac:dyDescent="0.25">
      <c r="A9">
        <v>1114969367</v>
      </c>
      <c r="B9">
        <v>3016713</v>
      </c>
      <c r="C9" t="s">
        <v>185</v>
      </c>
      <c r="D9" t="s">
        <v>186</v>
      </c>
      <c r="E9" t="s">
        <v>187</v>
      </c>
      <c r="G9" t="s">
        <v>146</v>
      </c>
      <c r="H9" t="s">
        <v>147</v>
      </c>
      <c r="J9" t="s">
        <v>148</v>
      </c>
      <c r="L9" t="s">
        <v>188</v>
      </c>
      <c r="M9" t="s">
        <v>40</v>
      </c>
      <c r="R9" t="s">
        <v>189</v>
      </c>
      <c r="W9" t="s">
        <v>187</v>
      </c>
      <c r="X9" t="s">
        <v>190</v>
      </c>
      <c r="Y9" t="s">
        <v>151</v>
      </c>
      <c r="Z9" t="s">
        <v>152</v>
      </c>
      <c r="AA9" t="s">
        <v>191</v>
      </c>
      <c r="AB9" t="s">
        <v>171</v>
      </c>
      <c r="AC9" t="s">
        <v>155</v>
      </c>
      <c r="AD9" t="s">
        <v>40</v>
      </c>
      <c r="AE9" t="s">
        <v>156</v>
      </c>
      <c r="AG9" t="s">
        <v>157</v>
      </c>
    </row>
    <row r="10" spans="1:35" x14ac:dyDescent="0.25">
      <c r="A10">
        <v>1336418953</v>
      </c>
      <c r="B10">
        <v>3991839</v>
      </c>
      <c r="C10" t="s">
        <v>192</v>
      </c>
      <c r="D10" t="s">
        <v>193</v>
      </c>
      <c r="E10" t="s">
        <v>194</v>
      </c>
      <c r="G10" t="s">
        <v>146</v>
      </c>
      <c r="H10" t="s">
        <v>147</v>
      </c>
      <c r="J10" t="s">
        <v>148</v>
      </c>
      <c r="L10" t="s">
        <v>149</v>
      </c>
      <c r="M10" t="s">
        <v>40</v>
      </c>
      <c r="R10" t="s">
        <v>194</v>
      </c>
      <c r="W10" t="s">
        <v>194</v>
      </c>
      <c r="X10" t="s">
        <v>195</v>
      </c>
      <c r="Y10" t="s">
        <v>151</v>
      </c>
      <c r="Z10" t="s">
        <v>152</v>
      </c>
      <c r="AA10" t="s">
        <v>161</v>
      </c>
      <c r="AB10" t="s">
        <v>171</v>
      </c>
      <c r="AC10" t="s">
        <v>155</v>
      </c>
      <c r="AD10" t="s">
        <v>40</v>
      </c>
      <c r="AE10" t="s">
        <v>156</v>
      </c>
      <c r="AG10" t="s">
        <v>157</v>
      </c>
    </row>
    <row r="11" spans="1:35" x14ac:dyDescent="0.25">
      <c r="A11">
        <v>1366763666</v>
      </c>
      <c r="B11">
        <v>3713339</v>
      </c>
      <c r="C11" t="s">
        <v>196</v>
      </c>
      <c r="D11" t="s">
        <v>197</v>
      </c>
      <c r="E11" t="s">
        <v>196</v>
      </c>
      <c r="G11" t="s">
        <v>146</v>
      </c>
      <c r="H11" t="s">
        <v>147</v>
      </c>
      <c r="J11" t="s">
        <v>148</v>
      </c>
      <c r="L11" t="s">
        <v>188</v>
      </c>
      <c r="M11" t="s">
        <v>40</v>
      </c>
      <c r="R11" t="s">
        <v>196</v>
      </c>
      <c r="W11" t="s">
        <v>196</v>
      </c>
      <c r="X11" t="s">
        <v>198</v>
      </c>
      <c r="Y11" t="s">
        <v>151</v>
      </c>
      <c r="Z11" t="s">
        <v>152</v>
      </c>
      <c r="AA11" t="s">
        <v>199</v>
      </c>
      <c r="AB11" t="s">
        <v>171</v>
      </c>
      <c r="AC11" t="s">
        <v>155</v>
      </c>
      <c r="AD11" t="s">
        <v>40</v>
      </c>
      <c r="AE11" t="s">
        <v>156</v>
      </c>
      <c r="AF11" t="s">
        <v>200</v>
      </c>
      <c r="AG11" t="s">
        <v>157</v>
      </c>
    </row>
    <row r="12" spans="1:35" x14ac:dyDescent="0.25">
      <c r="A12">
        <v>1881841674</v>
      </c>
      <c r="B12">
        <v>3054753</v>
      </c>
      <c r="C12" t="s">
        <v>201</v>
      </c>
      <c r="D12" t="s">
        <v>202</v>
      </c>
      <c r="E12" t="s">
        <v>201</v>
      </c>
      <c r="G12" t="s">
        <v>146</v>
      </c>
      <c r="H12" t="s">
        <v>147</v>
      </c>
      <c r="J12" t="s">
        <v>148</v>
      </c>
      <c r="L12" t="s">
        <v>149</v>
      </c>
      <c r="M12" t="s">
        <v>40</v>
      </c>
      <c r="R12" t="s">
        <v>203</v>
      </c>
      <c r="W12" t="s">
        <v>201</v>
      </c>
      <c r="X12" t="s">
        <v>204</v>
      </c>
      <c r="Y12" t="s">
        <v>205</v>
      </c>
      <c r="Z12" t="s">
        <v>152</v>
      </c>
      <c r="AA12" t="s">
        <v>206</v>
      </c>
      <c r="AB12" t="s">
        <v>171</v>
      </c>
      <c r="AC12" t="s">
        <v>155</v>
      </c>
      <c r="AD12" t="s">
        <v>40</v>
      </c>
      <c r="AE12" t="s">
        <v>156</v>
      </c>
      <c r="AG12" t="s">
        <v>157</v>
      </c>
    </row>
    <row r="13" spans="1:35" x14ac:dyDescent="0.25">
      <c r="A13">
        <v>1104886688</v>
      </c>
      <c r="B13">
        <v>3048620</v>
      </c>
      <c r="C13" t="s">
        <v>207</v>
      </c>
      <c r="D13" t="s">
        <v>208</v>
      </c>
      <c r="E13" t="s">
        <v>209</v>
      </c>
      <c r="G13" t="s">
        <v>146</v>
      </c>
      <c r="H13" t="s">
        <v>147</v>
      </c>
      <c r="J13" t="s">
        <v>148</v>
      </c>
      <c r="L13" t="s">
        <v>175</v>
      </c>
      <c r="M13" t="s">
        <v>40</v>
      </c>
      <c r="R13" t="s">
        <v>210</v>
      </c>
      <c r="W13" t="s">
        <v>207</v>
      </c>
      <c r="X13" t="s">
        <v>211</v>
      </c>
      <c r="Y13" t="s">
        <v>212</v>
      </c>
      <c r="Z13" t="s">
        <v>213</v>
      </c>
      <c r="AA13" t="s">
        <v>214</v>
      </c>
      <c r="AB13" t="s">
        <v>171</v>
      </c>
      <c r="AC13" t="s">
        <v>155</v>
      </c>
      <c r="AD13" t="s">
        <v>40</v>
      </c>
      <c r="AE13" t="s">
        <v>156</v>
      </c>
      <c r="AF13" t="s">
        <v>215</v>
      </c>
      <c r="AG13" t="s">
        <v>157</v>
      </c>
    </row>
    <row r="14" spans="1:35" x14ac:dyDescent="0.25">
      <c r="A14">
        <v>1114142213</v>
      </c>
      <c r="B14">
        <v>2985344</v>
      </c>
      <c r="C14" t="s">
        <v>216</v>
      </c>
      <c r="D14" t="s">
        <v>217</v>
      </c>
      <c r="E14" t="s">
        <v>216</v>
      </c>
      <c r="G14" t="s">
        <v>146</v>
      </c>
      <c r="H14" t="s">
        <v>147</v>
      </c>
      <c r="J14" t="s">
        <v>148</v>
      </c>
      <c r="L14" t="s">
        <v>149</v>
      </c>
      <c r="M14" t="s">
        <v>40</v>
      </c>
      <c r="R14" t="s">
        <v>218</v>
      </c>
      <c r="W14" t="s">
        <v>216</v>
      </c>
      <c r="X14" t="s">
        <v>219</v>
      </c>
      <c r="Y14" t="s">
        <v>151</v>
      </c>
      <c r="Z14" t="s">
        <v>152</v>
      </c>
      <c r="AA14" t="s">
        <v>220</v>
      </c>
      <c r="AB14" t="s">
        <v>171</v>
      </c>
      <c r="AC14" t="s">
        <v>155</v>
      </c>
      <c r="AD14" t="s">
        <v>40</v>
      </c>
      <c r="AE14" t="s">
        <v>156</v>
      </c>
      <c r="AG14" t="s">
        <v>157</v>
      </c>
    </row>
    <row r="15" spans="1:35" x14ac:dyDescent="0.25">
      <c r="A15">
        <v>1013055425</v>
      </c>
      <c r="B15">
        <v>3316929</v>
      </c>
      <c r="C15" t="s">
        <v>221</v>
      </c>
      <c r="D15" t="s">
        <v>222</v>
      </c>
      <c r="E15" t="s">
        <v>223</v>
      </c>
      <c r="G15" t="s">
        <v>146</v>
      </c>
      <c r="H15" t="s">
        <v>147</v>
      </c>
      <c r="J15" t="s">
        <v>148</v>
      </c>
      <c r="L15" t="s">
        <v>224</v>
      </c>
      <c r="M15" t="s">
        <v>40</v>
      </c>
      <c r="R15" t="s">
        <v>221</v>
      </c>
      <c r="W15" t="s">
        <v>223</v>
      </c>
      <c r="X15" t="s">
        <v>225</v>
      </c>
      <c r="Y15" t="s">
        <v>226</v>
      </c>
      <c r="Z15" t="s">
        <v>152</v>
      </c>
      <c r="AA15" t="s">
        <v>227</v>
      </c>
      <c r="AB15" t="s">
        <v>171</v>
      </c>
      <c r="AC15" t="s">
        <v>155</v>
      </c>
      <c r="AD15" t="s">
        <v>40</v>
      </c>
      <c r="AE15" t="s">
        <v>156</v>
      </c>
      <c r="AG15" t="s">
        <v>157</v>
      </c>
    </row>
    <row r="16" spans="1:35" x14ac:dyDescent="0.25">
      <c r="A16">
        <v>1356488464</v>
      </c>
      <c r="B16">
        <v>3423498</v>
      </c>
      <c r="C16" t="s">
        <v>228</v>
      </c>
      <c r="D16" t="s">
        <v>229</v>
      </c>
      <c r="E16" t="s">
        <v>228</v>
      </c>
      <c r="G16" t="s">
        <v>146</v>
      </c>
      <c r="H16" t="s">
        <v>147</v>
      </c>
      <c r="J16" t="s">
        <v>148</v>
      </c>
      <c r="L16" t="s">
        <v>175</v>
      </c>
      <c r="M16" t="s">
        <v>40</v>
      </c>
      <c r="R16" t="s">
        <v>230</v>
      </c>
      <c r="W16" t="s">
        <v>228</v>
      </c>
      <c r="X16" t="s">
        <v>177</v>
      </c>
      <c r="Y16" t="s">
        <v>151</v>
      </c>
      <c r="Z16" t="s">
        <v>152</v>
      </c>
      <c r="AA16" t="s">
        <v>178</v>
      </c>
      <c r="AB16" t="s">
        <v>171</v>
      </c>
      <c r="AC16" t="s">
        <v>155</v>
      </c>
      <c r="AD16" t="s">
        <v>40</v>
      </c>
      <c r="AE16" t="s">
        <v>156</v>
      </c>
      <c r="AF16" t="s">
        <v>215</v>
      </c>
      <c r="AG16" t="s">
        <v>157</v>
      </c>
    </row>
    <row r="17" spans="1:33" x14ac:dyDescent="0.25">
      <c r="A17">
        <v>1275529554</v>
      </c>
      <c r="B17">
        <v>2634577</v>
      </c>
      <c r="C17" t="s">
        <v>231</v>
      </c>
      <c r="D17" t="s">
        <v>232</v>
      </c>
      <c r="E17" t="s">
        <v>233</v>
      </c>
      <c r="G17" t="s">
        <v>146</v>
      </c>
      <c r="H17" t="s">
        <v>147</v>
      </c>
      <c r="J17" t="s">
        <v>148</v>
      </c>
      <c r="L17" t="s">
        <v>175</v>
      </c>
      <c r="M17" t="s">
        <v>40</v>
      </c>
      <c r="R17" t="s">
        <v>231</v>
      </c>
      <c r="W17" t="s">
        <v>233</v>
      </c>
      <c r="X17" t="s">
        <v>234</v>
      </c>
      <c r="Y17" t="s">
        <v>151</v>
      </c>
      <c r="Z17" t="s">
        <v>152</v>
      </c>
      <c r="AA17" t="s">
        <v>235</v>
      </c>
      <c r="AB17" t="s">
        <v>171</v>
      </c>
      <c r="AC17" t="s">
        <v>155</v>
      </c>
      <c r="AD17" t="s">
        <v>40</v>
      </c>
      <c r="AE17" t="s">
        <v>156</v>
      </c>
      <c r="AG17" t="s">
        <v>157</v>
      </c>
    </row>
    <row r="18" spans="1:33" x14ac:dyDescent="0.25">
      <c r="A18">
        <v>1780766402</v>
      </c>
      <c r="C18" t="s">
        <v>236</v>
      </c>
      <c r="G18" t="s">
        <v>146</v>
      </c>
      <c r="H18" t="s">
        <v>147</v>
      </c>
      <c r="J18" t="s">
        <v>148</v>
      </c>
      <c r="K18" t="s">
        <v>237</v>
      </c>
      <c r="L18" t="s">
        <v>56</v>
      </c>
      <c r="M18" t="s">
        <v>40</v>
      </c>
      <c r="R18" t="s">
        <v>238</v>
      </c>
      <c r="S18" t="s">
        <v>190</v>
      </c>
      <c r="T18" t="s">
        <v>151</v>
      </c>
      <c r="U18" t="s">
        <v>152</v>
      </c>
      <c r="V18">
        <v>136019367</v>
      </c>
      <c r="AC18" t="s">
        <v>155</v>
      </c>
      <c r="AD18" t="s">
        <v>40</v>
      </c>
      <c r="AE18" t="s">
        <v>239</v>
      </c>
      <c r="AF18" t="s">
        <v>240</v>
      </c>
      <c r="AG18" t="s">
        <v>157</v>
      </c>
    </row>
    <row r="19" spans="1:33" x14ac:dyDescent="0.25">
      <c r="A19">
        <v>1790736890</v>
      </c>
      <c r="B19">
        <v>2959075</v>
      </c>
      <c r="C19" t="s">
        <v>241</v>
      </c>
      <c r="D19" t="s">
        <v>242</v>
      </c>
      <c r="E19" t="s">
        <v>243</v>
      </c>
      <c r="G19" t="s">
        <v>146</v>
      </c>
      <c r="H19" t="s">
        <v>147</v>
      </c>
      <c r="J19" t="s">
        <v>148</v>
      </c>
      <c r="L19" t="s">
        <v>149</v>
      </c>
      <c r="M19" t="s">
        <v>40</v>
      </c>
      <c r="R19" t="s">
        <v>244</v>
      </c>
      <c r="W19" t="s">
        <v>241</v>
      </c>
      <c r="X19" t="s">
        <v>160</v>
      </c>
      <c r="Y19" t="s">
        <v>151</v>
      </c>
      <c r="Z19" t="s">
        <v>152</v>
      </c>
      <c r="AA19" t="s">
        <v>161</v>
      </c>
      <c r="AB19" t="s">
        <v>171</v>
      </c>
      <c r="AC19" t="s">
        <v>155</v>
      </c>
      <c r="AD19" t="s">
        <v>40</v>
      </c>
      <c r="AE19" t="s">
        <v>156</v>
      </c>
      <c r="AG19" t="s">
        <v>157</v>
      </c>
    </row>
    <row r="20" spans="1:33" x14ac:dyDescent="0.25">
      <c r="A20">
        <v>1497832133</v>
      </c>
      <c r="B20">
        <v>2427714</v>
      </c>
      <c r="C20" t="s">
        <v>245</v>
      </c>
      <c r="D20" t="s">
        <v>246</v>
      </c>
      <c r="E20" t="s">
        <v>247</v>
      </c>
      <c r="G20" t="s">
        <v>146</v>
      </c>
      <c r="H20" t="s">
        <v>147</v>
      </c>
      <c r="J20" t="s">
        <v>148</v>
      </c>
      <c r="L20" t="s">
        <v>248</v>
      </c>
      <c r="M20" t="s">
        <v>40</v>
      </c>
      <c r="R20" t="s">
        <v>249</v>
      </c>
      <c r="W20" t="s">
        <v>247</v>
      </c>
      <c r="X20" t="s">
        <v>250</v>
      </c>
      <c r="Y20" t="s">
        <v>251</v>
      </c>
      <c r="Z20" t="s">
        <v>152</v>
      </c>
      <c r="AA20" t="s">
        <v>252</v>
      </c>
      <c r="AB20" t="s">
        <v>171</v>
      </c>
      <c r="AC20" t="s">
        <v>155</v>
      </c>
      <c r="AD20" t="s">
        <v>40</v>
      </c>
      <c r="AE20" t="s">
        <v>156</v>
      </c>
      <c r="AG20" t="s">
        <v>157</v>
      </c>
    </row>
    <row r="21" spans="1:33" x14ac:dyDescent="0.25">
      <c r="A21">
        <v>1194755520</v>
      </c>
      <c r="B21">
        <v>2955053</v>
      </c>
      <c r="C21" t="s">
        <v>253</v>
      </c>
      <c r="D21" t="s">
        <v>254</v>
      </c>
      <c r="E21" t="s">
        <v>255</v>
      </c>
      <c r="G21" t="s">
        <v>146</v>
      </c>
      <c r="H21" t="s">
        <v>147</v>
      </c>
      <c r="J21" t="s">
        <v>148</v>
      </c>
      <c r="L21" t="s">
        <v>224</v>
      </c>
      <c r="M21" t="s">
        <v>40</v>
      </c>
      <c r="R21" t="s">
        <v>255</v>
      </c>
      <c r="W21" t="s">
        <v>256</v>
      </c>
      <c r="X21" t="s">
        <v>160</v>
      </c>
      <c r="Y21" t="s">
        <v>151</v>
      </c>
      <c r="Z21" t="s">
        <v>152</v>
      </c>
      <c r="AA21" t="s">
        <v>161</v>
      </c>
      <c r="AB21" t="s">
        <v>171</v>
      </c>
      <c r="AC21" t="s">
        <v>155</v>
      </c>
      <c r="AD21" t="s">
        <v>40</v>
      </c>
      <c r="AE21" t="s">
        <v>156</v>
      </c>
      <c r="AG21" t="s">
        <v>157</v>
      </c>
    </row>
    <row r="22" spans="1:33" x14ac:dyDescent="0.25">
      <c r="A22">
        <v>1104818707</v>
      </c>
      <c r="B22">
        <v>1892593</v>
      </c>
      <c r="C22" t="s">
        <v>257</v>
      </c>
      <c r="D22" t="s">
        <v>258</v>
      </c>
      <c r="E22" t="s">
        <v>259</v>
      </c>
      <c r="G22" t="s">
        <v>146</v>
      </c>
      <c r="H22" t="s">
        <v>147</v>
      </c>
      <c r="J22" t="s">
        <v>148</v>
      </c>
      <c r="L22" t="s">
        <v>175</v>
      </c>
      <c r="M22" t="s">
        <v>40</v>
      </c>
      <c r="R22" t="s">
        <v>257</v>
      </c>
      <c r="W22" t="s">
        <v>260</v>
      </c>
      <c r="X22" t="s">
        <v>261</v>
      </c>
      <c r="Y22" t="s">
        <v>151</v>
      </c>
      <c r="Z22" t="s">
        <v>152</v>
      </c>
      <c r="AA22" t="s">
        <v>262</v>
      </c>
      <c r="AB22" t="s">
        <v>171</v>
      </c>
      <c r="AC22" t="s">
        <v>155</v>
      </c>
      <c r="AD22" t="s">
        <v>40</v>
      </c>
      <c r="AE22" t="s">
        <v>156</v>
      </c>
      <c r="AG22" t="s">
        <v>157</v>
      </c>
    </row>
    <row r="23" spans="1:33" x14ac:dyDescent="0.25">
      <c r="A23">
        <v>1861470908</v>
      </c>
      <c r="B23">
        <v>2553446</v>
      </c>
      <c r="C23" t="s">
        <v>263</v>
      </c>
      <c r="D23" t="s">
        <v>264</v>
      </c>
      <c r="E23" t="s">
        <v>265</v>
      </c>
      <c r="G23" t="s">
        <v>146</v>
      </c>
      <c r="H23" t="s">
        <v>147</v>
      </c>
      <c r="J23" t="s">
        <v>148</v>
      </c>
      <c r="L23" t="s">
        <v>224</v>
      </c>
      <c r="M23" t="s">
        <v>40</v>
      </c>
      <c r="R23" t="s">
        <v>266</v>
      </c>
      <c r="W23" t="s">
        <v>265</v>
      </c>
      <c r="X23" t="s">
        <v>267</v>
      </c>
      <c r="Y23" t="s">
        <v>268</v>
      </c>
      <c r="Z23" t="s">
        <v>152</v>
      </c>
      <c r="AA23" t="s">
        <v>269</v>
      </c>
      <c r="AB23" t="s">
        <v>171</v>
      </c>
      <c r="AC23" t="s">
        <v>155</v>
      </c>
      <c r="AD23" t="s">
        <v>40</v>
      </c>
      <c r="AE23" t="s">
        <v>156</v>
      </c>
      <c r="AG23" t="s">
        <v>157</v>
      </c>
    </row>
    <row r="24" spans="1:33" x14ac:dyDescent="0.25">
      <c r="A24">
        <v>1316269640</v>
      </c>
      <c r="B24">
        <v>3732478</v>
      </c>
      <c r="C24" t="s">
        <v>270</v>
      </c>
      <c r="D24" t="s">
        <v>271</v>
      </c>
      <c r="E24" t="s">
        <v>272</v>
      </c>
      <c r="G24" t="s">
        <v>146</v>
      </c>
      <c r="H24" t="s">
        <v>147</v>
      </c>
      <c r="J24" t="s">
        <v>148</v>
      </c>
      <c r="L24" t="s">
        <v>273</v>
      </c>
      <c r="M24" t="s">
        <v>40</v>
      </c>
      <c r="R24" t="s">
        <v>274</v>
      </c>
      <c r="W24" t="s">
        <v>272</v>
      </c>
      <c r="X24" t="s">
        <v>190</v>
      </c>
      <c r="Y24" t="s">
        <v>151</v>
      </c>
      <c r="Z24" t="s">
        <v>152</v>
      </c>
      <c r="AA24" t="s">
        <v>275</v>
      </c>
      <c r="AB24" t="s">
        <v>171</v>
      </c>
      <c r="AC24" t="s">
        <v>155</v>
      </c>
      <c r="AD24" t="s">
        <v>40</v>
      </c>
      <c r="AE24" t="s">
        <v>156</v>
      </c>
      <c r="AF24" t="s">
        <v>240</v>
      </c>
      <c r="AG24" t="s">
        <v>157</v>
      </c>
    </row>
    <row r="25" spans="1:33" x14ac:dyDescent="0.25">
      <c r="A25">
        <v>1306124730</v>
      </c>
      <c r="B25">
        <v>4065858</v>
      </c>
      <c r="C25" t="s">
        <v>276</v>
      </c>
      <c r="D25" t="s">
        <v>277</v>
      </c>
      <c r="E25" t="s">
        <v>278</v>
      </c>
      <c r="G25" t="s">
        <v>146</v>
      </c>
      <c r="H25" t="s">
        <v>147</v>
      </c>
      <c r="J25" t="s">
        <v>148</v>
      </c>
      <c r="L25" t="s">
        <v>175</v>
      </c>
      <c r="M25" t="s">
        <v>40</v>
      </c>
      <c r="R25" t="s">
        <v>279</v>
      </c>
      <c r="W25" t="s">
        <v>278</v>
      </c>
      <c r="X25" t="s">
        <v>160</v>
      </c>
      <c r="Y25" t="s">
        <v>151</v>
      </c>
      <c r="Z25" t="s">
        <v>152</v>
      </c>
      <c r="AA25" t="s">
        <v>161</v>
      </c>
      <c r="AB25" t="s">
        <v>171</v>
      </c>
      <c r="AC25" t="s">
        <v>155</v>
      </c>
      <c r="AD25" t="s">
        <v>40</v>
      </c>
      <c r="AE25" t="s">
        <v>156</v>
      </c>
      <c r="AG25" t="s">
        <v>157</v>
      </c>
    </row>
    <row r="26" spans="1:33" x14ac:dyDescent="0.25">
      <c r="A26">
        <v>1922429695</v>
      </c>
      <c r="B26">
        <v>3872855</v>
      </c>
      <c r="C26" t="s">
        <v>280</v>
      </c>
      <c r="D26" t="s">
        <v>281</v>
      </c>
      <c r="E26" t="s">
        <v>282</v>
      </c>
      <c r="G26" t="s">
        <v>146</v>
      </c>
      <c r="H26" t="s">
        <v>147</v>
      </c>
      <c r="J26" t="s">
        <v>148</v>
      </c>
      <c r="L26" t="s">
        <v>224</v>
      </c>
      <c r="M26" t="s">
        <v>40</v>
      </c>
      <c r="R26" t="s">
        <v>283</v>
      </c>
      <c r="W26" t="s">
        <v>282</v>
      </c>
      <c r="X26" t="s">
        <v>284</v>
      </c>
      <c r="Y26" t="s">
        <v>285</v>
      </c>
      <c r="Z26" t="s">
        <v>152</v>
      </c>
      <c r="AA26" t="s">
        <v>286</v>
      </c>
      <c r="AB26" t="s">
        <v>171</v>
      </c>
      <c r="AC26" t="s">
        <v>155</v>
      </c>
      <c r="AD26" t="s">
        <v>40</v>
      </c>
      <c r="AE26" t="s">
        <v>156</v>
      </c>
      <c r="AF26" t="s">
        <v>200</v>
      </c>
      <c r="AG26" t="s">
        <v>157</v>
      </c>
    </row>
    <row r="27" spans="1:33" x14ac:dyDescent="0.25">
      <c r="A27">
        <v>1245518786</v>
      </c>
      <c r="B27">
        <v>3455341</v>
      </c>
      <c r="C27" t="s">
        <v>287</v>
      </c>
      <c r="D27" t="s">
        <v>288</v>
      </c>
      <c r="E27" t="s">
        <v>289</v>
      </c>
      <c r="G27" t="s">
        <v>146</v>
      </c>
      <c r="H27" t="s">
        <v>147</v>
      </c>
      <c r="J27" t="s">
        <v>148</v>
      </c>
      <c r="L27" t="s">
        <v>273</v>
      </c>
      <c r="M27" t="s">
        <v>40</v>
      </c>
      <c r="R27" t="s">
        <v>289</v>
      </c>
      <c r="W27" t="s">
        <v>289</v>
      </c>
      <c r="X27" t="s">
        <v>160</v>
      </c>
      <c r="Y27" t="s">
        <v>151</v>
      </c>
      <c r="Z27" t="s">
        <v>152</v>
      </c>
      <c r="AA27" t="s">
        <v>161</v>
      </c>
      <c r="AB27" t="s">
        <v>171</v>
      </c>
      <c r="AC27" t="s">
        <v>155</v>
      </c>
      <c r="AD27" t="s">
        <v>40</v>
      </c>
      <c r="AE27" t="s">
        <v>156</v>
      </c>
      <c r="AG27" t="s">
        <v>157</v>
      </c>
    </row>
    <row r="28" spans="1:33" x14ac:dyDescent="0.25">
      <c r="A28">
        <v>1487057576</v>
      </c>
      <c r="B28">
        <v>2997042</v>
      </c>
      <c r="C28" t="s">
        <v>290</v>
      </c>
      <c r="D28" t="s">
        <v>291</v>
      </c>
      <c r="E28" t="s">
        <v>292</v>
      </c>
      <c r="G28" t="s">
        <v>146</v>
      </c>
      <c r="H28" t="s">
        <v>147</v>
      </c>
      <c r="J28" t="s">
        <v>148</v>
      </c>
      <c r="L28" t="s">
        <v>293</v>
      </c>
      <c r="M28" t="s">
        <v>40</v>
      </c>
      <c r="R28" t="s">
        <v>292</v>
      </c>
      <c r="W28" t="s">
        <v>294</v>
      </c>
      <c r="X28" t="s">
        <v>295</v>
      </c>
      <c r="Y28" t="s">
        <v>151</v>
      </c>
      <c r="Z28" t="s">
        <v>152</v>
      </c>
      <c r="AA28" t="s">
        <v>296</v>
      </c>
      <c r="AB28" t="s">
        <v>166</v>
      </c>
      <c r="AC28" t="s">
        <v>155</v>
      </c>
      <c r="AD28" t="s">
        <v>40</v>
      </c>
      <c r="AE28" t="s">
        <v>156</v>
      </c>
      <c r="AG28" t="s">
        <v>157</v>
      </c>
    </row>
    <row r="29" spans="1:33" x14ac:dyDescent="0.25">
      <c r="A29">
        <v>1245279322</v>
      </c>
      <c r="B29">
        <v>2185151</v>
      </c>
      <c r="C29" t="s">
        <v>297</v>
      </c>
      <c r="D29" t="s">
        <v>298</v>
      </c>
      <c r="E29" t="s">
        <v>299</v>
      </c>
      <c r="G29" t="s">
        <v>146</v>
      </c>
      <c r="H29" t="s">
        <v>147</v>
      </c>
      <c r="J29" t="s">
        <v>148</v>
      </c>
      <c r="L29" t="s">
        <v>175</v>
      </c>
      <c r="M29" t="s">
        <v>40</v>
      </c>
      <c r="R29" t="s">
        <v>299</v>
      </c>
      <c r="W29" t="s">
        <v>299</v>
      </c>
      <c r="X29" t="s">
        <v>300</v>
      </c>
      <c r="Y29" t="s">
        <v>151</v>
      </c>
      <c r="Z29" t="s">
        <v>152</v>
      </c>
      <c r="AA29" t="s">
        <v>275</v>
      </c>
      <c r="AB29" t="s">
        <v>171</v>
      </c>
      <c r="AC29" t="s">
        <v>155</v>
      </c>
      <c r="AD29" t="s">
        <v>40</v>
      </c>
      <c r="AE29" t="s">
        <v>156</v>
      </c>
      <c r="AG29" t="s">
        <v>157</v>
      </c>
    </row>
    <row r="30" spans="1:33" x14ac:dyDescent="0.25">
      <c r="A30">
        <v>1104138437</v>
      </c>
      <c r="B30">
        <v>3251925</v>
      </c>
      <c r="C30" t="s">
        <v>301</v>
      </c>
      <c r="D30" t="s">
        <v>302</v>
      </c>
      <c r="E30" t="s">
        <v>303</v>
      </c>
      <c r="G30" t="s">
        <v>146</v>
      </c>
      <c r="H30" t="s">
        <v>147</v>
      </c>
      <c r="J30" t="s">
        <v>148</v>
      </c>
      <c r="L30" t="s">
        <v>175</v>
      </c>
      <c r="M30" t="s">
        <v>40</v>
      </c>
      <c r="R30" t="s">
        <v>304</v>
      </c>
      <c r="W30" t="s">
        <v>301</v>
      </c>
      <c r="X30" t="s">
        <v>305</v>
      </c>
      <c r="Y30" t="s">
        <v>151</v>
      </c>
      <c r="Z30" t="s">
        <v>152</v>
      </c>
      <c r="AA30" t="s">
        <v>306</v>
      </c>
      <c r="AB30" t="s">
        <v>307</v>
      </c>
      <c r="AC30" t="s">
        <v>155</v>
      </c>
      <c r="AD30" t="s">
        <v>40</v>
      </c>
      <c r="AE30" t="s">
        <v>156</v>
      </c>
      <c r="AF30" t="s">
        <v>215</v>
      </c>
      <c r="AG30" t="s">
        <v>157</v>
      </c>
    </row>
    <row r="31" spans="1:33" x14ac:dyDescent="0.25">
      <c r="A31">
        <v>1417939604</v>
      </c>
      <c r="B31">
        <v>2008780</v>
      </c>
      <c r="C31" t="s">
        <v>308</v>
      </c>
      <c r="D31" t="s">
        <v>309</v>
      </c>
      <c r="E31" t="s">
        <v>308</v>
      </c>
      <c r="G31" t="s">
        <v>310</v>
      </c>
      <c r="H31" t="s">
        <v>311</v>
      </c>
      <c r="I31">
        <v>254</v>
      </c>
      <c r="J31" t="s">
        <v>312</v>
      </c>
      <c r="L31" t="s">
        <v>175</v>
      </c>
      <c r="M31" t="s">
        <v>40</v>
      </c>
      <c r="R31" t="s">
        <v>313</v>
      </c>
      <c r="W31" t="s">
        <v>308</v>
      </c>
      <c r="X31" t="s">
        <v>314</v>
      </c>
      <c r="Y31" t="s">
        <v>315</v>
      </c>
      <c r="Z31" t="s">
        <v>152</v>
      </c>
      <c r="AA31" t="s">
        <v>316</v>
      </c>
      <c r="AB31" t="s">
        <v>317</v>
      </c>
      <c r="AC31" t="s">
        <v>155</v>
      </c>
      <c r="AD31" t="s">
        <v>40</v>
      </c>
      <c r="AE31" t="s">
        <v>156</v>
      </c>
      <c r="AG31" t="s">
        <v>157</v>
      </c>
    </row>
    <row r="32" spans="1:33" x14ac:dyDescent="0.25">
      <c r="A32">
        <v>1851674857</v>
      </c>
      <c r="B32">
        <v>3498244</v>
      </c>
      <c r="C32" t="s">
        <v>318</v>
      </c>
      <c r="D32" t="s">
        <v>319</v>
      </c>
      <c r="E32" t="s">
        <v>318</v>
      </c>
      <c r="G32" t="s">
        <v>310</v>
      </c>
      <c r="H32" t="s">
        <v>311</v>
      </c>
      <c r="I32">
        <v>254</v>
      </c>
      <c r="J32" t="s">
        <v>312</v>
      </c>
      <c r="L32" t="s">
        <v>175</v>
      </c>
      <c r="M32" t="s">
        <v>40</v>
      </c>
      <c r="R32" t="s">
        <v>320</v>
      </c>
      <c r="W32" t="s">
        <v>318</v>
      </c>
      <c r="X32" t="s">
        <v>321</v>
      </c>
      <c r="Y32" t="s">
        <v>151</v>
      </c>
      <c r="Z32" t="s">
        <v>152</v>
      </c>
      <c r="AA32" t="s">
        <v>322</v>
      </c>
      <c r="AB32" t="s">
        <v>317</v>
      </c>
      <c r="AC32" t="s">
        <v>155</v>
      </c>
      <c r="AD32" t="s">
        <v>40</v>
      </c>
      <c r="AE32" t="s">
        <v>156</v>
      </c>
      <c r="AG32" t="s">
        <v>157</v>
      </c>
    </row>
    <row r="33" spans="1:33" x14ac:dyDescent="0.25">
      <c r="A33">
        <v>1982654901</v>
      </c>
      <c r="B33">
        <v>1704076</v>
      </c>
      <c r="C33" t="s">
        <v>323</v>
      </c>
      <c r="D33" t="s">
        <v>324</v>
      </c>
      <c r="E33" t="s">
        <v>325</v>
      </c>
      <c r="G33" t="s">
        <v>310</v>
      </c>
      <c r="H33" t="s">
        <v>311</v>
      </c>
      <c r="I33">
        <v>254</v>
      </c>
      <c r="J33" t="s">
        <v>312</v>
      </c>
      <c r="L33" t="s">
        <v>175</v>
      </c>
      <c r="M33" t="s">
        <v>40</v>
      </c>
      <c r="R33" t="s">
        <v>326</v>
      </c>
      <c r="W33" t="s">
        <v>325</v>
      </c>
      <c r="X33" t="s">
        <v>327</v>
      </c>
      <c r="Y33" t="s">
        <v>151</v>
      </c>
      <c r="Z33" t="s">
        <v>152</v>
      </c>
      <c r="AA33" t="s">
        <v>328</v>
      </c>
      <c r="AB33" t="s">
        <v>171</v>
      </c>
      <c r="AC33" t="s">
        <v>155</v>
      </c>
      <c r="AD33" t="s">
        <v>40</v>
      </c>
      <c r="AE33" t="s">
        <v>156</v>
      </c>
      <c r="AG33" t="s">
        <v>157</v>
      </c>
    </row>
    <row r="34" spans="1:33" x14ac:dyDescent="0.25">
      <c r="A34">
        <v>1396717955</v>
      </c>
      <c r="B34">
        <v>2008771</v>
      </c>
      <c r="C34" t="s">
        <v>329</v>
      </c>
      <c r="D34" t="s">
        <v>330</v>
      </c>
      <c r="E34" t="s">
        <v>329</v>
      </c>
      <c r="G34" t="s">
        <v>310</v>
      </c>
      <c r="H34" t="s">
        <v>311</v>
      </c>
      <c r="I34">
        <v>254</v>
      </c>
      <c r="J34" t="s">
        <v>312</v>
      </c>
      <c r="L34" t="s">
        <v>175</v>
      </c>
      <c r="M34" t="s">
        <v>40</v>
      </c>
      <c r="R34" t="s">
        <v>331</v>
      </c>
      <c r="W34" t="s">
        <v>329</v>
      </c>
      <c r="X34" t="s">
        <v>321</v>
      </c>
      <c r="Y34" t="s">
        <v>151</v>
      </c>
      <c r="Z34" t="s">
        <v>152</v>
      </c>
      <c r="AA34" t="s">
        <v>328</v>
      </c>
      <c r="AB34" t="s">
        <v>317</v>
      </c>
      <c r="AC34" t="s">
        <v>155</v>
      </c>
      <c r="AD34" t="s">
        <v>40</v>
      </c>
      <c r="AE34" t="s">
        <v>156</v>
      </c>
      <c r="AG34" t="s">
        <v>157</v>
      </c>
    </row>
    <row r="35" spans="1:33" x14ac:dyDescent="0.25">
      <c r="A35">
        <v>1518393594</v>
      </c>
      <c r="B35">
        <v>3976583</v>
      </c>
      <c r="C35" t="s">
        <v>332</v>
      </c>
      <c r="D35" t="s">
        <v>333</v>
      </c>
      <c r="E35" t="s">
        <v>334</v>
      </c>
      <c r="G35" t="s">
        <v>310</v>
      </c>
      <c r="H35" t="s">
        <v>311</v>
      </c>
      <c r="I35">
        <v>254</v>
      </c>
      <c r="J35" t="s">
        <v>312</v>
      </c>
      <c r="L35" t="s">
        <v>175</v>
      </c>
      <c r="M35" t="s">
        <v>40</v>
      </c>
      <c r="R35" t="s">
        <v>332</v>
      </c>
      <c r="W35" t="s">
        <v>335</v>
      </c>
      <c r="X35" t="s">
        <v>321</v>
      </c>
      <c r="Y35" t="s">
        <v>151</v>
      </c>
      <c r="Z35" t="s">
        <v>152</v>
      </c>
      <c r="AA35" t="s">
        <v>322</v>
      </c>
      <c r="AB35" t="s">
        <v>317</v>
      </c>
      <c r="AC35" t="s">
        <v>155</v>
      </c>
      <c r="AD35" t="s">
        <v>40</v>
      </c>
      <c r="AE35" t="s">
        <v>156</v>
      </c>
      <c r="AG35" t="s">
        <v>157</v>
      </c>
    </row>
    <row r="36" spans="1:33" x14ac:dyDescent="0.25">
      <c r="A36">
        <v>1033105309</v>
      </c>
      <c r="B36">
        <v>878313</v>
      </c>
      <c r="C36" t="s">
        <v>336</v>
      </c>
      <c r="D36" t="s">
        <v>337</v>
      </c>
      <c r="E36" t="s">
        <v>336</v>
      </c>
      <c r="G36" t="s">
        <v>146</v>
      </c>
      <c r="H36" t="s">
        <v>147</v>
      </c>
      <c r="J36" t="s">
        <v>148</v>
      </c>
      <c r="L36" t="s">
        <v>149</v>
      </c>
      <c r="M36" t="s">
        <v>40</v>
      </c>
      <c r="R36" t="s">
        <v>338</v>
      </c>
      <c r="W36" t="s">
        <v>336</v>
      </c>
      <c r="Y36" t="s">
        <v>151</v>
      </c>
      <c r="Z36" t="s">
        <v>152</v>
      </c>
      <c r="AA36" t="s">
        <v>339</v>
      </c>
      <c r="AB36" t="s">
        <v>171</v>
      </c>
      <c r="AC36" t="s">
        <v>155</v>
      </c>
      <c r="AD36" t="s">
        <v>40</v>
      </c>
      <c r="AE36" t="s">
        <v>156</v>
      </c>
      <c r="AG36" t="s">
        <v>157</v>
      </c>
    </row>
    <row r="37" spans="1:33" x14ac:dyDescent="0.25">
      <c r="C37" t="s">
        <v>47</v>
      </c>
      <c r="G37" t="s">
        <v>340</v>
      </c>
      <c r="H37" t="s">
        <v>341</v>
      </c>
      <c r="J37" t="s">
        <v>342</v>
      </c>
      <c r="K37" t="s">
        <v>343</v>
      </c>
      <c r="L37" t="s">
        <v>344</v>
      </c>
      <c r="M37" t="s">
        <v>38</v>
      </c>
      <c r="N37" t="s">
        <v>345</v>
      </c>
      <c r="O37" t="s">
        <v>346</v>
      </c>
      <c r="P37" t="s">
        <v>152</v>
      </c>
      <c r="Q37">
        <v>13601</v>
      </c>
      <c r="AC37" t="s">
        <v>155</v>
      </c>
      <c r="AD37" t="s">
        <v>40</v>
      </c>
      <c r="AE37" t="s">
        <v>347</v>
      </c>
      <c r="AG37" t="s">
        <v>157</v>
      </c>
    </row>
    <row r="38" spans="1:33" x14ac:dyDescent="0.25">
      <c r="A38">
        <v>1184868119</v>
      </c>
      <c r="B38">
        <v>3359024</v>
      </c>
      <c r="C38" t="s">
        <v>348</v>
      </c>
      <c r="D38" t="s">
        <v>349</v>
      </c>
      <c r="E38" t="s">
        <v>348</v>
      </c>
      <c r="G38" t="s">
        <v>350</v>
      </c>
      <c r="H38" t="s">
        <v>351</v>
      </c>
      <c r="J38" t="s">
        <v>352</v>
      </c>
      <c r="L38" t="s">
        <v>149</v>
      </c>
      <c r="M38" t="s">
        <v>40</v>
      </c>
      <c r="R38" t="s">
        <v>353</v>
      </c>
      <c r="W38" t="s">
        <v>348</v>
      </c>
      <c r="X38" t="s">
        <v>354</v>
      </c>
      <c r="Y38" t="s">
        <v>355</v>
      </c>
      <c r="Z38" t="s">
        <v>152</v>
      </c>
      <c r="AA38" t="s">
        <v>356</v>
      </c>
      <c r="AB38" t="s">
        <v>357</v>
      </c>
      <c r="AC38" t="s">
        <v>155</v>
      </c>
      <c r="AD38" t="s">
        <v>40</v>
      </c>
      <c r="AE38" t="s">
        <v>156</v>
      </c>
      <c r="AG38" t="s">
        <v>157</v>
      </c>
    </row>
    <row r="39" spans="1:33" x14ac:dyDescent="0.25">
      <c r="A39">
        <v>1689742223</v>
      </c>
      <c r="B39">
        <v>976009</v>
      </c>
      <c r="C39" t="s">
        <v>358</v>
      </c>
      <c r="D39" t="s">
        <v>359</v>
      </c>
      <c r="E39" t="s">
        <v>360</v>
      </c>
      <c r="G39" t="s">
        <v>361</v>
      </c>
      <c r="H39" t="s">
        <v>362</v>
      </c>
      <c r="J39" t="s">
        <v>363</v>
      </c>
      <c r="L39" t="s">
        <v>108</v>
      </c>
      <c r="M39" t="s">
        <v>38</v>
      </c>
      <c r="W39" t="s">
        <v>360</v>
      </c>
      <c r="X39" t="s">
        <v>364</v>
      </c>
      <c r="Y39" t="s">
        <v>365</v>
      </c>
      <c r="Z39" t="s">
        <v>152</v>
      </c>
      <c r="AA39" t="s">
        <v>366</v>
      </c>
      <c r="AB39" t="s">
        <v>367</v>
      </c>
      <c r="AC39" t="s">
        <v>155</v>
      </c>
      <c r="AD39" t="s">
        <v>40</v>
      </c>
      <c r="AE39" t="s">
        <v>156</v>
      </c>
      <c r="AG39" t="s">
        <v>157</v>
      </c>
    </row>
    <row r="40" spans="1:33" x14ac:dyDescent="0.25">
      <c r="B40">
        <v>953902</v>
      </c>
      <c r="C40" t="s">
        <v>368</v>
      </c>
      <c r="D40" t="s">
        <v>369</v>
      </c>
      <c r="E40" t="s">
        <v>368</v>
      </c>
      <c r="G40" t="s">
        <v>361</v>
      </c>
      <c r="H40" t="s">
        <v>362</v>
      </c>
      <c r="J40" t="s">
        <v>363</v>
      </c>
      <c r="L40" t="s">
        <v>108</v>
      </c>
      <c r="M40" t="s">
        <v>40</v>
      </c>
      <c r="W40" t="s">
        <v>370</v>
      </c>
      <c r="X40" t="s">
        <v>371</v>
      </c>
      <c r="Y40" t="s">
        <v>365</v>
      </c>
      <c r="Z40" t="s">
        <v>152</v>
      </c>
      <c r="AA40" t="s">
        <v>372</v>
      </c>
      <c r="AB40" t="s">
        <v>367</v>
      </c>
      <c r="AC40" t="s">
        <v>155</v>
      </c>
      <c r="AD40" t="s">
        <v>40</v>
      </c>
      <c r="AE40" t="s">
        <v>156</v>
      </c>
      <c r="AG40" t="s">
        <v>157</v>
      </c>
    </row>
    <row r="41" spans="1:33" x14ac:dyDescent="0.25">
      <c r="A41">
        <v>1699898635</v>
      </c>
      <c r="B41">
        <v>655803</v>
      </c>
      <c r="C41" t="s">
        <v>373</v>
      </c>
      <c r="D41" t="s">
        <v>374</v>
      </c>
      <c r="E41" t="s">
        <v>375</v>
      </c>
      <c r="G41" t="s">
        <v>361</v>
      </c>
      <c r="H41" t="s">
        <v>362</v>
      </c>
      <c r="J41" t="s">
        <v>363</v>
      </c>
      <c r="L41" t="s">
        <v>376</v>
      </c>
      <c r="M41" t="s">
        <v>38</v>
      </c>
      <c r="R41" t="s">
        <v>377</v>
      </c>
      <c r="W41" t="s">
        <v>375</v>
      </c>
      <c r="X41" t="s">
        <v>378</v>
      </c>
      <c r="Y41" t="s">
        <v>365</v>
      </c>
      <c r="Z41" t="s">
        <v>152</v>
      </c>
      <c r="AA41" t="s">
        <v>379</v>
      </c>
      <c r="AB41" t="s">
        <v>380</v>
      </c>
      <c r="AC41" t="s">
        <v>155</v>
      </c>
      <c r="AD41" t="s">
        <v>40</v>
      </c>
      <c r="AE41" t="s">
        <v>156</v>
      </c>
      <c r="AG41" t="s">
        <v>157</v>
      </c>
    </row>
    <row r="42" spans="1:33" x14ac:dyDescent="0.25">
      <c r="B42">
        <v>2704841</v>
      </c>
      <c r="C42" t="s">
        <v>381</v>
      </c>
      <c r="D42" t="s">
        <v>382</v>
      </c>
      <c r="E42" t="s">
        <v>381</v>
      </c>
      <c r="F42">
        <v>222542065</v>
      </c>
      <c r="G42" t="s">
        <v>383</v>
      </c>
      <c r="H42" t="s">
        <v>384</v>
      </c>
      <c r="J42" t="s">
        <v>385</v>
      </c>
      <c r="L42" t="s">
        <v>108</v>
      </c>
      <c r="M42" t="s">
        <v>40</v>
      </c>
      <c r="W42" t="s">
        <v>381</v>
      </c>
      <c r="X42" t="s">
        <v>386</v>
      </c>
      <c r="Y42" t="s">
        <v>151</v>
      </c>
      <c r="Z42" t="s">
        <v>152</v>
      </c>
      <c r="AA42" t="s">
        <v>387</v>
      </c>
      <c r="AB42" t="s">
        <v>367</v>
      </c>
      <c r="AC42" t="s">
        <v>155</v>
      </c>
      <c r="AD42" t="s">
        <v>40</v>
      </c>
      <c r="AE42" t="s">
        <v>156</v>
      </c>
      <c r="AG42" t="s">
        <v>157</v>
      </c>
    </row>
    <row r="43" spans="1:33" x14ac:dyDescent="0.25">
      <c r="B43">
        <v>1494224</v>
      </c>
      <c r="C43" t="s">
        <v>388</v>
      </c>
      <c r="D43" t="s">
        <v>389</v>
      </c>
      <c r="E43" t="s">
        <v>388</v>
      </c>
      <c r="G43" t="s">
        <v>383</v>
      </c>
      <c r="H43" t="s">
        <v>384</v>
      </c>
      <c r="J43" t="s">
        <v>385</v>
      </c>
      <c r="L43" t="s">
        <v>108</v>
      </c>
      <c r="M43" t="s">
        <v>40</v>
      </c>
      <c r="W43" t="s">
        <v>388</v>
      </c>
      <c r="X43" t="s">
        <v>390</v>
      </c>
      <c r="Y43" t="s">
        <v>151</v>
      </c>
      <c r="Z43" t="s">
        <v>152</v>
      </c>
      <c r="AA43" t="s">
        <v>387</v>
      </c>
      <c r="AB43" t="s">
        <v>367</v>
      </c>
      <c r="AC43" t="s">
        <v>155</v>
      </c>
      <c r="AD43" t="s">
        <v>40</v>
      </c>
      <c r="AE43" t="s">
        <v>156</v>
      </c>
      <c r="AG43" t="s">
        <v>157</v>
      </c>
    </row>
    <row r="44" spans="1:33" x14ac:dyDescent="0.25">
      <c r="B44">
        <v>2548447</v>
      </c>
      <c r="C44" t="s">
        <v>391</v>
      </c>
      <c r="D44" t="s">
        <v>392</v>
      </c>
      <c r="E44" t="s">
        <v>391</v>
      </c>
      <c r="G44" t="s">
        <v>383</v>
      </c>
      <c r="H44" t="s">
        <v>384</v>
      </c>
      <c r="J44" t="s">
        <v>385</v>
      </c>
      <c r="L44" t="s">
        <v>108</v>
      </c>
      <c r="M44" t="s">
        <v>40</v>
      </c>
      <c r="W44" t="s">
        <v>391</v>
      </c>
      <c r="X44" t="s">
        <v>393</v>
      </c>
      <c r="Y44" t="s">
        <v>151</v>
      </c>
      <c r="Z44" t="s">
        <v>152</v>
      </c>
      <c r="AA44" t="s">
        <v>387</v>
      </c>
      <c r="AB44" t="s">
        <v>367</v>
      </c>
      <c r="AC44" t="s">
        <v>155</v>
      </c>
      <c r="AD44" t="s">
        <v>40</v>
      </c>
      <c r="AE44" t="s">
        <v>156</v>
      </c>
      <c r="AG44" t="s">
        <v>157</v>
      </c>
    </row>
    <row r="45" spans="1:33" x14ac:dyDescent="0.25">
      <c r="B45">
        <v>2178081</v>
      </c>
      <c r="C45" t="s">
        <v>394</v>
      </c>
      <c r="D45" t="s">
        <v>395</v>
      </c>
      <c r="E45" t="s">
        <v>396</v>
      </c>
      <c r="F45">
        <v>222542065</v>
      </c>
      <c r="G45" t="s">
        <v>383</v>
      </c>
      <c r="H45" t="s">
        <v>384</v>
      </c>
      <c r="J45" t="s">
        <v>385</v>
      </c>
      <c r="L45" t="s">
        <v>106</v>
      </c>
      <c r="M45" t="s">
        <v>40</v>
      </c>
      <c r="W45" t="s">
        <v>396</v>
      </c>
      <c r="X45" t="s">
        <v>397</v>
      </c>
      <c r="Y45" t="s">
        <v>151</v>
      </c>
      <c r="Z45" t="s">
        <v>152</v>
      </c>
      <c r="AA45" t="s">
        <v>387</v>
      </c>
      <c r="AB45" t="s">
        <v>367</v>
      </c>
      <c r="AC45" t="s">
        <v>155</v>
      </c>
      <c r="AD45" t="s">
        <v>40</v>
      </c>
      <c r="AE45" t="s">
        <v>156</v>
      </c>
      <c r="AG45" t="s">
        <v>157</v>
      </c>
    </row>
    <row r="46" spans="1:33" x14ac:dyDescent="0.25">
      <c r="B46">
        <v>2003134</v>
      </c>
      <c r="C46" t="s">
        <v>398</v>
      </c>
      <c r="D46" t="s">
        <v>399</v>
      </c>
      <c r="E46" t="s">
        <v>400</v>
      </c>
      <c r="F46">
        <v>222542065</v>
      </c>
      <c r="G46" t="s">
        <v>383</v>
      </c>
      <c r="H46" t="s">
        <v>384</v>
      </c>
      <c r="J46" t="s">
        <v>385</v>
      </c>
      <c r="L46" t="s">
        <v>106</v>
      </c>
      <c r="M46" t="s">
        <v>40</v>
      </c>
      <c r="W46" t="s">
        <v>400</v>
      </c>
      <c r="X46" t="s">
        <v>397</v>
      </c>
      <c r="Y46" t="s">
        <v>151</v>
      </c>
      <c r="Z46" t="s">
        <v>152</v>
      </c>
      <c r="AA46" t="s">
        <v>387</v>
      </c>
      <c r="AB46" t="s">
        <v>367</v>
      </c>
      <c r="AC46" t="s">
        <v>155</v>
      </c>
      <c r="AD46" t="s">
        <v>40</v>
      </c>
      <c r="AE46" t="s">
        <v>156</v>
      </c>
      <c r="AG46" t="s">
        <v>157</v>
      </c>
    </row>
    <row r="47" spans="1:33" x14ac:dyDescent="0.25">
      <c r="B47">
        <v>2005723</v>
      </c>
      <c r="C47" t="s">
        <v>401</v>
      </c>
      <c r="D47" t="s">
        <v>402</v>
      </c>
      <c r="E47" t="s">
        <v>403</v>
      </c>
      <c r="F47">
        <v>161568985</v>
      </c>
      <c r="G47" t="s">
        <v>383</v>
      </c>
      <c r="H47" t="s">
        <v>384</v>
      </c>
      <c r="J47" t="s">
        <v>385</v>
      </c>
      <c r="L47" t="s">
        <v>106</v>
      </c>
      <c r="M47" t="s">
        <v>40</v>
      </c>
      <c r="W47" t="s">
        <v>403</v>
      </c>
      <c r="X47" t="s">
        <v>404</v>
      </c>
      <c r="Y47" t="s">
        <v>365</v>
      </c>
      <c r="Z47" t="s">
        <v>152</v>
      </c>
      <c r="AA47" t="s">
        <v>405</v>
      </c>
      <c r="AB47" t="s">
        <v>367</v>
      </c>
      <c r="AC47" t="s">
        <v>155</v>
      </c>
      <c r="AD47" t="s">
        <v>40</v>
      </c>
      <c r="AE47" t="s">
        <v>156</v>
      </c>
      <c r="AG47" t="s">
        <v>157</v>
      </c>
    </row>
    <row r="48" spans="1:33" x14ac:dyDescent="0.25">
      <c r="A48">
        <v>1154365286</v>
      </c>
      <c r="B48">
        <v>2682108</v>
      </c>
      <c r="C48" t="s">
        <v>406</v>
      </c>
      <c r="D48" t="s">
        <v>407</v>
      </c>
      <c r="E48" t="s">
        <v>408</v>
      </c>
      <c r="G48" t="s">
        <v>383</v>
      </c>
      <c r="H48" t="s">
        <v>384</v>
      </c>
      <c r="J48" t="s">
        <v>385</v>
      </c>
      <c r="L48" t="s">
        <v>188</v>
      </c>
      <c r="M48" t="s">
        <v>38</v>
      </c>
      <c r="R48" t="s">
        <v>409</v>
      </c>
      <c r="W48" t="s">
        <v>410</v>
      </c>
      <c r="X48" t="s">
        <v>411</v>
      </c>
      <c r="Y48" t="s">
        <v>412</v>
      </c>
      <c r="Z48" t="s">
        <v>152</v>
      </c>
      <c r="AA48" t="s">
        <v>413</v>
      </c>
      <c r="AB48" t="s">
        <v>171</v>
      </c>
      <c r="AC48" t="s">
        <v>155</v>
      </c>
      <c r="AD48" t="s">
        <v>40</v>
      </c>
      <c r="AE48" t="s">
        <v>156</v>
      </c>
      <c r="AG48" t="s">
        <v>157</v>
      </c>
    </row>
    <row r="49" spans="1:33" x14ac:dyDescent="0.25">
      <c r="B49">
        <v>2044053</v>
      </c>
      <c r="C49" t="s">
        <v>414</v>
      </c>
      <c r="D49" t="s">
        <v>415</v>
      </c>
      <c r="E49" t="s">
        <v>414</v>
      </c>
      <c r="F49">
        <v>161560985</v>
      </c>
      <c r="G49" t="s">
        <v>383</v>
      </c>
      <c r="H49" t="s">
        <v>384</v>
      </c>
      <c r="J49" t="s">
        <v>385</v>
      </c>
      <c r="L49" t="s">
        <v>108</v>
      </c>
      <c r="M49" t="s">
        <v>40</v>
      </c>
      <c r="W49" t="s">
        <v>414</v>
      </c>
      <c r="X49" t="s">
        <v>416</v>
      </c>
      <c r="Y49" t="s">
        <v>365</v>
      </c>
      <c r="Z49" t="s">
        <v>152</v>
      </c>
      <c r="AA49" t="s">
        <v>417</v>
      </c>
      <c r="AB49" t="s">
        <v>367</v>
      </c>
      <c r="AC49" t="s">
        <v>155</v>
      </c>
      <c r="AD49" t="s">
        <v>40</v>
      </c>
      <c r="AE49" t="s">
        <v>156</v>
      </c>
      <c r="AG49" t="s">
        <v>157</v>
      </c>
    </row>
    <row r="50" spans="1:33" x14ac:dyDescent="0.25">
      <c r="B50">
        <v>2597717</v>
      </c>
      <c r="C50" t="s">
        <v>418</v>
      </c>
      <c r="D50" t="s">
        <v>419</v>
      </c>
      <c r="E50" t="s">
        <v>418</v>
      </c>
      <c r="F50">
        <v>161568985</v>
      </c>
      <c r="G50" t="s">
        <v>383</v>
      </c>
      <c r="H50" t="s">
        <v>384</v>
      </c>
      <c r="J50" t="s">
        <v>385</v>
      </c>
      <c r="L50" t="s">
        <v>108</v>
      </c>
      <c r="M50" t="s">
        <v>38</v>
      </c>
      <c r="W50" t="s">
        <v>418</v>
      </c>
      <c r="X50" t="s">
        <v>404</v>
      </c>
      <c r="Y50" t="s">
        <v>365</v>
      </c>
      <c r="Z50" t="s">
        <v>152</v>
      </c>
      <c r="AA50" t="s">
        <v>405</v>
      </c>
      <c r="AB50" t="s">
        <v>367</v>
      </c>
      <c r="AC50" t="s">
        <v>155</v>
      </c>
      <c r="AD50" t="s">
        <v>40</v>
      </c>
      <c r="AE50" t="s">
        <v>156</v>
      </c>
      <c r="AG50" t="s">
        <v>157</v>
      </c>
    </row>
    <row r="51" spans="1:33" x14ac:dyDescent="0.25">
      <c r="B51">
        <v>2257243</v>
      </c>
      <c r="C51" t="s">
        <v>420</v>
      </c>
      <c r="D51" t="s">
        <v>421</v>
      </c>
      <c r="E51" t="s">
        <v>422</v>
      </c>
      <c r="F51">
        <v>161568985</v>
      </c>
      <c r="G51" t="s">
        <v>383</v>
      </c>
      <c r="H51" t="s">
        <v>384</v>
      </c>
      <c r="J51" t="s">
        <v>385</v>
      </c>
      <c r="L51" t="s">
        <v>108</v>
      </c>
      <c r="M51" t="s">
        <v>38</v>
      </c>
      <c r="W51" t="s">
        <v>420</v>
      </c>
      <c r="X51" t="s">
        <v>423</v>
      </c>
      <c r="Y51" t="s">
        <v>365</v>
      </c>
      <c r="Z51" t="s">
        <v>152</v>
      </c>
      <c r="AA51" t="s">
        <v>417</v>
      </c>
      <c r="AB51" t="s">
        <v>367</v>
      </c>
      <c r="AC51" t="s">
        <v>155</v>
      </c>
      <c r="AD51" t="s">
        <v>40</v>
      </c>
      <c r="AE51" t="s">
        <v>156</v>
      </c>
      <c r="AG51" t="s">
        <v>157</v>
      </c>
    </row>
    <row r="52" spans="1:33" x14ac:dyDescent="0.25">
      <c r="B52">
        <v>2257289</v>
      </c>
      <c r="C52" t="s">
        <v>424</v>
      </c>
      <c r="D52" t="s">
        <v>425</v>
      </c>
      <c r="E52" t="s">
        <v>422</v>
      </c>
      <c r="F52">
        <v>161568985</v>
      </c>
      <c r="G52" t="s">
        <v>383</v>
      </c>
      <c r="H52" t="s">
        <v>384</v>
      </c>
      <c r="J52" t="s">
        <v>385</v>
      </c>
      <c r="L52" t="s">
        <v>108</v>
      </c>
      <c r="M52" t="s">
        <v>38</v>
      </c>
      <c r="W52" t="s">
        <v>424</v>
      </c>
      <c r="X52" t="s">
        <v>426</v>
      </c>
      <c r="Y52" t="s">
        <v>365</v>
      </c>
      <c r="Z52" t="s">
        <v>152</v>
      </c>
      <c r="AA52" t="s">
        <v>417</v>
      </c>
      <c r="AB52" t="s">
        <v>367</v>
      </c>
      <c r="AC52" t="s">
        <v>155</v>
      </c>
      <c r="AD52" t="s">
        <v>40</v>
      </c>
      <c r="AE52" t="s">
        <v>156</v>
      </c>
      <c r="AG52" t="s">
        <v>157</v>
      </c>
    </row>
    <row r="53" spans="1:33" x14ac:dyDescent="0.25">
      <c r="B53">
        <v>2703482</v>
      </c>
      <c r="C53" t="s">
        <v>427</v>
      </c>
      <c r="D53" t="s">
        <v>428</v>
      </c>
      <c r="E53" t="s">
        <v>427</v>
      </c>
      <c r="F53">
        <v>161568985</v>
      </c>
      <c r="G53" t="s">
        <v>383</v>
      </c>
      <c r="H53" t="s">
        <v>384</v>
      </c>
      <c r="J53" t="s">
        <v>385</v>
      </c>
      <c r="L53" t="s">
        <v>108</v>
      </c>
      <c r="M53" t="s">
        <v>38</v>
      </c>
      <c r="W53" t="s">
        <v>427</v>
      </c>
      <c r="X53" t="s">
        <v>386</v>
      </c>
      <c r="Y53" t="s">
        <v>365</v>
      </c>
      <c r="Z53" t="s">
        <v>152</v>
      </c>
      <c r="AA53" t="s">
        <v>405</v>
      </c>
      <c r="AB53" t="s">
        <v>367</v>
      </c>
      <c r="AC53" t="s">
        <v>155</v>
      </c>
      <c r="AD53" t="s">
        <v>40</v>
      </c>
      <c r="AE53" t="s">
        <v>156</v>
      </c>
      <c r="AG53" t="s">
        <v>157</v>
      </c>
    </row>
    <row r="54" spans="1:33" x14ac:dyDescent="0.25">
      <c r="B54">
        <v>1741060</v>
      </c>
      <c r="C54" t="s">
        <v>429</v>
      </c>
      <c r="D54" t="s">
        <v>430</v>
      </c>
      <c r="E54" t="s">
        <v>429</v>
      </c>
      <c r="F54">
        <v>161568985</v>
      </c>
      <c r="G54" t="s">
        <v>383</v>
      </c>
      <c r="H54" t="s">
        <v>384</v>
      </c>
      <c r="J54" t="s">
        <v>385</v>
      </c>
      <c r="L54" t="s">
        <v>108</v>
      </c>
      <c r="M54" t="s">
        <v>38</v>
      </c>
      <c r="W54" t="s">
        <v>429</v>
      </c>
      <c r="X54" t="s">
        <v>404</v>
      </c>
      <c r="Y54" t="s">
        <v>365</v>
      </c>
      <c r="Z54" t="s">
        <v>152</v>
      </c>
      <c r="AA54" t="s">
        <v>405</v>
      </c>
      <c r="AB54" t="s">
        <v>367</v>
      </c>
      <c r="AC54" t="s">
        <v>155</v>
      </c>
      <c r="AD54" t="s">
        <v>40</v>
      </c>
      <c r="AE54" t="s">
        <v>156</v>
      </c>
      <c r="AG54" t="s">
        <v>157</v>
      </c>
    </row>
    <row r="55" spans="1:33" x14ac:dyDescent="0.25">
      <c r="A55">
        <v>1467432765</v>
      </c>
      <c r="B55">
        <v>1995615</v>
      </c>
      <c r="C55" t="s">
        <v>431</v>
      </c>
      <c r="D55" t="s">
        <v>432</v>
      </c>
      <c r="E55" t="s">
        <v>80</v>
      </c>
      <c r="F55">
        <v>161568985</v>
      </c>
      <c r="G55" t="s">
        <v>383</v>
      </c>
      <c r="H55" t="s">
        <v>384</v>
      </c>
      <c r="J55" t="s">
        <v>385</v>
      </c>
      <c r="L55" t="s">
        <v>433</v>
      </c>
      <c r="M55" t="s">
        <v>38</v>
      </c>
      <c r="R55" t="s">
        <v>434</v>
      </c>
      <c r="W55" t="s">
        <v>80</v>
      </c>
      <c r="X55" t="s">
        <v>404</v>
      </c>
      <c r="Y55" t="s">
        <v>365</v>
      </c>
      <c r="Z55" t="s">
        <v>152</v>
      </c>
      <c r="AA55" t="s">
        <v>405</v>
      </c>
      <c r="AB55" t="s">
        <v>166</v>
      </c>
      <c r="AC55" t="s">
        <v>155</v>
      </c>
      <c r="AD55" t="s">
        <v>40</v>
      </c>
      <c r="AE55" t="s">
        <v>156</v>
      </c>
      <c r="AG55" t="s">
        <v>157</v>
      </c>
    </row>
    <row r="56" spans="1:33" x14ac:dyDescent="0.25">
      <c r="A56">
        <v>1699941583</v>
      </c>
      <c r="C56" t="s">
        <v>435</v>
      </c>
      <c r="G56" t="s">
        <v>383</v>
      </c>
      <c r="H56" t="s">
        <v>384</v>
      </c>
      <c r="J56" t="s">
        <v>385</v>
      </c>
      <c r="K56" t="s">
        <v>13</v>
      </c>
      <c r="L56" t="s">
        <v>56</v>
      </c>
      <c r="M56" t="s">
        <v>40</v>
      </c>
      <c r="R56" t="s">
        <v>435</v>
      </c>
      <c r="S56" t="s">
        <v>404</v>
      </c>
      <c r="T56" t="s">
        <v>365</v>
      </c>
      <c r="U56" t="s">
        <v>152</v>
      </c>
      <c r="V56">
        <v>136173739</v>
      </c>
      <c r="AC56" t="s">
        <v>155</v>
      </c>
      <c r="AD56" t="s">
        <v>40</v>
      </c>
      <c r="AE56" t="s">
        <v>239</v>
      </c>
      <c r="AG56" t="s">
        <v>157</v>
      </c>
    </row>
    <row r="57" spans="1:33" x14ac:dyDescent="0.25">
      <c r="C57" t="s">
        <v>44</v>
      </c>
      <c r="G57" t="s">
        <v>436</v>
      </c>
      <c r="H57" t="s">
        <v>437</v>
      </c>
      <c r="J57" t="s">
        <v>438</v>
      </c>
      <c r="K57" t="s">
        <v>343</v>
      </c>
      <c r="L57" t="s">
        <v>75</v>
      </c>
      <c r="M57" t="s">
        <v>40</v>
      </c>
      <c r="N57" t="s">
        <v>439</v>
      </c>
      <c r="O57" t="s">
        <v>440</v>
      </c>
      <c r="P57" t="s">
        <v>152</v>
      </c>
      <c r="Q57">
        <v>13367</v>
      </c>
      <c r="AC57" t="s">
        <v>155</v>
      </c>
      <c r="AD57" t="s">
        <v>40</v>
      </c>
      <c r="AE57" t="s">
        <v>347</v>
      </c>
      <c r="AG57" t="s">
        <v>157</v>
      </c>
    </row>
    <row r="58" spans="1:33" x14ac:dyDescent="0.25">
      <c r="C58" t="s">
        <v>441</v>
      </c>
      <c r="G58" t="s">
        <v>442</v>
      </c>
      <c r="H58" t="s">
        <v>443</v>
      </c>
      <c r="J58" t="s">
        <v>444</v>
      </c>
      <c r="K58" t="s">
        <v>445</v>
      </c>
      <c r="L58" t="s">
        <v>75</v>
      </c>
      <c r="M58" t="s">
        <v>40</v>
      </c>
      <c r="N58" t="s">
        <v>446</v>
      </c>
      <c r="O58" t="s">
        <v>447</v>
      </c>
      <c r="P58" t="s">
        <v>152</v>
      </c>
      <c r="Q58">
        <v>12983</v>
      </c>
      <c r="AC58" t="s">
        <v>155</v>
      </c>
      <c r="AD58" t="s">
        <v>40</v>
      </c>
      <c r="AE58" t="s">
        <v>347</v>
      </c>
      <c r="AG58" t="s">
        <v>157</v>
      </c>
    </row>
    <row r="59" spans="1:33" x14ac:dyDescent="0.25">
      <c r="A59">
        <v>1407898356</v>
      </c>
      <c r="B59">
        <v>3420257</v>
      </c>
      <c r="C59" t="s">
        <v>448</v>
      </c>
      <c r="D59" t="s">
        <v>449</v>
      </c>
      <c r="E59" t="s">
        <v>448</v>
      </c>
      <c r="G59" t="s">
        <v>450</v>
      </c>
      <c r="H59" t="s">
        <v>451</v>
      </c>
      <c r="I59">
        <v>2392854</v>
      </c>
      <c r="J59" t="s">
        <v>452</v>
      </c>
      <c r="L59" t="s">
        <v>188</v>
      </c>
      <c r="M59" t="s">
        <v>40</v>
      </c>
      <c r="R59" t="s">
        <v>453</v>
      </c>
      <c r="W59" t="s">
        <v>448</v>
      </c>
      <c r="X59" t="s">
        <v>454</v>
      </c>
      <c r="Y59" t="s">
        <v>455</v>
      </c>
      <c r="Z59" t="s">
        <v>152</v>
      </c>
      <c r="AA59" t="s">
        <v>456</v>
      </c>
      <c r="AB59" t="s">
        <v>171</v>
      </c>
      <c r="AC59" t="s">
        <v>155</v>
      </c>
      <c r="AD59" t="s">
        <v>40</v>
      </c>
      <c r="AE59" t="s">
        <v>156</v>
      </c>
      <c r="AF59" t="s">
        <v>215</v>
      </c>
      <c r="AG59" t="s">
        <v>157</v>
      </c>
    </row>
    <row r="60" spans="1:33" x14ac:dyDescent="0.25">
      <c r="A60">
        <v>1003822743</v>
      </c>
      <c r="B60">
        <v>3401769</v>
      </c>
      <c r="C60" t="s">
        <v>457</v>
      </c>
      <c r="D60" t="s">
        <v>458</v>
      </c>
      <c r="E60" t="s">
        <v>459</v>
      </c>
      <c r="G60" t="s">
        <v>450</v>
      </c>
      <c r="H60" t="s">
        <v>451</v>
      </c>
      <c r="J60" t="s">
        <v>452</v>
      </c>
      <c r="L60" t="s">
        <v>188</v>
      </c>
      <c r="M60" t="s">
        <v>40</v>
      </c>
      <c r="R60" t="s">
        <v>457</v>
      </c>
      <c r="W60" t="s">
        <v>460</v>
      </c>
      <c r="X60" t="s">
        <v>454</v>
      </c>
      <c r="Y60" t="s">
        <v>455</v>
      </c>
      <c r="Z60" t="s">
        <v>152</v>
      </c>
      <c r="AA60" t="s">
        <v>456</v>
      </c>
      <c r="AB60" t="s">
        <v>171</v>
      </c>
      <c r="AC60" t="s">
        <v>155</v>
      </c>
      <c r="AD60" t="s">
        <v>40</v>
      </c>
      <c r="AE60" t="s">
        <v>156</v>
      </c>
      <c r="AF60" t="s">
        <v>215</v>
      </c>
      <c r="AG60" t="s">
        <v>157</v>
      </c>
    </row>
    <row r="61" spans="1:33" x14ac:dyDescent="0.25">
      <c r="A61">
        <v>1518379973</v>
      </c>
      <c r="B61">
        <v>4008540</v>
      </c>
      <c r="C61" t="s">
        <v>461</v>
      </c>
      <c r="D61" t="s">
        <v>462</v>
      </c>
      <c r="E61" t="s">
        <v>463</v>
      </c>
      <c r="G61" t="s">
        <v>146</v>
      </c>
      <c r="H61" t="s">
        <v>147</v>
      </c>
      <c r="J61" t="s">
        <v>148</v>
      </c>
      <c r="L61" t="s">
        <v>175</v>
      </c>
      <c r="M61" t="s">
        <v>40</v>
      </c>
      <c r="R61" t="s">
        <v>464</v>
      </c>
      <c r="W61" t="s">
        <v>463</v>
      </c>
      <c r="X61" t="s">
        <v>160</v>
      </c>
      <c r="Y61" t="s">
        <v>151</v>
      </c>
      <c r="Z61" t="s">
        <v>152</v>
      </c>
      <c r="AA61" t="s">
        <v>161</v>
      </c>
      <c r="AB61" t="s">
        <v>171</v>
      </c>
      <c r="AC61" t="s">
        <v>155</v>
      </c>
      <c r="AD61" t="s">
        <v>40</v>
      </c>
      <c r="AE61" t="s">
        <v>156</v>
      </c>
      <c r="AG61" t="s">
        <v>157</v>
      </c>
    </row>
    <row r="62" spans="1:33" x14ac:dyDescent="0.25">
      <c r="A62">
        <v>1801072368</v>
      </c>
      <c r="B62">
        <v>3270115</v>
      </c>
      <c r="C62" t="s">
        <v>465</v>
      </c>
      <c r="D62" t="s">
        <v>466</v>
      </c>
      <c r="E62" t="s">
        <v>467</v>
      </c>
      <c r="G62" t="s">
        <v>146</v>
      </c>
      <c r="H62" t="s">
        <v>147</v>
      </c>
      <c r="J62" t="s">
        <v>148</v>
      </c>
      <c r="L62" t="s">
        <v>188</v>
      </c>
      <c r="M62" t="s">
        <v>40</v>
      </c>
      <c r="R62" t="s">
        <v>468</v>
      </c>
      <c r="W62" t="s">
        <v>467</v>
      </c>
      <c r="X62" t="s">
        <v>190</v>
      </c>
      <c r="Y62" t="s">
        <v>151</v>
      </c>
      <c r="Z62" t="s">
        <v>152</v>
      </c>
      <c r="AA62" t="s">
        <v>191</v>
      </c>
      <c r="AB62" t="s">
        <v>171</v>
      </c>
      <c r="AC62" t="s">
        <v>155</v>
      </c>
      <c r="AD62" t="s">
        <v>40</v>
      </c>
      <c r="AE62" t="s">
        <v>156</v>
      </c>
      <c r="AG62" t="s">
        <v>157</v>
      </c>
    </row>
    <row r="63" spans="1:33" x14ac:dyDescent="0.25">
      <c r="A63">
        <v>1023213006</v>
      </c>
      <c r="C63" t="s">
        <v>469</v>
      </c>
      <c r="G63" t="s">
        <v>146</v>
      </c>
      <c r="H63" t="s">
        <v>147</v>
      </c>
      <c r="J63" t="s">
        <v>148</v>
      </c>
      <c r="K63" t="s">
        <v>237</v>
      </c>
      <c r="L63" t="s">
        <v>149</v>
      </c>
      <c r="M63" t="s">
        <v>40</v>
      </c>
      <c r="R63" t="s">
        <v>470</v>
      </c>
      <c r="S63" t="s">
        <v>295</v>
      </c>
      <c r="T63" t="s">
        <v>151</v>
      </c>
      <c r="U63" t="s">
        <v>152</v>
      </c>
      <c r="V63">
        <v>136012217</v>
      </c>
      <c r="AC63" t="s">
        <v>155</v>
      </c>
      <c r="AD63" t="s">
        <v>40</v>
      </c>
      <c r="AE63" t="s">
        <v>239</v>
      </c>
      <c r="AG63" t="s">
        <v>157</v>
      </c>
    </row>
    <row r="64" spans="1:33" x14ac:dyDescent="0.25">
      <c r="A64">
        <v>1609965565</v>
      </c>
      <c r="B64">
        <v>3400828</v>
      </c>
      <c r="C64" t="s">
        <v>471</v>
      </c>
      <c r="D64" t="s">
        <v>472</v>
      </c>
      <c r="E64" t="s">
        <v>473</v>
      </c>
      <c r="G64" t="s">
        <v>146</v>
      </c>
      <c r="H64" t="s">
        <v>147</v>
      </c>
      <c r="J64" t="s">
        <v>148</v>
      </c>
      <c r="L64" t="s">
        <v>175</v>
      </c>
      <c r="M64" t="s">
        <v>40</v>
      </c>
      <c r="R64" t="s">
        <v>474</v>
      </c>
      <c r="W64" t="s">
        <v>473</v>
      </c>
      <c r="X64" t="s">
        <v>190</v>
      </c>
      <c r="Y64" t="s">
        <v>151</v>
      </c>
      <c r="Z64" t="s">
        <v>152</v>
      </c>
      <c r="AA64" t="s">
        <v>275</v>
      </c>
      <c r="AB64" t="s">
        <v>171</v>
      </c>
      <c r="AC64" t="s">
        <v>155</v>
      </c>
      <c r="AD64" t="s">
        <v>40</v>
      </c>
      <c r="AE64" t="s">
        <v>156</v>
      </c>
      <c r="AF64" t="s">
        <v>215</v>
      </c>
      <c r="AG64" t="s">
        <v>157</v>
      </c>
    </row>
    <row r="65" spans="1:33" x14ac:dyDescent="0.25">
      <c r="A65">
        <v>1669421889</v>
      </c>
      <c r="B65">
        <v>2219116</v>
      </c>
      <c r="C65" t="s">
        <v>475</v>
      </c>
      <c r="D65" t="s">
        <v>476</v>
      </c>
      <c r="E65" t="s">
        <v>477</v>
      </c>
      <c r="G65" t="s">
        <v>146</v>
      </c>
      <c r="H65" t="s">
        <v>147</v>
      </c>
      <c r="J65" t="s">
        <v>148</v>
      </c>
      <c r="L65" t="s">
        <v>188</v>
      </c>
      <c r="M65" t="s">
        <v>40</v>
      </c>
      <c r="R65" t="s">
        <v>475</v>
      </c>
      <c r="W65" t="s">
        <v>478</v>
      </c>
      <c r="X65" t="s">
        <v>479</v>
      </c>
      <c r="Y65" t="s">
        <v>480</v>
      </c>
      <c r="Z65" t="s">
        <v>152</v>
      </c>
      <c r="AA65" t="s">
        <v>481</v>
      </c>
      <c r="AB65" t="s">
        <v>171</v>
      </c>
      <c r="AC65" t="s">
        <v>155</v>
      </c>
      <c r="AD65" t="s">
        <v>40</v>
      </c>
      <c r="AE65" t="s">
        <v>156</v>
      </c>
      <c r="AF65" t="s">
        <v>215</v>
      </c>
      <c r="AG65" t="s">
        <v>157</v>
      </c>
    </row>
    <row r="66" spans="1:33" x14ac:dyDescent="0.25">
      <c r="A66">
        <v>1477696193</v>
      </c>
      <c r="B66">
        <v>3919000</v>
      </c>
      <c r="C66" t="s">
        <v>482</v>
      </c>
      <c r="D66" t="s">
        <v>483</v>
      </c>
      <c r="E66" t="s">
        <v>484</v>
      </c>
      <c r="G66" t="s">
        <v>146</v>
      </c>
      <c r="H66" t="s">
        <v>147</v>
      </c>
      <c r="J66" t="s">
        <v>148</v>
      </c>
      <c r="L66" t="s">
        <v>224</v>
      </c>
      <c r="M66" t="s">
        <v>40</v>
      </c>
      <c r="R66" t="s">
        <v>484</v>
      </c>
      <c r="W66" t="s">
        <v>485</v>
      </c>
      <c r="X66" t="s">
        <v>190</v>
      </c>
      <c r="Y66" t="s">
        <v>151</v>
      </c>
      <c r="Z66" t="s">
        <v>152</v>
      </c>
      <c r="AA66" t="s">
        <v>275</v>
      </c>
      <c r="AB66" t="s">
        <v>171</v>
      </c>
      <c r="AC66" t="s">
        <v>155</v>
      </c>
      <c r="AD66" t="s">
        <v>40</v>
      </c>
      <c r="AE66" t="s">
        <v>156</v>
      </c>
      <c r="AF66" t="s">
        <v>215</v>
      </c>
      <c r="AG66" t="s">
        <v>157</v>
      </c>
    </row>
    <row r="67" spans="1:33" x14ac:dyDescent="0.25">
      <c r="A67">
        <v>1336198639</v>
      </c>
      <c r="B67">
        <v>2414675</v>
      </c>
      <c r="C67" t="s">
        <v>486</v>
      </c>
      <c r="D67" t="s">
        <v>487</v>
      </c>
      <c r="E67" t="s">
        <v>486</v>
      </c>
      <c r="G67" t="s">
        <v>146</v>
      </c>
      <c r="H67" t="s">
        <v>147</v>
      </c>
      <c r="J67" t="s">
        <v>148</v>
      </c>
      <c r="L67" t="s">
        <v>188</v>
      </c>
      <c r="M67" t="s">
        <v>40</v>
      </c>
      <c r="R67" t="s">
        <v>486</v>
      </c>
      <c r="W67" t="s">
        <v>488</v>
      </c>
      <c r="X67" t="s">
        <v>190</v>
      </c>
      <c r="Y67" t="s">
        <v>151</v>
      </c>
      <c r="Z67" t="s">
        <v>152</v>
      </c>
      <c r="AA67" t="s">
        <v>191</v>
      </c>
      <c r="AB67" t="s">
        <v>171</v>
      </c>
      <c r="AC67" t="s">
        <v>155</v>
      </c>
      <c r="AD67" t="s">
        <v>40</v>
      </c>
      <c r="AE67" t="s">
        <v>156</v>
      </c>
      <c r="AF67" t="s">
        <v>215</v>
      </c>
      <c r="AG67" t="s">
        <v>157</v>
      </c>
    </row>
    <row r="68" spans="1:33" x14ac:dyDescent="0.25">
      <c r="A68">
        <v>1811947393</v>
      </c>
      <c r="B68">
        <v>1900196</v>
      </c>
      <c r="C68" t="s">
        <v>489</v>
      </c>
      <c r="D68" t="s">
        <v>490</v>
      </c>
      <c r="E68" t="s">
        <v>489</v>
      </c>
      <c r="G68" t="s">
        <v>146</v>
      </c>
      <c r="H68" t="s">
        <v>147</v>
      </c>
      <c r="J68" t="s">
        <v>148</v>
      </c>
      <c r="L68" t="s">
        <v>188</v>
      </c>
      <c r="M68" t="s">
        <v>38</v>
      </c>
      <c r="R68" t="s">
        <v>491</v>
      </c>
      <c r="W68" t="s">
        <v>489</v>
      </c>
      <c r="X68" t="s">
        <v>492</v>
      </c>
      <c r="Y68" t="s">
        <v>493</v>
      </c>
      <c r="Z68" t="s">
        <v>152</v>
      </c>
      <c r="AA68" t="s">
        <v>494</v>
      </c>
      <c r="AB68" t="s">
        <v>171</v>
      </c>
      <c r="AC68" t="s">
        <v>155</v>
      </c>
      <c r="AD68" t="s">
        <v>40</v>
      </c>
      <c r="AE68" t="s">
        <v>156</v>
      </c>
      <c r="AF68" t="s">
        <v>495</v>
      </c>
      <c r="AG68" t="s">
        <v>157</v>
      </c>
    </row>
    <row r="69" spans="1:33" x14ac:dyDescent="0.25">
      <c r="A69">
        <v>1669467551</v>
      </c>
      <c r="B69">
        <v>1512023</v>
      </c>
      <c r="C69" t="s">
        <v>496</v>
      </c>
      <c r="D69" t="s">
        <v>497</v>
      </c>
      <c r="E69" t="s">
        <v>498</v>
      </c>
      <c r="G69" t="s">
        <v>146</v>
      </c>
      <c r="H69" t="s">
        <v>147</v>
      </c>
      <c r="J69" t="s">
        <v>148</v>
      </c>
      <c r="L69" t="s">
        <v>175</v>
      </c>
      <c r="M69" t="s">
        <v>40</v>
      </c>
      <c r="R69" t="s">
        <v>499</v>
      </c>
      <c r="W69" t="s">
        <v>500</v>
      </c>
      <c r="X69" t="s">
        <v>160</v>
      </c>
      <c r="Y69" t="s">
        <v>151</v>
      </c>
      <c r="Z69" t="s">
        <v>152</v>
      </c>
      <c r="AA69" t="s">
        <v>339</v>
      </c>
      <c r="AB69" t="s">
        <v>171</v>
      </c>
      <c r="AC69" t="s">
        <v>155</v>
      </c>
      <c r="AD69" t="s">
        <v>40</v>
      </c>
      <c r="AE69" t="s">
        <v>156</v>
      </c>
      <c r="AG69" t="s">
        <v>157</v>
      </c>
    </row>
    <row r="70" spans="1:33" x14ac:dyDescent="0.25">
      <c r="A70">
        <v>1104840826</v>
      </c>
      <c r="B70">
        <v>1198365</v>
      </c>
      <c r="C70" t="s">
        <v>501</v>
      </c>
      <c r="D70" t="s">
        <v>502</v>
      </c>
      <c r="E70" t="s">
        <v>503</v>
      </c>
      <c r="G70" t="s">
        <v>146</v>
      </c>
      <c r="H70" t="s">
        <v>147</v>
      </c>
      <c r="J70" t="s">
        <v>148</v>
      </c>
      <c r="L70" t="s">
        <v>175</v>
      </c>
      <c r="M70" t="s">
        <v>40</v>
      </c>
      <c r="R70" t="s">
        <v>501</v>
      </c>
      <c r="W70" t="s">
        <v>504</v>
      </c>
      <c r="X70" t="s">
        <v>261</v>
      </c>
      <c r="Y70" t="s">
        <v>151</v>
      </c>
      <c r="Z70" t="s">
        <v>152</v>
      </c>
      <c r="AA70" t="s">
        <v>505</v>
      </c>
      <c r="AB70" t="s">
        <v>171</v>
      </c>
      <c r="AC70" t="s">
        <v>155</v>
      </c>
      <c r="AD70" t="s">
        <v>40</v>
      </c>
      <c r="AE70" t="s">
        <v>156</v>
      </c>
      <c r="AG70" t="s">
        <v>157</v>
      </c>
    </row>
    <row r="71" spans="1:33" x14ac:dyDescent="0.25">
      <c r="A71">
        <v>1033147772</v>
      </c>
      <c r="B71">
        <v>3873181</v>
      </c>
      <c r="C71" t="s">
        <v>506</v>
      </c>
      <c r="D71" t="s">
        <v>507</v>
      </c>
      <c r="E71" t="s">
        <v>506</v>
      </c>
      <c r="G71" t="s">
        <v>146</v>
      </c>
      <c r="H71" t="s">
        <v>147</v>
      </c>
      <c r="J71" t="s">
        <v>148</v>
      </c>
      <c r="L71" t="s">
        <v>175</v>
      </c>
      <c r="M71" t="s">
        <v>40</v>
      </c>
      <c r="R71" t="s">
        <v>506</v>
      </c>
      <c r="W71" t="s">
        <v>508</v>
      </c>
      <c r="X71" t="s">
        <v>183</v>
      </c>
      <c r="Y71" t="s">
        <v>151</v>
      </c>
      <c r="Z71" t="s">
        <v>152</v>
      </c>
      <c r="AA71" t="s">
        <v>184</v>
      </c>
      <c r="AB71" t="s">
        <v>171</v>
      </c>
      <c r="AC71" t="s">
        <v>155</v>
      </c>
      <c r="AD71" t="s">
        <v>40</v>
      </c>
      <c r="AE71" t="s">
        <v>156</v>
      </c>
      <c r="AG71" t="s">
        <v>157</v>
      </c>
    </row>
    <row r="72" spans="1:33" x14ac:dyDescent="0.25">
      <c r="A72">
        <v>1679521132</v>
      </c>
      <c r="B72">
        <v>1280368</v>
      </c>
      <c r="C72" t="s">
        <v>509</v>
      </c>
      <c r="D72" t="s">
        <v>510</v>
      </c>
      <c r="E72" t="s">
        <v>511</v>
      </c>
      <c r="G72" t="s">
        <v>146</v>
      </c>
      <c r="H72" t="s">
        <v>147</v>
      </c>
      <c r="J72" t="s">
        <v>148</v>
      </c>
      <c r="L72" t="s">
        <v>188</v>
      </c>
      <c r="M72" t="s">
        <v>40</v>
      </c>
      <c r="R72" t="s">
        <v>509</v>
      </c>
      <c r="W72" t="s">
        <v>512</v>
      </c>
      <c r="X72" t="s">
        <v>190</v>
      </c>
      <c r="Y72" t="s">
        <v>151</v>
      </c>
      <c r="Z72" t="s">
        <v>152</v>
      </c>
      <c r="AA72" t="s">
        <v>275</v>
      </c>
      <c r="AB72" t="s">
        <v>171</v>
      </c>
      <c r="AC72" t="s">
        <v>155</v>
      </c>
      <c r="AD72" t="s">
        <v>40</v>
      </c>
      <c r="AE72" t="s">
        <v>156</v>
      </c>
      <c r="AF72" t="s">
        <v>215</v>
      </c>
      <c r="AG72" t="s">
        <v>157</v>
      </c>
    </row>
    <row r="73" spans="1:33" x14ac:dyDescent="0.25">
      <c r="A73">
        <v>1841242849</v>
      </c>
      <c r="B73">
        <v>3035403</v>
      </c>
      <c r="C73" t="s">
        <v>513</v>
      </c>
      <c r="D73" t="s">
        <v>514</v>
      </c>
      <c r="E73" t="s">
        <v>515</v>
      </c>
      <c r="G73" t="s">
        <v>146</v>
      </c>
      <c r="H73" t="s">
        <v>147</v>
      </c>
      <c r="J73" t="s">
        <v>148</v>
      </c>
      <c r="L73" t="s">
        <v>188</v>
      </c>
      <c r="M73" t="s">
        <v>40</v>
      </c>
      <c r="R73" t="s">
        <v>513</v>
      </c>
      <c r="W73" t="s">
        <v>515</v>
      </c>
      <c r="X73" t="s">
        <v>479</v>
      </c>
      <c r="Y73" t="s">
        <v>480</v>
      </c>
      <c r="Z73" t="s">
        <v>152</v>
      </c>
      <c r="AA73" t="s">
        <v>481</v>
      </c>
      <c r="AB73" t="s">
        <v>171</v>
      </c>
      <c r="AC73" t="s">
        <v>155</v>
      </c>
      <c r="AD73" t="s">
        <v>40</v>
      </c>
      <c r="AE73" t="s">
        <v>156</v>
      </c>
      <c r="AG73" t="s">
        <v>157</v>
      </c>
    </row>
    <row r="74" spans="1:33" x14ac:dyDescent="0.25">
      <c r="A74">
        <v>1972542058</v>
      </c>
      <c r="B74">
        <v>3918467</v>
      </c>
      <c r="C74" t="s">
        <v>516</v>
      </c>
      <c r="D74" t="s">
        <v>517</v>
      </c>
      <c r="E74" t="s">
        <v>518</v>
      </c>
      <c r="G74" t="s">
        <v>146</v>
      </c>
      <c r="H74" t="s">
        <v>147</v>
      </c>
      <c r="J74" t="s">
        <v>148</v>
      </c>
      <c r="L74" t="s">
        <v>175</v>
      </c>
      <c r="M74" t="s">
        <v>40</v>
      </c>
      <c r="R74" t="s">
        <v>518</v>
      </c>
      <c r="W74" t="s">
        <v>518</v>
      </c>
      <c r="X74" t="s">
        <v>519</v>
      </c>
      <c r="Y74" t="s">
        <v>151</v>
      </c>
      <c r="Z74" t="s">
        <v>152</v>
      </c>
      <c r="AA74">
        <v>13601</v>
      </c>
      <c r="AB74" t="s">
        <v>171</v>
      </c>
      <c r="AC74" t="s">
        <v>155</v>
      </c>
      <c r="AD74" t="s">
        <v>40</v>
      </c>
      <c r="AE74" t="s">
        <v>156</v>
      </c>
      <c r="AG74" t="s">
        <v>157</v>
      </c>
    </row>
    <row r="75" spans="1:33" x14ac:dyDescent="0.25">
      <c r="A75">
        <v>1730163619</v>
      </c>
      <c r="B75">
        <v>3172763</v>
      </c>
      <c r="C75" t="s">
        <v>520</v>
      </c>
      <c r="D75" t="s">
        <v>521</v>
      </c>
      <c r="E75" t="s">
        <v>520</v>
      </c>
      <c r="G75" t="s">
        <v>146</v>
      </c>
      <c r="H75" t="s">
        <v>147</v>
      </c>
      <c r="J75" t="s">
        <v>148</v>
      </c>
      <c r="L75" t="s">
        <v>175</v>
      </c>
      <c r="M75" t="s">
        <v>40</v>
      </c>
      <c r="R75" t="s">
        <v>522</v>
      </c>
      <c r="W75" t="s">
        <v>520</v>
      </c>
      <c r="X75" t="s">
        <v>523</v>
      </c>
      <c r="Y75" t="s">
        <v>151</v>
      </c>
      <c r="Z75" t="s">
        <v>152</v>
      </c>
      <c r="AA75" t="s">
        <v>524</v>
      </c>
      <c r="AB75" t="s">
        <v>171</v>
      </c>
      <c r="AC75" t="s">
        <v>155</v>
      </c>
      <c r="AD75" t="s">
        <v>40</v>
      </c>
      <c r="AE75" t="s">
        <v>156</v>
      </c>
      <c r="AG75" t="s">
        <v>157</v>
      </c>
    </row>
    <row r="76" spans="1:33" x14ac:dyDescent="0.25">
      <c r="A76">
        <v>1487880803</v>
      </c>
      <c r="B76">
        <v>3468022</v>
      </c>
      <c r="C76" t="s">
        <v>525</v>
      </c>
      <c r="D76" t="s">
        <v>526</v>
      </c>
      <c r="E76" t="s">
        <v>525</v>
      </c>
      <c r="G76" t="s">
        <v>146</v>
      </c>
      <c r="H76" t="s">
        <v>147</v>
      </c>
      <c r="J76" t="s">
        <v>148</v>
      </c>
      <c r="L76" t="s">
        <v>175</v>
      </c>
      <c r="M76" t="s">
        <v>40</v>
      </c>
      <c r="R76" t="s">
        <v>527</v>
      </c>
      <c r="W76" t="s">
        <v>525</v>
      </c>
      <c r="X76" t="s">
        <v>183</v>
      </c>
      <c r="Y76" t="s">
        <v>151</v>
      </c>
      <c r="Z76" t="s">
        <v>152</v>
      </c>
      <c r="AA76" t="s">
        <v>184</v>
      </c>
      <c r="AB76" t="s">
        <v>171</v>
      </c>
      <c r="AC76" t="s">
        <v>155</v>
      </c>
      <c r="AD76" t="s">
        <v>40</v>
      </c>
      <c r="AE76" t="s">
        <v>156</v>
      </c>
      <c r="AG76" t="s">
        <v>157</v>
      </c>
    </row>
    <row r="77" spans="1:33" x14ac:dyDescent="0.25">
      <c r="A77">
        <v>1841285731</v>
      </c>
      <c r="B77">
        <v>2154772</v>
      </c>
      <c r="C77" t="s">
        <v>528</v>
      </c>
      <c r="D77" t="s">
        <v>529</v>
      </c>
      <c r="E77" t="s">
        <v>530</v>
      </c>
      <c r="G77" t="s">
        <v>146</v>
      </c>
      <c r="H77" t="s">
        <v>147</v>
      </c>
      <c r="J77" t="s">
        <v>148</v>
      </c>
      <c r="L77" t="s">
        <v>149</v>
      </c>
      <c r="M77" t="s">
        <v>40</v>
      </c>
      <c r="R77" t="s">
        <v>531</v>
      </c>
      <c r="W77" t="s">
        <v>530</v>
      </c>
      <c r="X77" t="s">
        <v>532</v>
      </c>
      <c r="Y77" t="s">
        <v>151</v>
      </c>
      <c r="Z77" t="s">
        <v>152</v>
      </c>
      <c r="AA77">
        <v>13601</v>
      </c>
      <c r="AB77" t="s">
        <v>171</v>
      </c>
      <c r="AC77" t="s">
        <v>155</v>
      </c>
      <c r="AD77" t="s">
        <v>40</v>
      </c>
      <c r="AE77" t="s">
        <v>156</v>
      </c>
      <c r="AG77" t="s">
        <v>157</v>
      </c>
    </row>
    <row r="78" spans="1:33" x14ac:dyDescent="0.25">
      <c r="A78">
        <v>1417044116</v>
      </c>
      <c r="B78">
        <v>2642120</v>
      </c>
      <c r="C78" t="s">
        <v>533</v>
      </c>
      <c r="D78" t="s">
        <v>534</v>
      </c>
      <c r="E78" t="s">
        <v>535</v>
      </c>
      <c r="G78" t="s">
        <v>146</v>
      </c>
      <c r="H78" t="s">
        <v>147</v>
      </c>
      <c r="J78" t="s">
        <v>148</v>
      </c>
      <c r="L78" t="s">
        <v>175</v>
      </c>
      <c r="M78" t="s">
        <v>40</v>
      </c>
      <c r="R78" t="s">
        <v>536</v>
      </c>
      <c r="W78" t="s">
        <v>535</v>
      </c>
      <c r="X78" t="s">
        <v>537</v>
      </c>
      <c r="Y78" t="s">
        <v>538</v>
      </c>
      <c r="Z78" t="s">
        <v>152</v>
      </c>
      <c r="AA78" t="s">
        <v>539</v>
      </c>
      <c r="AB78" t="s">
        <v>307</v>
      </c>
      <c r="AC78" t="s">
        <v>155</v>
      </c>
      <c r="AD78" t="s">
        <v>40</v>
      </c>
      <c r="AE78" t="s">
        <v>156</v>
      </c>
      <c r="AF78" t="s">
        <v>215</v>
      </c>
      <c r="AG78" t="s">
        <v>157</v>
      </c>
    </row>
    <row r="79" spans="1:33" x14ac:dyDescent="0.25">
      <c r="A79">
        <v>1740476399</v>
      </c>
      <c r="B79">
        <v>2955571</v>
      </c>
      <c r="C79" t="s">
        <v>540</v>
      </c>
      <c r="D79" t="s">
        <v>541</v>
      </c>
      <c r="E79" t="s">
        <v>542</v>
      </c>
      <c r="G79" t="s">
        <v>146</v>
      </c>
      <c r="H79" t="s">
        <v>147</v>
      </c>
      <c r="J79" t="s">
        <v>148</v>
      </c>
      <c r="L79" t="s">
        <v>248</v>
      </c>
      <c r="M79" t="s">
        <v>40</v>
      </c>
      <c r="R79" t="s">
        <v>543</v>
      </c>
      <c r="W79" t="s">
        <v>544</v>
      </c>
      <c r="X79" t="s">
        <v>160</v>
      </c>
      <c r="Y79" t="s">
        <v>151</v>
      </c>
      <c r="Z79" t="s">
        <v>152</v>
      </c>
      <c r="AA79" t="s">
        <v>161</v>
      </c>
      <c r="AB79" t="s">
        <v>171</v>
      </c>
      <c r="AC79" t="s">
        <v>155</v>
      </c>
      <c r="AD79" t="s">
        <v>40</v>
      </c>
      <c r="AE79" t="s">
        <v>156</v>
      </c>
      <c r="AG79" t="s">
        <v>157</v>
      </c>
    </row>
    <row r="80" spans="1:33" x14ac:dyDescent="0.25">
      <c r="A80">
        <v>1467766352</v>
      </c>
      <c r="B80">
        <v>3721506</v>
      </c>
      <c r="C80" t="s">
        <v>545</v>
      </c>
      <c r="D80" t="s">
        <v>546</v>
      </c>
      <c r="E80" t="s">
        <v>547</v>
      </c>
      <c r="G80" t="s">
        <v>146</v>
      </c>
      <c r="H80" t="s">
        <v>147</v>
      </c>
      <c r="J80" t="s">
        <v>148</v>
      </c>
      <c r="L80" t="s">
        <v>175</v>
      </c>
      <c r="M80" t="s">
        <v>40</v>
      </c>
      <c r="R80" t="s">
        <v>548</v>
      </c>
      <c r="W80" t="s">
        <v>547</v>
      </c>
      <c r="X80" t="s">
        <v>160</v>
      </c>
      <c r="Y80" t="s">
        <v>151</v>
      </c>
      <c r="Z80" t="s">
        <v>152</v>
      </c>
      <c r="AA80" t="s">
        <v>161</v>
      </c>
      <c r="AB80" t="s">
        <v>171</v>
      </c>
      <c r="AC80" t="s">
        <v>155</v>
      </c>
      <c r="AD80" t="s">
        <v>40</v>
      </c>
      <c r="AE80" t="s">
        <v>156</v>
      </c>
      <c r="AG80" t="s">
        <v>157</v>
      </c>
    </row>
    <row r="81" spans="1:33" x14ac:dyDescent="0.25">
      <c r="A81">
        <v>1528002763</v>
      </c>
      <c r="B81">
        <v>1582407</v>
      </c>
      <c r="C81" t="s">
        <v>549</v>
      </c>
      <c r="D81" t="s">
        <v>550</v>
      </c>
      <c r="E81" t="s">
        <v>551</v>
      </c>
      <c r="G81" t="s">
        <v>146</v>
      </c>
      <c r="H81" t="s">
        <v>147</v>
      </c>
      <c r="J81" t="s">
        <v>148</v>
      </c>
      <c r="L81" t="s">
        <v>175</v>
      </c>
      <c r="M81" t="s">
        <v>40</v>
      </c>
      <c r="R81" t="s">
        <v>552</v>
      </c>
      <c r="W81" t="s">
        <v>551</v>
      </c>
      <c r="X81" t="s">
        <v>160</v>
      </c>
      <c r="Y81" t="s">
        <v>151</v>
      </c>
      <c r="Z81" t="s">
        <v>152</v>
      </c>
      <c r="AA81" t="s">
        <v>161</v>
      </c>
      <c r="AB81" t="s">
        <v>171</v>
      </c>
      <c r="AC81" t="s">
        <v>155</v>
      </c>
      <c r="AD81" t="s">
        <v>40</v>
      </c>
      <c r="AE81" t="s">
        <v>156</v>
      </c>
      <c r="AG81" t="s">
        <v>157</v>
      </c>
    </row>
    <row r="82" spans="1:33" x14ac:dyDescent="0.25">
      <c r="A82">
        <v>1134350978</v>
      </c>
      <c r="B82">
        <v>3454611</v>
      </c>
      <c r="C82" t="s">
        <v>553</v>
      </c>
      <c r="D82" t="s">
        <v>554</v>
      </c>
      <c r="E82" t="s">
        <v>555</v>
      </c>
      <c r="G82" t="s">
        <v>146</v>
      </c>
      <c r="H82" t="s">
        <v>147</v>
      </c>
      <c r="J82" t="s">
        <v>148</v>
      </c>
      <c r="L82" t="s">
        <v>175</v>
      </c>
      <c r="M82" t="s">
        <v>40</v>
      </c>
      <c r="R82" t="s">
        <v>556</v>
      </c>
      <c r="W82" t="s">
        <v>555</v>
      </c>
      <c r="X82" t="s">
        <v>557</v>
      </c>
      <c r="Y82" t="s">
        <v>558</v>
      </c>
      <c r="Z82" t="s">
        <v>152</v>
      </c>
      <c r="AA82" t="s">
        <v>559</v>
      </c>
      <c r="AB82" t="s">
        <v>171</v>
      </c>
      <c r="AC82" t="s">
        <v>155</v>
      </c>
      <c r="AD82" t="s">
        <v>40</v>
      </c>
      <c r="AE82" t="s">
        <v>156</v>
      </c>
      <c r="AG82" t="s">
        <v>157</v>
      </c>
    </row>
    <row r="83" spans="1:33" x14ac:dyDescent="0.25">
      <c r="A83">
        <v>1689808875</v>
      </c>
      <c r="B83">
        <v>3948294</v>
      </c>
      <c r="C83" t="s">
        <v>560</v>
      </c>
      <c r="D83" t="s">
        <v>561</v>
      </c>
      <c r="E83" t="s">
        <v>562</v>
      </c>
      <c r="G83" t="s">
        <v>146</v>
      </c>
      <c r="H83" t="s">
        <v>147</v>
      </c>
      <c r="J83" t="s">
        <v>148</v>
      </c>
      <c r="L83" t="s">
        <v>175</v>
      </c>
      <c r="M83" t="s">
        <v>40</v>
      </c>
      <c r="R83" t="s">
        <v>563</v>
      </c>
      <c r="W83" t="s">
        <v>562</v>
      </c>
      <c r="X83" t="s">
        <v>177</v>
      </c>
      <c r="Y83" t="s">
        <v>151</v>
      </c>
      <c r="Z83" t="s">
        <v>152</v>
      </c>
      <c r="AA83" t="s">
        <v>178</v>
      </c>
      <c r="AB83" t="s">
        <v>171</v>
      </c>
      <c r="AC83" t="s">
        <v>155</v>
      </c>
      <c r="AD83" t="s">
        <v>40</v>
      </c>
      <c r="AE83" t="s">
        <v>156</v>
      </c>
      <c r="AG83" t="s">
        <v>157</v>
      </c>
    </row>
    <row r="84" spans="1:33" x14ac:dyDescent="0.25">
      <c r="A84">
        <v>1295826873</v>
      </c>
      <c r="B84">
        <v>1345064</v>
      </c>
      <c r="C84" t="s">
        <v>564</v>
      </c>
      <c r="D84" t="s">
        <v>565</v>
      </c>
      <c r="E84" t="s">
        <v>564</v>
      </c>
      <c r="G84" t="s">
        <v>146</v>
      </c>
      <c r="H84" t="s">
        <v>147</v>
      </c>
      <c r="J84" t="s">
        <v>148</v>
      </c>
      <c r="L84" t="s">
        <v>175</v>
      </c>
      <c r="M84" t="s">
        <v>40</v>
      </c>
      <c r="R84" t="s">
        <v>566</v>
      </c>
      <c r="W84" t="s">
        <v>564</v>
      </c>
      <c r="X84" t="s">
        <v>567</v>
      </c>
      <c r="Y84" t="s">
        <v>151</v>
      </c>
      <c r="Z84" t="s">
        <v>152</v>
      </c>
      <c r="AA84" t="s">
        <v>568</v>
      </c>
      <c r="AB84" t="s">
        <v>171</v>
      </c>
      <c r="AC84" t="s">
        <v>155</v>
      </c>
      <c r="AD84" t="s">
        <v>40</v>
      </c>
      <c r="AE84" t="s">
        <v>156</v>
      </c>
      <c r="AG84" t="s">
        <v>157</v>
      </c>
    </row>
    <row r="85" spans="1:33" x14ac:dyDescent="0.25">
      <c r="A85">
        <v>1861429995</v>
      </c>
      <c r="B85">
        <v>2429885</v>
      </c>
      <c r="C85" t="s">
        <v>569</v>
      </c>
      <c r="D85" t="s">
        <v>570</v>
      </c>
      <c r="E85" t="s">
        <v>571</v>
      </c>
      <c r="G85" t="s">
        <v>146</v>
      </c>
      <c r="H85" t="s">
        <v>147</v>
      </c>
      <c r="J85" t="s">
        <v>148</v>
      </c>
      <c r="L85" t="s">
        <v>175</v>
      </c>
      <c r="M85" t="s">
        <v>40</v>
      </c>
      <c r="R85" t="s">
        <v>569</v>
      </c>
      <c r="W85" t="s">
        <v>572</v>
      </c>
      <c r="X85" t="s">
        <v>573</v>
      </c>
      <c r="Y85" t="s">
        <v>151</v>
      </c>
      <c r="Z85" t="s">
        <v>152</v>
      </c>
      <c r="AA85" t="s">
        <v>574</v>
      </c>
      <c r="AB85" t="s">
        <v>171</v>
      </c>
      <c r="AC85" t="s">
        <v>155</v>
      </c>
      <c r="AD85" t="s">
        <v>40</v>
      </c>
      <c r="AE85" t="s">
        <v>156</v>
      </c>
      <c r="AG85" t="s">
        <v>157</v>
      </c>
    </row>
    <row r="86" spans="1:33" x14ac:dyDescent="0.25">
      <c r="A86">
        <v>1295792893</v>
      </c>
      <c r="B86">
        <v>1498255</v>
      </c>
      <c r="C86" t="s">
        <v>575</v>
      </c>
      <c r="D86" t="s">
        <v>576</v>
      </c>
      <c r="E86" t="s">
        <v>577</v>
      </c>
      <c r="G86" t="s">
        <v>146</v>
      </c>
      <c r="H86" t="s">
        <v>147</v>
      </c>
      <c r="J86" t="s">
        <v>148</v>
      </c>
      <c r="L86" t="s">
        <v>273</v>
      </c>
      <c r="M86" t="s">
        <v>40</v>
      </c>
      <c r="R86" t="s">
        <v>575</v>
      </c>
      <c r="W86" t="s">
        <v>578</v>
      </c>
      <c r="X86" t="s">
        <v>261</v>
      </c>
      <c r="Y86" t="s">
        <v>151</v>
      </c>
      <c r="Z86" t="s">
        <v>152</v>
      </c>
      <c r="AA86" t="s">
        <v>505</v>
      </c>
      <c r="AB86" t="s">
        <v>171</v>
      </c>
      <c r="AC86" t="s">
        <v>155</v>
      </c>
      <c r="AD86" t="s">
        <v>40</v>
      </c>
      <c r="AE86" t="s">
        <v>156</v>
      </c>
      <c r="AF86" t="s">
        <v>240</v>
      </c>
      <c r="AG86" t="s">
        <v>157</v>
      </c>
    </row>
    <row r="87" spans="1:33" x14ac:dyDescent="0.25">
      <c r="A87">
        <v>1174594774</v>
      </c>
      <c r="B87">
        <v>1827090</v>
      </c>
      <c r="C87" t="s">
        <v>579</v>
      </c>
      <c r="D87" t="s">
        <v>580</v>
      </c>
      <c r="E87" t="s">
        <v>581</v>
      </c>
      <c r="G87" t="s">
        <v>146</v>
      </c>
      <c r="H87" t="s">
        <v>147</v>
      </c>
      <c r="J87" t="s">
        <v>148</v>
      </c>
      <c r="L87" t="s">
        <v>175</v>
      </c>
      <c r="M87" t="s">
        <v>40</v>
      </c>
      <c r="R87" t="s">
        <v>579</v>
      </c>
      <c r="W87" t="s">
        <v>581</v>
      </c>
      <c r="Y87" t="s">
        <v>151</v>
      </c>
      <c r="Z87" t="s">
        <v>152</v>
      </c>
      <c r="AA87" t="s">
        <v>339</v>
      </c>
      <c r="AB87" t="s">
        <v>171</v>
      </c>
      <c r="AC87" t="s">
        <v>155</v>
      </c>
      <c r="AD87" t="s">
        <v>40</v>
      </c>
      <c r="AE87" t="s">
        <v>156</v>
      </c>
      <c r="AF87" t="s">
        <v>582</v>
      </c>
      <c r="AG87" t="s">
        <v>157</v>
      </c>
    </row>
    <row r="88" spans="1:33" x14ac:dyDescent="0.25">
      <c r="A88">
        <v>1831102748</v>
      </c>
      <c r="B88">
        <v>2086588</v>
      </c>
      <c r="C88" t="s">
        <v>583</v>
      </c>
      <c r="D88" t="s">
        <v>584</v>
      </c>
      <c r="E88" t="s">
        <v>585</v>
      </c>
      <c r="G88" t="s">
        <v>146</v>
      </c>
      <c r="H88" t="s">
        <v>147</v>
      </c>
      <c r="J88" t="s">
        <v>148</v>
      </c>
      <c r="L88" t="s">
        <v>175</v>
      </c>
      <c r="M88" t="s">
        <v>40</v>
      </c>
      <c r="R88" t="s">
        <v>586</v>
      </c>
      <c r="W88" t="s">
        <v>585</v>
      </c>
      <c r="X88" t="s">
        <v>190</v>
      </c>
      <c r="Y88" t="s">
        <v>151</v>
      </c>
      <c r="Z88" t="s">
        <v>152</v>
      </c>
      <c r="AA88" t="s">
        <v>275</v>
      </c>
      <c r="AB88" t="s">
        <v>171</v>
      </c>
      <c r="AC88" t="s">
        <v>155</v>
      </c>
      <c r="AD88" t="s">
        <v>40</v>
      </c>
      <c r="AE88" t="s">
        <v>156</v>
      </c>
      <c r="AG88" t="s">
        <v>157</v>
      </c>
    </row>
    <row r="89" spans="1:33" x14ac:dyDescent="0.25">
      <c r="A89">
        <v>1104937945</v>
      </c>
      <c r="B89">
        <v>3444924</v>
      </c>
      <c r="C89" t="s">
        <v>587</v>
      </c>
      <c r="D89" t="s">
        <v>588</v>
      </c>
      <c r="E89" t="s">
        <v>589</v>
      </c>
      <c r="G89" t="s">
        <v>146</v>
      </c>
      <c r="H89" t="s">
        <v>147</v>
      </c>
      <c r="J89" t="s">
        <v>148</v>
      </c>
      <c r="L89" t="s">
        <v>149</v>
      </c>
      <c r="M89" t="s">
        <v>40</v>
      </c>
      <c r="R89" t="s">
        <v>590</v>
      </c>
      <c r="W89" t="s">
        <v>589</v>
      </c>
      <c r="X89" t="s">
        <v>591</v>
      </c>
      <c r="Y89" t="s">
        <v>538</v>
      </c>
      <c r="Z89" t="s">
        <v>152</v>
      </c>
      <c r="AA89" t="s">
        <v>592</v>
      </c>
      <c r="AB89" t="s">
        <v>171</v>
      </c>
      <c r="AC89" t="s">
        <v>155</v>
      </c>
      <c r="AD89" t="s">
        <v>40</v>
      </c>
      <c r="AE89" t="s">
        <v>156</v>
      </c>
      <c r="AG89" t="s">
        <v>157</v>
      </c>
    </row>
    <row r="90" spans="1:33" x14ac:dyDescent="0.25">
      <c r="A90">
        <v>1831452994</v>
      </c>
      <c r="B90">
        <v>3477034</v>
      </c>
      <c r="C90" t="s">
        <v>593</v>
      </c>
      <c r="D90" t="s">
        <v>594</v>
      </c>
      <c r="E90" t="s">
        <v>595</v>
      </c>
      <c r="G90" t="s">
        <v>450</v>
      </c>
      <c r="H90" t="s">
        <v>451</v>
      </c>
      <c r="J90" t="s">
        <v>452</v>
      </c>
      <c r="L90" t="s">
        <v>108</v>
      </c>
      <c r="M90" t="s">
        <v>40</v>
      </c>
      <c r="R90" t="s">
        <v>593</v>
      </c>
      <c r="W90" t="s">
        <v>595</v>
      </c>
      <c r="X90" t="s">
        <v>454</v>
      </c>
      <c r="Y90" t="s">
        <v>455</v>
      </c>
      <c r="Z90" t="s">
        <v>152</v>
      </c>
      <c r="AA90" t="s">
        <v>456</v>
      </c>
      <c r="AB90" t="s">
        <v>166</v>
      </c>
      <c r="AC90" t="s">
        <v>155</v>
      </c>
      <c r="AD90" t="s">
        <v>40</v>
      </c>
      <c r="AE90" t="s">
        <v>156</v>
      </c>
      <c r="AG90" t="s">
        <v>157</v>
      </c>
    </row>
    <row r="91" spans="1:33" x14ac:dyDescent="0.25">
      <c r="A91">
        <v>1003814641</v>
      </c>
      <c r="B91">
        <v>2392854</v>
      </c>
      <c r="C91" t="s">
        <v>596</v>
      </c>
      <c r="D91" t="s">
        <v>597</v>
      </c>
      <c r="E91" t="s">
        <v>598</v>
      </c>
      <c r="G91" t="s">
        <v>450</v>
      </c>
      <c r="H91" t="s">
        <v>451</v>
      </c>
      <c r="J91" t="s">
        <v>452</v>
      </c>
      <c r="L91" t="s">
        <v>599</v>
      </c>
      <c r="M91" t="s">
        <v>38</v>
      </c>
      <c r="R91" t="s">
        <v>78</v>
      </c>
      <c r="W91" t="s">
        <v>598</v>
      </c>
      <c r="X91" t="s">
        <v>454</v>
      </c>
      <c r="Y91" t="s">
        <v>455</v>
      </c>
      <c r="Z91" t="s">
        <v>152</v>
      </c>
      <c r="AA91" t="s">
        <v>456</v>
      </c>
      <c r="AB91" t="s">
        <v>162</v>
      </c>
      <c r="AC91" t="s">
        <v>155</v>
      </c>
      <c r="AD91" t="s">
        <v>40</v>
      </c>
      <c r="AE91" t="s">
        <v>156</v>
      </c>
      <c r="AG91" t="s">
        <v>157</v>
      </c>
    </row>
    <row r="92" spans="1:33" x14ac:dyDescent="0.25">
      <c r="A92">
        <v>1275531808</v>
      </c>
      <c r="B92">
        <v>2390747</v>
      </c>
      <c r="C92" t="s">
        <v>78</v>
      </c>
      <c r="D92" t="s">
        <v>600</v>
      </c>
      <c r="E92" t="s">
        <v>601</v>
      </c>
      <c r="G92" t="s">
        <v>450</v>
      </c>
      <c r="H92" t="s">
        <v>451</v>
      </c>
      <c r="J92" t="s">
        <v>452</v>
      </c>
      <c r="L92" t="s">
        <v>108</v>
      </c>
      <c r="M92" t="s">
        <v>40</v>
      </c>
      <c r="R92" t="s">
        <v>78</v>
      </c>
      <c r="W92" t="s">
        <v>601</v>
      </c>
      <c r="X92" t="s">
        <v>454</v>
      </c>
      <c r="Y92" t="s">
        <v>455</v>
      </c>
      <c r="Z92" t="s">
        <v>152</v>
      </c>
      <c r="AA92" t="s">
        <v>456</v>
      </c>
      <c r="AB92" t="s">
        <v>162</v>
      </c>
      <c r="AC92" t="s">
        <v>155</v>
      </c>
      <c r="AD92" t="s">
        <v>40</v>
      </c>
      <c r="AE92" t="s">
        <v>156</v>
      </c>
      <c r="AG92" t="s">
        <v>157</v>
      </c>
    </row>
    <row r="93" spans="1:33" x14ac:dyDescent="0.25">
      <c r="A93">
        <v>1821022781</v>
      </c>
      <c r="B93">
        <v>3011387</v>
      </c>
      <c r="C93" t="s">
        <v>78</v>
      </c>
      <c r="D93" t="s">
        <v>597</v>
      </c>
      <c r="E93" t="s">
        <v>598</v>
      </c>
      <c r="G93" t="s">
        <v>450</v>
      </c>
      <c r="H93" t="s">
        <v>451</v>
      </c>
      <c r="J93" t="s">
        <v>452</v>
      </c>
      <c r="L93" t="s">
        <v>599</v>
      </c>
      <c r="M93" t="s">
        <v>38</v>
      </c>
      <c r="R93" t="s">
        <v>78</v>
      </c>
      <c r="W93" t="s">
        <v>598</v>
      </c>
      <c r="X93" t="s">
        <v>454</v>
      </c>
      <c r="Y93" t="s">
        <v>455</v>
      </c>
      <c r="Z93" t="s">
        <v>152</v>
      </c>
      <c r="AA93" t="s">
        <v>456</v>
      </c>
      <c r="AB93" t="s">
        <v>162</v>
      </c>
      <c r="AC93" t="s">
        <v>155</v>
      </c>
      <c r="AD93" t="s">
        <v>40</v>
      </c>
      <c r="AE93" t="s">
        <v>156</v>
      </c>
      <c r="AG93" t="s">
        <v>157</v>
      </c>
    </row>
    <row r="94" spans="1:33" x14ac:dyDescent="0.25">
      <c r="A94">
        <v>1194927012</v>
      </c>
      <c r="B94">
        <v>3634984</v>
      </c>
      <c r="C94" t="s">
        <v>602</v>
      </c>
      <c r="D94" t="s">
        <v>603</v>
      </c>
      <c r="E94" t="s">
        <v>604</v>
      </c>
      <c r="G94" t="s">
        <v>450</v>
      </c>
      <c r="H94" t="s">
        <v>451</v>
      </c>
      <c r="J94" t="s">
        <v>452</v>
      </c>
      <c r="L94" t="s">
        <v>188</v>
      </c>
      <c r="M94" t="s">
        <v>40</v>
      </c>
      <c r="R94" t="s">
        <v>602</v>
      </c>
      <c r="W94" t="s">
        <v>604</v>
      </c>
      <c r="X94" t="s">
        <v>454</v>
      </c>
      <c r="Y94" t="s">
        <v>455</v>
      </c>
      <c r="Z94" t="s">
        <v>152</v>
      </c>
      <c r="AA94" t="s">
        <v>456</v>
      </c>
      <c r="AB94" t="s">
        <v>171</v>
      </c>
      <c r="AC94" t="s">
        <v>155</v>
      </c>
      <c r="AD94" t="s">
        <v>40</v>
      </c>
      <c r="AE94" t="s">
        <v>156</v>
      </c>
      <c r="AG94" t="s">
        <v>157</v>
      </c>
    </row>
    <row r="95" spans="1:33" x14ac:dyDescent="0.25">
      <c r="A95">
        <v>1780985275</v>
      </c>
      <c r="B95">
        <v>3292422</v>
      </c>
      <c r="C95" t="s">
        <v>605</v>
      </c>
      <c r="D95" t="s">
        <v>606</v>
      </c>
      <c r="E95" t="s">
        <v>607</v>
      </c>
      <c r="G95" t="s">
        <v>450</v>
      </c>
      <c r="H95" t="s">
        <v>451</v>
      </c>
      <c r="J95" t="s">
        <v>452</v>
      </c>
      <c r="L95" t="s">
        <v>149</v>
      </c>
      <c r="M95" t="s">
        <v>40</v>
      </c>
      <c r="R95" t="s">
        <v>605</v>
      </c>
      <c r="W95" t="s">
        <v>607</v>
      </c>
      <c r="X95" t="s">
        <v>608</v>
      </c>
      <c r="Y95" t="s">
        <v>609</v>
      </c>
      <c r="Z95" t="s">
        <v>152</v>
      </c>
      <c r="AA95" t="s">
        <v>610</v>
      </c>
      <c r="AB95" t="s">
        <v>611</v>
      </c>
      <c r="AC95" t="s">
        <v>155</v>
      </c>
      <c r="AD95" t="s">
        <v>40</v>
      </c>
      <c r="AE95" t="s">
        <v>156</v>
      </c>
      <c r="AG95" t="s">
        <v>157</v>
      </c>
    </row>
    <row r="96" spans="1:33" x14ac:dyDescent="0.25">
      <c r="A96">
        <v>1831226984</v>
      </c>
      <c r="B96">
        <v>2945953</v>
      </c>
      <c r="C96" t="s">
        <v>612</v>
      </c>
      <c r="D96" t="s">
        <v>613</v>
      </c>
      <c r="E96" t="s">
        <v>614</v>
      </c>
      <c r="G96" t="s">
        <v>450</v>
      </c>
      <c r="H96" t="s">
        <v>451</v>
      </c>
      <c r="J96" t="s">
        <v>452</v>
      </c>
      <c r="L96" t="s">
        <v>175</v>
      </c>
      <c r="M96" t="s">
        <v>40</v>
      </c>
      <c r="R96" t="s">
        <v>615</v>
      </c>
      <c r="W96" t="s">
        <v>612</v>
      </c>
      <c r="X96" t="s">
        <v>616</v>
      </c>
      <c r="Y96" t="s">
        <v>617</v>
      </c>
      <c r="Z96" t="s">
        <v>152</v>
      </c>
      <c r="AA96" t="s">
        <v>618</v>
      </c>
      <c r="AB96" t="s">
        <v>171</v>
      </c>
      <c r="AC96" t="s">
        <v>155</v>
      </c>
      <c r="AD96" t="s">
        <v>40</v>
      </c>
      <c r="AE96" t="s">
        <v>156</v>
      </c>
      <c r="AG96" t="s">
        <v>157</v>
      </c>
    </row>
    <row r="97" spans="1:33" x14ac:dyDescent="0.25">
      <c r="A97">
        <v>1073527602</v>
      </c>
      <c r="B97">
        <v>4018008</v>
      </c>
      <c r="C97" t="s">
        <v>619</v>
      </c>
      <c r="D97" t="s">
        <v>620</v>
      </c>
      <c r="E97" t="s">
        <v>621</v>
      </c>
      <c r="G97" t="s">
        <v>450</v>
      </c>
      <c r="H97" t="s">
        <v>451</v>
      </c>
      <c r="J97" t="s">
        <v>452</v>
      </c>
      <c r="L97" t="s">
        <v>149</v>
      </c>
      <c r="M97" t="s">
        <v>40</v>
      </c>
      <c r="R97" t="s">
        <v>622</v>
      </c>
      <c r="W97" t="s">
        <v>621</v>
      </c>
      <c r="X97" t="s">
        <v>454</v>
      </c>
      <c r="Y97" t="s">
        <v>455</v>
      </c>
      <c r="Z97" t="s">
        <v>152</v>
      </c>
      <c r="AA97" t="s">
        <v>456</v>
      </c>
      <c r="AB97" t="s">
        <v>171</v>
      </c>
      <c r="AC97" t="s">
        <v>155</v>
      </c>
      <c r="AD97" t="s">
        <v>40</v>
      </c>
      <c r="AE97" t="s">
        <v>156</v>
      </c>
      <c r="AG97" t="s">
        <v>157</v>
      </c>
    </row>
    <row r="98" spans="1:33" x14ac:dyDescent="0.25">
      <c r="A98">
        <v>1013990209</v>
      </c>
      <c r="B98">
        <v>3497376</v>
      </c>
      <c r="C98" t="s">
        <v>623</v>
      </c>
      <c r="D98" t="s">
        <v>624</v>
      </c>
      <c r="E98" t="s">
        <v>625</v>
      </c>
      <c r="G98" t="s">
        <v>450</v>
      </c>
      <c r="H98" t="s">
        <v>451</v>
      </c>
      <c r="J98" t="s">
        <v>452</v>
      </c>
      <c r="L98" t="s">
        <v>175</v>
      </c>
      <c r="M98" t="s">
        <v>40</v>
      </c>
      <c r="R98" t="s">
        <v>626</v>
      </c>
      <c r="W98" t="s">
        <v>627</v>
      </c>
      <c r="X98" t="s">
        <v>454</v>
      </c>
      <c r="Y98" t="s">
        <v>455</v>
      </c>
      <c r="Z98" t="s">
        <v>152</v>
      </c>
      <c r="AA98" t="s">
        <v>456</v>
      </c>
      <c r="AB98" t="s">
        <v>171</v>
      </c>
      <c r="AC98" t="s">
        <v>155</v>
      </c>
      <c r="AD98" t="s">
        <v>40</v>
      </c>
      <c r="AE98" t="s">
        <v>156</v>
      </c>
      <c r="AF98" t="s">
        <v>240</v>
      </c>
      <c r="AG98" t="s">
        <v>157</v>
      </c>
    </row>
    <row r="99" spans="1:33" x14ac:dyDescent="0.25">
      <c r="A99">
        <v>1710301304</v>
      </c>
      <c r="B99">
        <v>3807274</v>
      </c>
      <c r="C99" t="s">
        <v>628</v>
      </c>
      <c r="D99" t="s">
        <v>629</v>
      </c>
      <c r="E99" t="s">
        <v>630</v>
      </c>
      <c r="G99" t="s">
        <v>450</v>
      </c>
      <c r="H99" t="s">
        <v>451</v>
      </c>
      <c r="J99" t="s">
        <v>452</v>
      </c>
      <c r="L99" t="s">
        <v>188</v>
      </c>
      <c r="M99" t="s">
        <v>40</v>
      </c>
      <c r="R99" t="s">
        <v>631</v>
      </c>
      <c r="W99" t="s">
        <v>630</v>
      </c>
      <c r="X99" t="s">
        <v>632</v>
      </c>
      <c r="Y99" t="s">
        <v>633</v>
      </c>
      <c r="Z99" t="s">
        <v>152</v>
      </c>
      <c r="AA99" t="s">
        <v>634</v>
      </c>
      <c r="AB99" t="s">
        <v>171</v>
      </c>
      <c r="AC99" t="s">
        <v>155</v>
      </c>
      <c r="AD99" t="s">
        <v>40</v>
      </c>
      <c r="AE99" t="s">
        <v>156</v>
      </c>
      <c r="AF99" t="s">
        <v>215</v>
      </c>
      <c r="AG99" t="s">
        <v>157</v>
      </c>
    </row>
    <row r="100" spans="1:33" x14ac:dyDescent="0.25">
      <c r="A100">
        <v>1134147333</v>
      </c>
      <c r="B100">
        <v>2276337</v>
      </c>
      <c r="C100" t="s">
        <v>635</v>
      </c>
      <c r="D100" t="s">
        <v>636</v>
      </c>
      <c r="E100" t="s">
        <v>637</v>
      </c>
      <c r="G100" t="s">
        <v>450</v>
      </c>
      <c r="H100" t="s">
        <v>451</v>
      </c>
      <c r="J100" t="s">
        <v>452</v>
      </c>
      <c r="L100" t="s">
        <v>149</v>
      </c>
      <c r="M100" t="s">
        <v>40</v>
      </c>
      <c r="R100" t="s">
        <v>638</v>
      </c>
      <c r="W100" t="s">
        <v>637</v>
      </c>
      <c r="X100" t="s">
        <v>639</v>
      </c>
      <c r="Y100" t="s">
        <v>412</v>
      </c>
      <c r="Z100" t="s">
        <v>152</v>
      </c>
      <c r="AA100" t="s">
        <v>640</v>
      </c>
      <c r="AB100" t="s">
        <v>171</v>
      </c>
      <c r="AC100" t="s">
        <v>155</v>
      </c>
      <c r="AD100" t="s">
        <v>40</v>
      </c>
      <c r="AE100" t="s">
        <v>156</v>
      </c>
      <c r="AG100" t="s">
        <v>157</v>
      </c>
    </row>
    <row r="101" spans="1:33" x14ac:dyDescent="0.25">
      <c r="A101">
        <v>1750387023</v>
      </c>
      <c r="B101">
        <v>2799695</v>
      </c>
      <c r="C101" t="s">
        <v>641</v>
      </c>
      <c r="D101" t="s">
        <v>642</v>
      </c>
      <c r="E101" t="s">
        <v>643</v>
      </c>
      <c r="G101" t="s">
        <v>450</v>
      </c>
      <c r="H101" t="s">
        <v>451</v>
      </c>
      <c r="J101" t="s">
        <v>452</v>
      </c>
      <c r="L101" t="s">
        <v>175</v>
      </c>
      <c r="M101" t="s">
        <v>40</v>
      </c>
      <c r="R101" t="s">
        <v>644</v>
      </c>
      <c r="W101" t="s">
        <v>645</v>
      </c>
      <c r="X101" t="s">
        <v>454</v>
      </c>
      <c r="Y101" t="s">
        <v>455</v>
      </c>
      <c r="Z101" t="s">
        <v>152</v>
      </c>
      <c r="AA101" t="s">
        <v>456</v>
      </c>
      <c r="AB101" t="s">
        <v>171</v>
      </c>
      <c r="AC101" t="s">
        <v>155</v>
      </c>
      <c r="AD101" t="s">
        <v>40</v>
      </c>
      <c r="AE101" t="s">
        <v>156</v>
      </c>
      <c r="AG101" t="s">
        <v>157</v>
      </c>
    </row>
    <row r="102" spans="1:33" x14ac:dyDescent="0.25">
      <c r="A102">
        <v>1952395188</v>
      </c>
      <c r="B102">
        <v>3263325</v>
      </c>
      <c r="C102" t="s">
        <v>646</v>
      </c>
      <c r="D102" t="s">
        <v>647</v>
      </c>
      <c r="E102" t="s">
        <v>648</v>
      </c>
      <c r="G102" t="s">
        <v>450</v>
      </c>
      <c r="H102" t="s">
        <v>451</v>
      </c>
      <c r="J102" t="s">
        <v>452</v>
      </c>
      <c r="L102" t="s">
        <v>149</v>
      </c>
      <c r="M102" t="s">
        <v>40</v>
      </c>
      <c r="R102" t="s">
        <v>649</v>
      </c>
      <c r="W102" t="s">
        <v>650</v>
      </c>
      <c r="X102" t="s">
        <v>651</v>
      </c>
      <c r="Y102" t="s">
        <v>652</v>
      </c>
      <c r="Z102" t="s">
        <v>152</v>
      </c>
      <c r="AA102" t="s">
        <v>653</v>
      </c>
      <c r="AB102" t="s">
        <v>171</v>
      </c>
      <c r="AC102" t="s">
        <v>155</v>
      </c>
      <c r="AD102" t="s">
        <v>40</v>
      </c>
      <c r="AE102" t="s">
        <v>156</v>
      </c>
      <c r="AG102" t="s">
        <v>157</v>
      </c>
    </row>
    <row r="103" spans="1:33" x14ac:dyDescent="0.25">
      <c r="A103">
        <v>1336220573</v>
      </c>
      <c r="B103">
        <v>3634508</v>
      </c>
      <c r="C103" t="s">
        <v>654</v>
      </c>
      <c r="D103" t="s">
        <v>655</v>
      </c>
      <c r="E103" t="s">
        <v>656</v>
      </c>
      <c r="G103" t="s">
        <v>450</v>
      </c>
      <c r="H103" t="s">
        <v>451</v>
      </c>
      <c r="J103" t="s">
        <v>452</v>
      </c>
      <c r="L103" t="s">
        <v>248</v>
      </c>
      <c r="M103" t="s">
        <v>40</v>
      </c>
      <c r="R103" t="s">
        <v>656</v>
      </c>
      <c r="W103" t="s">
        <v>656</v>
      </c>
      <c r="X103" t="s">
        <v>454</v>
      </c>
      <c r="Y103" t="s">
        <v>455</v>
      </c>
      <c r="Z103" t="s">
        <v>152</v>
      </c>
      <c r="AA103" t="s">
        <v>456</v>
      </c>
      <c r="AB103" t="s">
        <v>171</v>
      </c>
      <c r="AC103" t="s">
        <v>155</v>
      </c>
      <c r="AD103" t="s">
        <v>40</v>
      </c>
      <c r="AE103" t="s">
        <v>156</v>
      </c>
      <c r="AG103" t="s">
        <v>157</v>
      </c>
    </row>
    <row r="104" spans="1:33" x14ac:dyDescent="0.25">
      <c r="A104">
        <v>1497758080</v>
      </c>
      <c r="B104">
        <v>977028</v>
      </c>
      <c r="C104" t="s">
        <v>657</v>
      </c>
      <c r="D104" t="s">
        <v>658</v>
      </c>
      <c r="E104" t="s">
        <v>659</v>
      </c>
      <c r="G104" t="s">
        <v>660</v>
      </c>
      <c r="H104" t="s">
        <v>661</v>
      </c>
      <c r="J104" t="s">
        <v>662</v>
      </c>
      <c r="L104" t="s">
        <v>663</v>
      </c>
      <c r="M104" t="s">
        <v>40</v>
      </c>
      <c r="R104" t="s">
        <v>664</v>
      </c>
      <c r="W104" t="s">
        <v>659</v>
      </c>
      <c r="X104" t="s">
        <v>665</v>
      </c>
      <c r="Y104" t="s">
        <v>666</v>
      </c>
      <c r="Z104" t="s">
        <v>152</v>
      </c>
      <c r="AA104" t="s">
        <v>667</v>
      </c>
      <c r="AB104" t="s">
        <v>380</v>
      </c>
      <c r="AC104" t="s">
        <v>155</v>
      </c>
      <c r="AD104" t="s">
        <v>40</v>
      </c>
      <c r="AE104" t="s">
        <v>156</v>
      </c>
      <c r="AG104" t="s">
        <v>157</v>
      </c>
    </row>
    <row r="105" spans="1:33" x14ac:dyDescent="0.25">
      <c r="A105">
        <v>1871584193</v>
      </c>
      <c r="B105">
        <v>1407501</v>
      </c>
      <c r="C105" t="s">
        <v>668</v>
      </c>
      <c r="D105" t="s">
        <v>669</v>
      </c>
      <c r="E105" t="s">
        <v>670</v>
      </c>
      <c r="G105" t="s">
        <v>671</v>
      </c>
      <c r="H105" t="s">
        <v>672</v>
      </c>
      <c r="J105" t="s">
        <v>673</v>
      </c>
      <c r="L105" t="s">
        <v>149</v>
      </c>
      <c r="M105" t="s">
        <v>40</v>
      </c>
      <c r="R105" t="s">
        <v>674</v>
      </c>
      <c r="W105" t="s">
        <v>670</v>
      </c>
      <c r="X105" t="s">
        <v>675</v>
      </c>
      <c r="Y105" t="s">
        <v>151</v>
      </c>
      <c r="Z105" t="s">
        <v>152</v>
      </c>
      <c r="AA105" t="s">
        <v>676</v>
      </c>
      <c r="AB105" t="s">
        <v>357</v>
      </c>
      <c r="AC105" t="s">
        <v>155</v>
      </c>
      <c r="AD105" t="s">
        <v>40</v>
      </c>
      <c r="AE105" t="s">
        <v>156</v>
      </c>
      <c r="AG105" t="s">
        <v>157</v>
      </c>
    </row>
    <row r="106" spans="1:33" x14ac:dyDescent="0.25">
      <c r="A106">
        <v>1487639704</v>
      </c>
      <c r="B106">
        <v>1749453</v>
      </c>
      <c r="C106" t="s">
        <v>677</v>
      </c>
      <c r="D106" t="s">
        <v>678</v>
      </c>
      <c r="E106" t="s">
        <v>677</v>
      </c>
      <c r="G106" t="s">
        <v>679</v>
      </c>
      <c r="H106" t="s">
        <v>680</v>
      </c>
      <c r="J106" t="s">
        <v>681</v>
      </c>
      <c r="L106" t="s">
        <v>188</v>
      </c>
      <c r="M106" t="s">
        <v>40</v>
      </c>
      <c r="R106" t="s">
        <v>682</v>
      </c>
      <c r="W106" t="s">
        <v>677</v>
      </c>
      <c r="X106" t="s">
        <v>683</v>
      </c>
      <c r="Y106" t="s">
        <v>684</v>
      </c>
      <c r="Z106" t="s">
        <v>152</v>
      </c>
      <c r="AA106" t="s">
        <v>685</v>
      </c>
      <c r="AB106" t="s">
        <v>171</v>
      </c>
      <c r="AC106" t="s">
        <v>155</v>
      </c>
      <c r="AD106" t="s">
        <v>40</v>
      </c>
      <c r="AE106" t="s">
        <v>156</v>
      </c>
      <c r="AG106" t="s">
        <v>157</v>
      </c>
    </row>
    <row r="107" spans="1:33" x14ac:dyDescent="0.25">
      <c r="A107">
        <v>1124124946</v>
      </c>
      <c r="B107">
        <v>1177013</v>
      </c>
      <c r="C107" t="s">
        <v>686</v>
      </c>
      <c r="D107" t="s">
        <v>687</v>
      </c>
      <c r="E107" t="s">
        <v>686</v>
      </c>
      <c r="G107" t="s">
        <v>679</v>
      </c>
      <c r="H107" t="s">
        <v>680</v>
      </c>
      <c r="J107" t="s">
        <v>681</v>
      </c>
      <c r="L107" t="s">
        <v>175</v>
      </c>
      <c r="M107" t="s">
        <v>40</v>
      </c>
      <c r="R107" t="s">
        <v>688</v>
      </c>
      <c r="W107" t="s">
        <v>686</v>
      </c>
      <c r="X107" t="s">
        <v>689</v>
      </c>
      <c r="Y107" t="s">
        <v>666</v>
      </c>
      <c r="Z107" t="s">
        <v>152</v>
      </c>
      <c r="AA107" t="s">
        <v>690</v>
      </c>
      <c r="AB107" t="s">
        <v>171</v>
      </c>
      <c r="AC107" t="s">
        <v>155</v>
      </c>
      <c r="AD107" t="s">
        <v>40</v>
      </c>
      <c r="AE107" t="s">
        <v>156</v>
      </c>
      <c r="AG107" t="s">
        <v>157</v>
      </c>
    </row>
    <row r="108" spans="1:33" x14ac:dyDescent="0.25">
      <c r="A108">
        <v>1598721714</v>
      </c>
      <c r="B108">
        <v>1332874</v>
      </c>
      <c r="C108" t="s">
        <v>691</v>
      </c>
      <c r="D108" t="s">
        <v>692</v>
      </c>
      <c r="E108" t="s">
        <v>693</v>
      </c>
      <c r="G108" t="s">
        <v>679</v>
      </c>
      <c r="H108" t="s">
        <v>680</v>
      </c>
      <c r="J108" t="s">
        <v>681</v>
      </c>
      <c r="L108" t="s">
        <v>188</v>
      </c>
      <c r="M108" t="s">
        <v>40</v>
      </c>
      <c r="R108" t="s">
        <v>694</v>
      </c>
      <c r="W108" t="s">
        <v>695</v>
      </c>
      <c r="X108" t="s">
        <v>696</v>
      </c>
      <c r="Y108" t="s">
        <v>697</v>
      </c>
      <c r="Z108" t="s">
        <v>152</v>
      </c>
      <c r="AA108" t="s">
        <v>698</v>
      </c>
      <c r="AB108" t="s">
        <v>171</v>
      </c>
      <c r="AC108" t="s">
        <v>155</v>
      </c>
      <c r="AD108" t="s">
        <v>40</v>
      </c>
      <c r="AE108" t="s">
        <v>156</v>
      </c>
      <c r="AG108" t="s">
        <v>157</v>
      </c>
    </row>
    <row r="109" spans="1:33" x14ac:dyDescent="0.25">
      <c r="A109">
        <v>1639163777</v>
      </c>
      <c r="B109">
        <v>1514598</v>
      </c>
      <c r="C109" t="s">
        <v>699</v>
      </c>
      <c r="D109" t="s">
        <v>700</v>
      </c>
      <c r="E109" t="s">
        <v>701</v>
      </c>
      <c r="G109" t="s">
        <v>679</v>
      </c>
      <c r="H109" t="s">
        <v>680</v>
      </c>
      <c r="J109" t="s">
        <v>681</v>
      </c>
      <c r="L109" t="s">
        <v>188</v>
      </c>
      <c r="M109" t="s">
        <v>40</v>
      </c>
      <c r="R109" t="s">
        <v>699</v>
      </c>
      <c r="W109" t="s">
        <v>701</v>
      </c>
      <c r="X109" t="s">
        <v>702</v>
      </c>
      <c r="Y109" t="s">
        <v>666</v>
      </c>
      <c r="Z109" t="s">
        <v>152</v>
      </c>
      <c r="AA109" t="s">
        <v>703</v>
      </c>
      <c r="AB109" t="s">
        <v>171</v>
      </c>
      <c r="AC109" t="s">
        <v>155</v>
      </c>
      <c r="AD109" t="s">
        <v>40</v>
      </c>
      <c r="AE109" t="s">
        <v>156</v>
      </c>
      <c r="AF109" t="s">
        <v>215</v>
      </c>
      <c r="AG109" t="s">
        <v>157</v>
      </c>
    </row>
    <row r="110" spans="1:33" x14ac:dyDescent="0.25">
      <c r="A110">
        <v>1972604460</v>
      </c>
      <c r="B110">
        <v>3001636</v>
      </c>
      <c r="C110" t="s">
        <v>704</v>
      </c>
      <c r="D110" t="s">
        <v>705</v>
      </c>
      <c r="E110" t="s">
        <v>706</v>
      </c>
      <c r="G110" t="s">
        <v>679</v>
      </c>
      <c r="H110" t="s">
        <v>680</v>
      </c>
      <c r="J110" t="s">
        <v>681</v>
      </c>
      <c r="L110" t="s">
        <v>599</v>
      </c>
      <c r="M110" t="s">
        <v>38</v>
      </c>
      <c r="R110" t="s">
        <v>77</v>
      </c>
      <c r="W110" t="s">
        <v>706</v>
      </c>
      <c r="X110" t="s">
        <v>707</v>
      </c>
      <c r="Y110" t="s">
        <v>684</v>
      </c>
      <c r="Z110" t="s">
        <v>152</v>
      </c>
      <c r="AA110" t="s">
        <v>708</v>
      </c>
      <c r="AB110" t="s">
        <v>166</v>
      </c>
      <c r="AC110" t="s">
        <v>155</v>
      </c>
      <c r="AD110" t="s">
        <v>40</v>
      </c>
      <c r="AE110" t="s">
        <v>156</v>
      </c>
      <c r="AG110" t="s">
        <v>157</v>
      </c>
    </row>
    <row r="111" spans="1:33" x14ac:dyDescent="0.25">
      <c r="A111">
        <v>1871659391</v>
      </c>
      <c r="B111">
        <v>354398</v>
      </c>
      <c r="C111" t="s">
        <v>704</v>
      </c>
      <c r="D111" t="s">
        <v>705</v>
      </c>
      <c r="E111" t="s">
        <v>706</v>
      </c>
      <c r="G111" t="s">
        <v>679</v>
      </c>
      <c r="H111" t="s">
        <v>680</v>
      </c>
      <c r="J111" t="s">
        <v>681</v>
      </c>
      <c r="L111" t="s">
        <v>599</v>
      </c>
      <c r="M111" t="s">
        <v>38</v>
      </c>
      <c r="R111" t="s">
        <v>77</v>
      </c>
      <c r="W111" t="s">
        <v>706</v>
      </c>
      <c r="X111" t="s">
        <v>707</v>
      </c>
      <c r="Y111" t="s">
        <v>684</v>
      </c>
      <c r="Z111" t="s">
        <v>152</v>
      </c>
      <c r="AA111" t="s">
        <v>708</v>
      </c>
      <c r="AB111" t="s">
        <v>162</v>
      </c>
      <c r="AC111" t="s">
        <v>155</v>
      </c>
      <c r="AD111" t="s">
        <v>40</v>
      </c>
      <c r="AE111" t="s">
        <v>156</v>
      </c>
      <c r="AG111" t="s">
        <v>157</v>
      </c>
    </row>
    <row r="112" spans="1:33" x14ac:dyDescent="0.25">
      <c r="A112">
        <v>1992861728</v>
      </c>
      <c r="B112">
        <v>3372598</v>
      </c>
      <c r="C112" t="s">
        <v>709</v>
      </c>
      <c r="D112" t="s">
        <v>710</v>
      </c>
      <c r="E112" t="s">
        <v>711</v>
      </c>
      <c r="G112" t="s">
        <v>679</v>
      </c>
      <c r="H112" t="s">
        <v>680</v>
      </c>
      <c r="J112" t="s">
        <v>681</v>
      </c>
      <c r="L112" t="s">
        <v>175</v>
      </c>
      <c r="M112" t="s">
        <v>40</v>
      </c>
      <c r="R112" t="s">
        <v>711</v>
      </c>
      <c r="W112" t="s">
        <v>711</v>
      </c>
      <c r="X112" t="s">
        <v>707</v>
      </c>
      <c r="Y112" t="s">
        <v>684</v>
      </c>
      <c r="Z112" t="s">
        <v>152</v>
      </c>
      <c r="AA112" t="s">
        <v>708</v>
      </c>
      <c r="AB112" t="s">
        <v>171</v>
      </c>
      <c r="AC112" t="s">
        <v>155</v>
      </c>
      <c r="AD112" t="s">
        <v>40</v>
      </c>
      <c r="AE112" t="s">
        <v>156</v>
      </c>
      <c r="AG112" t="s">
        <v>157</v>
      </c>
    </row>
    <row r="113" spans="1:33" x14ac:dyDescent="0.25">
      <c r="A113">
        <v>1184633273</v>
      </c>
      <c r="B113">
        <v>1800251</v>
      </c>
      <c r="C113" t="s">
        <v>712</v>
      </c>
      <c r="D113" t="s">
        <v>713</v>
      </c>
      <c r="E113" t="s">
        <v>714</v>
      </c>
      <c r="G113" t="s">
        <v>712</v>
      </c>
      <c r="H113" t="s">
        <v>715</v>
      </c>
      <c r="J113" t="s">
        <v>716</v>
      </c>
      <c r="L113" t="s">
        <v>188</v>
      </c>
      <c r="M113" t="s">
        <v>40</v>
      </c>
      <c r="R113" t="s">
        <v>84</v>
      </c>
      <c r="W113" t="s">
        <v>714</v>
      </c>
      <c r="X113" t="s">
        <v>717</v>
      </c>
      <c r="Y113" t="s">
        <v>315</v>
      </c>
      <c r="Z113" t="s">
        <v>152</v>
      </c>
      <c r="AA113" t="s">
        <v>718</v>
      </c>
      <c r="AB113" t="s">
        <v>171</v>
      </c>
      <c r="AC113" t="s">
        <v>155</v>
      </c>
      <c r="AD113" t="s">
        <v>40</v>
      </c>
      <c r="AE113" t="s">
        <v>156</v>
      </c>
      <c r="AF113" t="s">
        <v>582</v>
      </c>
      <c r="AG113" t="s">
        <v>157</v>
      </c>
    </row>
    <row r="114" spans="1:33" x14ac:dyDescent="0.25">
      <c r="A114">
        <v>1083789515</v>
      </c>
      <c r="B114">
        <v>3786376</v>
      </c>
      <c r="C114" t="s">
        <v>719</v>
      </c>
      <c r="D114" t="s">
        <v>720</v>
      </c>
      <c r="E114" t="s">
        <v>721</v>
      </c>
      <c r="G114" t="s">
        <v>712</v>
      </c>
      <c r="H114" t="s">
        <v>715</v>
      </c>
      <c r="J114" t="s">
        <v>716</v>
      </c>
      <c r="L114" t="s">
        <v>175</v>
      </c>
      <c r="M114" t="s">
        <v>40</v>
      </c>
      <c r="R114" t="s">
        <v>719</v>
      </c>
      <c r="W114" t="s">
        <v>721</v>
      </c>
      <c r="X114" t="s">
        <v>722</v>
      </c>
      <c r="Y114" t="s">
        <v>315</v>
      </c>
      <c r="Z114" t="s">
        <v>152</v>
      </c>
      <c r="AA114" t="s">
        <v>723</v>
      </c>
      <c r="AB114" t="s">
        <v>171</v>
      </c>
      <c r="AC114" t="s">
        <v>155</v>
      </c>
      <c r="AD114" t="s">
        <v>40</v>
      </c>
      <c r="AE114" t="s">
        <v>156</v>
      </c>
      <c r="AF114" t="s">
        <v>582</v>
      </c>
      <c r="AG114" t="s">
        <v>157</v>
      </c>
    </row>
    <row r="115" spans="1:33" x14ac:dyDescent="0.25">
      <c r="A115">
        <v>1811906902</v>
      </c>
      <c r="B115">
        <v>1051505</v>
      </c>
      <c r="C115" t="s">
        <v>724</v>
      </c>
      <c r="D115" t="s">
        <v>725</v>
      </c>
      <c r="E115" t="s">
        <v>726</v>
      </c>
      <c r="G115" t="s">
        <v>712</v>
      </c>
      <c r="H115" t="s">
        <v>715</v>
      </c>
      <c r="J115" t="s">
        <v>716</v>
      </c>
      <c r="L115" t="s">
        <v>224</v>
      </c>
      <c r="M115" t="s">
        <v>40</v>
      </c>
      <c r="R115" t="s">
        <v>724</v>
      </c>
      <c r="W115" t="s">
        <v>726</v>
      </c>
      <c r="X115" t="s">
        <v>727</v>
      </c>
      <c r="Y115" t="s">
        <v>315</v>
      </c>
      <c r="Z115" t="s">
        <v>152</v>
      </c>
      <c r="AA115" t="s">
        <v>728</v>
      </c>
      <c r="AB115" t="s">
        <v>171</v>
      </c>
      <c r="AC115" t="s">
        <v>155</v>
      </c>
      <c r="AD115" t="s">
        <v>40</v>
      </c>
      <c r="AE115" t="s">
        <v>156</v>
      </c>
      <c r="AG115" t="s">
        <v>157</v>
      </c>
    </row>
    <row r="116" spans="1:33" x14ac:dyDescent="0.25">
      <c r="A116">
        <v>1790985182</v>
      </c>
      <c r="B116">
        <v>3747862</v>
      </c>
      <c r="C116" t="s">
        <v>729</v>
      </c>
      <c r="D116" t="s">
        <v>730</v>
      </c>
      <c r="E116" t="s">
        <v>729</v>
      </c>
      <c r="G116" t="s">
        <v>712</v>
      </c>
      <c r="H116" t="s">
        <v>715</v>
      </c>
      <c r="J116" t="s">
        <v>716</v>
      </c>
      <c r="L116" t="s">
        <v>224</v>
      </c>
      <c r="M116" t="s">
        <v>40</v>
      </c>
      <c r="R116" t="s">
        <v>731</v>
      </c>
      <c r="W116" t="s">
        <v>729</v>
      </c>
      <c r="X116" t="s">
        <v>722</v>
      </c>
      <c r="Y116" t="s">
        <v>315</v>
      </c>
      <c r="Z116" t="s">
        <v>152</v>
      </c>
      <c r="AA116" t="s">
        <v>723</v>
      </c>
      <c r="AB116" t="s">
        <v>171</v>
      </c>
      <c r="AC116" t="s">
        <v>155</v>
      </c>
      <c r="AD116" t="s">
        <v>40</v>
      </c>
      <c r="AE116" t="s">
        <v>156</v>
      </c>
      <c r="AG116" t="s">
        <v>157</v>
      </c>
    </row>
    <row r="117" spans="1:33" x14ac:dyDescent="0.25">
      <c r="A117">
        <v>1053370742</v>
      </c>
      <c r="B117">
        <v>1274551</v>
      </c>
      <c r="C117" t="s">
        <v>732</v>
      </c>
      <c r="D117" t="s">
        <v>733</v>
      </c>
      <c r="E117" t="s">
        <v>734</v>
      </c>
      <c r="G117" t="s">
        <v>146</v>
      </c>
      <c r="H117" t="s">
        <v>147</v>
      </c>
      <c r="J117" t="s">
        <v>148</v>
      </c>
      <c r="L117" t="s">
        <v>175</v>
      </c>
      <c r="M117" t="s">
        <v>40</v>
      </c>
      <c r="R117" t="s">
        <v>732</v>
      </c>
      <c r="W117" t="s">
        <v>734</v>
      </c>
      <c r="X117" t="s">
        <v>735</v>
      </c>
      <c r="Y117" t="s">
        <v>666</v>
      </c>
      <c r="Z117" t="s">
        <v>152</v>
      </c>
      <c r="AA117" t="s">
        <v>690</v>
      </c>
      <c r="AB117" t="s">
        <v>171</v>
      </c>
      <c r="AC117" t="s">
        <v>155</v>
      </c>
      <c r="AD117" t="s">
        <v>40</v>
      </c>
      <c r="AE117" t="s">
        <v>156</v>
      </c>
      <c r="AG117" t="s">
        <v>157</v>
      </c>
    </row>
    <row r="118" spans="1:33" x14ac:dyDescent="0.25">
      <c r="A118">
        <v>1063691491</v>
      </c>
      <c r="B118">
        <v>3788850</v>
      </c>
      <c r="C118" t="s">
        <v>736</v>
      </c>
      <c r="D118" t="s">
        <v>737</v>
      </c>
      <c r="E118" t="s">
        <v>738</v>
      </c>
      <c r="G118" t="s">
        <v>146</v>
      </c>
      <c r="H118" t="s">
        <v>147</v>
      </c>
      <c r="J118" t="s">
        <v>148</v>
      </c>
      <c r="L118" t="s">
        <v>224</v>
      </c>
      <c r="M118" t="s">
        <v>40</v>
      </c>
      <c r="R118" t="s">
        <v>739</v>
      </c>
      <c r="W118" t="s">
        <v>738</v>
      </c>
      <c r="X118" t="s">
        <v>190</v>
      </c>
      <c r="Y118" t="s">
        <v>151</v>
      </c>
      <c r="Z118" t="s">
        <v>152</v>
      </c>
      <c r="AA118" t="s">
        <v>275</v>
      </c>
      <c r="AB118" t="s">
        <v>171</v>
      </c>
      <c r="AC118" t="s">
        <v>155</v>
      </c>
      <c r="AD118" t="s">
        <v>40</v>
      </c>
      <c r="AE118" t="s">
        <v>156</v>
      </c>
      <c r="AG118" t="s">
        <v>157</v>
      </c>
    </row>
    <row r="119" spans="1:33" x14ac:dyDescent="0.25">
      <c r="A119">
        <v>1790111797</v>
      </c>
      <c r="B119">
        <v>3810693</v>
      </c>
      <c r="C119" t="s">
        <v>740</v>
      </c>
      <c r="D119" t="s">
        <v>741</v>
      </c>
      <c r="E119" t="s">
        <v>742</v>
      </c>
      <c r="G119" t="s">
        <v>146</v>
      </c>
      <c r="H119" t="s">
        <v>147</v>
      </c>
      <c r="J119" t="s">
        <v>148</v>
      </c>
      <c r="L119" t="s">
        <v>149</v>
      </c>
      <c r="M119" t="s">
        <v>40</v>
      </c>
      <c r="R119" t="s">
        <v>743</v>
      </c>
      <c r="W119" t="s">
        <v>742</v>
      </c>
      <c r="X119" t="s">
        <v>160</v>
      </c>
      <c r="Y119" t="s">
        <v>151</v>
      </c>
      <c r="Z119" t="s">
        <v>152</v>
      </c>
      <c r="AA119" t="s">
        <v>161</v>
      </c>
      <c r="AB119" t="s">
        <v>171</v>
      </c>
      <c r="AC119" t="s">
        <v>155</v>
      </c>
      <c r="AD119" t="s">
        <v>40</v>
      </c>
      <c r="AE119" t="s">
        <v>156</v>
      </c>
      <c r="AG119" t="s">
        <v>157</v>
      </c>
    </row>
    <row r="120" spans="1:33" x14ac:dyDescent="0.25">
      <c r="A120">
        <v>1669654414</v>
      </c>
      <c r="C120" t="s">
        <v>744</v>
      </c>
      <c r="G120" t="s">
        <v>146</v>
      </c>
      <c r="H120" t="s">
        <v>147</v>
      </c>
      <c r="J120" t="s">
        <v>148</v>
      </c>
      <c r="K120" t="s">
        <v>237</v>
      </c>
      <c r="L120" t="s">
        <v>56</v>
      </c>
      <c r="M120" t="s">
        <v>40</v>
      </c>
      <c r="R120" t="s">
        <v>745</v>
      </c>
      <c r="S120" t="s">
        <v>160</v>
      </c>
      <c r="T120" t="s">
        <v>151</v>
      </c>
      <c r="U120" t="s">
        <v>152</v>
      </c>
      <c r="V120">
        <v>136014034</v>
      </c>
      <c r="AC120" t="s">
        <v>155</v>
      </c>
      <c r="AD120" t="s">
        <v>40</v>
      </c>
      <c r="AE120" t="s">
        <v>239</v>
      </c>
      <c r="AG120" t="s">
        <v>157</v>
      </c>
    </row>
    <row r="121" spans="1:33" x14ac:dyDescent="0.25">
      <c r="A121">
        <v>1700835337</v>
      </c>
      <c r="B121">
        <v>1796827</v>
      </c>
      <c r="C121" t="s">
        <v>746</v>
      </c>
      <c r="D121" t="s">
        <v>747</v>
      </c>
      <c r="E121" t="s">
        <v>748</v>
      </c>
      <c r="G121" t="s">
        <v>146</v>
      </c>
      <c r="H121" t="s">
        <v>147</v>
      </c>
      <c r="J121" t="s">
        <v>148</v>
      </c>
      <c r="L121" t="s">
        <v>188</v>
      </c>
      <c r="M121" t="s">
        <v>40</v>
      </c>
      <c r="R121" t="s">
        <v>749</v>
      </c>
      <c r="W121" t="s">
        <v>750</v>
      </c>
      <c r="X121" t="s">
        <v>190</v>
      </c>
      <c r="Y121" t="s">
        <v>151</v>
      </c>
      <c r="Z121" t="s">
        <v>152</v>
      </c>
      <c r="AA121" t="s">
        <v>191</v>
      </c>
      <c r="AB121" t="s">
        <v>171</v>
      </c>
      <c r="AC121" t="s">
        <v>155</v>
      </c>
      <c r="AD121" t="s">
        <v>40</v>
      </c>
      <c r="AE121" t="s">
        <v>156</v>
      </c>
      <c r="AF121" t="s">
        <v>215</v>
      </c>
      <c r="AG121" t="s">
        <v>157</v>
      </c>
    </row>
    <row r="122" spans="1:33" x14ac:dyDescent="0.25">
      <c r="A122">
        <v>1851475800</v>
      </c>
      <c r="B122">
        <v>2652582</v>
      </c>
      <c r="C122" t="s">
        <v>751</v>
      </c>
      <c r="D122" t="s">
        <v>752</v>
      </c>
      <c r="E122" t="s">
        <v>753</v>
      </c>
      <c r="G122" t="s">
        <v>146</v>
      </c>
      <c r="H122" t="s">
        <v>147</v>
      </c>
      <c r="J122" t="s">
        <v>148</v>
      </c>
      <c r="L122" t="s">
        <v>175</v>
      </c>
      <c r="M122" t="s">
        <v>40</v>
      </c>
      <c r="R122" t="s">
        <v>754</v>
      </c>
      <c r="W122" t="s">
        <v>753</v>
      </c>
      <c r="X122" t="s">
        <v>755</v>
      </c>
      <c r="Y122" t="s">
        <v>756</v>
      </c>
      <c r="Z122" t="s">
        <v>152</v>
      </c>
      <c r="AA122" t="s">
        <v>757</v>
      </c>
      <c r="AB122" t="s">
        <v>171</v>
      </c>
      <c r="AC122" t="s">
        <v>155</v>
      </c>
      <c r="AD122" t="s">
        <v>40</v>
      </c>
      <c r="AE122" t="s">
        <v>156</v>
      </c>
      <c r="AG122" t="s">
        <v>157</v>
      </c>
    </row>
    <row r="123" spans="1:33" x14ac:dyDescent="0.25">
      <c r="A123">
        <v>1952329195</v>
      </c>
      <c r="B123">
        <v>3377539</v>
      </c>
      <c r="C123" t="s">
        <v>758</v>
      </c>
      <c r="D123" t="s">
        <v>759</v>
      </c>
      <c r="E123" t="s">
        <v>760</v>
      </c>
      <c r="G123" t="s">
        <v>146</v>
      </c>
      <c r="H123" t="s">
        <v>147</v>
      </c>
      <c r="J123" t="s">
        <v>148</v>
      </c>
      <c r="L123" t="s">
        <v>175</v>
      </c>
      <c r="M123" t="s">
        <v>40</v>
      </c>
      <c r="R123" t="s">
        <v>761</v>
      </c>
      <c r="W123" t="s">
        <v>760</v>
      </c>
      <c r="X123" t="s">
        <v>160</v>
      </c>
      <c r="Y123" t="s">
        <v>151</v>
      </c>
      <c r="Z123" t="s">
        <v>152</v>
      </c>
      <c r="AA123" t="s">
        <v>161</v>
      </c>
      <c r="AB123" t="s">
        <v>171</v>
      </c>
      <c r="AC123" t="s">
        <v>155</v>
      </c>
      <c r="AD123" t="s">
        <v>40</v>
      </c>
      <c r="AE123" t="s">
        <v>156</v>
      </c>
      <c r="AG123" t="s">
        <v>157</v>
      </c>
    </row>
    <row r="124" spans="1:33" x14ac:dyDescent="0.25">
      <c r="A124">
        <v>1609096916</v>
      </c>
      <c r="B124">
        <v>3480357</v>
      </c>
      <c r="C124" t="s">
        <v>762</v>
      </c>
      <c r="D124" t="s">
        <v>763</v>
      </c>
      <c r="E124" t="s">
        <v>762</v>
      </c>
      <c r="G124" t="s">
        <v>146</v>
      </c>
      <c r="H124" t="s">
        <v>147</v>
      </c>
      <c r="J124" t="s">
        <v>148</v>
      </c>
      <c r="L124" t="s">
        <v>175</v>
      </c>
      <c r="M124" t="s">
        <v>40</v>
      </c>
      <c r="R124" t="s">
        <v>764</v>
      </c>
      <c r="W124" t="s">
        <v>762</v>
      </c>
      <c r="X124" t="s">
        <v>219</v>
      </c>
      <c r="Y124" t="s">
        <v>151</v>
      </c>
      <c r="Z124" t="s">
        <v>152</v>
      </c>
      <c r="AA124" t="s">
        <v>765</v>
      </c>
      <c r="AB124" t="s">
        <v>171</v>
      </c>
      <c r="AC124" t="s">
        <v>155</v>
      </c>
      <c r="AD124" t="s">
        <v>40</v>
      </c>
      <c r="AE124" t="s">
        <v>156</v>
      </c>
      <c r="AG124" t="s">
        <v>157</v>
      </c>
    </row>
    <row r="125" spans="1:33" x14ac:dyDescent="0.25">
      <c r="A125">
        <v>1649212481</v>
      </c>
      <c r="B125">
        <v>3037134</v>
      </c>
      <c r="C125" t="s">
        <v>766</v>
      </c>
      <c r="D125" t="s">
        <v>767</v>
      </c>
      <c r="E125" t="s">
        <v>768</v>
      </c>
      <c r="G125" t="s">
        <v>146</v>
      </c>
      <c r="H125" t="s">
        <v>147</v>
      </c>
      <c r="J125" t="s">
        <v>148</v>
      </c>
      <c r="L125" t="s">
        <v>188</v>
      </c>
      <c r="M125" t="s">
        <v>40</v>
      </c>
      <c r="R125" t="s">
        <v>766</v>
      </c>
      <c r="W125" t="s">
        <v>768</v>
      </c>
      <c r="X125" t="s">
        <v>479</v>
      </c>
      <c r="Y125" t="s">
        <v>480</v>
      </c>
      <c r="Z125" t="s">
        <v>152</v>
      </c>
      <c r="AA125" t="s">
        <v>481</v>
      </c>
      <c r="AB125" t="s">
        <v>171</v>
      </c>
      <c r="AC125" t="s">
        <v>155</v>
      </c>
      <c r="AD125" t="s">
        <v>40</v>
      </c>
      <c r="AE125" t="s">
        <v>156</v>
      </c>
      <c r="AG125" t="s">
        <v>157</v>
      </c>
    </row>
    <row r="126" spans="1:33" x14ac:dyDescent="0.25">
      <c r="A126">
        <v>1205821196</v>
      </c>
      <c r="B126">
        <v>506698</v>
      </c>
      <c r="C126" t="s">
        <v>769</v>
      </c>
      <c r="D126" t="s">
        <v>770</v>
      </c>
      <c r="E126" t="s">
        <v>769</v>
      </c>
      <c r="G126" t="s">
        <v>146</v>
      </c>
      <c r="H126" t="s">
        <v>147</v>
      </c>
      <c r="J126" t="s">
        <v>148</v>
      </c>
      <c r="L126" t="s">
        <v>175</v>
      </c>
      <c r="M126" t="s">
        <v>40</v>
      </c>
      <c r="R126" t="s">
        <v>771</v>
      </c>
      <c r="W126" t="s">
        <v>769</v>
      </c>
      <c r="X126" t="s">
        <v>772</v>
      </c>
      <c r="Y126" t="s">
        <v>151</v>
      </c>
      <c r="Z126" t="s">
        <v>152</v>
      </c>
      <c r="AA126" t="s">
        <v>161</v>
      </c>
      <c r="AB126" t="s">
        <v>171</v>
      </c>
      <c r="AC126" t="s">
        <v>155</v>
      </c>
      <c r="AD126" t="s">
        <v>40</v>
      </c>
      <c r="AE126" t="s">
        <v>156</v>
      </c>
      <c r="AG126" t="s">
        <v>157</v>
      </c>
    </row>
    <row r="127" spans="1:33" x14ac:dyDescent="0.25">
      <c r="A127">
        <v>1336168053</v>
      </c>
      <c r="B127">
        <v>1445234</v>
      </c>
      <c r="C127" t="s">
        <v>773</v>
      </c>
      <c r="D127" t="s">
        <v>774</v>
      </c>
      <c r="E127" t="s">
        <v>775</v>
      </c>
      <c r="G127" t="s">
        <v>146</v>
      </c>
      <c r="H127" t="s">
        <v>147</v>
      </c>
      <c r="J127" t="s">
        <v>148</v>
      </c>
      <c r="L127" t="s">
        <v>175</v>
      </c>
      <c r="M127" t="s">
        <v>40</v>
      </c>
      <c r="R127" t="s">
        <v>776</v>
      </c>
      <c r="W127" t="s">
        <v>775</v>
      </c>
      <c r="X127" t="s">
        <v>777</v>
      </c>
      <c r="Y127" t="s">
        <v>151</v>
      </c>
      <c r="Z127" t="s">
        <v>152</v>
      </c>
      <c r="AA127" t="s">
        <v>778</v>
      </c>
      <c r="AB127" t="s">
        <v>171</v>
      </c>
      <c r="AC127" t="s">
        <v>155</v>
      </c>
      <c r="AD127" t="s">
        <v>40</v>
      </c>
      <c r="AE127" t="s">
        <v>156</v>
      </c>
      <c r="AG127" t="s">
        <v>157</v>
      </c>
    </row>
    <row r="128" spans="1:33" x14ac:dyDescent="0.25">
      <c r="A128">
        <v>1255694204</v>
      </c>
      <c r="B128">
        <v>3593744</v>
      </c>
      <c r="C128" t="s">
        <v>779</v>
      </c>
      <c r="D128" t="s">
        <v>780</v>
      </c>
      <c r="E128" t="s">
        <v>781</v>
      </c>
      <c r="G128" t="s">
        <v>146</v>
      </c>
      <c r="H128" t="s">
        <v>147</v>
      </c>
      <c r="J128" t="s">
        <v>148</v>
      </c>
      <c r="L128" t="s">
        <v>175</v>
      </c>
      <c r="M128" t="s">
        <v>38</v>
      </c>
      <c r="R128" t="s">
        <v>782</v>
      </c>
      <c r="W128" t="s">
        <v>781</v>
      </c>
      <c r="X128" t="s">
        <v>783</v>
      </c>
      <c r="Y128" t="s">
        <v>151</v>
      </c>
      <c r="Z128" t="s">
        <v>152</v>
      </c>
      <c r="AA128" t="s">
        <v>784</v>
      </c>
      <c r="AB128" t="s">
        <v>171</v>
      </c>
      <c r="AC128" t="s">
        <v>155</v>
      </c>
      <c r="AD128" t="s">
        <v>40</v>
      </c>
      <c r="AE128" t="s">
        <v>156</v>
      </c>
      <c r="AG128" t="s">
        <v>157</v>
      </c>
    </row>
    <row r="129" spans="1:33" x14ac:dyDescent="0.25">
      <c r="A129">
        <v>1144369521</v>
      </c>
      <c r="B129">
        <v>3181968</v>
      </c>
      <c r="C129" t="s">
        <v>785</v>
      </c>
      <c r="D129" t="s">
        <v>786</v>
      </c>
      <c r="E129" t="s">
        <v>787</v>
      </c>
      <c r="G129" t="s">
        <v>146</v>
      </c>
      <c r="H129" t="s">
        <v>147</v>
      </c>
      <c r="J129" t="s">
        <v>148</v>
      </c>
      <c r="L129" t="s">
        <v>273</v>
      </c>
      <c r="M129" t="s">
        <v>40</v>
      </c>
      <c r="R129" t="s">
        <v>788</v>
      </c>
      <c r="W129" t="s">
        <v>787</v>
      </c>
      <c r="X129" t="s">
        <v>789</v>
      </c>
      <c r="Y129" t="s">
        <v>151</v>
      </c>
      <c r="Z129" t="s">
        <v>152</v>
      </c>
      <c r="AA129">
        <v>13601</v>
      </c>
      <c r="AB129" t="s">
        <v>790</v>
      </c>
      <c r="AC129" t="s">
        <v>155</v>
      </c>
      <c r="AD129" t="s">
        <v>40</v>
      </c>
      <c r="AE129" t="s">
        <v>156</v>
      </c>
      <c r="AF129" t="s">
        <v>240</v>
      </c>
      <c r="AG129" t="s">
        <v>157</v>
      </c>
    </row>
    <row r="130" spans="1:33" x14ac:dyDescent="0.25">
      <c r="A130">
        <v>1407898257</v>
      </c>
      <c r="B130">
        <v>3795728</v>
      </c>
      <c r="C130" t="s">
        <v>791</v>
      </c>
      <c r="D130" t="s">
        <v>792</v>
      </c>
      <c r="E130" t="s">
        <v>793</v>
      </c>
      <c r="G130" t="s">
        <v>146</v>
      </c>
      <c r="H130" t="s">
        <v>147</v>
      </c>
      <c r="J130" t="s">
        <v>148</v>
      </c>
      <c r="L130" t="s">
        <v>175</v>
      </c>
      <c r="M130" t="s">
        <v>40</v>
      </c>
      <c r="R130" t="s">
        <v>794</v>
      </c>
      <c r="W130" t="s">
        <v>793</v>
      </c>
      <c r="X130" t="s">
        <v>190</v>
      </c>
      <c r="Y130" t="s">
        <v>151</v>
      </c>
      <c r="Z130" t="s">
        <v>152</v>
      </c>
      <c r="AA130" t="s">
        <v>275</v>
      </c>
      <c r="AB130" t="s">
        <v>171</v>
      </c>
      <c r="AC130" t="s">
        <v>155</v>
      </c>
      <c r="AD130" t="s">
        <v>40</v>
      </c>
      <c r="AE130" t="s">
        <v>156</v>
      </c>
      <c r="AG130" t="s">
        <v>157</v>
      </c>
    </row>
    <row r="131" spans="1:33" x14ac:dyDescent="0.25">
      <c r="A131">
        <v>1568447803</v>
      </c>
      <c r="B131">
        <v>2983948</v>
      </c>
      <c r="C131" t="s">
        <v>795</v>
      </c>
      <c r="D131" t="s">
        <v>796</v>
      </c>
      <c r="E131" t="s">
        <v>797</v>
      </c>
      <c r="G131" t="s">
        <v>146</v>
      </c>
      <c r="H131" t="s">
        <v>147</v>
      </c>
      <c r="J131" t="s">
        <v>148</v>
      </c>
      <c r="L131" t="s">
        <v>149</v>
      </c>
      <c r="M131" t="s">
        <v>40</v>
      </c>
      <c r="R131" t="s">
        <v>797</v>
      </c>
      <c r="W131" t="s">
        <v>795</v>
      </c>
      <c r="X131" t="s">
        <v>183</v>
      </c>
      <c r="Y131" t="s">
        <v>151</v>
      </c>
      <c r="Z131" t="s">
        <v>152</v>
      </c>
      <c r="AA131" t="s">
        <v>184</v>
      </c>
      <c r="AB131" t="s">
        <v>171</v>
      </c>
      <c r="AC131" t="s">
        <v>155</v>
      </c>
      <c r="AD131" t="s">
        <v>40</v>
      </c>
      <c r="AE131" t="s">
        <v>156</v>
      </c>
      <c r="AG131" t="s">
        <v>157</v>
      </c>
    </row>
    <row r="132" spans="1:33" x14ac:dyDescent="0.25">
      <c r="A132">
        <v>1730406836</v>
      </c>
      <c r="B132">
        <v>3732501</v>
      </c>
      <c r="C132" t="s">
        <v>798</v>
      </c>
      <c r="D132" t="s">
        <v>799</v>
      </c>
      <c r="E132" t="s">
        <v>800</v>
      </c>
      <c r="G132" t="s">
        <v>146</v>
      </c>
      <c r="H132" t="s">
        <v>147</v>
      </c>
      <c r="J132" t="s">
        <v>148</v>
      </c>
      <c r="L132" t="s">
        <v>273</v>
      </c>
      <c r="M132" t="s">
        <v>40</v>
      </c>
      <c r="R132" t="s">
        <v>800</v>
      </c>
      <c r="W132" t="s">
        <v>800</v>
      </c>
      <c r="X132" t="s">
        <v>190</v>
      </c>
      <c r="Y132" t="s">
        <v>151</v>
      </c>
      <c r="Z132" t="s">
        <v>152</v>
      </c>
      <c r="AA132" t="s">
        <v>275</v>
      </c>
      <c r="AB132" t="s">
        <v>171</v>
      </c>
      <c r="AC132" t="s">
        <v>155</v>
      </c>
      <c r="AD132" t="s">
        <v>40</v>
      </c>
      <c r="AE132" t="s">
        <v>156</v>
      </c>
      <c r="AF132" t="s">
        <v>240</v>
      </c>
      <c r="AG132" t="s">
        <v>157</v>
      </c>
    </row>
    <row r="133" spans="1:33" x14ac:dyDescent="0.25">
      <c r="A133">
        <v>1245285840</v>
      </c>
      <c r="B133">
        <v>2007252</v>
      </c>
      <c r="C133" t="s">
        <v>801</v>
      </c>
      <c r="D133" t="s">
        <v>802</v>
      </c>
      <c r="E133" t="s">
        <v>803</v>
      </c>
      <c r="G133" t="s">
        <v>146</v>
      </c>
      <c r="H133" t="s">
        <v>147</v>
      </c>
      <c r="J133" t="s">
        <v>148</v>
      </c>
      <c r="L133" t="s">
        <v>175</v>
      </c>
      <c r="M133" t="s">
        <v>40</v>
      </c>
      <c r="R133" t="s">
        <v>801</v>
      </c>
      <c r="W133" t="s">
        <v>803</v>
      </c>
      <c r="AB133" t="s">
        <v>171</v>
      </c>
      <c r="AC133" t="s">
        <v>155</v>
      </c>
      <c r="AD133" t="s">
        <v>40</v>
      </c>
      <c r="AE133" t="s">
        <v>156</v>
      </c>
      <c r="AG133" t="s">
        <v>157</v>
      </c>
    </row>
    <row r="134" spans="1:33" x14ac:dyDescent="0.25">
      <c r="A134">
        <v>1144462748</v>
      </c>
      <c r="B134">
        <v>3472722</v>
      </c>
      <c r="C134" t="s">
        <v>804</v>
      </c>
      <c r="D134" t="s">
        <v>805</v>
      </c>
      <c r="E134" t="s">
        <v>806</v>
      </c>
      <c r="G134" t="s">
        <v>146</v>
      </c>
      <c r="H134" t="s">
        <v>147</v>
      </c>
      <c r="J134" t="s">
        <v>148</v>
      </c>
      <c r="L134" t="s">
        <v>149</v>
      </c>
      <c r="M134" t="s">
        <v>40</v>
      </c>
      <c r="R134" t="s">
        <v>804</v>
      </c>
      <c r="W134" t="s">
        <v>806</v>
      </c>
      <c r="X134" t="s">
        <v>519</v>
      </c>
      <c r="Y134" t="s">
        <v>151</v>
      </c>
      <c r="Z134" t="s">
        <v>152</v>
      </c>
      <c r="AA134" t="s">
        <v>161</v>
      </c>
      <c r="AB134" t="s">
        <v>171</v>
      </c>
      <c r="AC134" t="s">
        <v>155</v>
      </c>
      <c r="AD134" t="s">
        <v>40</v>
      </c>
      <c r="AE134" t="s">
        <v>156</v>
      </c>
      <c r="AF134" t="s">
        <v>582</v>
      </c>
      <c r="AG134" t="s">
        <v>157</v>
      </c>
    </row>
    <row r="135" spans="1:33" x14ac:dyDescent="0.25">
      <c r="A135">
        <v>1083600621</v>
      </c>
      <c r="B135">
        <v>1874982</v>
      </c>
      <c r="C135" t="s">
        <v>807</v>
      </c>
      <c r="D135" t="s">
        <v>808</v>
      </c>
      <c r="E135" t="s">
        <v>807</v>
      </c>
      <c r="G135" t="s">
        <v>146</v>
      </c>
      <c r="H135" t="s">
        <v>147</v>
      </c>
      <c r="J135" t="s">
        <v>148</v>
      </c>
      <c r="L135" t="s">
        <v>175</v>
      </c>
      <c r="M135" t="s">
        <v>40</v>
      </c>
      <c r="R135" t="s">
        <v>809</v>
      </c>
      <c r="W135" t="s">
        <v>807</v>
      </c>
      <c r="X135" t="s">
        <v>675</v>
      </c>
      <c r="Y135" t="s">
        <v>151</v>
      </c>
      <c r="Z135" t="s">
        <v>152</v>
      </c>
      <c r="AA135" t="s">
        <v>676</v>
      </c>
      <c r="AB135" t="s">
        <v>171</v>
      </c>
      <c r="AC135" t="s">
        <v>155</v>
      </c>
      <c r="AD135" t="s">
        <v>40</v>
      </c>
      <c r="AE135" t="s">
        <v>156</v>
      </c>
      <c r="AG135" t="s">
        <v>157</v>
      </c>
    </row>
    <row r="136" spans="1:33" x14ac:dyDescent="0.25">
      <c r="A136">
        <v>1578552170</v>
      </c>
      <c r="C136" t="s">
        <v>810</v>
      </c>
      <c r="G136" t="s">
        <v>811</v>
      </c>
      <c r="H136" t="s">
        <v>812</v>
      </c>
      <c r="J136" t="s">
        <v>813</v>
      </c>
      <c r="K136" t="s">
        <v>814</v>
      </c>
      <c r="L136" t="s">
        <v>56</v>
      </c>
      <c r="M136" t="s">
        <v>40</v>
      </c>
      <c r="R136" t="s">
        <v>815</v>
      </c>
      <c r="S136" t="s">
        <v>816</v>
      </c>
      <c r="T136" t="s">
        <v>151</v>
      </c>
      <c r="U136" t="s">
        <v>152</v>
      </c>
      <c r="V136">
        <v>13601</v>
      </c>
      <c r="AC136" t="s">
        <v>155</v>
      </c>
      <c r="AD136" t="s">
        <v>40</v>
      </c>
      <c r="AE136" t="s">
        <v>239</v>
      </c>
      <c r="AG136" t="s">
        <v>157</v>
      </c>
    </row>
    <row r="137" spans="1:33" x14ac:dyDescent="0.25">
      <c r="A137">
        <v>1770539454</v>
      </c>
      <c r="B137">
        <v>2562650</v>
      </c>
      <c r="C137" t="s">
        <v>817</v>
      </c>
      <c r="D137" t="s">
        <v>818</v>
      </c>
      <c r="E137" t="s">
        <v>819</v>
      </c>
      <c r="G137" t="s">
        <v>811</v>
      </c>
      <c r="H137" t="s">
        <v>812</v>
      </c>
      <c r="J137" t="s">
        <v>813</v>
      </c>
      <c r="L137" t="s">
        <v>273</v>
      </c>
      <c r="M137" t="s">
        <v>40</v>
      </c>
      <c r="R137" t="s">
        <v>820</v>
      </c>
      <c r="W137" t="s">
        <v>819</v>
      </c>
      <c r="X137" t="s">
        <v>819</v>
      </c>
      <c r="Y137" t="s">
        <v>151</v>
      </c>
      <c r="Z137" t="s">
        <v>152</v>
      </c>
      <c r="AA137">
        <v>13601</v>
      </c>
      <c r="AB137" t="s">
        <v>790</v>
      </c>
      <c r="AC137" t="s">
        <v>155</v>
      </c>
      <c r="AD137" t="s">
        <v>40</v>
      </c>
      <c r="AE137" t="s">
        <v>156</v>
      </c>
      <c r="AG137" t="s">
        <v>157</v>
      </c>
    </row>
    <row r="138" spans="1:33" x14ac:dyDescent="0.25">
      <c r="A138">
        <v>1841256716</v>
      </c>
      <c r="B138">
        <v>2309259</v>
      </c>
      <c r="C138" t="s">
        <v>811</v>
      </c>
      <c r="D138" t="s">
        <v>821</v>
      </c>
      <c r="E138" t="s">
        <v>822</v>
      </c>
      <c r="G138" t="s">
        <v>811</v>
      </c>
      <c r="H138" t="s">
        <v>812</v>
      </c>
      <c r="J138" t="s">
        <v>813</v>
      </c>
      <c r="L138" t="s">
        <v>273</v>
      </c>
      <c r="M138" t="s">
        <v>40</v>
      </c>
      <c r="R138" t="s">
        <v>822</v>
      </c>
      <c r="W138" t="s">
        <v>822</v>
      </c>
      <c r="X138" t="s">
        <v>822</v>
      </c>
      <c r="Y138" t="s">
        <v>151</v>
      </c>
      <c r="Z138" t="s">
        <v>152</v>
      </c>
      <c r="AA138">
        <v>13601</v>
      </c>
      <c r="AB138" t="s">
        <v>790</v>
      </c>
      <c r="AC138" t="s">
        <v>155</v>
      </c>
      <c r="AD138" t="s">
        <v>40</v>
      </c>
      <c r="AE138" t="s">
        <v>156</v>
      </c>
      <c r="AG138" t="s">
        <v>157</v>
      </c>
    </row>
    <row r="139" spans="1:33" x14ac:dyDescent="0.25">
      <c r="B139">
        <v>2190018</v>
      </c>
      <c r="C139" t="s">
        <v>823</v>
      </c>
      <c r="D139" t="s">
        <v>824</v>
      </c>
      <c r="E139" t="s">
        <v>823</v>
      </c>
      <c r="G139" t="s">
        <v>825</v>
      </c>
      <c r="H139" t="s">
        <v>826</v>
      </c>
      <c r="I139">
        <v>10150</v>
      </c>
      <c r="J139" t="s">
        <v>827</v>
      </c>
      <c r="L139" t="s">
        <v>108</v>
      </c>
      <c r="M139" t="s">
        <v>40</v>
      </c>
      <c r="W139" t="s">
        <v>823</v>
      </c>
      <c r="X139" t="s">
        <v>828</v>
      </c>
      <c r="Y139" t="s">
        <v>365</v>
      </c>
      <c r="Z139" t="s">
        <v>152</v>
      </c>
      <c r="AA139" t="s">
        <v>829</v>
      </c>
      <c r="AB139" t="s">
        <v>367</v>
      </c>
      <c r="AC139" t="s">
        <v>155</v>
      </c>
      <c r="AD139" t="s">
        <v>40</v>
      </c>
      <c r="AE139" t="s">
        <v>156</v>
      </c>
      <c r="AG139" t="s">
        <v>157</v>
      </c>
    </row>
    <row r="140" spans="1:33" x14ac:dyDescent="0.25">
      <c r="C140" t="s">
        <v>830</v>
      </c>
      <c r="G140" t="s">
        <v>825</v>
      </c>
      <c r="H140" t="s">
        <v>826</v>
      </c>
      <c r="I140">
        <v>10150</v>
      </c>
      <c r="J140" t="s">
        <v>827</v>
      </c>
      <c r="K140" t="s">
        <v>831</v>
      </c>
      <c r="L140" t="s">
        <v>75</v>
      </c>
      <c r="M140" t="s">
        <v>40</v>
      </c>
      <c r="N140" t="s">
        <v>832</v>
      </c>
      <c r="O140" t="s">
        <v>833</v>
      </c>
      <c r="P140" t="s">
        <v>152</v>
      </c>
      <c r="Q140">
        <v>13617</v>
      </c>
      <c r="AC140" t="s">
        <v>155</v>
      </c>
      <c r="AD140" t="s">
        <v>40</v>
      </c>
      <c r="AE140" t="s">
        <v>347</v>
      </c>
      <c r="AG140" t="s">
        <v>157</v>
      </c>
    </row>
    <row r="141" spans="1:33" x14ac:dyDescent="0.25">
      <c r="A141">
        <v>1194889360</v>
      </c>
      <c r="B141">
        <v>476751</v>
      </c>
      <c r="C141" t="s">
        <v>834</v>
      </c>
      <c r="D141" t="s">
        <v>835</v>
      </c>
      <c r="E141" t="s">
        <v>836</v>
      </c>
      <c r="G141" t="s">
        <v>837</v>
      </c>
      <c r="H141" t="s">
        <v>838</v>
      </c>
      <c r="J141" t="s">
        <v>839</v>
      </c>
      <c r="L141" t="s">
        <v>14</v>
      </c>
      <c r="M141" t="s">
        <v>40</v>
      </c>
      <c r="R141" t="s">
        <v>840</v>
      </c>
      <c r="W141" t="s">
        <v>836</v>
      </c>
      <c r="X141" t="s">
        <v>841</v>
      </c>
      <c r="Y141" t="s">
        <v>315</v>
      </c>
      <c r="Z141" t="s">
        <v>152</v>
      </c>
      <c r="AA141" t="s">
        <v>842</v>
      </c>
      <c r="AB141" t="s">
        <v>162</v>
      </c>
      <c r="AC141" t="s">
        <v>155</v>
      </c>
      <c r="AD141" t="s">
        <v>40</v>
      </c>
      <c r="AE141" t="s">
        <v>156</v>
      </c>
      <c r="AG141" t="s">
        <v>157</v>
      </c>
    </row>
    <row r="142" spans="1:33" x14ac:dyDescent="0.25">
      <c r="A142">
        <v>1801950720</v>
      </c>
      <c r="B142">
        <v>769291</v>
      </c>
      <c r="C142" t="s">
        <v>834</v>
      </c>
      <c r="D142" t="s">
        <v>843</v>
      </c>
      <c r="E142" t="s">
        <v>836</v>
      </c>
      <c r="G142" t="s">
        <v>837</v>
      </c>
      <c r="H142" t="s">
        <v>838</v>
      </c>
      <c r="J142" t="s">
        <v>839</v>
      </c>
      <c r="L142" t="s">
        <v>844</v>
      </c>
      <c r="M142" t="s">
        <v>40</v>
      </c>
      <c r="R142" t="s">
        <v>840</v>
      </c>
      <c r="W142" t="s">
        <v>845</v>
      </c>
      <c r="X142" t="s">
        <v>846</v>
      </c>
      <c r="Y142" t="s">
        <v>315</v>
      </c>
      <c r="Z142" t="s">
        <v>152</v>
      </c>
      <c r="AA142" t="s">
        <v>847</v>
      </c>
      <c r="AB142" t="s">
        <v>162</v>
      </c>
      <c r="AC142" t="s">
        <v>155</v>
      </c>
      <c r="AD142" t="s">
        <v>40</v>
      </c>
      <c r="AE142" t="s">
        <v>156</v>
      </c>
      <c r="AG142" t="s">
        <v>157</v>
      </c>
    </row>
    <row r="143" spans="1:33" x14ac:dyDescent="0.25">
      <c r="A143">
        <v>1790715597</v>
      </c>
      <c r="B143">
        <v>475609</v>
      </c>
      <c r="C143" t="s">
        <v>848</v>
      </c>
      <c r="D143" t="s">
        <v>849</v>
      </c>
      <c r="E143" t="s">
        <v>850</v>
      </c>
      <c r="G143" t="s">
        <v>851</v>
      </c>
      <c r="H143" t="s">
        <v>852</v>
      </c>
      <c r="I143">
        <v>1010</v>
      </c>
      <c r="J143" t="s">
        <v>853</v>
      </c>
      <c r="L143" t="s">
        <v>854</v>
      </c>
      <c r="M143" t="s">
        <v>38</v>
      </c>
      <c r="R143" t="s">
        <v>855</v>
      </c>
      <c r="W143" t="s">
        <v>850</v>
      </c>
      <c r="X143" t="s">
        <v>856</v>
      </c>
      <c r="Y143" t="s">
        <v>315</v>
      </c>
      <c r="Z143" t="s">
        <v>152</v>
      </c>
      <c r="AA143" t="s">
        <v>857</v>
      </c>
      <c r="AB143" t="s">
        <v>858</v>
      </c>
      <c r="AC143" t="s">
        <v>155</v>
      </c>
      <c r="AD143" t="s">
        <v>40</v>
      </c>
      <c r="AE143" t="s">
        <v>156</v>
      </c>
      <c r="AG143" t="s">
        <v>157</v>
      </c>
    </row>
    <row r="144" spans="1:33" x14ac:dyDescent="0.25">
      <c r="A144">
        <v>1447253471</v>
      </c>
      <c r="B144">
        <v>1447158</v>
      </c>
      <c r="C144" t="s">
        <v>859</v>
      </c>
      <c r="D144" t="s">
        <v>860</v>
      </c>
      <c r="E144" t="s">
        <v>861</v>
      </c>
      <c r="G144" t="s">
        <v>862</v>
      </c>
      <c r="H144" t="s">
        <v>863</v>
      </c>
      <c r="J144" t="s">
        <v>864</v>
      </c>
      <c r="L144" t="s">
        <v>175</v>
      </c>
      <c r="M144" t="s">
        <v>40</v>
      </c>
      <c r="R144" t="s">
        <v>865</v>
      </c>
      <c r="W144" t="s">
        <v>861</v>
      </c>
      <c r="X144" t="s">
        <v>866</v>
      </c>
      <c r="Y144" t="s">
        <v>151</v>
      </c>
      <c r="Z144" t="s">
        <v>152</v>
      </c>
      <c r="AA144" t="s">
        <v>867</v>
      </c>
      <c r="AB144" t="s">
        <v>171</v>
      </c>
      <c r="AC144" t="s">
        <v>155</v>
      </c>
      <c r="AD144" t="s">
        <v>40</v>
      </c>
      <c r="AE144" t="s">
        <v>156</v>
      </c>
      <c r="AF144" t="s">
        <v>582</v>
      </c>
      <c r="AG144" t="s">
        <v>157</v>
      </c>
    </row>
    <row r="145" spans="1:33" x14ac:dyDescent="0.25">
      <c r="A145">
        <v>1093718066</v>
      </c>
      <c r="B145">
        <v>2331175</v>
      </c>
      <c r="C145" t="s">
        <v>868</v>
      </c>
      <c r="D145" t="s">
        <v>869</v>
      </c>
      <c r="E145" t="s">
        <v>870</v>
      </c>
      <c r="G145" t="s">
        <v>862</v>
      </c>
      <c r="H145" t="s">
        <v>863</v>
      </c>
      <c r="J145" t="s">
        <v>871</v>
      </c>
      <c r="L145" t="s">
        <v>224</v>
      </c>
      <c r="M145" t="s">
        <v>40</v>
      </c>
      <c r="R145" t="s">
        <v>872</v>
      </c>
      <c r="W145" t="s">
        <v>870</v>
      </c>
      <c r="X145" t="s">
        <v>160</v>
      </c>
      <c r="Y145" t="s">
        <v>151</v>
      </c>
      <c r="Z145" t="s">
        <v>152</v>
      </c>
      <c r="AA145" t="s">
        <v>339</v>
      </c>
      <c r="AB145" t="s">
        <v>171</v>
      </c>
      <c r="AC145" t="s">
        <v>155</v>
      </c>
      <c r="AD145" t="s">
        <v>40</v>
      </c>
      <c r="AE145" t="s">
        <v>156</v>
      </c>
      <c r="AG145" t="s">
        <v>157</v>
      </c>
    </row>
    <row r="146" spans="1:33" x14ac:dyDescent="0.25">
      <c r="A146">
        <v>1225031255</v>
      </c>
      <c r="B146">
        <v>1074217</v>
      </c>
      <c r="C146" t="s">
        <v>862</v>
      </c>
      <c r="D146" t="s">
        <v>873</v>
      </c>
      <c r="E146" t="s">
        <v>874</v>
      </c>
      <c r="G146" t="s">
        <v>862</v>
      </c>
      <c r="H146" t="s">
        <v>863</v>
      </c>
      <c r="J146" t="s">
        <v>875</v>
      </c>
      <c r="L146" t="s">
        <v>188</v>
      </c>
      <c r="M146" t="s">
        <v>40</v>
      </c>
      <c r="R146" t="s">
        <v>876</v>
      </c>
      <c r="W146" t="s">
        <v>877</v>
      </c>
      <c r="Y146" t="s">
        <v>151</v>
      </c>
      <c r="Z146" t="s">
        <v>152</v>
      </c>
      <c r="AA146" t="s">
        <v>867</v>
      </c>
      <c r="AB146" t="s">
        <v>171</v>
      </c>
      <c r="AC146" t="s">
        <v>155</v>
      </c>
      <c r="AD146" t="s">
        <v>40</v>
      </c>
      <c r="AE146" t="s">
        <v>156</v>
      </c>
      <c r="AF146" t="s">
        <v>582</v>
      </c>
      <c r="AG146" t="s">
        <v>157</v>
      </c>
    </row>
    <row r="147" spans="1:33" x14ac:dyDescent="0.25">
      <c r="A147">
        <v>1912216250</v>
      </c>
      <c r="B147">
        <v>3569362</v>
      </c>
      <c r="C147" t="s">
        <v>878</v>
      </c>
      <c r="D147" t="s">
        <v>879</v>
      </c>
      <c r="E147" t="s">
        <v>878</v>
      </c>
      <c r="G147" t="s">
        <v>862</v>
      </c>
      <c r="H147" t="s">
        <v>863</v>
      </c>
      <c r="J147" t="s">
        <v>875</v>
      </c>
      <c r="L147" t="s">
        <v>175</v>
      </c>
      <c r="M147" t="s">
        <v>40</v>
      </c>
      <c r="R147" t="s">
        <v>880</v>
      </c>
      <c r="W147" t="s">
        <v>878</v>
      </c>
      <c r="X147" t="s">
        <v>881</v>
      </c>
      <c r="Y147" t="s">
        <v>151</v>
      </c>
      <c r="Z147" t="s">
        <v>152</v>
      </c>
      <c r="AA147" t="s">
        <v>882</v>
      </c>
      <c r="AB147" t="s">
        <v>171</v>
      </c>
      <c r="AC147" t="s">
        <v>155</v>
      </c>
      <c r="AD147" t="s">
        <v>40</v>
      </c>
      <c r="AE147" t="s">
        <v>156</v>
      </c>
      <c r="AG147" t="s">
        <v>157</v>
      </c>
    </row>
    <row r="148" spans="1:33" x14ac:dyDescent="0.25">
      <c r="A148">
        <v>1265435234</v>
      </c>
      <c r="B148">
        <v>1662266</v>
      </c>
      <c r="C148" t="s">
        <v>883</v>
      </c>
      <c r="D148" t="s">
        <v>884</v>
      </c>
      <c r="E148" t="s">
        <v>885</v>
      </c>
      <c r="G148" t="s">
        <v>862</v>
      </c>
      <c r="H148" t="s">
        <v>863</v>
      </c>
      <c r="J148" t="s">
        <v>864</v>
      </c>
      <c r="L148" t="s">
        <v>188</v>
      </c>
      <c r="M148" t="s">
        <v>40</v>
      </c>
      <c r="R148" t="s">
        <v>886</v>
      </c>
      <c r="W148" t="s">
        <v>885</v>
      </c>
      <c r="X148" t="s">
        <v>887</v>
      </c>
      <c r="Y148" t="s">
        <v>151</v>
      </c>
      <c r="Z148" t="s">
        <v>152</v>
      </c>
      <c r="AA148" t="s">
        <v>153</v>
      </c>
      <c r="AB148" t="s">
        <v>171</v>
      </c>
      <c r="AC148" t="s">
        <v>155</v>
      </c>
      <c r="AD148" t="s">
        <v>40</v>
      </c>
      <c r="AE148" t="s">
        <v>156</v>
      </c>
      <c r="AF148" t="s">
        <v>582</v>
      </c>
      <c r="AG148" t="s">
        <v>157</v>
      </c>
    </row>
    <row r="149" spans="1:33" x14ac:dyDescent="0.25">
      <c r="A149">
        <v>1811990856</v>
      </c>
      <c r="B149">
        <v>1417885</v>
      </c>
      <c r="C149" t="s">
        <v>888</v>
      </c>
      <c r="D149" t="s">
        <v>889</v>
      </c>
      <c r="E149" t="s">
        <v>890</v>
      </c>
      <c r="G149" t="s">
        <v>862</v>
      </c>
      <c r="H149" t="s">
        <v>863</v>
      </c>
      <c r="J149" t="s">
        <v>864</v>
      </c>
      <c r="L149" t="s">
        <v>224</v>
      </c>
      <c r="M149" t="s">
        <v>40</v>
      </c>
      <c r="R149" t="s">
        <v>891</v>
      </c>
      <c r="W149" t="s">
        <v>890</v>
      </c>
      <c r="X149" t="s">
        <v>295</v>
      </c>
      <c r="Y149" t="s">
        <v>151</v>
      </c>
      <c r="Z149" t="s">
        <v>152</v>
      </c>
      <c r="AA149" t="s">
        <v>296</v>
      </c>
      <c r="AB149" t="s">
        <v>171</v>
      </c>
      <c r="AC149" t="s">
        <v>155</v>
      </c>
      <c r="AD149" t="s">
        <v>40</v>
      </c>
      <c r="AE149" t="s">
        <v>156</v>
      </c>
      <c r="AF149" t="s">
        <v>582</v>
      </c>
      <c r="AG149" t="s">
        <v>157</v>
      </c>
    </row>
    <row r="150" spans="1:33" x14ac:dyDescent="0.25">
      <c r="A150">
        <v>1013105949</v>
      </c>
      <c r="B150">
        <v>3128838</v>
      </c>
      <c r="C150" t="s">
        <v>892</v>
      </c>
      <c r="D150" t="s">
        <v>893</v>
      </c>
      <c r="E150" t="s">
        <v>894</v>
      </c>
      <c r="G150" t="s">
        <v>862</v>
      </c>
      <c r="H150" t="s">
        <v>863</v>
      </c>
      <c r="J150" t="s">
        <v>864</v>
      </c>
      <c r="L150" t="s">
        <v>188</v>
      </c>
      <c r="M150" t="s">
        <v>40</v>
      </c>
      <c r="R150" t="s">
        <v>895</v>
      </c>
      <c r="W150" t="s">
        <v>896</v>
      </c>
      <c r="X150" t="s">
        <v>897</v>
      </c>
      <c r="Y150" t="s">
        <v>151</v>
      </c>
      <c r="Z150" t="s">
        <v>152</v>
      </c>
      <c r="AA150" t="s">
        <v>898</v>
      </c>
      <c r="AB150" t="s">
        <v>171</v>
      </c>
      <c r="AC150" t="s">
        <v>155</v>
      </c>
      <c r="AD150" t="s">
        <v>40</v>
      </c>
      <c r="AE150" t="s">
        <v>156</v>
      </c>
      <c r="AF150" t="s">
        <v>582</v>
      </c>
      <c r="AG150" t="s">
        <v>157</v>
      </c>
    </row>
    <row r="151" spans="1:33" x14ac:dyDescent="0.25">
      <c r="A151">
        <v>1518960590</v>
      </c>
      <c r="B151">
        <v>1139413</v>
      </c>
      <c r="C151" t="s">
        <v>899</v>
      </c>
      <c r="D151" t="s">
        <v>900</v>
      </c>
      <c r="E151" t="s">
        <v>901</v>
      </c>
      <c r="G151" t="s">
        <v>862</v>
      </c>
      <c r="H151" t="s">
        <v>863</v>
      </c>
      <c r="J151" t="s">
        <v>864</v>
      </c>
      <c r="L151" t="s">
        <v>188</v>
      </c>
      <c r="M151" t="s">
        <v>40</v>
      </c>
      <c r="R151" t="s">
        <v>902</v>
      </c>
      <c r="W151" t="s">
        <v>901</v>
      </c>
      <c r="X151" t="s">
        <v>160</v>
      </c>
      <c r="Y151" t="s">
        <v>151</v>
      </c>
      <c r="Z151" t="s">
        <v>152</v>
      </c>
      <c r="AA151" t="s">
        <v>161</v>
      </c>
      <c r="AB151" t="s">
        <v>171</v>
      </c>
      <c r="AC151" t="s">
        <v>155</v>
      </c>
      <c r="AD151" t="s">
        <v>40</v>
      </c>
      <c r="AE151" t="s">
        <v>156</v>
      </c>
      <c r="AF151" t="s">
        <v>582</v>
      </c>
      <c r="AG151" t="s">
        <v>157</v>
      </c>
    </row>
    <row r="152" spans="1:33" x14ac:dyDescent="0.25">
      <c r="A152">
        <v>1437114204</v>
      </c>
      <c r="C152" t="s">
        <v>903</v>
      </c>
      <c r="G152" t="s">
        <v>862</v>
      </c>
      <c r="H152" t="s">
        <v>863</v>
      </c>
      <c r="J152" t="s">
        <v>875</v>
      </c>
      <c r="K152" t="s">
        <v>904</v>
      </c>
      <c r="L152" t="s">
        <v>149</v>
      </c>
      <c r="M152" t="s">
        <v>40</v>
      </c>
      <c r="R152" t="s">
        <v>903</v>
      </c>
      <c r="S152" t="s">
        <v>905</v>
      </c>
      <c r="T152" t="s">
        <v>151</v>
      </c>
      <c r="U152" t="s">
        <v>152</v>
      </c>
      <c r="V152">
        <v>13601</v>
      </c>
      <c r="AC152" t="s">
        <v>155</v>
      </c>
      <c r="AD152" t="s">
        <v>40</v>
      </c>
      <c r="AE152" t="s">
        <v>239</v>
      </c>
      <c r="AG152" t="s">
        <v>157</v>
      </c>
    </row>
    <row r="153" spans="1:33" x14ac:dyDescent="0.25">
      <c r="A153">
        <v>1528167277</v>
      </c>
      <c r="B153">
        <v>2196147</v>
      </c>
      <c r="C153" t="s">
        <v>906</v>
      </c>
      <c r="D153" t="s">
        <v>907</v>
      </c>
      <c r="E153" t="s">
        <v>908</v>
      </c>
      <c r="G153" t="s">
        <v>862</v>
      </c>
      <c r="H153" t="s">
        <v>863</v>
      </c>
      <c r="J153" t="s">
        <v>864</v>
      </c>
      <c r="L153" t="s">
        <v>175</v>
      </c>
      <c r="M153" t="s">
        <v>40</v>
      </c>
      <c r="R153" t="s">
        <v>909</v>
      </c>
      <c r="W153" t="s">
        <v>908</v>
      </c>
      <c r="X153" t="s">
        <v>573</v>
      </c>
      <c r="Y153" t="s">
        <v>151</v>
      </c>
      <c r="Z153" t="s">
        <v>152</v>
      </c>
      <c r="AA153" t="s">
        <v>574</v>
      </c>
      <c r="AB153" t="s">
        <v>171</v>
      </c>
      <c r="AC153" t="s">
        <v>155</v>
      </c>
      <c r="AD153" t="s">
        <v>40</v>
      </c>
      <c r="AE153" t="s">
        <v>156</v>
      </c>
      <c r="AG153" t="s">
        <v>157</v>
      </c>
    </row>
    <row r="154" spans="1:33" x14ac:dyDescent="0.25">
      <c r="A154">
        <v>1770557084</v>
      </c>
      <c r="B154">
        <v>1674611</v>
      </c>
      <c r="C154" t="s">
        <v>910</v>
      </c>
      <c r="D154" t="s">
        <v>911</v>
      </c>
      <c r="E154" t="s">
        <v>912</v>
      </c>
      <c r="G154" t="s">
        <v>913</v>
      </c>
      <c r="H154" t="s">
        <v>914</v>
      </c>
      <c r="J154" t="s">
        <v>915</v>
      </c>
      <c r="L154" t="s">
        <v>188</v>
      </c>
      <c r="M154" t="s">
        <v>38</v>
      </c>
      <c r="R154" t="s">
        <v>916</v>
      </c>
      <c r="W154" t="s">
        <v>916</v>
      </c>
      <c r="X154" t="s">
        <v>917</v>
      </c>
      <c r="Y154" t="s">
        <v>918</v>
      </c>
      <c r="Z154" t="s">
        <v>152</v>
      </c>
      <c r="AA154" t="s">
        <v>919</v>
      </c>
      <c r="AB154" t="s">
        <v>171</v>
      </c>
      <c r="AC154" t="s">
        <v>155</v>
      </c>
      <c r="AD154" t="s">
        <v>40</v>
      </c>
      <c r="AE154" t="s">
        <v>156</v>
      </c>
      <c r="AF154" t="s">
        <v>582</v>
      </c>
      <c r="AG154" t="s">
        <v>157</v>
      </c>
    </row>
    <row r="155" spans="1:33" x14ac:dyDescent="0.25">
      <c r="A155">
        <v>1659389021</v>
      </c>
      <c r="B155">
        <v>2996752</v>
      </c>
      <c r="C155" t="s">
        <v>920</v>
      </c>
      <c r="D155" t="s">
        <v>921</v>
      </c>
      <c r="E155" t="s">
        <v>922</v>
      </c>
      <c r="G155" t="s">
        <v>923</v>
      </c>
      <c r="H155" t="s">
        <v>924</v>
      </c>
      <c r="J155" t="s">
        <v>925</v>
      </c>
      <c r="L155" t="s">
        <v>376</v>
      </c>
      <c r="M155" t="s">
        <v>38</v>
      </c>
      <c r="R155" t="s">
        <v>926</v>
      </c>
      <c r="W155" t="s">
        <v>922</v>
      </c>
      <c r="X155" t="s">
        <v>927</v>
      </c>
      <c r="Y155" t="s">
        <v>285</v>
      </c>
      <c r="Z155" t="s">
        <v>152</v>
      </c>
      <c r="AA155" t="s">
        <v>928</v>
      </c>
      <c r="AB155" t="s">
        <v>166</v>
      </c>
      <c r="AC155" t="s">
        <v>155</v>
      </c>
      <c r="AD155" t="s">
        <v>40</v>
      </c>
      <c r="AE155" t="s">
        <v>156</v>
      </c>
      <c r="AG155" t="s">
        <v>157</v>
      </c>
    </row>
    <row r="156" spans="1:33" x14ac:dyDescent="0.25">
      <c r="B156">
        <v>2921011</v>
      </c>
      <c r="C156" t="s">
        <v>929</v>
      </c>
      <c r="D156" t="s">
        <v>921</v>
      </c>
      <c r="E156" t="s">
        <v>922</v>
      </c>
      <c r="G156" t="s">
        <v>923</v>
      </c>
      <c r="H156" t="s">
        <v>924</v>
      </c>
      <c r="J156" t="s">
        <v>925</v>
      </c>
      <c r="L156" t="s">
        <v>376</v>
      </c>
      <c r="M156" t="s">
        <v>38</v>
      </c>
      <c r="W156" t="s">
        <v>922</v>
      </c>
      <c r="X156" t="s">
        <v>927</v>
      </c>
      <c r="Y156" t="s">
        <v>285</v>
      </c>
      <c r="Z156" t="s">
        <v>152</v>
      </c>
      <c r="AA156" t="s">
        <v>928</v>
      </c>
      <c r="AB156" t="s">
        <v>162</v>
      </c>
      <c r="AC156" t="s">
        <v>155</v>
      </c>
      <c r="AD156" t="s">
        <v>40</v>
      </c>
      <c r="AE156" t="s">
        <v>156</v>
      </c>
      <c r="AG156" t="s">
        <v>157</v>
      </c>
    </row>
    <row r="157" spans="1:33" x14ac:dyDescent="0.25">
      <c r="A157">
        <v>1558469247</v>
      </c>
      <c r="B157">
        <v>1761917</v>
      </c>
      <c r="C157" t="s">
        <v>930</v>
      </c>
      <c r="D157" t="s">
        <v>931</v>
      </c>
      <c r="E157" t="s">
        <v>932</v>
      </c>
      <c r="G157" t="s">
        <v>933</v>
      </c>
      <c r="H157" t="s">
        <v>934</v>
      </c>
      <c r="J157" t="s">
        <v>935</v>
      </c>
      <c r="L157" t="s">
        <v>108</v>
      </c>
      <c r="M157" t="s">
        <v>40</v>
      </c>
      <c r="R157" t="s">
        <v>936</v>
      </c>
      <c r="W157" t="s">
        <v>937</v>
      </c>
      <c r="X157" t="s">
        <v>160</v>
      </c>
      <c r="Y157" t="s">
        <v>151</v>
      </c>
      <c r="Z157" t="s">
        <v>152</v>
      </c>
      <c r="AA157" t="s">
        <v>161</v>
      </c>
      <c r="AB157" t="s">
        <v>938</v>
      </c>
      <c r="AC157" t="s">
        <v>155</v>
      </c>
      <c r="AD157" t="s">
        <v>40</v>
      </c>
      <c r="AE157" t="s">
        <v>156</v>
      </c>
      <c r="AG157" t="s">
        <v>157</v>
      </c>
    </row>
    <row r="158" spans="1:33" x14ac:dyDescent="0.25">
      <c r="A158">
        <v>1952389090</v>
      </c>
      <c r="B158">
        <v>871292</v>
      </c>
      <c r="C158" t="s">
        <v>933</v>
      </c>
      <c r="D158" t="s">
        <v>939</v>
      </c>
      <c r="E158" t="s">
        <v>940</v>
      </c>
      <c r="G158" t="s">
        <v>933</v>
      </c>
      <c r="H158" t="s">
        <v>934</v>
      </c>
      <c r="J158" t="s">
        <v>935</v>
      </c>
      <c r="L158" t="s">
        <v>175</v>
      </c>
      <c r="M158" t="s">
        <v>40</v>
      </c>
      <c r="R158" t="s">
        <v>941</v>
      </c>
      <c r="W158" t="s">
        <v>940</v>
      </c>
      <c r="X158" t="s">
        <v>160</v>
      </c>
      <c r="Y158" t="s">
        <v>151</v>
      </c>
      <c r="Z158" t="s">
        <v>152</v>
      </c>
      <c r="AA158" t="s">
        <v>161</v>
      </c>
      <c r="AB158" t="s">
        <v>171</v>
      </c>
      <c r="AC158" t="s">
        <v>155</v>
      </c>
      <c r="AD158" t="s">
        <v>40</v>
      </c>
      <c r="AE158" t="s">
        <v>156</v>
      </c>
      <c r="AG158" t="s">
        <v>157</v>
      </c>
    </row>
    <row r="159" spans="1:33" x14ac:dyDescent="0.25">
      <c r="A159">
        <v>1245217280</v>
      </c>
      <c r="B159">
        <v>2698635</v>
      </c>
      <c r="C159" t="s">
        <v>942</v>
      </c>
      <c r="D159" t="s">
        <v>943</v>
      </c>
      <c r="E159" t="s">
        <v>942</v>
      </c>
      <c r="G159" t="s">
        <v>933</v>
      </c>
      <c r="H159" t="s">
        <v>934</v>
      </c>
      <c r="J159" t="s">
        <v>935</v>
      </c>
      <c r="L159" t="s">
        <v>149</v>
      </c>
      <c r="M159" t="s">
        <v>40</v>
      </c>
      <c r="R159" t="s">
        <v>944</v>
      </c>
      <c r="W159" t="s">
        <v>942</v>
      </c>
      <c r="X159" t="s">
        <v>945</v>
      </c>
      <c r="Y159" t="s">
        <v>151</v>
      </c>
      <c r="Z159" t="s">
        <v>152</v>
      </c>
      <c r="AA159" t="s">
        <v>946</v>
      </c>
      <c r="AB159" t="s">
        <v>171</v>
      </c>
      <c r="AC159" t="s">
        <v>155</v>
      </c>
      <c r="AD159" t="s">
        <v>40</v>
      </c>
      <c r="AE159" t="s">
        <v>156</v>
      </c>
      <c r="AG159" t="s">
        <v>157</v>
      </c>
    </row>
    <row r="160" spans="1:33" x14ac:dyDescent="0.25">
      <c r="A160">
        <v>1992783344</v>
      </c>
      <c r="B160">
        <v>1658391</v>
      </c>
      <c r="C160" t="s">
        <v>947</v>
      </c>
      <c r="D160" t="s">
        <v>948</v>
      </c>
      <c r="E160" t="s">
        <v>949</v>
      </c>
      <c r="G160" t="s">
        <v>933</v>
      </c>
      <c r="H160" t="s">
        <v>934</v>
      </c>
      <c r="J160" t="s">
        <v>935</v>
      </c>
      <c r="L160" t="s">
        <v>175</v>
      </c>
      <c r="M160" t="s">
        <v>40</v>
      </c>
      <c r="R160" t="s">
        <v>950</v>
      </c>
      <c r="W160" t="s">
        <v>949</v>
      </c>
      <c r="X160" t="s">
        <v>160</v>
      </c>
      <c r="Y160" t="s">
        <v>151</v>
      </c>
      <c r="Z160" t="s">
        <v>152</v>
      </c>
      <c r="AA160" t="s">
        <v>161</v>
      </c>
      <c r="AB160" t="s">
        <v>171</v>
      </c>
      <c r="AC160" t="s">
        <v>155</v>
      </c>
      <c r="AD160" t="s">
        <v>40</v>
      </c>
      <c r="AE160" t="s">
        <v>156</v>
      </c>
      <c r="AG160" t="s">
        <v>157</v>
      </c>
    </row>
    <row r="161" spans="1:33" x14ac:dyDescent="0.25">
      <c r="C161" t="s">
        <v>39</v>
      </c>
      <c r="G161" t="s">
        <v>951</v>
      </c>
      <c r="H161" t="s">
        <v>952</v>
      </c>
      <c r="J161" t="s">
        <v>953</v>
      </c>
      <c r="K161" t="s">
        <v>343</v>
      </c>
      <c r="L161" t="s">
        <v>75</v>
      </c>
      <c r="M161" t="s">
        <v>40</v>
      </c>
      <c r="N161" t="s">
        <v>954</v>
      </c>
      <c r="O161" t="s">
        <v>955</v>
      </c>
      <c r="P161" t="s">
        <v>152</v>
      </c>
      <c r="Q161">
        <v>13601</v>
      </c>
      <c r="AC161" t="s">
        <v>155</v>
      </c>
      <c r="AD161" t="s">
        <v>40</v>
      </c>
      <c r="AE161" t="s">
        <v>347</v>
      </c>
      <c r="AG161" t="s">
        <v>157</v>
      </c>
    </row>
    <row r="162" spans="1:33" x14ac:dyDescent="0.25">
      <c r="A162">
        <v>1477672798</v>
      </c>
      <c r="B162">
        <v>1272031</v>
      </c>
      <c r="C162" t="s">
        <v>956</v>
      </c>
      <c r="D162" t="s">
        <v>957</v>
      </c>
      <c r="E162" t="s">
        <v>958</v>
      </c>
      <c r="G162" t="s">
        <v>959</v>
      </c>
      <c r="H162" t="s">
        <v>960</v>
      </c>
      <c r="J162" t="s">
        <v>961</v>
      </c>
      <c r="L162" t="s">
        <v>106</v>
      </c>
      <c r="M162" t="s">
        <v>38</v>
      </c>
      <c r="R162" t="s">
        <v>962</v>
      </c>
      <c r="W162" t="s">
        <v>958</v>
      </c>
      <c r="X162" t="s">
        <v>963</v>
      </c>
      <c r="Y162" t="s">
        <v>964</v>
      </c>
      <c r="Z162" t="s">
        <v>152</v>
      </c>
      <c r="AA162" t="s">
        <v>965</v>
      </c>
      <c r="AB162" t="s">
        <v>367</v>
      </c>
      <c r="AC162" t="s">
        <v>155</v>
      </c>
      <c r="AD162" t="s">
        <v>40</v>
      </c>
      <c r="AE162" t="s">
        <v>156</v>
      </c>
      <c r="AG162" t="s">
        <v>157</v>
      </c>
    </row>
    <row r="163" spans="1:33" x14ac:dyDescent="0.25">
      <c r="C163" t="s">
        <v>43</v>
      </c>
      <c r="G163" t="s">
        <v>966</v>
      </c>
      <c r="H163" t="s">
        <v>967</v>
      </c>
      <c r="J163" t="s">
        <v>968</v>
      </c>
      <c r="K163" t="s">
        <v>343</v>
      </c>
      <c r="L163" t="s">
        <v>75</v>
      </c>
      <c r="M163" t="s">
        <v>40</v>
      </c>
      <c r="AC163" t="s">
        <v>155</v>
      </c>
      <c r="AD163" t="s">
        <v>40</v>
      </c>
      <c r="AE163" t="s">
        <v>347</v>
      </c>
      <c r="AG163" t="s">
        <v>157</v>
      </c>
    </row>
    <row r="164" spans="1:33" x14ac:dyDescent="0.25">
      <c r="A164">
        <v>1679660989</v>
      </c>
      <c r="C164" t="s">
        <v>969</v>
      </c>
      <c r="G164" t="s">
        <v>970</v>
      </c>
      <c r="H164" t="s">
        <v>971</v>
      </c>
      <c r="J164" t="s">
        <v>972</v>
      </c>
      <c r="K164" t="s">
        <v>973</v>
      </c>
      <c r="L164" t="s">
        <v>56</v>
      </c>
      <c r="M164" t="s">
        <v>40</v>
      </c>
      <c r="R164" t="s">
        <v>974</v>
      </c>
      <c r="S164" t="s">
        <v>975</v>
      </c>
      <c r="T164" t="s">
        <v>151</v>
      </c>
      <c r="U164" t="s">
        <v>152</v>
      </c>
      <c r="V164">
        <v>13601</v>
      </c>
      <c r="AC164" t="s">
        <v>155</v>
      </c>
      <c r="AD164" t="s">
        <v>40</v>
      </c>
      <c r="AE164" t="s">
        <v>239</v>
      </c>
      <c r="AG164" t="s">
        <v>157</v>
      </c>
    </row>
    <row r="165" spans="1:33" x14ac:dyDescent="0.25">
      <c r="A165">
        <v>1437443132</v>
      </c>
      <c r="B165">
        <v>3948161</v>
      </c>
      <c r="C165" t="s">
        <v>976</v>
      </c>
      <c r="D165" t="s">
        <v>977</v>
      </c>
      <c r="E165" t="s">
        <v>976</v>
      </c>
      <c r="G165" t="s">
        <v>978</v>
      </c>
      <c r="H165" t="s">
        <v>979</v>
      </c>
      <c r="J165" t="s">
        <v>980</v>
      </c>
      <c r="L165" t="s">
        <v>188</v>
      </c>
      <c r="M165" t="s">
        <v>40</v>
      </c>
      <c r="R165" t="s">
        <v>976</v>
      </c>
      <c r="W165" t="s">
        <v>981</v>
      </c>
      <c r="X165" t="s">
        <v>982</v>
      </c>
      <c r="Y165" t="s">
        <v>151</v>
      </c>
      <c r="Z165" t="s">
        <v>152</v>
      </c>
      <c r="AA165" t="s">
        <v>178</v>
      </c>
      <c r="AB165" t="s">
        <v>171</v>
      </c>
      <c r="AC165" t="s">
        <v>155</v>
      </c>
      <c r="AD165" t="s">
        <v>40</v>
      </c>
      <c r="AE165" t="s">
        <v>156</v>
      </c>
      <c r="AF165" t="s">
        <v>582</v>
      </c>
      <c r="AG165" t="s">
        <v>157</v>
      </c>
    </row>
    <row r="166" spans="1:33" x14ac:dyDescent="0.25">
      <c r="A166">
        <v>1245541325</v>
      </c>
      <c r="B166">
        <v>3788507</v>
      </c>
      <c r="C166" t="s">
        <v>983</v>
      </c>
      <c r="D166" t="s">
        <v>984</v>
      </c>
      <c r="E166" t="s">
        <v>983</v>
      </c>
      <c r="G166" t="s">
        <v>985</v>
      </c>
      <c r="H166" t="s">
        <v>986</v>
      </c>
      <c r="J166" t="s">
        <v>987</v>
      </c>
      <c r="L166" t="s">
        <v>248</v>
      </c>
      <c r="M166" t="s">
        <v>40</v>
      </c>
      <c r="R166" t="s">
        <v>988</v>
      </c>
      <c r="W166" t="s">
        <v>983</v>
      </c>
      <c r="X166" t="s">
        <v>989</v>
      </c>
      <c r="Y166" t="s">
        <v>538</v>
      </c>
      <c r="Z166" t="s">
        <v>152</v>
      </c>
      <c r="AA166" t="s">
        <v>990</v>
      </c>
      <c r="AB166" t="s">
        <v>171</v>
      </c>
      <c r="AC166" t="s">
        <v>155</v>
      </c>
      <c r="AD166" t="s">
        <v>40</v>
      </c>
      <c r="AE166" t="s">
        <v>156</v>
      </c>
      <c r="AF166" t="s">
        <v>582</v>
      </c>
      <c r="AG166" t="s">
        <v>157</v>
      </c>
    </row>
    <row r="167" spans="1:33" x14ac:dyDescent="0.25">
      <c r="A167">
        <v>1770678559</v>
      </c>
      <c r="C167" t="s">
        <v>991</v>
      </c>
      <c r="G167" t="s">
        <v>985</v>
      </c>
      <c r="H167" t="s">
        <v>986</v>
      </c>
      <c r="J167" t="s">
        <v>987</v>
      </c>
      <c r="K167" t="s">
        <v>992</v>
      </c>
      <c r="L167" t="s">
        <v>56</v>
      </c>
      <c r="M167" t="s">
        <v>40</v>
      </c>
      <c r="R167" t="s">
        <v>993</v>
      </c>
      <c r="S167" t="s">
        <v>989</v>
      </c>
      <c r="T167" t="s">
        <v>538</v>
      </c>
      <c r="U167" t="s">
        <v>152</v>
      </c>
      <c r="V167">
        <v>136191212</v>
      </c>
      <c r="AC167" t="s">
        <v>155</v>
      </c>
      <c r="AD167" t="s">
        <v>40</v>
      </c>
      <c r="AE167" t="s">
        <v>239</v>
      </c>
      <c r="AG167" t="s">
        <v>157</v>
      </c>
    </row>
    <row r="168" spans="1:33" x14ac:dyDescent="0.25">
      <c r="A168">
        <v>1649242744</v>
      </c>
      <c r="B168">
        <v>896951</v>
      </c>
      <c r="C168" t="s">
        <v>985</v>
      </c>
      <c r="D168" t="s">
        <v>994</v>
      </c>
      <c r="E168" t="s">
        <v>995</v>
      </c>
      <c r="G168" t="s">
        <v>985</v>
      </c>
      <c r="H168" t="s">
        <v>986</v>
      </c>
      <c r="J168" t="s">
        <v>987</v>
      </c>
      <c r="L168" t="s">
        <v>188</v>
      </c>
      <c r="M168" t="s">
        <v>40</v>
      </c>
      <c r="R168" t="s">
        <v>89</v>
      </c>
      <c r="W168" t="s">
        <v>995</v>
      </c>
      <c r="X168" t="s">
        <v>996</v>
      </c>
      <c r="Y168" t="s">
        <v>538</v>
      </c>
      <c r="Z168" t="s">
        <v>152</v>
      </c>
      <c r="AA168" t="s">
        <v>997</v>
      </c>
      <c r="AB168" t="s">
        <v>171</v>
      </c>
      <c r="AC168" t="s">
        <v>155</v>
      </c>
      <c r="AD168" t="s">
        <v>40</v>
      </c>
      <c r="AE168" t="s">
        <v>156</v>
      </c>
      <c r="AF168" t="s">
        <v>582</v>
      </c>
      <c r="AG168" t="s">
        <v>157</v>
      </c>
    </row>
    <row r="169" spans="1:33" x14ac:dyDescent="0.25">
      <c r="A169">
        <v>1316975873</v>
      </c>
      <c r="B169">
        <v>775186</v>
      </c>
      <c r="C169" t="s">
        <v>998</v>
      </c>
      <c r="D169" t="s">
        <v>999</v>
      </c>
      <c r="E169" t="s">
        <v>1000</v>
      </c>
      <c r="G169" t="s">
        <v>985</v>
      </c>
      <c r="H169" t="s">
        <v>986</v>
      </c>
      <c r="J169" t="s">
        <v>987</v>
      </c>
      <c r="L169" t="s">
        <v>248</v>
      </c>
      <c r="M169" t="s">
        <v>40</v>
      </c>
      <c r="R169" t="s">
        <v>1001</v>
      </c>
      <c r="W169" t="s">
        <v>1002</v>
      </c>
      <c r="X169" t="s">
        <v>989</v>
      </c>
      <c r="Y169" t="s">
        <v>538</v>
      </c>
      <c r="Z169" t="s">
        <v>152</v>
      </c>
      <c r="AA169" t="s">
        <v>990</v>
      </c>
      <c r="AB169" t="s">
        <v>171</v>
      </c>
      <c r="AC169" t="s">
        <v>155</v>
      </c>
      <c r="AD169" t="s">
        <v>40</v>
      </c>
      <c r="AE169" t="s">
        <v>156</v>
      </c>
      <c r="AF169" t="s">
        <v>582</v>
      </c>
      <c r="AG169" t="s">
        <v>157</v>
      </c>
    </row>
    <row r="170" spans="1:33" x14ac:dyDescent="0.25">
      <c r="A170">
        <v>1588661011</v>
      </c>
      <c r="B170">
        <v>3436775</v>
      </c>
      <c r="C170" t="s">
        <v>1003</v>
      </c>
      <c r="D170" t="s">
        <v>1004</v>
      </c>
      <c r="E170" t="s">
        <v>1005</v>
      </c>
      <c r="G170" t="s">
        <v>1006</v>
      </c>
      <c r="H170" t="s">
        <v>1007</v>
      </c>
      <c r="J170" t="s">
        <v>1008</v>
      </c>
      <c r="L170" t="s">
        <v>149</v>
      </c>
      <c r="M170" t="s">
        <v>38</v>
      </c>
      <c r="R170" t="s">
        <v>1009</v>
      </c>
      <c r="W170" t="s">
        <v>1005</v>
      </c>
      <c r="X170" t="s">
        <v>198</v>
      </c>
      <c r="Y170" t="s">
        <v>151</v>
      </c>
      <c r="Z170" t="s">
        <v>152</v>
      </c>
      <c r="AA170" t="s">
        <v>199</v>
      </c>
      <c r="AB170" t="s">
        <v>171</v>
      </c>
      <c r="AC170" t="s">
        <v>155</v>
      </c>
      <c r="AD170" t="s">
        <v>40</v>
      </c>
      <c r="AE170" t="s">
        <v>156</v>
      </c>
      <c r="AF170" t="s">
        <v>495</v>
      </c>
      <c r="AG170" t="s">
        <v>157</v>
      </c>
    </row>
    <row r="171" spans="1:33" x14ac:dyDescent="0.25">
      <c r="A171">
        <v>1104145010</v>
      </c>
      <c r="B171">
        <v>3365102</v>
      </c>
      <c r="C171" t="s">
        <v>1010</v>
      </c>
      <c r="D171" t="s">
        <v>1011</v>
      </c>
      <c r="E171" t="s">
        <v>1012</v>
      </c>
      <c r="G171" t="s">
        <v>1006</v>
      </c>
      <c r="H171" t="s">
        <v>1007</v>
      </c>
      <c r="J171" t="s">
        <v>1008</v>
      </c>
      <c r="L171" t="s">
        <v>188</v>
      </c>
      <c r="M171" t="s">
        <v>38</v>
      </c>
      <c r="R171" t="s">
        <v>1010</v>
      </c>
      <c r="W171" t="s">
        <v>1010</v>
      </c>
      <c r="X171" t="s">
        <v>198</v>
      </c>
      <c r="Y171" t="s">
        <v>151</v>
      </c>
      <c r="Z171" t="s">
        <v>152</v>
      </c>
      <c r="AA171" t="s">
        <v>199</v>
      </c>
      <c r="AB171" t="s">
        <v>171</v>
      </c>
      <c r="AC171" t="s">
        <v>155</v>
      </c>
      <c r="AD171" t="s">
        <v>40</v>
      </c>
      <c r="AE171" t="s">
        <v>156</v>
      </c>
      <c r="AF171" t="s">
        <v>495</v>
      </c>
      <c r="AG171" t="s">
        <v>157</v>
      </c>
    </row>
    <row r="172" spans="1:33" x14ac:dyDescent="0.25">
      <c r="A172">
        <v>1932441011</v>
      </c>
      <c r="B172">
        <v>3602480</v>
      </c>
      <c r="C172" t="s">
        <v>1013</v>
      </c>
      <c r="D172" t="s">
        <v>1014</v>
      </c>
      <c r="E172" t="s">
        <v>1015</v>
      </c>
      <c r="G172" t="s">
        <v>1006</v>
      </c>
      <c r="H172" t="s">
        <v>1007</v>
      </c>
      <c r="J172" t="s">
        <v>1008</v>
      </c>
      <c r="L172" t="s">
        <v>273</v>
      </c>
      <c r="M172" t="s">
        <v>40</v>
      </c>
      <c r="R172" t="s">
        <v>1016</v>
      </c>
      <c r="W172" t="s">
        <v>1017</v>
      </c>
      <c r="X172" t="s">
        <v>198</v>
      </c>
      <c r="Y172" t="s">
        <v>151</v>
      </c>
      <c r="Z172" t="s">
        <v>152</v>
      </c>
      <c r="AA172" t="s">
        <v>199</v>
      </c>
      <c r="AB172" t="s">
        <v>1018</v>
      </c>
      <c r="AC172" t="s">
        <v>155</v>
      </c>
      <c r="AD172" t="s">
        <v>40</v>
      </c>
      <c r="AE172" t="s">
        <v>156</v>
      </c>
      <c r="AG172" t="s">
        <v>157</v>
      </c>
    </row>
    <row r="173" spans="1:33" x14ac:dyDescent="0.25">
      <c r="A173">
        <v>1841272531</v>
      </c>
      <c r="B173">
        <v>1682200</v>
      </c>
      <c r="C173" t="s">
        <v>1019</v>
      </c>
      <c r="D173" t="s">
        <v>1020</v>
      </c>
      <c r="E173" t="s">
        <v>1021</v>
      </c>
      <c r="G173" t="s">
        <v>1006</v>
      </c>
      <c r="H173" t="s">
        <v>1007</v>
      </c>
      <c r="J173" t="s">
        <v>1008</v>
      </c>
      <c r="L173" t="s">
        <v>149</v>
      </c>
      <c r="M173" t="s">
        <v>38</v>
      </c>
      <c r="R173" t="s">
        <v>1022</v>
      </c>
      <c r="W173" t="s">
        <v>1021</v>
      </c>
      <c r="X173" t="s">
        <v>1023</v>
      </c>
      <c r="Y173" t="s">
        <v>1024</v>
      </c>
      <c r="Z173" t="s">
        <v>152</v>
      </c>
      <c r="AA173" t="s">
        <v>1025</v>
      </c>
      <c r="AB173" t="s">
        <v>171</v>
      </c>
      <c r="AC173" t="s">
        <v>155</v>
      </c>
      <c r="AD173" t="s">
        <v>40</v>
      </c>
      <c r="AE173" t="s">
        <v>156</v>
      </c>
      <c r="AF173" t="s">
        <v>200</v>
      </c>
      <c r="AG173" t="s">
        <v>157</v>
      </c>
    </row>
    <row r="174" spans="1:33" x14ac:dyDescent="0.25">
      <c r="A174">
        <v>1114908720</v>
      </c>
      <c r="B174">
        <v>2190412</v>
      </c>
      <c r="C174" t="s">
        <v>1026</v>
      </c>
      <c r="D174" t="s">
        <v>1027</v>
      </c>
      <c r="E174" t="s">
        <v>1028</v>
      </c>
      <c r="G174" t="s">
        <v>1006</v>
      </c>
      <c r="H174" t="s">
        <v>1007</v>
      </c>
      <c r="J174" t="s">
        <v>1008</v>
      </c>
      <c r="L174" t="s">
        <v>149</v>
      </c>
      <c r="M174" t="s">
        <v>40</v>
      </c>
      <c r="R174" t="s">
        <v>1026</v>
      </c>
      <c r="W174" t="s">
        <v>1028</v>
      </c>
      <c r="X174" t="s">
        <v>160</v>
      </c>
      <c r="Y174" t="s">
        <v>151</v>
      </c>
      <c r="Z174" t="s">
        <v>152</v>
      </c>
      <c r="AA174" t="s">
        <v>161</v>
      </c>
      <c r="AB174" t="s">
        <v>171</v>
      </c>
      <c r="AC174" t="s">
        <v>155</v>
      </c>
      <c r="AD174" t="s">
        <v>40</v>
      </c>
      <c r="AE174" t="s">
        <v>156</v>
      </c>
      <c r="AF174" t="s">
        <v>582</v>
      </c>
      <c r="AG174" t="s">
        <v>157</v>
      </c>
    </row>
    <row r="175" spans="1:33" x14ac:dyDescent="0.25">
      <c r="A175">
        <v>1982869111</v>
      </c>
      <c r="B175">
        <v>3454015</v>
      </c>
      <c r="C175" t="s">
        <v>1029</v>
      </c>
      <c r="D175" t="s">
        <v>1030</v>
      </c>
      <c r="E175" t="s">
        <v>1031</v>
      </c>
      <c r="G175" t="s">
        <v>1006</v>
      </c>
      <c r="H175" t="s">
        <v>1007</v>
      </c>
      <c r="J175" t="s">
        <v>1008</v>
      </c>
      <c r="L175" t="s">
        <v>273</v>
      </c>
      <c r="M175" t="s">
        <v>40</v>
      </c>
      <c r="R175" t="s">
        <v>1032</v>
      </c>
      <c r="W175" t="s">
        <v>1031</v>
      </c>
      <c r="X175" t="s">
        <v>198</v>
      </c>
      <c r="Y175" t="s">
        <v>151</v>
      </c>
      <c r="Z175" t="s">
        <v>152</v>
      </c>
      <c r="AA175" t="s">
        <v>199</v>
      </c>
      <c r="AB175" t="s">
        <v>790</v>
      </c>
      <c r="AC175" t="s">
        <v>155</v>
      </c>
      <c r="AD175" t="s">
        <v>40</v>
      </c>
      <c r="AE175" t="s">
        <v>156</v>
      </c>
      <c r="AG175" t="s">
        <v>157</v>
      </c>
    </row>
    <row r="176" spans="1:33" x14ac:dyDescent="0.25">
      <c r="A176">
        <v>1114948841</v>
      </c>
      <c r="B176">
        <v>2094764</v>
      </c>
      <c r="C176" t="s">
        <v>1033</v>
      </c>
      <c r="D176" t="s">
        <v>1034</v>
      </c>
      <c r="E176" t="s">
        <v>1035</v>
      </c>
      <c r="G176" t="s">
        <v>1006</v>
      </c>
      <c r="H176" t="s">
        <v>1007</v>
      </c>
      <c r="J176" t="s">
        <v>1008</v>
      </c>
      <c r="L176" t="s">
        <v>248</v>
      </c>
      <c r="M176" t="s">
        <v>40</v>
      </c>
      <c r="R176" t="s">
        <v>1036</v>
      </c>
      <c r="W176" t="s">
        <v>1035</v>
      </c>
      <c r="X176" t="s">
        <v>1037</v>
      </c>
      <c r="Y176" t="s">
        <v>1038</v>
      </c>
      <c r="Z176" t="s">
        <v>152</v>
      </c>
      <c r="AA176" t="s">
        <v>1039</v>
      </c>
      <c r="AB176" t="s">
        <v>171</v>
      </c>
      <c r="AC176" t="s">
        <v>155</v>
      </c>
      <c r="AD176" t="s">
        <v>40</v>
      </c>
      <c r="AE176" t="s">
        <v>156</v>
      </c>
      <c r="AF176" t="s">
        <v>200</v>
      </c>
      <c r="AG176" t="s">
        <v>157</v>
      </c>
    </row>
    <row r="177" spans="1:33" x14ac:dyDescent="0.25">
      <c r="A177">
        <v>1013241942</v>
      </c>
      <c r="B177">
        <v>3603014</v>
      </c>
      <c r="C177" t="s">
        <v>1040</v>
      </c>
      <c r="D177" t="s">
        <v>1041</v>
      </c>
      <c r="E177" t="s">
        <v>1042</v>
      </c>
      <c r="G177" t="s">
        <v>1006</v>
      </c>
      <c r="H177" t="s">
        <v>1007</v>
      </c>
      <c r="J177" t="s">
        <v>1008</v>
      </c>
      <c r="L177" t="s">
        <v>273</v>
      </c>
      <c r="M177" t="s">
        <v>40</v>
      </c>
      <c r="R177" t="s">
        <v>1043</v>
      </c>
      <c r="W177" t="s">
        <v>1043</v>
      </c>
      <c r="X177" t="s">
        <v>198</v>
      </c>
      <c r="Y177" t="s">
        <v>151</v>
      </c>
      <c r="Z177" t="s">
        <v>152</v>
      </c>
      <c r="AA177" t="s">
        <v>199</v>
      </c>
      <c r="AB177" t="s">
        <v>1018</v>
      </c>
      <c r="AC177" t="s">
        <v>155</v>
      </c>
      <c r="AD177" t="s">
        <v>40</v>
      </c>
      <c r="AE177" t="s">
        <v>156</v>
      </c>
      <c r="AG177" t="s">
        <v>157</v>
      </c>
    </row>
    <row r="178" spans="1:33" x14ac:dyDescent="0.25">
      <c r="A178">
        <v>1033294848</v>
      </c>
      <c r="B178">
        <v>2835298</v>
      </c>
      <c r="C178" t="s">
        <v>1044</v>
      </c>
      <c r="D178" t="s">
        <v>1045</v>
      </c>
      <c r="E178" t="s">
        <v>1046</v>
      </c>
      <c r="G178" t="s">
        <v>1006</v>
      </c>
      <c r="H178" t="s">
        <v>1007</v>
      </c>
      <c r="J178" t="s">
        <v>1008</v>
      </c>
      <c r="L178" t="s">
        <v>273</v>
      </c>
      <c r="M178" t="s">
        <v>40</v>
      </c>
      <c r="R178" t="s">
        <v>1047</v>
      </c>
      <c r="W178" t="s">
        <v>1048</v>
      </c>
      <c r="X178" t="s">
        <v>198</v>
      </c>
      <c r="Y178" t="s">
        <v>151</v>
      </c>
      <c r="Z178" t="s">
        <v>152</v>
      </c>
      <c r="AA178" t="s">
        <v>199</v>
      </c>
      <c r="AB178" t="s">
        <v>1018</v>
      </c>
      <c r="AC178" t="s">
        <v>155</v>
      </c>
      <c r="AD178" t="s">
        <v>40</v>
      </c>
      <c r="AE178" t="s">
        <v>156</v>
      </c>
      <c r="AF178" t="s">
        <v>200</v>
      </c>
      <c r="AG178" t="s">
        <v>157</v>
      </c>
    </row>
    <row r="179" spans="1:33" x14ac:dyDescent="0.25">
      <c r="A179">
        <v>1548208820</v>
      </c>
      <c r="B179">
        <v>2462559</v>
      </c>
      <c r="C179" t="s">
        <v>1049</v>
      </c>
      <c r="D179" t="s">
        <v>1050</v>
      </c>
      <c r="E179" t="s">
        <v>1051</v>
      </c>
      <c r="G179" t="s">
        <v>1006</v>
      </c>
      <c r="H179" t="s">
        <v>1007</v>
      </c>
      <c r="J179" t="s">
        <v>1008</v>
      </c>
      <c r="L179" t="s">
        <v>188</v>
      </c>
      <c r="M179" t="s">
        <v>38</v>
      </c>
      <c r="R179" t="s">
        <v>1052</v>
      </c>
      <c r="W179" t="s">
        <v>1051</v>
      </c>
      <c r="X179" t="s">
        <v>1053</v>
      </c>
      <c r="Y179" t="s">
        <v>964</v>
      </c>
      <c r="Z179" t="s">
        <v>152</v>
      </c>
      <c r="AA179" t="s">
        <v>1054</v>
      </c>
      <c r="AB179" t="s">
        <v>171</v>
      </c>
      <c r="AC179" t="s">
        <v>155</v>
      </c>
      <c r="AD179" t="s">
        <v>40</v>
      </c>
      <c r="AE179" t="s">
        <v>156</v>
      </c>
      <c r="AF179" t="s">
        <v>200</v>
      </c>
      <c r="AG179" t="s">
        <v>157</v>
      </c>
    </row>
    <row r="180" spans="1:33" x14ac:dyDescent="0.25">
      <c r="A180">
        <v>1780610402</v>
      </c>
      <c r="B180">
        <v>1284977</v>
      </c>
      <c r="C180" t="s">
        <v>1055</v>
      </c>
      <c r="D180" t="s">
        <v>1056</v>
      </c>
      <c r="E180" t="s">
        <v>1057</v>
      </c>
      <c r="G180" t="s">
        <v>1006</v>
      </c>
      <c r="H180" t="s">
        <v>1007</v>
      </c>
      <c r="J180" t="s">
        <v>1008</v>
      </c>
      <c r="L180" t="s">
        <v>149</v>
      </c>
      <c r="M180" t="s">
        <v>38</v>
      </c>
      <c r="R180" t="s">
        <v>1058</v>
      </c>
      <c r="W180" t="s">
        <v>1059</v>
      </c>
      <c r="X180" t="s">
        <v>1060</v>
      </c>
      <c r="Y180" t="s">
        <v>151</v>
      </c>
      <c r="Z180" t="s">
        <v>152</v>
      </c>
      <c r="AA180" t="s">
        <v>1061</v>
      </c>
      <c r="AB180" t="s">
        <v>171</v>
      </c>
      <c r="AC180" t="s">
        <v>155</v>
      </c>
      <c r="AD180" t="s">
        <v>40</v>
      </c>
      <c r="AE180" t="s">
        <v>156</v>
      </c>
      <c r="AF180" t="s">
        <v>495</v>
      </c>
      <c r="AG180" t="s">
        <v>157</v>
      </c>
    </row>
    <row r="181" spans="1:33" x14ac:dyDescent="0.25">
      <c r="A181">
        <v>1598768574</v>
      </c>
      <c r="B181">
        <v>1568510</v>
      </c>
      <c r="C181" t="s">
        <v>1062</v>
      </c>
      <c r="D181" t="s">
        <v>1063</v>
      </c>
      <c r="E181" t="s">
        <v>1064</v>
      </c>
      <c r="G181" t="s">
        <v>862</v>
      </c>
      <c r="H181" t="s">
        <v>863</v>
      </c>
      <c r="J181" t="s">
        <v>1065</v>
      </c>
      <c r="L181" t="s">
        <v>224</v>
      </c>
      <c r="M181" t="s">
        <v>40</v>
      </c>
      <c r="R181" t="s">
        <v>1066</v>
      </c>
      <c r="W181" t="s">
        <v>1067</v>
      </c>
      <c r="X181" t="s">
        <v>1068</v>
      </c>
      <c r="Y181" t="s">
        <v>151</v>
      </c>
      <c r="Z181" t="s">
        <v>152</v>
      </c>
      <c r="AA181" t="s">
        <v>1069</v>
      </c>
      <c r="AB181" t="s">
        <v>171</v>
      </c>
      <c r="AC181" t="s">
        <v>155</v>
      </c>
      <c r="AD181" t="s">
        <v>40</v>
      </c>
      <c r="AE181" t="s">
        <v>156</v>
      </c>
      <c r="AF181" t="s">
        <v>582</v>
      </c>
      <c r="AG181" t="s">
        <v>157</v>
      </c>
    </row>
    <row r="182" spans="1:33" x14ac:dyDescent="0.25">
      <c r="A182">
        <v>1265438824</v>
      </c>
      <c r="B182">
        <v>3425014</v>
      </c>
      <c r="C182" t="s">
        <v>1070</v>
      </c>
      <c r="D182" t="s">
        <v>1071</v>
      </c>
      <c r="E182" t="s">
        <v>1070</v>
      </c>
      <c r="G182" t="s">
        <v>862</v>
      </c>
      <c r="H182" t="s">
        <v>863</v>
      </c>
      <c r="J182" t="s">
        <v>875</v>
      </c>
      <c r="L182" t="s">
        <v>224</v>
      </c>
      <c r="M182" t="s">
        <v>40</v>
      </c>
      <c r="R182" t="s">
        <v>1072</v>
      </c>
      <c r="W182" t="s">
        <v>1070</v>
      </c>
      <c r="X182" t="s">
        <v>454</v>
      </c>
      <c r="Y182" t="s">
        <v>455</v>
      </c>
      <c r="Z182" t="s">
        <v>152</v>
      </c>
      <c r="AA182" t="s">
        <v>456</v>
      </c>
      <c r="AB182" t="s">
        <v>171</v>
      </c>
      <c r="AC182" t="s">
        <v>155</v>
      </c>
      <c r="AD182" t="s">
        <v>40</v>
      </c>
      <c r="AE182" t="s">
        <v>156</v>
      </c>
      <c r="AG182" t="s">
        <v>157</v>
      </c>
    </row>
    <row r="183" spans="1:33" x14ac:dyDescent="0.25">
      <c r="A183">
        <v>1427122712</v>
      </c>
      <c r="C183" t="s">
        <v>1073</v>
      </c>
      <c r="G183" t="s">
        <v>862</v>
      </c>
      <c r="H183" t="s">
        <v>863</v>
      </c>
      <c r="J183" t="s">
        <v>875</v>
      </c>
      <c r="K183" t="s">
        <v>904</v>
      </c>
      <c r="L183" t="s">
        <v>149</v>
      </c>
      <c r="M183" t="s">
        <v>40</v>
      </c>
      <c r="R183" t="s">
        <v>1073</v>
      </c>
      <c r="S183" t="s">
        <v>1074</v>
      </c>
      <c r="T183" t="s">
        <v>538</v>
      </c>
      <c r="U183" t="s">
        <v>152</v>
      </c>
      <c r="V183">
        <v>136199506</v>
      </c>
      <c r="AC183" t="s">
        <v>155</v>
      </c>
      <c r="AD183" t="s">
        <v>40</v>
      </c>
      <c r="AE183" t="s">
        <v>239</v>
      </c>
      <c r="AG183" t="s">
        <v>157</v>
      </c>
    </row>
    <row r="184" spans="1:33" x14ac:dyDescent="0.25">
      <c r="A184">
        <v>1609844463</v>
      </c>
      <c r="B184">
        <v>1108621</v>
      </c>
      <c r="C184" t="s">
        <v>1075</v>
      </c>
      <c r="D184" t="s">
        <v>1076</v>
      </c>
      <c r="E184" t="s">
        <v>88</v>
      </c>
      <c r="G184" t="s">
        <v>862</v>
      </c>
      <c r="H184" t="s">
        <v>863</v>
      </c>
      <c r="J184" t="s">
        <v>875</v>
      </c>
      <c r="L184" t="s">
        <v>108</v>
      </c>
      <c r="M184" t="s">
        <v>40</v>
      </c>
      <c r="R184" t="s">
        <v>88</v>
      </c>
      <c r="W184" t="s">
        <v>88</v>
      </c>
      <c r="X184" t="s">
        <v>866</v>
      </c>
      <c r="Y184" t="s">
        <v>151</v>
      </c>
      <c r="Z184" t="s">
        <v>152</v>
      </c>
      <c r="AA184" t="s">
        <v>1077</v>
      </c>
      <c r="AB184" t="s">
        <v>938</v>
      </c>
      <c r="AC184" t="s">
        <v>155</v>
      </c>
      <c r="AD184" t="s">
        <v>40</v>
      </c>
      <c r="AE184" t="s">
        <v>156</v>
      </c>
      <c r="AG184" t="s">
        <v>157</v>
      </c>
    </row>
    <row r="185" spans="1:33" x14ac:dyDescent="0.25">
      <c r="A185">
        <v>1194924134</v>
      </c>
      <c r="C185" t="s">
        <v>1078</v>
      </c>
      <c r="G185" t="s">
        <v>862</v>
      </c>
      <c r="H185" t="s">
        <v>863</v>
      </c>
      <c r="J185" t="s">
        <v>864</v>
      </c>
      <c r="K185" t="s">
        <v>992</v>
      </c>
      <c r="L185" t="s">
        <v>56</v>
      </c>
      <c r="M185" t="s">
        <v>40</v>
      </c>
      <c r="R185" t="s">
        <v>1079</v>
      </c>
      <c r="S185" t="s">
        <v>1080</v>
      </c>
      <c r="T185" t="s">
        <v>151</v>
      </c>
      <c r="U185" t="s">
        <v>152</v>
      </c>
      <c r="V185">
        <v>136011834</v>
      </c>
      <c r="AC185" t="s">
        <v>155</v>
      </c>
      <c r="AD185" t="s">
        <v>40</v>
      </c>
      <c r="AE185" t="s">
        <v>239</v>
      </c>
      <c r="AG185" t="s">
        <v>157</v>
      </c>
    </row>
    <row r="186" spans="1:33" x14ac:dyDescent="0.25">
      <c r="B186">
        <v>2003363</v>
      </c>
      <c r="C186" t="s">
        <v>1081</v>
      </c>
      <c r="D186" t="s">
        <v>1082</v>
      </c>
      <c r="E186" t="s">
        <v>1081</v>
      </c>
      <c r="F186">
        <v>150617072</v>
      </c>
      <c r="G186" t="s">
        <v>1083</v>
      </c>
      <c r="H186" t="s">
        <v>1084</v>
      </c>
      <c r="J186" t="s">
        <v>1085</v>
      </c>
      <c r="L186" t="s">
        <v>106</v>
      </c>
      <c r="M186" t="s">
        <v>40</v>
      </c>
      <c r="W186" t="s">
        <v>1086</v>
      </c>
      <c r="X186" t="s">
        <v>1087</v>
      </c>
      <c r="Y186" t="s">
        <v>365</v>
      </c>
      <c r="Z186" t="s">
        <v>152</v>
      </c>
      <c r="AA186" t="s">
        <v>1088</v>
      </c>
      <c r="AB186" t="s">
        <v>367</v>
      </c>
      <c r="AC186" t="s">
        <v>155</v>
      </c>
      <c r="AD186" t="s">
        <v>40</v>
      </c>
      <c r="AE186" t="s">
        <v>156</v>
      </c>
      <c r="AG186" t="s">
        <v>157</v>
      </c>
    </row>
    <row r="187" spans="1:33" x14ac:dyDescent="0.25">
      <c r="A187">
        <v>1891933982</v>
      </c>
      <c r="C187" t="s">
        <v>1089</v>
      </c>
      <c r="G187" t="s">
        <v>1083</v>
      </c>
      <c r="H187" t="s">
        <v>1084</v>
      </c>
      <c r="J187" t="s">
        <v>1085</v>
      </c>
      <c r="K187" t="s">
        <v>1090</v>
      </c>
      <c r="L187" t="s">
        <v>1091</v>
      </c>
      <c r="M187" t="s">
        <v>38</v>
      </c>
      <c r="R187" t="s">
        <v>1092</v>
      </c>
      <c r="S187" t="s">
        <v>1087</v>
      </c>
      <c r="T187" t="s">
        <v>365</v>
      </c>
      <c r="U187" t="s">
        <v>152</v>
      </c>
      <c r="V187">
        <v>136173738</v>
      </c>
      <c r="AC187" t="s">
        <v>155</v>
      </c>
      <c r="AD187" t="s">
        <v>40</v>
      </c>
      <c r="AE187" t="s">
        <v>239</v>
      </c>
      <c r="AG187" t="s">
        <v>157</v>
      </c>
    </row>
    <row r="188" spans="1:33" x14ac:dyDescent="0.25">
      <c r="B188">
        <v>2702069</v>
      </c>
      <c r="C188" t="s">
        <v>1093</v>
      </c>
      <c r="D188" t="s">
        <v>1094</v>
      </c>
      <c r="E188" t="s">
        <v>1093</v>
      </c>
      <c r="F188">
        <v>150617072</v>
      </c>
      <c r="G188" t="s">
        <v>1083</v>
      </c>
      <c r="H188" t="s">
        <v>1084</v>
      </c>
      <c r="J188" t="s">
        <v>1085</v>
      </c>
      <c r="L188" t="s">
        <v>108</v>
      </c>
      <c r="M188" t="s">
        <v>38</v>
      </c>
      <c r="W188" t="s">
        <v>1093</v>
      </c>
      <c r="X188" t="s">
        <v>386</v>
      </c>
      <c r="Y188" t="s">
        <v>365</v>
      </c>
      <c r="Z188" t="s">
        <v>152</v>
      </c>
      <c r="AA188" t="s">
        <v>1088</v>
      </c>
      <c r="AB188" t="s">
        <v>367</v>
      </c>
      <c r="AC188" t="s">
        <v>155</v>
      </c>
      <c r="AD188" t="s">
        <v>40</v>
      </c>
      <c r="AE188" t="s">
        <v>156</v>
      </c>
      <c r="AG188" t="s">
        <v>157</v>
      </c>
    </row>
    <row r="189" spans="1:33" x14ac:dyDescent="0.25">
      <c r="B189">
        <v>2618564</v>
      </c>
      <c r="C189" t="s">
        <v>1095</v>
      </c>
      <c r="D189" t="s">
        <v>1096</v>
      </c>
      <c r="E189" t="s">
        <v>1095</v>
      </c>
      <c r="F189">
        <v>150617072</v>
      </c>
      <c r="G189" t="s">
        <v>1083</v>
      </c>
      <c r="H189" t="s">
        <v>1084</v>
      </c>
      <c r="J189" t="s">
        <v>1085</v>
      </c>
      <c r="L189" t="s">
        <v>108</v>
      </c>
      <c r="M189" t="s">
        <v>38</v>
      </c>
      <c r="W189" t="s">
        <v>1095</v>
      </c>
      <c r="AB189" t="s">
        <v>367</v>
      </c>
      <c r="AC189" t="s">
        <v>155</v>
      </c>
      <c r="AD189" t="s">
        <v>40</v>
      </c>
      <c r="AE189" t="s">
        <v>156</v>
      </c>
      <c r="AG189" t="s">
        <v>157</v>
      </c>
    </row>
    <row r="190" spans="1:33" x14ac:dyDescent="0.25">
      <c r="B190">
        <v>2169428</v>
      </c>
      <c r="C190" t="s">
        <v>1097</v>
      </c>
      <c r="D190" t="s">
        <v>1098</v>
      </c>
      <c r="E190" t="s">
        <v>1097</v>
      </c>
      <c r="F190">
        <v>150617072</v>
      </c>
      <c r="G190" t="s">
        <v>1083</v>
      </c>
      <c r="H190" t="s">
        <v>1084</v>
      </c>
      <c r="J190" t="s">
        <v>1085</v>
      </c>
      <c r="L190" t="s">
        <v>108</v>
      </c>
      <c r="M190" t="s">
        <v>38</v>
      </c>
      <c r="W190" t="s">
        <v>1097</v>
      </c>
      <c r="AB190" t="s">
        <v>367</v>
      </c>
      <c r="AC190" t="s">
        <v>155</v>
      </c>
      <c r="AD190" t="s">
        <v>40</v>
      </c>
      <c r="AE190" t="s">
        <v>156</v>
      </c>
      <c r="AG190" t="s">
        <v>157</v>
      </c>
    </row>
    <row r="191" spans="1:33" x14ac:dyDescent="0.25">
      <c r="B191">
        <v>2250071</v>
      </c>
      <c r="C191" t="s">
        <v>1099</v>
      </c>
      <c r="D191" t="s">
        <v>1100</v>
      </c>
      <c r="E191" t="s">
        <v>1099</v>
      </c>
      <c r="F191">
        <v>150617072</v>
      </c>
      <c r="G191" t="s">
        <v>1083</v>
      </c>
      <c r="H191" t="s">
        <v>1084</v>
      </c>
      <c r="J191" t="s">
        <v>1085</v>
      </c>
      <c r="L191" t="s">
        <v>108</v>
      </c>
      <c r="M191" t="s">
        <v>38</v>
      </c>
      <c r="W191" t="s">
        <v>1099</v>
      </c>
      <c r="X191" t="s">
        <v>426</v>
      </c>
      <c r="Y191" t="s">
        <v>365</v>
      </c>
      <c r="Z191" t="s">
        <v>152</v>
      </c>
      <c r="AA191" t="s">
        <v>1088</v>
      </c>
      <c r="AB191" t="s">
        <v>367</v>
      </c>
      <c r="AC191" t="s">
        <v>155</v>
      </c>
      <c r="AD191" t="s">
        <v>40</v>
      </c>
      <c r="AE191" t="s">
        <v>156</v>
      </c>
      <c r="AG191" t="s">
        <v>157</v>
      </c>
    </row>
    <row r="192" spans="1:33" x14ac:dyDescent="0.25">
      <c r="B192">
        <v>1884546</v>
      </c>
      <c r="C192" t="s">
        <v>1101</v>
      </c>
      <c r="D192" t="s">
        <v>1102</v>
      </c>
      <c r="E192" t="s">
        <v>1101</v>
      </c>
      <c r="F192">
        <v>150617072</v>
      </c>
      <c r="G192" t="s">
        <v>1083</v>
      </c>
      <c r="H192" t="s">
        <v>1084</v>
      </c>
      <c r="J192" t="s">
        <v>1085</v>
      </c>
      <c r="L192" t="s">
        <v>108</v>
      </c>
      <c r="M192" t="s">
        <v>38</v>
      </c>
      <c r="W192" t="s">
        <v>1101</v>
      </c>
      <c r="X192" t="s">
        <v>1087</v>
      </c>
      <c r="Y192" t="s">
        <v>365</v>
      </c>
      <c r="Z192" t="s">
        <v>152</v>
      </c>
      <c r="AA192" t="s">
        <v>1088</v>
      </c>
      <c r="AB192" t="s">
        <v>367</v>
      </c>
      <c r="AC192" t="s">
        <v>155</v>
      </c>
      <c r="AD192" t="s">
        <v>40</v>
      </c>
      <c r="AE192" t="s">
        <v>156</v>
      </c>
      <c r="AG192" t="s">
        <v>157</v>
      </c>
    </row>
    <row r="193" spans="1:33" x14ac:dyDescent="0.25">
      <c r="A193">
        <v>1922100247</v>
      </c>
      <c r="B193">
        <v>2711159</v>
      </c>
      <c r="C193" t="s">
        <v>1103</v>
      </c>
      <c r="D193" t="s">
        <v>1104</v>
      </c>
      <c r="E193" t="s">
        <v>1105</v>
      </c>
      <c r="G193" t="s">
        <v>1103</v>
      </c>
      <c r="H193" t="s">
        <v>1106</v>
      </c>
      <c r="J193" t="s">
        <v>1107</v>
      </c>
      <c r="L193" t="s">
        <v>175</v>
      </c>
      <c r="M193" t="s">
        <v>40</v>
      </c>
      <c r="R193" t="s">
        <v>1108</v>
      </c>
      <c r="W193" t="s">
        <v>1109</v>
      </c>
      <c r="X193" t="s">
        <v>1110</v>
      </c>
      <c r="Y193" t="s">
        <v>151</v>
      </c>
      <c r="Z193" t="s">
        <v>152</v>
      </c>
      <c r="AA193" t="s">
        <v>1111</v>
      </c>
      <c r="AB193" t="s">
        <v>171</v>
      </c>
      <c r="AC193" t="s">
        <v>155</v>
      </c>
      <c r="AD193" t="s">
        <v>40</v>
      </c>
      <c r="AE193" t="s">
        <v>156</v>
      </c>
      <c r="AG193" t="s">
        <v>157</v>
      </c>
    </row>
    <row r="194" spans="1:33" x14ac:dyDescent="0.25">
      <c r="A194">
        <v>1700806973</v>
      </c>
      <c r="B194">
        <v>2060337</v>
      </c>
      <c r="C194" t="s">
        <v>1112</v>
      </c>
      <c r="D194" t="s">
        <v>1113</v>
      </c>
      <c r="E194" t="s">
        <v>1114</v>
      </c>
      <c r="G194" t="s">
        <v>1115</v>
      </c>
      <c r="H194" t="s">
        <v>1116</v>
      </c>
      <c r="J194" t="s">
        <v>1117</v>
      </c>
      <c r="L194" t="s">
        <v>149</v>
      </c>
      <c r="M194" t="s">
        <v>40</v>
      </c>
      <c r="R194" t="s">
        <v>1118</v>
      </c>
      <c r="W194" t="s">
        <v>1114</v>
      </c>
      <c r="X194" t="s">
        <v>1119</v>
      </c>
      <c r="Y194" t="s">
        <v>1120</v>
      </c>
      <c r="Z194" t="s">
        <v>152</v>
      </c>
      <c r="AA194" t="s">
        <v>1121</v>
      </c>
      <c r="AB194" t="s">
        <v>317</v>
      </c>
      <c r="AC194" t="s">
        <v>155</v>
      </c>
      <c r="AD194" t="s">
        <v>40</v>
      </c>
      <c r="AE194" t="s">
        <v>156</v>
      </c>
      <c r="AG194" t="s">
        <v>157</v>
      </c>
    </row>
    <row r="195" spans="1:33" x14ac:dyDescent="0.25">
      <c r="A195">
        <v>1710043757</v>
      </c>
      <c r="B195">
        <v>1781617</v>
      </c>
      <c r="C195" t="s">
        <v>1122</v>
      </c>
      <c r="D195" t="s">
        <v>1123</v>
      </c>
      <c r="E195" t="s">
        <v>1124</v>
      </c>
      <c r="G195" t="s">
        <v>1122</v>
      </c>
      <c r="H195" t="s">
        <v>1116</v>
      </c>
      <c r="J195" t="s">
        <v>1125</v>
      </c>
      <c r="L195" t="s">
        <v>175</v>
      </c>
      <c r="M195" t="s">
        <v>40</v>
      </c>
      <c r="R195" t="s">
        <v>1126</v>
      </c>
      <c r="W195" t="s">
        <v>1124</v>
      </c>
      <c r="X195" t="s">
        <v>1127</v>
      </c>
      <c r="Y195" t="s">
        <v>151</v>
      </c>
      <c r="Z195" t="s">
        <v>152</v>
      </c>
      <c r="AA195" t="s">
        <v>1128</v>
      </c>
      <c r="AB195" t="s">
        <v>171</v>
      </c>
      <c r="AC195" t="s">
        <v>155</v>
      </c>
      <c r="AD195" t="s">
        <v>40</v>
      </c>
      <c r="AE195" t="s">
        <v>156</v>
      </c>
      <c r="AG195" t="s">
        <v>157</v>
      </c>
    </row>
    <row r="196" spans="1:33" x14ac:dyDescent="0.25">
      <c r="A196">
        <v>1649266800</v>
      </c>
      <c r="B196">
        <v>2146349</v>
      </c>
      <c r="C196" t="s">
        <v>1129</v>
      </c>
      <c r="D196" t="s">
        <v>1130</v>
      </c>
      <c r="E196" t="s">
        <v>1131</v>
      </c>
      <c r="G196" t="s">
        <v>1132</v>
      </c>
      <c r="H196" t="s">
        <v>1133</v>
      </c>
      <c r="J196" t="s">
        <v>1134</v>
      </c>
      <c r="L196" t="s">
        <v>175</v>
      </c>
      <c r="M196" t="s">
        <v>40</v>
      </c>
      <c r="R196" t="s">
        <v>1135</v>
      </c>
      <c r="W196" t="s">
        <v>1131</v>
      </c>
      <c r="X196" t="s">
        <v>1136</v>
      </c>
      <c r="Y196" t="s">
        <v>964</v>
      </c>
      <c r="Z196" t="s">
        <v>152</v>
      </c>
      <c r="AA196" t="s">
        <v>1137</v>
      </c>
      <c r="AB196" t="s">
        <v>171</v>
      </c>
      <c r="AC196" t="s">
        <v>155</v>
      </c>
      <c r="AD196" t="s">
        <v>40</v>
      </c>
      <c r="AE196" t="s">
        <v>156</v>
      </c>
      <c r="AG196" t="s">
        <v>157</v>
      </c>
    </row>
    <row r="197" spans="1:33" x14ac:dyDescent="0.25">
      <c r="A197">
        <v>1073500286</v>
      </c>
      <c r="B197">
        <v>2508652</v>
      </c>
      <c r="C197" t="s">
        <v>1138</v>
      </c>
      <c r="D197" t="s">
        <v>1139</v>
      </c>
      <c r="E197" t="s">
        <v>1140</v>
      </c>
      <c r="G197" t="s">
        <v>1132</v>
      </c>
      <c r="H197" t="s">
        <v>1133</v>
      </c>
      <c r="J197" t="s">
        <v>1134</v>
      </c>
      <c r="L197" t="s">
        <v>175</v>
      </c>
      <c r="M197" t="s">
        <v>40</v>
      </c>
      <c r="R197" t="s">
        <v>1140</v>
      </c>
      <c r="W197" t="s">
        <v>1140</v>
      </c>
      <c r="X197" t="s">
        <v>1141</v>
      </c>
      <c r="Y197" t="s">
        <v>1142</v>
      </c>
      <c r="Z197" t="s">
        <v>152</v>
      </c>
      <c r="AA197" t="s">
        <v>1143</v>
      </c>
      <c r="AB197" t="s">
        <v>171</v>
      </c>
      <c r="AC197" t="s">
        <v>155</v>
      </c>
      <c r="AD197" t="s">
        <v>40</v>
      </c>
      <c r="AE197" t="s">
        <v>156</v>
      </c>
      <c r="AG197" t="s">
        <v>157</v>
      </c>
    </row>
    <row r="198" spans="1:33" x14ac:dyDescent="0.25">
      <c r="A198">
        <v>1891896767</v>
      </c>
      <c r="B198">
        <v>1178385</v>
      </c>
      <c r="C198" t="s">
        <v>1144</v>
      </c>
      <c r="D198" t="s">
        <v>1145</v>
      </c>
      <c r="E198" t="s">
        <v>1146</v>
      </c>
      <c r="G198" t="s">
        <v>1147</v>
      </c>
      <c r="H198" t="s">
        <v>1148</v>
      </c>
      <c r="J198" t="s">
        <v>1149</v>
      </c>
      <c r="L198" t="s">
        <v>15</v>
      </c>
      <c r="M198" t="s">
        <v>38</v>
      </c>
      <c r="R198" t="s">
        <v>1150</v>
      </c>
      <c r="W198" t="s">
        <v>1146</v>
      </c>
      <c r="X198" t="s">
        <v>1151</v>
      </c>
      <c r="Y198" t="s">
        <v>684</v>
      </c>
      <c r="Z198" t="s">
        <v>152</v>
      </c>
      <c r="AA198" t="s">
        <v>1152</v>
      </c>
      <c r="AB198" t="s">
        <v>162</v>
      </c>
      <c r="AC198" t="s">
        <v>155</v>
      </c>
      <c r="AD198" t="s">
        <v>40</v>
      </c>
      <c r="AE198" t="s">
        <v>156</v>
      </c>
      <c r="AG198" t="s">
        <v>157</v>
      </c>
    </row>
    <row r="199" spans="1:33" x14ac:dyDescent="0.25">
      <c r="C199" t="s">
        <v>46</v>
      </c>
      <c r="G199" t="s">
        <v>1153</v>
      </c>
      <c r="H199" t="s">
        <v>1154</v>
      </c>
      <c r="J199" t="s">
        <v>1155</v>
      </c>
      <c r="K199" t="s">
        <v>343</v>
      </c>
      <c r="L199" t="s">
        <v>75</v>
      </c>
      <c r="M199" t="s">
        <v>40</v>
      </c>
      <c r="N199" t="s">
        <v>1156</v>
      </c>
      <c r="O199" t="s">
        <v>955</v>
      </c>
      <c r="P199" t="s">
        <v>152</v>
      </c>
      <c r="Q199">
        <v>13601</v>
      </c>
      <c r="AC199" t="s">
        <v>155</v>
      </c>
      <c r="AD199" t="s">
        <v>40</v>
      </c>
      <c r="AE199" t="s">
        <v>347</v>
      </c>
      <c r="AG199" t="s">
        <v>157</v>
      </c>
    </row>
    <row r="200" spans="1:33" x14ac:dyDescent="0.25">
      <c r="A200">
        <v>1881037604</v>
      </c>
      <c r="B200">
        <v>3864468</v>
      </c>
      <c r="C200" t="s">
        <v>1157</v>
      </c>
      <c r="D200" t="s">
        <v>1158</v>
      </c>
      <c r="E200" t="s">
        <v>1159</v>
      </c>
      <c r="G200" t="s">
        <v>1160</v>
      </c>
      <c r="H200" t="s">
        <v>1161</v>
      </c>
      <c r="I200">
        <v>532</v>
      </c>
      <c r="J200" t="s">
        <v>1162</v>
      </c>
      <c r="L200" t="s">
        <v>108</v>
      </c>
      <c r="M200" t="s">
        <v>40</v>
      </c>
      <c r="R200" t="s">
        <v>1163</v>
      </c>
      <c r="W200" t="s">
        <v>1159</v>
      </c>
      <c r="X200" t="s">
        <v>1164</v>
      </c>
      <c r="Y200" t="s">
        <v>365</v>
      </c>
      <c r="Z200" t="s">
        <v>152</v>
      </c>
      <c r="AA200" t="s">
        <v>1165</v>
      </c>
      <c r="AB200" t="s">
        <v>367</v>
      </c>
      <c r="AC200" t="s">
        <v>155</v>
      </c>
      <c r="AD200" t="s">
        <v>40</v>
      </c>
      <c r="AE200" t="s">
        <v>156</v>
      </c>
      <c r="AG200" t="s">
        <v>157</v>
      </c>
    </row>
    <row r="201" spans="1:33" x14ac:dyDescent="0.25">
      <c r="C201" t="s">
        <v>48</v>
      </c>
      <c r="G201" t="s">
        <v>1166</v>
      </c>
      <c r="H201" t="s">
        <v>1167</v>
      </c>
      <c r="J201" t="s">
        <v>1168</v>
      </c>
      <c r="K201" t="s">
        <v>1169</v>
      </c>
      <c r="L201" t="s">
        <v>75</v>
      </c>
      <c r="M201" t="s">
        <v>40</v>
      </c>
      <c r="N201" t="s">
        <v>1170</v>
      </c>
      <c r="O201" t="s">
        <v>955</v>
      </c>
      <c r="P201" t="s">
        <v>152</v>
      </c>
      <c r="Q201">
        <v>13601</v>
      </c>
      <c r="AC201" t="s">
        <v>155</v>
      </c>
      <c r="AD201" t="s">
        <v>40</v>
      </c>
      <c r="AE201" t="s">
        <v>347</v>
      </c>
      <c r="AG201" t="s">
        <v>157</v>
      </c>
    </row>
    <row r="202" spans="1:33" x14ac:dyDescent="0.25">
      <c r="A202">
        <v>1700078904</v>
      </c>
      <c r="B202">
        <v>2900636</v>
      </c>
      <c r="C202" t="s">
        <v>1171</v>
      </c>
      <c r="D202" t="s">
        <v>1172</v>
      </c>
      <c r="E202" t="s">
        <v>1173</v>
      </c>
      <c r="G202" t="s">
        <v>1174</v>
      </c>
      <c r="H202" t="s">
        <v>1175</v>
      </c>
      <c r="J202" t="s">
        <v>1176</v>
      </c>
      <c r="L202" t="s">
        <v>188</v>
      </c>
      <c r="M202" t="s">
        <v>40</v>
      </c>
      <c r="R202" t="s">
        <v>1177</v>
      </c>
      <c r="W202" t="s">
        <v>1173</v>
      </c>
      <c r="X202" t="s">
        <v>1178</v>
      </c>
      <c r="Y202" t="s">
        <v>315</v>
      </c>
      <c r="Z202" t="s">
        <v>152</v>
      </c>
      <c r="AA202" t="s">
        <v>728</v>
      </c>
      <c r="AB202" t="s">
        <v>171</v>
      </c>
      <c r="AC202" t="s">
        <v>155</v>
      </c>
      <c r="AD202" t="s">
        <v>40</v>
      </c>
      <c r="AE202" t="s">
        <v>156</v>
      </c>
      <c r="AG202" t="s">
        <v>157</v>
      </c>
    </row>
    <row r="203" spans="1:33" x14ac:dyDescent="0.25">
      <c r="B203">
        <v>2594094</v>
      </c>
      <c r="C203" t="s">
        <v>1179</v>
      </c>
      <c r="D203" t="s">
        <v>1180</v>
      </c>
      <c r="E203" t="s">
        <v>1181</v>
      </c>
      <c r="F203">
        <v>222194058</v>
      </c>
      <c r="G203" t="s">
        <v>1182</v>
      </c>
      <c r="H203" t="s">
        <v>1183</v>
      </c>
      <c r="J203" t="s">
        <v>1184</v>
      </c>
      <c r="L203" t="s">
        <v>108</v>
      </c>
      <c r="M203" t="s">
        <v>38</v>
      </c>
      <c r="W203" t="s">
        <v>1181</v>
      </c>
      <c r="X203" t="s">
        <v>1185</v>
      </c>
      <c r="Y203" t="s">
        <v>151</v>
      </c>
      <c r="Z203" t="s">
        <v>152</v>
      </c>
      <c r="AA203" t="s">
        <v>1186</v>
      </c>
      <c r="AB203" t="s">
        <v>367</v>
      </c>
      <c r="AC203" t="s">
        <v>155</v>
      </c>
      <c r="AD203" t="s">
        <v>40</v>
      </c>
      <c r="AE203" t="s">
        <v>156</v>
      </c>
      <c r="AG203" t="s">
        <v>157</v>
      </c>
    </row>
    <row r="204" spans="1:33" x14ac:dyDescent="0.25">
      <c r="B204">
        <v>2594109</v>
      </c>
      <c r="C204" t="s">
        <v>1179</v>
      </c>
      <c r="D204" t="s">
        <v>1187</v>
      </c>
      <c r="E204" t="s">
        <v>1188</v>
      </c>
      <c r="F204">
        <v>222194058</v>
      </c>
      <c r="G204" t="s">
        <v>1182</v>
      </c>
      <c r="H204" t="s">
        <v>1183</v>
      </c>
      <c r="J204" t="s">
        <v>1184</v>
      </c>
      <c r="L204" t="s">
        <v>108</v>
      </c>
      <c r="M204" t="s">
        <v>38</v>
      </c>
      <c r="W204" t="s">
        <v>1188</v>
      </c>
      <c r="X204" t="s">
        <v>1189</v>
      </c>
      <c r="Y204" t="s">
        <v>151</v>
      </c>
      <c r="Z204" t="s">
        <v>152</v>
      </c>
      <c r="AA204" t="s">
        <v>1190</v>
      </c>
      <c r="AB204" t="s">
        <v>367</v>
      </c>
      <c r="AC204" t="s">
        <v>155</v>
      </c>
      <c r="AD204" t="s">
        <v>40</v>
      </c>
      <c r="AE204" t="s">
        <v>156</v>
      </c>
      <c r="AG204" t="s">
        <v>157</v>
      </c>
    </row>
    <row r="205" spans="1:33" x14ac:dyDescent="0.25">
      <c r="B205">
        <v>2698415</v>
      </c>
      <c r="C205" t="s">
        <v>1179</v>
      </c>
      <c r="D205" t="s">
        <v>1191</v>
      </c>
      <c r="E205" t="s">
        <v>1192</v>
      </c>
      <c r="F205">
        <v>222194058</v>
      </c>
      <c r="G205" t="s">
        <v>1182</v>
      </c>
      <c r="H205" t="s">
        <v>1183</v>
      </c>
      <c r="J205" t="s">
        <v>1184</v>
      </c>
      <c r="L205" t="s">
        <v>108</v>
      </c>
      <c r="M205" t="s">
        <v>38</v>
      </c>
      <c r="W205" t="s">
        <v>1192</v>
      </c>
      <c r="X205" t="s">
        <v>386</v>
      </c>
      <c r="Y205" t="s">
        <v>151</v>
      </c>
      <c r="Z205" t="s">
        <v>152</v>
      </c>
      <c r="AA205" t="s">
        <v>1193</v>
      </c>
      <c r="AB205" t="s">
        <v>367</v>
      </c>
      <c r="AC205" t="s">
        <v>155</v>
      </c>
      <c r="AD205" t="s">
        <v>40</v>
      </c>
      <c r="AE205" t="s">
        <v>156</v>
      </c>
      <c r="AG205" t="s">
        <v>157</v>
      </c>
    </row>
    <row r="206" spans="1:33" x14ac:dyDescent="0.25">
      <c r="B206">
        <v>2599975</v>
      </c>
      <c r="C206" t="s">
        <v>1179</v>
      </c>
      <c r="D206" t="s">
        <v>1194</v>
      </c>
      <c r="E206" t="s">
        <v>1195</v>
      </c>
      <c r="F206">
        <v>222194058</v>
      </c>
      <c r="G206" t="s">
        <v>1182</v>
      </c>
      <c r="H206" t="s">
        <v>1183</v>
      </c>
      <c r="J206" t="s">
        <v>1184</v>
      </c>
      <c r="L206" t="s">
        <v>108</v>
      </c>
      <c r="M206" t="s">
        <v>38</v>
      </c>
      <c r="W206" t="s">
        <v>1195</v>
      </c>
      <c r="X206" t="s">
        <v>1196</v>
      </c>
      <c r="Y206" t="s">
        <v>151</v>
      </c>
      <c r="Z206" t="s">
        <v>152</v>
      </c>
      <c r="AA206" t="s">
        <v>1193</v>
      </c>
      <c r="AB206" t="s">
        <v>367</v>
      </c>
      <c r="AC206" t="s">
        <v>155</v>
      </c>
      <c r="AD206" t="s">
        <v>40</v>
      </c>
      <c r="AE206" t="s">
        <v>156</v>
      </c>
      <c r="AG206" t="s">
        <v>157</v>
      </c>
    </row>
    <row r="207" spans="1:33" x14ac:dyDescent="0.25">
      <c r="A207">
        <v>1326090085</v>
      </c>
      <c r="B207">
        <v>1188650</v>
      </c>
      <c r="C207" t="s">
        <v>1197</v>
      </c>
      <c r="D207" t="s">
        <v>1198</v>
      </c>
      <c r="E207" t="s">
        <v>1199</v>
      </c>
      <c r="G207" t="s">
        <v>1197</v>
      </c>
      <c r="H207" t="s">
        <v>1200</v>
      </c>
      <c r="J207" t="s">
        <v>1201</v>
      </c>
      <c r="L207" t="s">
        <v>224</v>
      </c>
      <c r="M207" t="s">
        <v>40</v>
      </c>
      <c r="R207" t="s">
        <v>1202</v>
      </c>
      <c r="W207" t="s">
        <v>1203</v>
      </c>
      <c r="X207" t="s">
        <v>1204</v>
      </c>
      <c r="Y207" t="s">
        <v>151</v>
      </c>
      <c r="Z207" t="s">
        <v>152</v>
      </c>
      <c r="AA207" t="s">
        <v>1111</v>
      </c>
      <c r="AB207" t="s">
        <v>171</v>
      </c>
      <c r="AC207" t="s">
        <v>155</v>
      </c>
      <c r="AD207" t="s">
        <v>40</v>
      </c>
      <c r="AE207" t="s">
        <v>156</v>
      </c>
      <c r="AG207" t="s">
        <v>157</v>
      </c>
    </row>
    <row r="208" spans="1:33" x14ac:dyDescent="0.25">
      <c r="A208">
        <v>1487607651</v>
      </c>
      <c r="B208">
        <v>1951793</v>
      </c>
      <c r="C208" t="s">
        <v>1205</v>
      </c>
      <c r="D208" t="s">
        <v>1206</v>
      </c>
      <c r="E208" t="s">
        <v>1207</v>
      </c>
      <c r="G208" t="s">
        <v>1197</v>
      </c>
      <c r="H208" t="s">
        <v>1200</v>
      </c>
      <c r="J208" t="s">
        <v>1201</v>
      </c>
      <c r="L208" t="s">
        <v>175</v>
      </c>
      <c r="M208" t="s">
        <v>40</v>
      </c>
      <c r="R208" t="s">
        <v>1208</v>
      </c>
      <c r="W208" t="s">
        <v>1207</v>
      </c>
      <c r="X208" t="s">
        <v>183</v>
      </c>
      <c r="Y208" t="s">
        <v>151</v>
      </c>
      <c r="Z208" t="s">
        <v>152</v>
      </c>
      <c r="AA208" t="s">
        <v>184</v>
      </c>
      <c r="AB208" t="s">
        <v>171</v>
      </c>
      <c r="AC208" t="s">
        <v>155</v>
      </c>
      <c r="AD208" t="s">
        <v>40</v>
      </c>
      <c r="AE208" t="s">
        <v>156</v>
      </c>
      <c r="AG208" t="s">
        <v>157</v>
      </c>
    </row>
    <row r="209" spans="1:33" x14ac:dyDescent="0.25">
      <c r="A209">
        <v>1427001619</v>
      </c>
      <c r="B209">
        <v>1977288</v>
      </c>
      <c r="C209" t="s">
        <v>1209</v>
      </c>
      <c r="D209" t="s">
        <v>1210</v>
      </c>
      <c r="E209" t="s">
        <v>1211</v>
      </c>
      <c r="G209" t="s">
        <v>1197</v>
      </c>
      <c r="H209" t="s">
        <v>1200</v>
      </c>
      <c r="J209" t="s">
        <v>1212</v>
      </c>
      <c r="L209" t="s">
        <v>224</v>
      </c>
      <c r="M209" t="s">
        <v>40</v>
      </c>
      <c r="R209" t="s">
        <v>1213</v>
      </c>
      <c r="W209" t="s">
        <v>1214</v>
      </c>
      <c r="X209" t="s">
        <v>523</v>
      </c>
      <c r="Y209" t="s">
        <v>151</v>
      </c>
      <c r="Z209" t="s">
        <v>152</v>
      </c>
      <c r="AA209" t="s">
        <v>1111</v>
      </c>
      <c r="AB209" t="s">
        <v>171</v>
      </c>
      <c r="AC209" t="s">
        <v>155</v>
      </c>
      <c r="AD209" t="s">
        <v>40</v>
      </c>
      <c r="AE209" t="s">
        <v>156</v>
      </c>
      <c r="AG209" t="s">
        <v>157</v>
      </c>
    </row>
    <row r="210" spans="1:33" x14ac:dyDescent="0.25">
      <c r="A210">
        <v>1518960822</v>
      </c>
      <c r="B210">
        <v>3564367</v>
      </c>
      <c r="C210" t="s">
        <v>1215</v>
      </c>
      <c r="D210" t="s">
        <v>1216</v>
      </c>
      <c r="E210" t="s">
        <v>1217</v>
      </c>
      <c r="G210" t="s">
        <v>1006</v>
      </c>
      <c r="H210" t="s">
        <v>1007</v>
      </c>
      <c r="J210" t="s">
        <v>1008</v>
      </c>
      <c r="L210" t="s">
        <v>149</v>
      </c>
      <c r="M210" t="s">
        <v>38</v>
      </c>
      <c r="R210" t="s">
        <v>1218</v>
      </c>
      <c r="W210" t="s">
        <v>1217</v>
      </c>
      <c r="X210" t="s">
        <v>1219</v>
      </c>
      <c r="Y210" t="s">
        <v>151</v>
      </c>
      <c r="Z210" t="s">
        <v>152</v>
      </c>
      <c r="AA210" t="s">
        <v>1220</v>
      </c>
      <c r="AB210" t="s">
        <v>171</v>
      </c>
      <c r="AC210" t="s">
        <v>155</v>
      </c>
      <c r="AD210" t="s">
        <v>40</v>
      </c>
      <c r="AE210" t="s">
        <v>156</v>
      </c>
      <c r="AF210" t="s">
        <v>495</v>
      </c>
      <c r="AG210" t="s">
        <v>157</v>
      </c>
    </row>
    <row r="211" spans="1:33" x14ac:dyDescent="0.25">
      <c r="A211">
        <v>1609946821</v>
      </c>
      <c r="B211">
        <v>583702</v>
      </c>
      <c r="C211" t="s">
        <v>1221</v>
      </c>
      <c r="D211" t="s">
        <v>1222</v>
      </c>
      <c r="E211" t="s">
        <v>81</v>
      </c>
      <c r="G211" t="s">
        <v>1006</v>
      </c>
      <c r="H211" t="s">
        <v>1007</v>
      </c>
      <c r="J211" t="s">
        <v>1008</v>
      </c>
      <c r="L211" t="s">
        <v>433</v>
      </c>
      <c r="M211" t="s">
        <v>38</v>
      </c>
      <c r="R211" t="s">
        <v>1223</v>
      </c>
      <c r="W211" t="s">
        <v>1224</v>
      </c>
      <c r="X211" t="s">
        <v>198</v>
      </c>
      <c r="Y211" t="s">
        <v>151</v>
      </c>
      <c r="Z211" t="s">
        <v>152</v>
      </c>
      <c r="AA211" t="s">
        <v>199</v>
      </c>
      <c r="AB211" t="s">
        <v>380</v>
      </c>
      <c r="AC211" t="s">
        <v>155</v>
      </c>
      <c r="AD211" t="s">
        <v>40</v>
      </c>
      <c r="AE211" t="s">
        <v>156</v>
      </c>
      <c r="AG211" t="s">
        <v>157</v>
      </c>
    </row>
    <row r="212" spans="1:33" x14ac:dyDescent="0.25">
      <c r="A212">
        <v>1053413229</v>
      </c>
      <c r="B212">
        <v>2462417</v>
      </c>
      <c r="C212" t="s">
        <v>1225</v>
      </c>
      <c r="D212" t="s">
        <v>1226</v>
      </c>
      <c r="E212" t="s">
        <v>1227</v>
      </c>
      <c r="G212" t="s">
        <v>1006</v>
      </c>
      <c r="H212" t="s">
        <v>1007</v>
      </c>
      <c r="J212" t="s">
        <v>1008</v>
      </c>
      <c r="L212" t="s">
        <v>273</v>
      </c>
      <c r="M212" t="s">
        <v>40</v>
      </c>
      <c r="R212" t="s">
        <v>1228</v>
      </c>
      <c r="W212" t="s">
        <v>1227</v>
      </c>
      <c r="X212" t="s">
        <v>1227</v>
      </c>
      <c r="Y212" t="s">
        <v>151</v>
      </c>
      <c r="Z212" t="s">
        <v>152</v>
      </c>
      <c r="AA212" t="s">
        <v>1229</v>
      </c>
      <c r="AB212" t="s">
        <v>790</v>
      </c>
      <c r="AC212" t="s">
        <v>155</v>
      </c>
      <c r="AD212" t="s">
        <v>40</v>
      </c>
      <c r="AE212" t="s">
        <v>156</v>
      </c>
      <c r="AG212" t="s">
        <v>157</v>
      </c>
    </row>
    <row r="213" spans="1:33" x14ac:dyDescent="0.25">
      <c r="A213">
        <v>1700876836</v>
      </c>
      <c r="B213">
        <v>308190</v>
      </c>
      <c r="C213" t="s">
        <v>1230</v>
      </c>
      <c r="D213" t="s">
        <v>1231</v>
      </c>
      <c r="E213" t="s">
        <v>1232</v>
      </c>
      <c r="G213" t="s">
        <v>1233</v>
      </c>
      <c r="H213" t="s">
        <v>1234</v>
      </c>
      <c r="J213" t="s">
        <v>1235</v>
      </c>
      <c r="L213" t="s">
        <v>19</v>
      </c>
      <c r="M213" t="s">
        <v>38</v>
      </c>
      <c r="R213" t="s">
        <v>1236</v>
      </c>
      <c r="W213" t="s">
        <v>1232</v>
      </c>
      <c r="X213" t="s">
        <v>1237</v>
      </c>
      <c r="Y213" t="s">
        <v>684</v>
      </c>
      <c r="Z213" t="s">
        <v>152</v>
      </c>
      <c r="AA213" t="s">
        <v>1238</v>
      </c>
      <c r="AB213" t="s">
        <v>858</v>
      </c>
      <c r="AC213" t="s">
        <v>155</v>
      </c>
      <c r="AD213" t="s">
        <v>40</v>
      </c>
      <c r="AE213" t="s">
        <v>156</v>
      </c>
      <c r="AG213" t="s">
        <v>157</v>
      </c>
    </row>
    <row r="214" spans="1:33" x14ac:dyDescent="0.25">
      <c r="A214">
        <v>1679550552</v>
      </c>
      <c r="B214">
        <v>1777691</v>
      </c>
      <c r="C214" t="s">
        <v>1239</v>
      </c>
      <c r="D214" t="s">
        <v>1240</v>
      </c>
      <c r="E214" t="s">
        <v>1239</v>
      </c>
      <c r="G214" t="s">
        <v>1241</v>
      </c>
      <c r="H214" t="s">
        <v>1242</v>
      </c>
      <c r="J214" t="s">
        <v>1243</v>
      </c>
      <c r="L214" t="s">
        <v>224</v>
      </c>
      <c r="M214" t="s">
        <v>40</v>
      </c>
      <c r="R214" t="s">
        <v>1244</v>
      </c>
      <c r="W214" t="s">
        <v>1239</v>
      </c>
      <c r="X214" t="s">
        <v>1245</v>
      </c>
      <c r="Y214" t="s">
        <v>151</v>
      </c>
      <c r="Z214" t="s">
        <v>152</v>
      </c>
      <c r="AA214" t="s">
        <v>1246</v>
      </c>
      <c r="AB214" t="s">
        <v>171</v>
      </c>
      <c r="AC214" t="s">
        <v>155</v>
      </c>
      <c r="AD214" t="s">
        <v>40</v>
      </c>
      <c r="AE214" t="s">
        <v>156</v>
      </c>
      <c r="AF214" t="s">
        <v>582</v>
      </c>
      <c r="AG214" t="s">
        <v>157</v>
      </c>
    </row>
    <row r="215" spans="1:33" x14ac:dyDescent="0.25">
      <c r="A215">
        <v>1144279977</v>
      </c>
      <c r="B215">
        <v>2521108</v>
      </c>
      <c r="C215" t="s">
        <v>1241</v>
      </c>
      <c r="D215" t="s">
        <v>1247</v>
      </c>
      <c r="E215" t="s">
        <v>1248</v>
      </c>
      <c r="G215" t="s">
        <v>1241</v>
      </c>
      <c r="H215" t="s">
        <v>1242</v>
      </c>
      <c r="J215" t="s">
        <v>1243</v>
      </c>
      <c r="L215" t="s">
        <v>188</v>
      </c>
      <c r="M215" t="s">
        <v>40</v>
      </c>
      <c r="R215" t="s">
        <v>1248</v>
      </c>
      <c r="W215" t="s">
        <v>1249</v>
      </c>
      <c r="X215" t="s">
        <v>1245</v>
      </c>
      <c r="Y215" t="s">
        <v>151</v>
      </c>
      <c r="Z215" t="s">
        <v>152</v>
      </c>
      <c r="AA215" t="s">
        <v>1250</v>
      </c>
      <c r="AB215" t="s">
        <v>171</v>
      </c>
      <c r="AC215" t="s">
        <v>155</v>
      </c>
      <c r="AD215" t="s">
        <v>40</v>
      </c>
      <c r="AE215" t="s">
        <v>156</v>
      </c>
      <c r="AF215" t="s">
        <v>582</v>
      </c>
      <c r="AG215" t="s">
        <v>157</v>
      </c>
    </row>
    <row r="216" spans="1:33" x14ac:dyDescent="0.25">
      <c r="A216">
        <v>1184883555</v>
      </c>
      <c r="B216">
        <v>3290815</v>
      </c>
      <c r="C216" t="s">
        <v>1251</v>
      </c>
      <c r="D216" t="s">
        <v>1252</v>
      </c>
      <c r="E216" t="s">
        <v>1253</v>
      </c>
      <c r="G216" t="s">
        <v>1241</v>
      </c>
      <c r="H216" t="s">
        <v>1242</v>
      </c>
      <c r="J216" t="s">
        <v>1243</v>
      </c>
      <c r="L216" t="s">
        <v>108</v>
      </c>
      <c r="M216" t="s">
        <v>40</v>
      </c>
      <c r="R216" t="s">
        <v>1254</v>
      </c>
      <c r="W216" t="s">
        <v>1253</v>
      </c>
      <c r="X216" t="s">
        <v>1245</v>
      </c>
      <c r="Y216" t="s">
        <v>151</v>
      </c>
      <c r="Z216" t="s">
        <v>152</v>
      </c>
      <c r="AA216" t="s">
        <v>1250</v>
      </c>
      <c r="AB216" t="s">
        <v>938</v>
      </c>
      <c r="AC216" t="s">
        <v>155</v>
      </c>
      <c r="AD216" t="s">
        <v>40</v>
      </c>
      <c r="AE216" t="s">
        <v>156</v>
      </c>
      <c r="AG216" t="s">
        <v>157</v>
      </c>
    </row>
    <row r="217" spans="1:33" x14ac:dyDescent="0.25">
      <c r="A217">
        <v>1861589384</v>
      </c>
      <c r="B217">
        <v>601818</v>
      </c>
      <c r="C217" t="s">
        <v>1255</v>
      </c>
      <c r="D217" t="s">
        <v>1256</v>
      </c>
      <c r="E217" t="s">
        <v>1257</v>
      </c>
      <c r="G217" t="s">
        <v>1258</v>
      </c>
      <c r="H217" t="s">
        <v>1259</v>
      </c>
      <c r="J217" t="s">
        <v>1260</v>
      </c>
      <c r="L217" t="s">
        <v>108</v>
      </c>
      <c r="M217" t="s">
        <v>40</v>
      </c>
      <c r="R217" t="s">
        <v>1261</v>
      </c>
      <c r="W217" t="s">
        <v>1257</v>
      </c>
      <c r="X217" t="s">
        <v>1262</v>
      </c>
      <c r="Y217" t="s">
        <v>151</v>
      </c>
      <c r="Z217" t="s">
        <v>152</v>
      </c>
      <c r="AA217" t="s">
        <v>1263</v>
      </c>
      <c r="AB217" t="s">
        <v>938</v>
      </c>
      <c r="AC217" t="s">
        <v>155</v>
      </c>
      <c r="AD217" t="s">
        <v>40</v>
      </c>
      <c r="AE217" t="s">
        <v>156</v>
      </c>
      <c r="AG217" t="s">
        <v>157</v>
      </c>
    </row>
    <row r="218" spans="1:33" x14ac:dyDescent="0.25">
      <c r="A218">
        <v>1205948742</v>
      </c>
      <c r="B218">
        <v>1403396</v>
      </c>
      <c r="C218" t="s">
        <v>1264</v>
      </c>
      <c r="D218" t="s">
        <v>1265</v>
      </c>
      <c r="E218" t="s">
        <v>1264</v>
      </c>
      <c r="G218" t="s">
        <v>1258</v>
      </c>
      <c r="H218" t="s">
        <v>1259</v>
      </c>
      <c r="J218" t="s">
        <v>1260</v>
      </c>
      <c r="L218" t="s">
        <v>175</v>
      </c>
      <c r="M218" t="s">
        <v>40</v>
      </c>
      <c r="R218" t="s">
        <v>1266</v>
      </c>
      <c r="W218" t="s">
        <v>1264</v>
      </c>
      <c r="X218" t="s">
        <v>1267</v>
      </c>
      <c r="Y218" t="s">
        <v>151</v>
      </c>
      <c r="Z218" t="s">
        <v>152</v>
      </c>
      <c r="AA218" t="s">
        <v>1268</v>
      </c>
      <c r="AB218" t="s">
        <v>171</v>
      </c>
      <c r="AC218" t="s">
        <v>155</v>
      </c>
      <c r="AD218" t="s">
        <v>40</v>
      </c>
      <c r="AE218" t="s">
        <v>156</v>
      </c>
      <c r="AF218" t="s">
        <v>495</v>
      </c>
      <c r="AG218" t="s">
        <v>157</v>
      </c>
    </row>
    <row r="219" spans="1:33" x14ac:dyDescent="0.25">
      <c r="A219">
        <v>1073625513</v>
      </c>
      <c r="B219">
        <v>3712952</v>
      </c>
      <c r="C219" t="s">
        <v>1269</v>
      </c>
      <c r="D219" t="s">
        <v>1270</v>
      </c>
      <c r="E219" t="s">
        <v>1269</v>
      </c>
      <c r="G219" t="s">
        <v>1258</v>
      </c>
      <c r="H219" t="s">
        <v>1259</v>
      </c>
      <c r="J219" t="s">
        <v>1260</v>
      </c>
      <c r="L219" t="s">
        <v>175</v>
      </c>
      <c r="M219" t="s">
        <v>40</v>
      </c>
      <c r="R219" t="s">
        <v>1271</v>
      </c>
      <c r="W219" t="s">
        <v>1269</v>
      </c>
      <c r="X219" t="s">
        <v>1267</v>
      </c>
      <c r="Y219" t="s">
        <v>151</v>
      </c>
      <c r="Z219" t="s">
        <v>152</v>
      </c>
      <c r="AA219" t="s">
        <v>1268</v>
      </c>
      <c r="AB219" t="s">
        <v>171</v>
      </c>
      <c r="AC219" t="s">
        <v>155</v>
      </c>
      <c r="AD219" t="s">
        <v>40</v>
      </c>
      <c r="AE219" t="s">
        <v>156</v>
      </c>
      <c r="AF219" t="s">
        <v>495</v>
      </c>
      <c r="AG219" t="s">
        <v>157</v>
      </c>
    </row>
    <row r="220" spans="1:33" x14ac:dyDescent="0.25">
      <c r="A220">
        <v>1013010677</v>
      </c>
      <c r="B220">
        <v>1644917</v>
      </c>
      <c r="C220" t="s">
        <v>1272</v>
      </c>
      <c r="D220" t="s">
        <v>1273</v>
      </c>
      <c r="E220" t="s">
        <v>1274</v>
      </c>
      <c r="G220" t="s">
        <v>1258</v>
      </c>
      <c r="H220" t="s">
        <v>1259</v>
      </c>
      <c r="J220" t="s">
        <v>1260</v>
      </c>
      <c r="L220" t="s">
        <v>188</v>
      </c>
      <c r="M220" t="s">
        <v>40</v>
      </c>
      <c r="R220" t="s">
        <v>1275</v>
      </c>
      <c r="W220" t="s">
        <v>1274</v>
      </c>
      <c r="X220" t="s">
        <v>1262</v>
      </c>
      <c r="Y220" t="s">
        <v>151</v>
      </c>
      <c r="Z220" t="s">
        <v>152</v>
      </c>
      <c r="AA220" t="s">
        <v>1263</v>
      </c>
      <c r="AB220" t="s">
        <v>171</v>
      </c>
      <c r="AC220" t="s">
        <v>155</v>
      </c>
      <c r="AD220" t="s">
        <v>40</v>
      </c>
      <c r="AE220" t="s">
        <v>156</v>
      </c>
      <c r="AF220" t="s">
        <v>495</v>
      </c>
      <c r="AG220" t="s">
        <v>157</v>
      </c>
    </row>
    <row r="221" spans="1:33" x14ac:dyDescent="0.25">
      <c r="A221">
        <v>1245302777</v>
      </c>
      <c r="B221">
        <v>2808868</v>
      </c>
      <c r="C221" t="s">
        <v>1276</v>
      </c>
      <c r="D221" t="s">
        <v>1277</v>
      </c>
      <c r="E221" t="s">
        <v>1278</v>
      </c>
      <c r="G221" t="s">
        <v>1258</v>
      </c>
      <c r="H221" t="s">
        <v>1259</v>
      </c>
      <c r="J221" t="s">
        <v>1260</v>
      </c>
      <c r="L221" t="s">
        <v>188</v>
      </c>
      <c r="M221" t="s">
        <v>40</v>
      </c>
      <c r="R221" t="s">
        <v>1279</v>
      </c>
      <c r="W221" t="s">
        <v>1276</v>
      </c>
      <c r="X221" t="s">
        <v>1280</v>
      </c>
      <c r="Y221" t="s">
        <v>151</v>
      </c>
      <c r="Z221" t="s">
        <v>152</v>
      </c>
      <c r="AA221" t="s">
        <v>1268</v>
      </c>
      <c r="AB221" t="s">
        <v>171</v>
      </c>
      <c r="AC221" t="s">
        <v>155</v>
      </c>
      <c r="AD221" t="s">
        <v>40</v>
      </c>
      <c r="AE221" t="s">
        <v>156</v>
      </c>
      <c r="AF221" t="s">
        <v>495</v>
      </c>
      <c r="AG221" t="s">
        <v>157</v>
      </c>
    </row>
    <row r="222" spans="1:33" x14ac:dyDescent="0.25">
      <c r="A222">
        <v>1669575221</v>
      </c>
      <c r="B222">
        <v>1618235</v>
      </c>
      <c r="C222" t="s">
        <v>1258</v>
      </c>
      <c r="D222" t="s">
        <v>1281</v>
      </c>
      <c r="E222" t="s">
        <v>1282</v>
      </c>
      <c r="G222" t="s">
        <v>1258</v>
      </c>
      <c r="H222" t="s">
        <v>1259</v>
      </c>
      <c r="J222" t="s">
        <v>1260</v>
      </c>
      <c r="L222" t="s">
        <v>188</v>
      </c>
      <c r="M222" t="s">
        <v>40</v>
      </c>
      <c r="R222" t="s">
        <v>1283</v>
      </c>
      <c r="W222" t="s">
        <v>1282</v>
      </c>
      <c r="X222" t="s">
        <v>1262</v>
      </c>
      <c r="Y222" t="s">
        <v>151</v>
      </c>
      <c r="Z222" t="s">
        <v>152</v>
      </c>
      <c r="AA222" t="s">
        <v>1263</v>
      </c>
      <c r="AB222" t="s">
        <v>171</v>
      </c>
      <c r="AC222" t="s">
        <v>155</v>
      </c>
      <c r="AD222" t="s">
        <v>40</v>
      </c>
      <c r="AE222" t="s">
        <v>156</v>
      </c>
      <c r="AF222" t="s">
        <v>495</v>
      </c>
      <c r="AG222" t="s">
        <v>157</v>
      </c>
    </row>
    <row r="223" spans="1:33" x14ac:dyDescent="0.25">
      <c r="A223">
        <v>1659323939</v>
      </c>
      <c r="B223">
        <v>2654722</v>
      </c>
      <c r="C223" t="s">
        <v>1284</v>
      </c>
      <c r="D223" t="s">
        <v>1285</v>
      </c>
      <c r="E223" t="s">
        <v>1286</v>
      </c>
      <c r="G223" t="s">
        <v>1258</v>
      </c>
      <c r="H223" t="s">
        <v>1259</v>
      </c>
      <c r="J223" t="s">
        <v>1260</v>
      </c>
      <c r="L223" t="s">
        <v>188</v>
      </c>
      <c r="M223" t="s">
        <v>40</v>
      </c>
      <c r="R223" t="s">
        <v>1287</v>
      </c>
      <c r="W223" t="s">
        <v>1288</v>
      </c>
      <c r="X223" t="s">
        <v>1280</v>
      </c>
      <c r="Y223" t="s">
        <v>151</v>
      </c>
      <c r="Z223" t="s">
        <v>152</v>
      </c>
      <c r="AA223" t="s">
        <v>1268</v>
      </c>
      <c r="AB223" t="s">
        <v>171</v>
      </c>
      <c r="AC223" t="s">
        <v>155</v>
      </c>
      <c r="AD223" t="s">
        <v>40</v>
      </c>
      <c r="AE223" t="s">
        <v>156</v>
      </c>
      <c r="AF223" t="s">
        <v>495</v>
      </c>
      <c r="AG223" t="s">
        <v>157</v>
      </c>
    </row>
    <row r="224" spans="1:33" x14ac:dyDescent="0.25">
      <c r="A224">
        <v>1396727749</v>
      </c>
      <c r="B224">
        <v>1283403</v>
      </c>
      <c r="C224" t="s">
        <v>1289</v>
      </c>
      <c r="D224" t="s">
        <v>1290</v>
      </c>
      <c r="E224" t="s">
        <v>1289</v>
      </c>
      <c r="G224" t="s">
        <v>1291</v>
      </c>
      <c r="H224" t="s">
        <v>1292</v>
      </c>
      <c r="J224" t="s">
        <v>1293</v>
      </c>
      <c r="L224" t="s">
        <v>188</v>
      </c>
      <c r="M224" t="s">
        <v>40</v>
      </c>
      <c r="R224" t="s">
        <v>1294</v>
      </c>
      <c r="W224" t="s">
        <v>1295</v>
      </c>
      <c r="X224" t="s">
        <v>1296</v>
      </c>
      <c r="Y224" t="s">
        <v>151</v>
      </c>
      <c r="Z224" t="s">
        <v>152</v>
      </c>
      <c r="AA224" t="s">
        <v>161</v>
      </c>
      <c r="AB224" t="s">
        <v>171</v>
      </c>
      <c r="AC224" t="s">
        <v>155</v>
      </c>
      <c r="AD224" t="s">
        <v>40</v>
      </c>
      <c r="AE224" t="s">
        <v>156</v>
      </c>
      <c r="AF224" t="s">
        <v>582</v>
      </c>
      <c r="AG224" t="s">
        <v>157</v>
      </c>
    </row>
    <row r="225" spans="1:33" x14ac:dyDescent="0.25">
      <c r="A225">
        <v>1912950445</v>
      </c>
      <c r="B225">
        <v>3193506</v>
      </c>
      <c r="C225" t="s">
        <v>1297</v>
      </c>
      <c r="D225" t="s">
        <v>1298</v>
      </c>
      <c r="E225" t="s">
        <v>1297</v>
      </c>
      <c r="G225" t="s">
        <v>1291</v>
      </c>
      <c r="H225" t="s">
        <v>1292</v>
      </c>
      <c r="J225" t="s">
        <v>1293</v>
      </c>
      <c r="L225" t="s">
        <v>224</v>
      </c>
      <c r="M225" t="s">
        <v>40</v>
      </c>
      <c r="R225" t="s">
        <v>1299</v>
      </c>
      <c r="W225" t="s">
        <v>1297</v>
      </c>
      <c r="X225" t="s">
        <v>1300</v>
      </c>
      <c r="Y225" t="s">
        <v>151</v>
      </c>
      <c r="Z225" t="s">
        <v>152</v>
      </c>
      <c r="AA225" t="s">
        <v>1301</v>
      </c>
      <c r="AB225" t="s">
        <v>171</v>
      </c>
      <c r="AC225" t="s">
        <v>155</v>
      </c>
      <c r="AD225" t="s">
        <v>40</v>
      </c>
      <c r="AE225" t="s">
        <v>156</v>
      </c>
      <c r="AF225" t="s">
        <v>582</v>
      </c>
      <c r="AG225" t="s">
        <v>157</v>
      </c>
    </row>
    <row r="226" spans="1:33" x14ac:dyDescent="0.25">
      <c r="A226">
        <v>1740373919</v>
      </c>
      <c r="B226">
        <v>2460828</v>
      </c>
      <c r="C226" t="s">
        <v>85</v>
      </c>
      <c r="D226" t="s">
        <v>1302</v>
      </c>
      <c r="E226" t="s">
        <v>1303</v>
      </c>
      <c r="G226" t="s">
        <v>1291</v>
      </c>
      <c r="H226" t="s">
        <v>1292</v>
      </c>
      <c r="J226" t="s">
        <v>1293</v>
      </c>
      <c r="L226" t="s">
        <v>188</v>
      </c>
      <c r="M226" t="s">
        <v>40</v>
      </c>
      <c r="R226" t="s">
        <v>85</v>
      </c>
      <c r="W226" t="s">
        <v>1304</v>
      </c>
      <c r="X226" t="s">
        <v>573</v>
      </c>
      <c r="Y226" t="s">
        <v>151</v>
      </c>
      <c r="Z226" t="s">
        <v>152</v>
      </c>
      <c r="AA226" t="s">
        <v>574</v>
      </c>
      <c r="AB226" t="s">
        <v>171</v>
      </c>
      <c r="AC226" t="s">
        <v>155</v>
      </c>
      <c r="AD226" t="s">
        <v>40</v>
      </c>
      <c r="AE226" t="s">
        <v>156</v>
      </c>
      <c r="AF226" t="s">
        <v>582</v>
      </c>
      <c r="AG226" t="s">
        <v>157</v>
      </c>
    </row>
    <row r="227" spans="1:33" x14ac:dyDescent="0.25">
      <c r="A227">
        <v>1538455696</v>
      </c>
      <c r="B227">
        <v>3372621</v>
      </c>
      <c r="C227" t="s">
        <v>1305</v>
      </c>
      <c r="D227" t="s">
        <v>1306</v>
      </c>
      <c r="E227" t="s">
        <v>1307</v>
      </c>
      <c r="G227" t="s">
        <v>1308</v>
      </c>
      <c r="H227" t="s">
        <v>1309</v>
      </c>
      <c r="J227" t="s">
        <v>1310</v>
      </c>
      <c r="L227" t="s">
        <v>844</v>
      </c>
      <c r="M227" t="s">
        <v>38</v>
      </c>
      <c r="R227" t="s">
        <v>1311</v>
      </c>
      <c r="W227" t="s">
        <v>1307</v>
      </c>
      <c r="X227" t="s">
        <v>1312</v>
      </c>
      <c r="Y227" t="s">
        <v>151</v>
      </c>
      <c r="Z227" t="s">
        <v>152</v>
      </c>
      <c r="AA227" t="s">
        <v>1313</v>
      </c>
      <c r="AB227" t="s">
        <v>380</v>
      </c>
      <c r="AC227" t="s">
        <v>155</v>
      </c>
      <c r="AD227" t="s">
        <v>40</v>
      </c>
      <c r="AE227" t="s">
        <v>156</v>
      </c>
      <c r="AG227" t="s">
        <v>157</v>
      </c>
    </row>
    <row r="228" spans="1:33" x14ac:dyDescent="0.25">
      <c r="A228">
        <v>1770625527</v>
      </c>
      <c r="B228">
        <v>2502243</v>
      </c>
      <c r="C228" t="s">
        <v>1314</v>
      </c>
      <c r="D228" t="s">
        <v>1315</v>
      </c>
      <c r="E228" t="s">
        <v>1314</v>
      </c>
      <c r="G228" t="s">
        <v>1308</v>
      </c>
      <c r="H228" t="s">
        <v>1309</v>
      </c>
      <c r="J228" t="s">
        <v>1310</v>
      </c>
      <c r="L228" t="s">
        <v>106</v>
      </c>
      <c r="M228" t="s">
        <v>38</v>
      </c>
      <c r="R228" t="s">
        <v>1314</v>
      </c>
      <c r="W228" t="s">
        <v>1314</v>
      </c>
      <c r="X228" t="s">
        <v>1316</v>
      </c>
      <c r="Y228" t="s">
        <v>151</v>
      </c>
      <c r="Z228" t="s">
        <v>152</v>
      </c>
      <c r="AA228" t="s">
        <v>1313</v>
      </c>
      <c r="AB228" t="s">
        <v>367</v>
      </c>
      <c r="AC228" t="s">
        <v>155</v>
      </c>
      <c r="AD228" t="s">
        <v>40</v>
      </c>
      <c r="AE228" t="s">
        <v>156</v>
      </c>
      <c r="AG228" t="s">
        <v>157</v>
      </c>
    </row>
    <row r="229" spans="1:33" x14ac:dyDescent="0.25">
      <c r="A229">
        <v>1366514978</v>
      </c>
      <c r="B229">
        <v>1198310</v>
      </c>
      <c r="C229" t="s">
        <v>1317</v>
      </c>
      <c r="D229" t="s">
        <v>1318</v>
      </c>
      <c r="E229" t="s">
        <v>1317</v>
      </c>
      <c r="G229" t="s">
        <v>1308</v>
      </c>
      <c r="H229" t="s">
        <v>1309</v>
      </c>
      <c r="J229" t="s">
        <v>1310</v>
      </c>
      <c r="L229" t="s">
        <v>273</v>
      </c>
      <c r="M229" t="s">
        <v>40</v>
      </c>
      <c r="R229" t="s">
        <v>1319</v>
      </c>
      <c r="W229" t="s">
        <v>1317</v>
      </c>
      <c r="X229" t="s">
        <v>1320</v>
      </c>
      <c r="Y229" t="s">
        <v>151</v>
      </c>
      <c r="Z229" t="s">
        <v>152</v>
      </c>
      <c r="AA229" t="s">
        <v>1321</v>
      </c>
      <c r="AB229" t="s">
        <v>171</v>
      </c>
      <c r="AC229" t="s">
        <v>155</v>
      </c>
      <c r="AD229" t="s">
        <v>40</v>
      </c>
      <c r="AE229" t="s">
        <v>156</v>
      </c>
      <c r="AF229" t="s">
        <v>240</v>
      </c>
      <c r="AG229" t="s">
        <v>157</v>
      </c>
    </row>
    <row r="230" spans="1:33" x14ac:dyDescent="0.25">
      <c r="A230">
        <v>1073558425</v>
      </c>
      <c r="B230">
        <v>1192007</v>
      </c>
      <c r="C230" t="s">
        <v>1322</v>
      </c>
      <c r="D230" t="s">
        <v>1323</v>
      </c>
      <c r="E230" t="s">
        <v>1324</v>
      </c>
      <c r="G230" t="s">
        <v>1325</v>
      </c>
      <c r="H230" t="s">
        <v>1326</v>
      </c>
      <c r="I230">
        <v>16001</v>
      </c>
      <c r="J230" t="s">
        <v>1327</v>
      </c>
      <c r="L230" t="s">
        <v>854</v>
      </c>
      <c r="M230" t="s">
        <v>38</v>
      </c>
      <c r="R230" t="s">
        <v>1328</v>
      </c>
      <c r="W230" t="s">
        <v>1324</v>
      </c>
      <c r="X230" t="s">
        <v>1329</v>
      </c>
      <c r="Y230" t="s">
        <v>538</v>
      </c>
      <c r="Z230" t="s">
        <v>152</v>
      </c>
      <c r="AA230" t="s">
        <v>1330</v>
      </c>
      <c r="AB230" t="s">
        <v>858</v>
      </c>
      <c r="AC230" t="s">
        <v>155</v>
      </c>
      <c r="AD230" t="s">
        <v>40</v>
      </c>
      <c r="AE230" t="s">
        <v>156</v>
      </c>
      <c r="AG230" t="s">
        <v>157</v>
      </c>
    </row>
    <row r="231" spans="1:33" x14ac:dyDescent="0.25">
      <c r="C231" t="s">
        <v>1331</v>
      </c>
      <c r="G231" t="s">
        <v>1332</v>
      </c>
      <c r="H231" t="s">
        <v>1333</v>
      </c>
      <c r="J231" t="s">
        <v>1334</v>
      </c>
      <c r="K231" t="s">
        <v>343</v>
      </c>
      <c r="L231" t="s">
        <v>344</v>
      </c>
      <c r="M231" t="s">
        <v>38</v>
      </c>
      <c r="N231" t="s">
        <v>1335</v>
      </c>
      <c r="O231" t="s">
        <v>955</v>
      </c>
      <c r="P231" t="s">
        <v>152</v>
      </c>
      <c r="Q231">
        <v>13601</v>
      </c>
      <c r="AC231" t="s">
        <v>155</v>
      </c>
      <c r="AD231" t="s">
        <v>40</v>
      </c>
      <c r="AE231" t="s">
        <v>347</v>
      </c>
      <c r="AG231" t="s">
        <v>157</v>
      </c>
    </row>
    <row r="232" spans="1:33" x14ac:dyDescent="0.25">
      <c r="C232" t="s">
        <v>49</v>
      </c>
      <c r="G232" t="s">
        <v>1336</v>
      </c>
      <c r="H232" t="s">
        <v>1337</v>
      </c>
      <c r="J232" t="s">
        <v>1338</v>
      </c>
      <c r="K232" t="s">
        <v>343</v>
      </c>
      <c r="L232" t="s">
        <v>75</v>
      </c>
      <c r="M232" t="s">
        <v>40</v>
      </c>
      <c r="N232" t="s">
        <v>1339</v>
      </c>
      <c r="O232" t="s">
        <v>1340</v>
      </c>
      <c r="P232" t="s">
        <v>152</v>
      </c>
      <c r="Q232">
        <v>13669</v>
      </c>
      <c r="AC232" t="s">
        <v>155</v>
      </c>
      <c r="AD232" t="s">
        <v>40</v>
      </c>
      <c r="AE232" t="s">
        <v>347</v>
      </c>
      <c r="AG232" t="s">
        <v>157</v>
      </c>
    </row>
    <row r="233" spans="1:33" x14ac:dyDescent="0.25">
      <c r="A233">
        <v>1891045902</v>
      </c>
      <c r="C233" t="s">
        <v>1341</v>
      </c>
      <c r="G233" t="s">
        <v>1342</v>
      </c>
      <c r="H233" t="s">
        <v>1343</v>
      </c>
      <c r="I233">
        <v>2303</v>
      </c>
      <c r="J233" t="s">
        <v>1344</v>
      </c>
      <c r="K233" t="s">
        <v>1345</v>
      </c>
      <c r="L233" t="s">
        <v>56</v>
      </c>
      <c r="M233" t="s">
        <v>38</v>
      </c>
      <c r="R233" t="s">
        <v>1346</v>
      </c>
      <c r="S233" t="s">
        <v>1347</v>
      </c>
      <c r="T233" t="s">
        <v>1348</v>
      </c>
      <c r="U233" t="s">
        <v>152</v>
      </c>
      <c r="V233">
        <v>135011930</v>
      </c>
      <c r="AC233" t="s">
        <v>155</v>
      </c>
      <c r="AD233" t="s">
        <v>40</v>
      </c>
      <c r="AE233" t="s">
        <v>239</v>
      </c>
      <c r="AG233" t="s">
        <v>157</v>
      </c>
    </row>
    <row r="234" spans="1:33" x14ac:dyDescent="0.25">
      <c r="A234">
        <v>1780636506</v>
      </c>
      <c r="B234">
        <v>3003830</v>
      </c>
      <c r="C234" t="s">
        <v>1349</v>
      </c>
      <c r="D234" t="s">
        <v>1350</v>
      </c>
      <c r="E234" t="s">
        <v>1349</v>
      </c>
      <c r="G234" t="s">
        <v>1342</v>
      </c>
      <c r="H234" t="s">
        <v>1343</v>
      </c>
      <c r="J234" t="s">
        <v>1344</v>
      </c>
      <c r="L234" t="s">
        <v>1351</v>
      </c>
      <c r="M234" t="s">
        <v>38</v>
      </c>
      <c r="R234" t="s">
        <v>1352</v>
      </c>
      <c r="W234" t="s">
        <v>1349</v>
      </c>
      <c r="X234" t="s">
        <v>1353</v>
      </c>
      <c r="Y234" t="s">
        <v>1354</v>
      </c>
      <c r="Z234" t="s">
        <v>152</v>
      </c>
      <c r="AA234" t="s">
        <v>1355</v>
      </c>
      <c r="AB234" t="s">
        <v>166</v>
      </c>
      <c r="AC234" t="s">
        <v>155</v>
      </c>
      <c r="AD234" t="s">
        <v>40</v>
      </c>
      <c r="AE234" t="s">
        <v>156</v>
      </c>
      <c r="AG234" t="s">
        <v>157</v>
      </c>
    </row>
    <row r="235" spans="1:33" x14ac:dyDescent="0.25">
      <c r="A235">
        <v>1578623617</v>
      </c>
      <c r="B235">
        <v>474180</v>
      </c>
      <c r="C235" t="s">
        <v>1349</v>
      </c>
      <c r="D235" t="s">
        <v>1350</v>
      </c>
      <c r="E235" t="s">
        <v>1349</v>
      </c>
      <c r="G235" t="s">
        <v>1342</v>
      </c>
      <c r="H235" t="s">
        <v>1343</v>
      </c>
      <c r="J235" t="s">
        <v>1344</v>
      </c>
      <c r="L235" t="s">
        <v>1351</v>
      </c>
      <c r="M235" t="s">
        <v>38</v>
      </c>
      <c r="R235" t="s">
        <v>1356</v>
      </c>
      <c r="W235" t="s">
        <v>1356</v>
      </c>
      <c r="X235" t="s">
        <v>1353</v>
      </c>
      <c r="Y235" t="s">
        <v>1354</v>
      </c>
      <c r="Z235" t="s">
        <v>152</v>
      </c>
      <c r="AA235" t="s">
        <v>1355</v>
      </c>
      <c r="AB235" t="s">
        <v>380</v>
      </c>
      <c r="AC235" t="s">
        <v>155</v>
      </c>
      <c r="AD235" t="s">
        <v>40</v>
      </c>
      <c r="AE235" t="s">
        <v>156</v>
      </c>
      <c r="AG235" t="s">
        <v>157</v>
      </c>
    </row>
    <row r="236" spans="1:33" x14ac:dyDescent="0.25">
      <c r="A236">
        <v>1831140524</v>
      </c>
      <c r="B236">
        <v>1606037</v>
      </c>
      <c r="C236" t="s">
        <v>1357</v>
      </c>
      <c r="D236" t="s">
        <v>1358</v>
      </c>
      <c r="E236" t="s">
        <v>1359</v>
      </c>
      <c r="G236" t="s">
        <v>1197</v>
      </c>
      <c r="H236" t="s">
        <v>1200</v>
      </c>
      <c r="J236" t="s">
        <v>1201</v>
      </c>
      <c r="L236" t="s">
        <v>108</v>
      </c>
      <c r="M236" t="s">
        <v>40</v>
      </c>
      <c r="R236" t="s">
        <v>1360</v>
      </c>
      <c r="W236" t="s">
        <v>1361</v>
      </c>
      <c r="X236" t="s">
        <v>523</v>
      </c>
      <c r="Y236" t="s">
        <v>151</v>
      </c>
      <c r="Z236" t="s">
        <v>152</v>
      </c>
      <c r="AA236" t="s">
        <v>1111</v>
      </c>
      <c r="AB236" t="s">
        <v>938</v>
      </c>
      <c r="AC236" t="s">
        <v>155</v>
      </c>
      <c r="AD236" t="s">
        <v>40</v>
      </c>
      <c r="AE236" t="s">
        <v>156</v>
      </c>
      <c r="AG236" t="s">
        <v>157</v>
      </c>
    </row>
    <row r="237" spans="1:33" x14ac:dyDescent="0.25">
      <c r="A237">
        <v>1891997136</v>
      </c>
      <c r="B237">
        <v>3381817</v>
      </c>
      <c r="C237" t="s">
        <v>1362</v>
      </c>
      <c r="D237" t="s">
        <v>1363</v>
      </c>
      <c r="E237" t="s">
        <v>1364</v>
      </c>
      <c r="G237" t="s">
        <v>1197</v>
      </c>
      <c r="H237" t="s">
        <v>1200</v>
      </c>
      <c r="J237" t="s">
        <v>1365</v>
      </c>
      <c r="L237" t="s">
        <v>175</v>
      </c>
      <c r="M237" t="s">
        <v>40</v>
      </c>
      <c r="R237" t="s">
        <v>1366</v>
      </c>
      <c r="W237" t="s">
        <v>1364</v>
      </c>
      <c r="X237" t="s">
        <v>523</v>
      </c>
      <c r="Y237" t="s">
        <v>151</v>
      </c>
      <c r="Z237" t="s">
        <v>152</v>
      </c>
      <c r="AA237" t="s">
        <v>1111</v>
      </c>
      <c r="AB237" t="s">
        <v>171</v>
      </c>
      <c r="AC237" t="s">
        <v>155</v>
      </c>
      <c r="AD237" t="s">
        <v>40</v>
      </c>
      <c r="AE237" t="s">
        <v>156</v>
      </c>
      <c r="AG237" t="s">
        <v>157</v>
      </c>
    </row>
    <row r="238" spans="1:33" x14ac:dyDescent="0.25">
      <c r="A238">
        <v>1073566279</v>
      </c>
      <c r="B238">
        <v>2147400</v>
      </c>
      <c r="C238" t="s">
        <v>1367</v>
      </c>
      <c r="D238" t="s">
        <v>1368</v>
      </c>
      <c r="E238" t="s">
        <v>1369</v>
      </c>
      <c r="G238" t="s">
        <v>1197</v>
      </c>
      <c r="H238" t="s">
        <v>1200</v>
      </c>
      <c r="J238" t="s">
        <v>1201</v>
      </c>
      <c r="L238" t="s">
        <v>149</v>
      </c>
      <c r="M238" t="s">
        <v>40</v>
      </c>
      <c r="R238" t="s">
        <v>1370</v>
      </c>
      <c r="W238" t="s">
        <v>1369</v>
      </c>
      <c r="X238" t="s">
        <v>523</v>
      </c>
      <c r="Y238" t="s">
        <v>151</v>
      </c>
      <c r="Z238" t="s">
        <v>152</v>
      </c>
      <c r="AA238" t="s">
        <v>1111</v>
      </c>
      <c r="AB238" t="s">
        <v>171</v>
      </c>
      <c r="AC238" t="s">
        <v>155</v>
      </c>
      <c r="AD238" t="s">
        <v>40</v>
      </c>
      <c r="AE238" t="s">
        <v>156</v>
      </c>
      <c r="AG238" t="s">
        <v>157</v>
      </c>
    </row>
    <row r="239" spans="1:33" x14ac:dyDescent="0.25">
      <c r="A239">
        <v>1699759100</v>
      </c>
      <c r="B239">
        <v>1865883</v>
      </c>
      <c r="C239" t="s">
        <v>83</v>
      </c>
      <c r="D239" t="s">
        <v>1371</v>
      </c>
      <c r="E239" t="s">
        <v>1372</v>
      </c>
      <c r="G239" t="s">
        <v>1373</v>
      </c>
      <c r="H239" t="s">
        <v>1374</v>
      </c>
      <c r="J239" t="s">
        <v>1375</v>
      </c>
      <c r="L239" t="s">
        <v>188</v>
      </c>
      <c r="M239" t="s">
        <v>38</v>
      </c>
      <c r="R239" t="s">
        <v>83</v>
      </c>
      <c r="W239" t="s">
        <v>1372</v>
      </c>
      <c r="X239" t="s">
        <v>1376</v>
      </c>
      <c r="Y239" t="s">
        <v>918</v>
      </c>
      <c r="Z239" t="s">
        <v>152</v>
      </c>
      <c r="AA239" t="s">
        <v>1377</v>
      </c>
      <c r="AB239" t="s">
        <v>171</v>
      </c>
      <c r="AC239" t="s">
        <v>155</v>
      </c>
      <c r="AD239" t="s">
        <v>40</v>
      </c>
      <c r="AE239" t="s">
        <v>156</v>
      </c>
      <c r="AF239" t="s">
        <v>582</v>
      </c>
      <c r="AG239" t="s">
        <v>157</v>
      </c>
    </row>
    <row r="240" spans="1:33" x14ac:dyDescent="0.25">
      <c r="A240">
        <v>1770533515</v>
      </c>
      <c r="B240">
        <v>1753204</v>
      </c>
      <c r="C240" t="s">
        <v>1378</v>
      </c>
      <c r="D240" t="s">
        <v>1379</v>
      </c>
      <c r="E240" t="s">
        <v>1380</v>
      </c>
      <c r="G240" t="s">
        <v>1378</v>
      </c>
      <c r="H240" t="s">
        <v>311</v>
      </c>
      <c r="J240" t="s">
        <v>1381</v>
      </c>
      <c r="L240" t="s">
        <v>175</v>
      </c>
      <c r="M240" t="s">
        <v>40</v>
      </c>
      <c r="R240" t="s">
        <v>1382</v>
      </c>
      <c r="W240" t="s">
        <v>1380</v>
      </c>
      <c r="X240" t="s">
        <v>1383</v>
      </c>
      <c r="Y240" t="s">
        <v>151</v>
      </c>
      <c r="Z240" t="s">
        <v>152</v>
      </c>
      <c r="AA240" t="s">
        <v>328</v>
      </c>
      <c r="AB240" t="s">
        <v>171</v>
      </c>
      <c r="AC240" t="s">
        <v>155</v>
      </c>
      <c r="AD240" t="s">
        <v>40</v>
      </c>
      <c r="AE240" t="s">
        <v>156</v>
      </c>
      <c r="AG240" t="s">
        <v>157</v>
      </c>
    </row>
    <row r="241" spans="1:33" x14ac:dyDescent="0.25">
      <c r="A241">
        <v>1164426433</v>
      </c>
      <c r="B241">
        <v>987279</v>
      </c>
      <c r="C241" t="s">
        <v>1384</v>
      </c>
      <c r="D241" t="s">
        <v>1385</v>
      </c>
      <c r="E241" t="s">
        <v>1386</v>
      </c>
      <c r="G241" t="s">
        <v>1387</v>
      </c>
      <c r="H241" t="s">
        <v>1388</v>
      </c>
      <c r="J241" t="s">
        <v>1389</v>
      </c>
      <c r="L241" t="s">
        <v>21</v>
      </c>
      <c r="M241" t="s">
        <v>40</v>
      </c>
      <c r="R241" t="s">
        <v>1390</v>
      </c>
      <c r="W241" t="s">
        <v>1386</v>
      </c>
      <c r="X241" t="s">
        <v>1391</v>
      </c>
      <c r="Y241" t="s">
        <v>151</v>
      </c>
      <c r="Z241" t="s">
        <v>152</v>
      </c>
      <c r="AA241" t="s">
        <v>1392</v>
      </c>
      <c r="AB241" t="s">
        <v>380</v>
      </c>
      <c r="AC241" t="s">
        <v>155</v>
      </c>
      <c r="AD241" t="s">
        <v>40</v>
      </c>
      <c r="AE241" t="s">
        <v>156</v>
      </c>
      <c r="AG241" t="s">
        <v>157</v>
      </c>
    </row>
    <row r="242" spans="1:33" x14ac:dyDescent="0.25">
      <c r="A242">
        <v>1033233879</v>
      </c>
      <c r="B242">
        <v>971513</v>
      </c>
      <c r="C242" t="s">
        <v>1393</v>
      </c>
      <c r="D242" t="s">
        <v>1394</v>
      </c>
      <c r="E242" t="s">
        <v>1395</v>
      </c>
      <c r="G242" t="s">
        <v>1396</v>
      </c>
      <c r="H242" t="s">
        <v>1397</v>
      </c>
      <c r="J242" t="s">
        <v>1398</v>
      </c>
      <c r="L242" t="s">
        <v>188</v>
      </c>
      <c r="M242" t="s">
        <v>40</v>
      </c>
      <c r="R242" t="s">
        <v>1393</v>
      </c>
      <c r="W242" t="s">
        <v>1395</v>
      </c>
      <c r="X242" t="s">
        <v>1399</v>
      </c>
      <c r="Y242" t="s">
        <v>1142</v>
      </c>
      <c r="Z242" t="s">
        <v>152</v>
      </c>
      <c r="AA242" t="s">
        <v>1143</v>
      </c>
      <c r="AB242" t="s">
        <v>171</v>
      </c>
      <c r="AC242" t="s">
        <v>155</v>
      </c>
      <c r="AD242" t="s">
        <v>40</v>
      </c>
      <c r="AE242" t="s">
        <v>156</v>
      </c>
      <c r="AF242" t="s">
        <v>582</v>
      </c>
      <c r="AG242" t="s">
        <v>157</v>
      </c>
    </row>
    <row r="243" spans="1:33" x14ac:dyDescent="0.25">
      <c r="A243">
        <v>1659352599</v>
      </c>
      <c r="B243">
        <v>565119</v>
      </c>
      <c r="C243" t="s">
        <v>1400</v>
      </c>
      <c r="D243" t="s">
        <v>1401</v>
      </c>
      <c r="E243" t="s">
        <v>1402</v>
      </c>
      <c r="G243" t="s">
        <v>1403</v>
      </c>
      <c r="H243" t="s">
        <v>1404</v>
      </c>
      <c r="J243" t="s">
        <v>1405</v>
      </c>
      <c r="L243" t="s">
        <v>19</v>
      </c>
      <c r="M243" t="s">
        <v>38</v>
      </c>
      <c r="R243" t="s">
        <v>1406</v>
      </c>
      <c r="W243" t="s">
        <v>1402</v>
      </c>
      <c r="X243" t="s">
        <v>1407</v>
      </c>
      <c r="Y243" t="s">
        <v>684</v>
      </c>
      <c r="Z243" t="s">
        <v>152</v>
      </c>
      <c r="AA243" t="s">
        <v>1408</v>
      </c>
      <c r="AB243" t="s">
        <v>858</v>
      </c>
      <c r="AC243" t="s">
        <v>155</v>
      </c>
      <c r="AD243" t="s">
        <v>40</v>
      </c>
      <c r="AE243" t="s">
        <v>156</v>
      </c>
      <c r="AG243" t="s">
        <v>157</v>
      </c>
    </row>
    <row r="244" spans="1:33" x14ac:dyDescent="0.25">
      <c r="A244">
        <v>1841585114</v>
      </c>
      <c r="B244">
        <v>3003909</v>
      </c>
      <c r="C244" t="s">
        <v>1409</v>
      </c>
      <c r="D244" t="s">
        <v>1410</v>
      </c>
      <c r="E244" t="s">
        <v>1411</v>
      </c>
      <c r="G244" t="s">
        <v>1412</v>
      </c>
      <c r="H244" t="s">
        <v>1413</v>
      </c>
      <c r="J244" t="s">
        <v>1414</v>
      </c>
      <c r="L244" t="s">
        <v>663</v>
      </c>
      <c r="M244" t="s">
        <v>38</v>
      </c>
      <c r="R244" t="s">
        <v>1411</v>
      </c>
      <c r="W244" t="s">
        <v>1411</v>
      </c>
      <c r="X244" t="s">
        <v>1415</v>
      </c>
      <c r="Y244" t="s">
        <v>756</v>
      </c>
      <c r="Z244" t="s">
        <v>152</v>
      </c>
      <c r="AA244" t="s">
        <v>1416</v>
      </c>
      <c r="AB244" t="s">
        <v>367</v>
      </c>
      <c r="AC244" t="s">
        <v>155</v>
      </c>
      <c r="AD244" t="s">
        <v>40</v>
      </c>
      <c r="AE244" t="s">
        <v>156</v>
      </c>
      <c r="AG244" t="s">
        <v>157</v>
      </c>
    </row>
    <row r="245" spans="1:33" x14ac:dyDescent="0.25">
      <c r="A245">
        <v>1215203740</v>
      </c>
      <c r="B245">
        <v>3004482</v>
      </c>
      <c r="C245" t="s">
        <v>1417</v>
      </c>
      <c r="D245" t="s">
        <v>1418</v>
      </c>
      <c r="E245" t="s">
        <v>1411</v>
      </c>
      <c r="G245" t="s">
        <v>1412</v>
      </c>
      <c r="H245" t="s">
        <v>1413</v>
      </c>
      <c r="J245" t="s">
        <v>1414</v>
      </c>
      <c r="L245" t="s">
        <v>108</v>
      </c>
      <c r="M245" t="s">
        <v>40</v>
      </c>
      <c r="R245" t="s">
        <v>1411</v>
      </c>
      <c r="W245" t="s">
        <v>1411</v>
      </c>
      <c r="X245" t="s">
        <v>1419</v>
      </c>
      <c r="Y245" t="s">
        <v>1420</v>
      </c>
      <c r="Z245" t="s">
        <v>152</v>
      </c>
      <c r="AA245" t="s">
        <v>1421</v>
      </c>
      <c r="AB245" t="s">
        <v>367</v>
      </c>
      <c r="AC245" t="s">
        <v>155</v>
      </c>
      <c r="AD245" t="s">
        <v>40</v>
      </c>
      <c r="AE245" t="s">
        <v>156</v>
      </c>
      <c r="AG245" t="s">
        <v>157</v>
      </c>
    </row>
    <row r="246" spans="1:33" x14ac:dyDescent="0.25">
      <c r="C246" t="s">
        <v>53</v>
      </c>
      <c r="G246" t="s">
        <v>1422</v>
      </c>
      <c r="H246" t="s">
        <v>1423</v>
      </c>
      <c r="J246" t="s">
        <v>1424</v>
      </c>
      <c r="K246" t="s">
        <v>343</v>
      </c>
      <c r="L246" t="s">
        <v>75</v>
      </c>
      <c r="M246" t="s">
        <v>40</v>
      </c>
      <c r="N246" t="s">
        <v>1425</v>
      </c>
      <c r="O246" t="s">
        <v>955</v>
      </c>
      <c r="P246" t="s">
        <v>152</v>
      </c>
      <c r="Q246">
        <v>13601</v>
      </c>
      <c r="AC246" t="s">
        <v>155</v>
      </c>
      <c r="AD246" t="s">
        <v>40</v>
      </c>
      <c r="AE246" t="s">
        <v>347</v>
      </c>
      <c r="AG246" t="s">
        <v>157</v>
      </c>
    </row>
    <row r="247" spans="1:33" x14ac:dyDescent="0.25">
      <c r="A247">
        <v>1871590745</v>
      </c>
      <c r="B247">
        <v>463823</v>
      </c>
      <c r="C247" t="s">
        <v>1426</v>
      </c>
      <c r="D247" t="s">
        <v>1427</v>
      </c>
      <c r="E247" t="s">
        <v>1428</v>
      </c>
      <c r="G247" t="s">
        <v>1429</v>
      </c>
      <c r="H247" t="s">
        <v>1430</v>
      </c>
      <c r="J247" t="s">
        <v>1431</v>
      </c>
      <c r="L247" t="s">
        <v>56</v>
      </c>
      <c r="M247" t="s">
        <v>40</v>
      </c>
      <c r="R247" t="s">
        <v>1432</v>
      </c>
      <c r="W247" t="s">
        <v>1428</v>
      </c>
      <c r="X247" t="s">
        <v>1433</v>
      </c>
      <c r="Y247" t="s">
        <v>315</v>
      </c>
      <c r="Z247" t="s">
        <v>152</v>
      </c>
      <c r="AA247">
        <v>13669</v>
      </c>
      <c r="AB247" t="s">
        <v>938</v>
      </c>
      <c r="AC247" t="s">
        <v>155</v>
      </c>
      <c r="AD247" t="s">
        <v>40</v>
      </c>
      <c r="AE247" t="s">
        <v>156</v>
      </c>
      <c r="AG247" t="s">
        <v>157</v>
      </c>
    </row>
    <row r="248" spans="1:33" x14ac:dyDescent="0.25">
      <c r="A248">
        <v>1154328342</v>
      </c>
      <c r="B248">
        <v>463841</v>
      </c>
      <c r="C248" t="s">
        <v>1429</v>
      </c>
      <c r="D248" t="s">
        <v>1434</v>
      </c>
      <c r="E248" t="s">
        <v>1435</v>
      </c>
      <c r="G248" t="s">
        <v>1429</v>
      </c>
      <c r="H248" t="s">
        <v>1430</v>
      </c>
      <c r="J248" t="s">
        <v>1431</v>
      </c>
      <c r="L248" t="s">
        <v>188</v>
      </c>
      <c r="M248" t="s">
        <v>40</v>
      </c>
      <c r="R248" t="s">
        <v>1436</v>
      </c>
      <c r="W248" t="s">
        <v>1435</v>
      </c>
      <c r="X248" t="s">
        <v>1437</v>
      </c>
      <c r="Y248" t="s">
        <v>315</v>
      </c>
      <c r="Z248" t="s">
        <v>152</v>
      </c>
      <c r="AA248" t="s">
        <v>1438</v>
      </c>
      <c r="AB248" t="s">
        <v>171</v>
      </c>
      <c r="AC248" t="s">
        <v>155</v>
      </c>
      <c r="AD248" t="s">
        <v>40</v>
      </c>
      <c r="AE248" t="s">
        <v>156</v>
      </c>
      <c r="AG248" t="s">
        <v>157</v>
      </c>
    </row>
    <row r="249" spans="1:33" x14ac:dyDescent="0.25">
      <c r="A249">
        <v>1073730909</v>
      </c>
      <c r="B249">
        <v>583711</v>
      </c>
      <c r="C249" t="s">
        <v>1439</v>
      </c>
      <c r="D249" t="s">
        <v>1440</v>
      </c>
      <c r="E249" t="s">
        <v>1439</v>
      </c>
      <c r="G249" t="s">
        <v>1441</v>
      </c>
      <c r="H249" t="s">
        <v>1442</v>
      </c>
      <c r="J249" t="s">
        <v>1443</v>
      </c>
      <c r="L249" t="s">
        <v>1444</v>
      </c>
      <c r="M249" t="s">
        <v>38</v>
      </c>
      <c r="R249" t="s">
        <v>1445</v>
      </c>
      <c r="W249" t="s">
        <v>1439</v>
      </c>
      <c r="X249" t="s">
        <v>1446</v>
      </c>
      <c r="Y249" t="s">
        <v>151</v>
      </c>
      <c r="Z249" t="s">
        <v>152</v>
      </c>
      <c r="AA249" t="s">
        <v>1447</v>
      </c>
      <c r="AB249" t="s">
        <v>380</v>
      </c>
      <c r="AC249" t="s">
        <v>155</v>
      </c>
      <c r="AD249" t="s">
        <v>40</v>
      </c>
      <c r="AE249" t="s">
        <v>156</v>
      </c>
      <c r="AG249" t="s">
        <v>157</v>
      </c>
    </row>
    <row r="250" spans="1:33" x14ac:dyDescent="0.25">
      <c r="A250">
        <v>1043213283</v>
      </c>
      <c r="B250">
        <v>583615</v>
      </c>
      <c r="C250" t="s">
        <v>1448</v>
      </c>
      <c r="D250" t="s">
        <v>1449</v>
      </c>
      <c r="E250" t="s">
        <v>1450</v>
      </c>
      <c r="G250" t="s">
        <v>1441</v>
      </c>
      <c r="H250" t="s">
        <v>1442</v>
      </c>
      <c r="J250" t="s">
        <v>1443</v>
      </c>
      <c r="L250" t="s">
        <v>1451</v>
      </c>
      <c r="M250" t="s">
        <v>38</v>
      </c>
      <c r="R250" t="s">
        <v>1448</v>
      </c>
      <c r="W250" t="s">
        <v>1450</v>
      </c>
      <c r="X250" t="s">
        <v>1446</v>
      </c>
      <c r="Y250" t="s">
        <v>151</v>
      </c>
      <c r="Z250" t="s">
        <v>152</v>
      </c>
      <c r="AA250" t="s">
        <v>1447</v>
      </c>
      <c r="AB250" t="s">
        <v>367</v>
      </c>
      <c r="AC250" t="s">
        <v>155</v>
      </c>
      <c r="AD250" t="s">
        <v>40</v>
      </c>
      <c r="AE250" t="s">
        <v>156</v>
      </c>
      <c r="AG250" t="s">
        <v>157</v>
      </c>
    </row>
    <row r="251" spans="1:33" x14ac:dyDescent="0.25">
      <c r="A251">
        <v>1144387135</v>
      </c>
      <c r="B251">
        <v>895487</v>
      </c>
      <c r="C251" t="s">
        <v>1452</v>
      </c>
      <c r="D251" t="s">
        <v>1453</v>
      </c>
      <c r="E251" t="s">
        <v>1454</v>
      </c>
      <c r="G251" t="s">
        <v>1441</v>
      </c>
      <c r="H251" t="s">
        <v>1442</v>
      </c>
      <c r="J251" t="s">
        <v>1443</v>
      </c>
      <c r="L251" t="s">
        <v>108</v>
      </c>
      <c r="M251" t="s">
        <v>38</v>
      </c>
      <c r="R251" t="s">
        <v>1455</v>
      </c>
      <c r="W251" t="s">
        <v>1454</v>
      </c>
      <c r="X251" t="s">
        <v>1446</v>
      </c>
      <c r="Y251" t="s">
        <v>151</v>
      </c>
      <c r="Z251" t="s">
        <v>152</v>
      </c>
      <c r="AA251" t="s">
        <v>1447</v>
      </c>
      <c r="AB251" t="s">
        <v>367</v>
      </c>
      <c r="AC251" t="s">
        <v>155</v>
      </c>
      <c r="AD251" t="s">
        <v>40</v>
      </c>
      <c r="AE251" t="s">
        <v>156</v>
      </c>
      <c r="AG251" t="s">
        <v>157</v>
      </c>
    </row>
    <row r="252" spans="1:33" x14ac:dyDescent="0.25">
      <c r="B252">
        <v>2061796</v>
      </c>
      <c r="C252" t="s">
        <v>1456</v>
      </c>
      <c r="D252" t="s">
        <v>1457</v>
      </c>
      <c r="E252" t="s">
        <v>1456</v>
      </c>
      <c r="G252" t="s">
        <v>1458</v>
      </c>
      <c r="H252" t="s">
        <v>1459</v>
      </c>
      <c r="J252" t="s">
        <v>1460</v>
      </c>
      <c r="L252" t="s">
        <v>108</v>
      </c>
      <c r="M252" t="s">
        <v>40</v>
      </c>
      <c r="W252" t="s">
        <v>1456</v>
      </c>
      <c r="X252" t="s">
        <v>1461</v>
      </c>
      <c r="Y252" t="s">
        <v>151</v>
      </c>
      <c r="Z252" t="s">
        <v>152</v>
      </c>
      <c r="AA252" t="s">
        <v>1462</v>
      </c>
      <c r="AB252" t="s">
        <v>367</v>
      </c>
      <c r="AC252" t="s">
        <v>155</v>
      </c>
      <c r="AD252" t="s">
        <v>40</v>
      </c>
      <c r="AE252" t="s">
        <v>156</v>
      </c>
      <c r="AG252" t="s">
        <v>157</v>
      </c>
    </row>
    <row r="253" spans="1:33" x14ac:dyDescent="0.25">
      <c r="B253">
        <v>2001729</v>
      </c>
      <c r="C253" t="s">
        <v>1463</v>
      </c>
      <c r="D253" t="s">
        <v>1464</v>
      </c>
      <c r="E253" t="s">
        <v>1463</v>
      </c>
      <c r="F253">
        <v>161134631</v>
      </c>
      <c r="G253" t="s">
        <v>1458</v>
      </c>
      <c r="H253" t="s">
        <v>1459</v>
      </c>
      <c r="J253" t="s">
        <v>1460</v>
      </c>
      <c r="L253" t="s">
        <v>106</v>
      </c>
      <c r="M253" t="s">
        <v>40</v>
      </c>
      <c r="W253" t="s">
        <v>1465</v>
      </c>
      <c r="X253" t="s">
        <v>1466</v>
      </c>
      <c r="Y253" t="s">
        <v>151</v>
      </c>
      <c r="Z253" t="s">
        <v>152</v>
      </c>
      <c r="AA253" t="s">
        <v>1467</v>
      </c>
      <c r="AB253" t="s">
        <v>367</v>
      </c>
      <c r="AC253" t="s">
        <v>155</v>
      </c>
      <c r="AD253" t="s">
        <v>40</v>
      </c>
      <c r="AE253" t="s">
        <v>156</v>
      </c>
      <c r="AG253" t="s">
        <v>157</v>
      </c>
    </row>
    <row r="254" spans="1:33" x14ac:dyDescent="0.25">
      <c r="B254">
        <v>2699287</v>
      </c>
      <c r="C254" t="s">
        <v>1468</v>
      </c>
      <c r="D254" t="s">
        <v>1469</v>
      </c>
      <c r="E254" t="s">
        <v>1468</v>
      </c>
      <c r="F254">
        <v>161134631</v>
      </c>
      <c r="G254" t="s">
        <v>1458</v>
      </c>
      <c r="H254" t="s">
        <v>1459</v>
      </c>
      <c r="J254" t="s">
        <v>1460</v>
      </c>
      <c r="L254" t="s">
        <v>108</v>
      </c>
      <c r="M254" t="s">
        <v>40</v>
      </c>
      <c r="W254" t="s">
        <v>1468</v>
      </c>
      <c r="X254" t="s">
        <v>386</v>
      </c>
      <c r="Y254" t="s">
        <v>151</v>
      </c>
      <c r="Z254" t="s">
        <v>152</v>
      </c>
      <c r="AA254" t="s">
        <v>1462</v>
      </c>
      <c r="AB254" t="s">
        <v>367</v>
      </c>
      <c r="AC254" t="s">
        <v>155</v>
      </c>
      <c r="AD254" t="s">
        <v>40</v>
      </c>
      <c r="AE254" t="s">
        <v>156</v>
      </c>
      <c r="AG254" t="s">
        <v>157</v>
      </c>
    </row>
    <row r="255" spans="1:33" x14ac:dyDescent="0.25">
      <c r="A255">
        <v>1952375297</v>
      </c>
      <c r="B255">
        <v>836099</v>
      </c>
      <c r="C255" t="s">
        <v>913</v>
      </c>
      <c r="D255" t="s">
        <v>1470</v>
      </c>
      <c r="E255" t="s">
        <v>1471</v>
      </c>
      <c r="G255" t="s">
        <v>913</v>
      </c>
      <c r="H255" t="s">
        <v>914</v>
      </c>
      <c r="J255" t="s">
        <v>1472</v>
      </c>
      <c r="L255" t="s">
        <v>188</v>
      </c>
      <c r="M255" t="s">
        <v>40</v>
      </c>
      <c r="R255" t="s">
        <v>86</v>
      </c>
      <c r="W255" t="s">
        <v>1473</v>
      </c>
      <c r="X255" t="s">
        <v>917</v>
      </c>
      <c r="Y255" t="s">
        <v>918</v>
      </c>
      <c r="Z255" t="s">
        <v>152</v>
      </c>
      <c r="AA255" t="s">
        <v>919</v>
      </c>
      <c r="AB255" t="s">
        <v>171</v>
      </c>
      <c r="AC255" t="s">
        <v>155</v>
      </c>
      <c r="AD255" t="s">
        <v>40</v>
      </c>
      <c r="AE255" t="s">
        <v>156</v>
      </c>
      <c r="AF255" t="s">
        <v>582</v>
      </c>
      <c r="AG255" t="s">
        <v>157</v>
      </c>
    </row>
    <row r="256" spans="1:33" x14ac:dyDescent="0.25">
      <c r="A256">
        <v>1205031937</v>
      </c>
      <c r="B256">
        <v>3464826</v>
      </c>
      <c r="C256" t="s">
        <v>1474</v>
      </c>
      <c r="D256" t="s">
        <v>1475</v>
      </c>
      <c r="E256" t="s">
        <v>1476</v>
      </c>
      <c r="G256" t="s">
        <v>913</v>
      </c>
      <c r="H256" t="s">
        <v>914</v>
      </c>
      <c r="J256" t="s">
        <v>1472</v>
      </c>
      <c r="L256" t="s">
        <v>108</v>
      </c>
      <c r="M256" t="s">
        <v>40</v>
      </c>
      <c r="R256" t="s">
        <v>1477</v>
      </c>
      <c r="W256" t="s">
        <v>1476</v>
      </c>
      <c r="X256" t="s">
        <v>1478</v>
      </c>
      <c r="Y256" t="s">
        <v>918</v>
      </c>
      <c r="Z256" t="s">
        <v>152</v>
      </c>
      <c r="AA256" t="s">
        <v>919</v>
      </c>
      <c r="AB256" t="s">
        <v>938</v>
      </c>
      <c r="AC256" t="s">
        <v>155</v>
      </c>
      <c r="AD256" t="s">
        <v>40</v>
      </c>
      <c r="AE256" t="s">
        <v>156</v>
      </c>
      <c r="AF256" t="s">
        <v>582</v>
      </c>
      <c r="AG256" t="s">
        <v>157</v>
      </c>
    </row>
    <row r="257" spans="1:33" x14ac:dyDescent="0.25">
      <c r="A257">
        <v>1154395408</v>
      </c>
      <c r="B257">
        <v>836562</v>
      </c>
      <c r="C257" t="s">
        <v>1479</v>
      </c>
      <c r="D257" t="s">
        <v>1480</v>
      </c>
      <c r="E257" t="s">
        <v>1481</v>
      </c>
      <c r="G257" t="s">
        <v>913</v>
      </c>
      <c r="H257" t="s">
        <v>914</v>
      </c>
      <c r="J257" t="s">
        <v>1472</v>
      </c>
      <c r="L257" t="s">
        <v>188</v>
      </c>
      <c r="M257" t="s">
        <v>40</v>
      </c>
      <c r="R257" t="s">
        <v>1482</v>
      </c>
      <c r="W257" t="s">
        <v>1483</v>
      </c>
      <c r="X257" t="s">
        <v>917</v>
      </c>
      <c r="Y257" t="s">
        <v>918</v>
      </c>
      <c r="Z257" t="s">
        <v>152</v>
      </c>
      <c r="AA257" t="s">
        <v>919</v>
      </c>
      <c r="AB257" t="s">
        <v>171</v>
      </c>
      <c r="AC257" t="s">
        <v>155</v>
      </c>
      <c r="AD257" t="s">
        <v>40</v>
      </c>
      <c r="AE257" t="s">
        <v>156</v>
      </c>
      <c r="AF257" t="s">
        <v>582</v>
      </c>
      <c r="AG257" t="s">
        <v>157</v>
      </c>
    </row>
    <row r="258" spans="1:33" x14ac:dyDescent="0.25">
      <c r="A258">
        <v>1659525582</v>
      </c>
      <c r="B258">
        <v>3252522</v>
      </c>
      <c r="C258" t="s">
        <v>1484</v>
      </c>
      <c r="D258" t="s">
        <v>1485</v>
      </c>
      <c r="E258" t="s">
        <v>1486</v>
      </c>
      <c r="G258" t="s">
        <v>1342</v>
      </c>
      <c r="H258" t="s">
        <v>1343</v>
      </c>
      <c r="J258" t="s">
        <v>1344</v>
      </c>
      <c r="L258" t="s">
        <v>90</v>
      </c>
      <c r="M258" t="s">
        <v>40</v>
      </c>
      <c r="R258" t="s">
        <v>1356</v>
      </c>
      <c r="W258" t="s">
        <v>1486</v>
      </c>
      <c r="X258" t="s">
        <v>1487</v>
      </c>
      <c r="Y258" t="s">
        <v>1348</v>
      </c>
      <c r="Z258" t="s">
        <v>152</v>
      </c>
      <c r="AA258" t="s">
        <v>1488</v>
      </c>
      <c r="AB258" t="s">
        <v>166</v>
      </c>
      <c r="AC258" t="s">
        <v>155</v>
      </c>
      <c r="AD258" t="s">
        <v>40</v>
      </c>
      <c r="AE258" t="s">
        <v>156</v>
      </c>
      <c r="AG258" t="s">
        <v>157</v>
      </c>
    </row>
    <row r="259" spans="1:33" x14ac:dyDescent="0.25">
      <c r="A259">
        <v>1689991341</v>
      </c>
      <c r="C259" t="s">
        <v>1356</v>
      </c>
      <c r="G259" t="s">
        <v>1342</v>
      </c>
      <c r="H259" t="s">
        <v>1343</v>
      </c>
      <c r="J259" t="s">
        <v>1344</v>
      </c>
      <c r="K259" t="s">
        <v>1489</v>
      </c>
      <c r="L259" t="s">
        <v>56</v>
      </c>
      <c r="M259" t="s">
        <v>40</v>
      </c>
      <c r="R259" t="s">
        <v>1356</v>
      </c>
      <c r="S259" t="s">
        <v>1347</v>
      </c>
      <c r="T259" t="s">
        <v>1348</v>
      </c>
      <c r="U259" t="s">
        <v>152</v>
      </c>
      <c r="V259">
        <v>135011930</v>
      </c>
      <c r="AC259" t="s">
        <v>155</v>
      </c>
      <c r="AD259" t="s">
        <v>40</v>
      </c>
      <c r="AE259" t="s">
        <v>239</v>
      </c>
      <c r="AG259" t="s">
        <v>157</v>
      </c>
    </row>
    <row r="260" spans="1:33" x14ac:dyDescent="0.25">
      <c r="A260">
        <v>1124345889</v>
      </c>
      <c r="C260" t="s">
        <v>1356</v>
      </c>
      <c r="G260" t="s">
        <v>1342</v>
      </c>
      <c r="H260" t="s">
        <v>1343</v>
      </c>
      <c r="J260" t="s">
        <v>1344</v>
      </c>
      <c r="K260" t="s">
        <v>1489</v>
      </c>
      <c r="L260" t="s">
        <v>56</v>
      </c>
      <c r="M260" t="s">
        <v>40</v>
      </c>
      <c r="R260" t="s">
        <v>1356</v>
      </c>
      <c r="S260" t="s">
        <v>1347</v>
      </c>
      <c r="T260" t="s">
        <v>1348</v>
      </c>
      <c r="U260" t="s">
        <v>152</v>
      </c>
      <c r="V260">
        <v>135011930</v>
      </c>
      <c r="AC260" t="s">
        <v>155</v>
      </c>
      <c r="AD260" t="s">
        <v>40</v>
      </c>
      <c r="AE260" t="s">
        <v>239</v>
      </c>
      <c r="AG260" t="s">
        <v>157</v>
      </c>
    </row>
    <row r="261" spans="1:33" x14ac:dyDescent="0.25">
      <c r="A261">
        <v>1578615423</v>
      </c>
      <c r="C261" t="s">
        <v>1490</v>
      </c>
      <c r="G261" t="s">
        <v>1491</v>
      </c>
      <c r="H261" t="s">
        <v>1492</v>
      </c>
      <c r="J261" t="s">
        <v>1493</v>
      </c>
      <c r="K261" t="s">
        <v>1494</v>
      </c>
      <c r="L261" t="s">
        <v>56</v>
      </c>
      <c r="M261" t="s">
        <v>40</v>
      </c>
      <c r="R261" t="s">
        <v>1490</v>
      </c>
      <c r="S261" t="s">
        <v>1495</v>
      </c>
      <c r="T261" t="s">
        <v>1496</v>
      </c>
      <c r="U261" t="s">
        <v>152</v>
      </c>
      <c r="V261">
        <v>122062611</v>
      </c>
      <c r="AC261" t="s">
        <v>155</v>
      </c>
      <c r="AD261" t="s">
        <v>40</v>
      </c>
      <c r="AE261" t="s">
        <v>239</v>
      </c>
      <c r="AG261" t="s">
        <v>157</v>
      </c>
    </row>
    <row r="262" spans="1:33" x14ac:dyDescent="0.25">
      <c r="A262">
        <v>1295894251</v>
      </c>
      <c r="B262">
        <v>591391</v>
      </c>
      <c r="C262" t="s">
        <v>1497</v>
      </c>
      <c r="D262" t="s">
        <v>1498</v>
      </c>
      <c r="E262" t="s">
        <v>1499</v>
      </c>
      <c r="G262" t="s">
        <v>1500</v>
      </c>
      <c r="H262" t="s">
        <v>1501</v>
      </c>
      <c r="I262">
        <v>3401</v>
      </c>
      <c r="J262" t="s">
        <v>1502</v>
      </c>
      <c r="L262" t="s">
        <v>1503</v>
      </c>
      <c r="M262" t="s">
        <v>38</v>
      </c>
      <c r="W262" t="s">
        <v>1499</v>
      </c>
      <c r="X262" t="s">
        <v>1504</v>
      </c>
      <c r="Y262" t="s">
        <v>365</v>
      </c>
      <c r="Z262" t="s">
        <v>152</v>
      </c>
      <c r="AA262" t="s">
        <v>366</v>
      </c>
      <c r="AB262" t="s">
        <v>367</v>
      </c>
      <c r="AC262" t="s">
        <v>155</v>
      </c>
      <c r="AD262" t="s">
        <v>40</v>
      </c>
      <c r="AE262" t="s">
        <v>156</v>
      </c>
      <c r="AG262" t="s">
        <v>157</v>
      </c>
    </row>
    <row r="263" spans="1:33" x14ac:dyDescent="0.25">
      <c r="A263">
        <v>1487713442</v>
      </c>
      <c r="B263">
        <v>3004506</v>
      </c>
      <c r="C263" t="s">
        <v>1497</v>
      </c>
      <c r="D263" t="s">
        <v>1505</v>
      </c>
      <c r="E263" t="s">
        <v>1506</v>
      </c>
      <c r="G263" t="s">
        <v>1500</v>
      </c>
      <c r="H263" t="s">
        <v>1501</v>
      </c>
      <c r="I263">
        <v>3401</v>
      </c>
      <c r="J263" t="s">
        <v>1502</v>
      </c>
      <c r="L263" t="s">
        <v>433</v>
      </c>
      <c r="M263" t="s">
        <v>38</v>
      </c>
      <c r="W263" t="s">
        <v>1506</v>
      </c>
      <c r="X263" t="s">
        <v>1504</v>
      </c>
      <c r="Y263" t="s">
        <v>365</v>
      </c>
      <c r="Z263" t="s">
        <v>152</v>
      </c>
      <c r="AA263" t="s">
        <v>366</v>
      </c>
      <c r="AB263" t="s">
        <v>380</v>
      </c>
      <c r="AC263" t="s">
        <v>155</v>
      </c>
      <c r="AD263" t="s">
        <v>40</v>
      </c>
      <c r="AE263" t="s">
        <v>156</v>
      </c>
      <c r="AG263" t="s">
        <v>157</v>
      </c>
    </row>
    <row r="264" spans="1:33" x14ac:dyDescent="0.25">
      <c r="A264">
        <v>1376662320</v>
      </c>
      <c r="B264">
        <v>583679</v>
      </c>
      <c r="C264" t="s">
        <v>1506</v>
      </c>
      <c r="D264" t="s">
        <v>1505</v>
      </c>
      <c r="E264" t="s">
        <v>1506</v>
      </c>
      <c r="G264" t="s">
        <v>1500</v>
      </c>
      <c r="H264" t="s">
        <v>1501</v>
      </c>
      <c r="I264">
        <v>3401</v>
      </c>
      <c r="J264" t="s">
        <v>1502</v>
      </c>
      <c r="L264" t="s">
        <v>433</v>
      </c>
      <c r="M264" t="s">
        <v>38</v>
      </c>
      <c r="R264" t="s">
        <v>377</v>
      </c>
      <c r="W264" t="s">
        <v>1506</v>
      </c>
      <c r="X264" t="s">
        <v>1507</v>
      </c>
      <c r="Y264" t="s">
        <v>1420</v>
      </c>
      <c r="Z264" t="s">
        <v>152</v>
      </c>
      <c r="AA264" t="s">
        <v>1508</v>
      </c>
      <c r="AB264" t="s">
        <v>380</v>
      </c>
      <c r="AC264" t="s">
        <v>155</v>
      </c>
      <c r="AD264" t="s">
        <v>40</v>
      </c>
      <c r="AE264" t="s">
        <v>156</v>
      </c>
      <c r="AG264" t="s">
        <v>157</v>
      </c>
    </row>
    <row r="265" spans="1:33" x14ac:dyDescent="0.25">
      <c r="A265">
        <v>1396000881</v>
      </c>
      <c r="C265" t="s">
        <v>1509</v>
      </c>
      <c r="G265" t="s">
        <v>1510</v>
      </c>
      <c r="H265" t="s">
        <v>1511</v>
      </c>
      <c r="J265" t="s">
        <v>1512</v>
      </c>
      <c r="K265" t="s">
        <v>992</v>
      </c>
      <c r="L265" t="s">
        <v>56</v>
      </c>
      <c r="M265" t="s">
        <v>40</v>
      </c>
      <c r="R265" t="s">
        <v>1513</v>
      </c>
      <c r="S265" t="s">
        <v>1514</v>
      </c>
      <c r="T265" t="s">
        <v>1515</v>
      </c>
      <c r="U265" t="s">
        <v>152</v>
      </c>
      <c r="V265">
        <v>104636412</v>
      </c>
      <c r="AC265" t="s">
        <v>155</v>
      </c>
      <c r="AD265" t="s">
        <v>40</v>
      </c>
      <c r="AE265" t="s">
        <v>239</v>
      </c>
      <c r="AG265" t="s">
        <v>157</v>
      </c>
    </row>
    <row r="266" spans="1:33" x14ac:dyDescent="0.25">
      <c r="A266">
        <v>1073704151</v>
      </c>
      <c r="B266">
        <v>3323842</v>
      </c>
      <c r="C266" t="s">
        <v>1516</v>
      </c>
      <c r="D266" t="s">
        <v>1517</v>
      </c>
      <c r="E266" t="s">
        <v>1518</v>
      </c>
      <c r="G266" t="s">
        <v>1510</v>
      </c>
      <c r="H266" t="s">
        <v>1511</v>
      </c>
      <c r="J266" t="s">
        <v>1512</v>
      </c>
      <c r="L266" t="s">
        <v>188</v>
      </c>
      <c r="M266" t="s">
        <v>40</v>
      </c>
      <c r="R266" t="s">
        <v>1519</v>
      </c>
      <c r="W266" t="s">
        <v>1518</v>
      </c>
      <c r="X266" t="s">
        <v>881</v>
      </c>
      <c r="Y266" t="s">
        <v>151</v>
      </c>
      <c r="Z266" t="s">
        <v>152</v>
      </c>
      <c r="AA266" t="s">
        <v>882</v>
      </c>
      <c r="AB266" t="s">
        <v>171</v>
      </c>
      <c r="AC266" t="s">
        <v>155</v>
      </c>
      <c r="AD266" t="s">
        <v>40</v>
      </c>
      <c r="AE266" t="s">
        <v>156</v>
      </c>
      <c r="AF266" t="s">
        <v>495</v>
      </c>
      <c r="AG266" t="s">
        <v>157</v>
      </c>
    </row>
    <row r="267" spans="1:33" x14ac:dyDescent="0.25">
      <c r="A267">
        <v>1558582411</v>
      </c>
      <c r="B267">
        <v>3410015</v>
      </c>
      <c r="C267" t="s">
        <v>1520</v>
      </c>
      <c r="D267" t="s">
        <v>1521</v>
      </c>
      <c r="E267" t="s">
        <v>1522</v>
      </c>
      <c r="G267" t="s">
        <v>1510</v>
      </c>
      <c r="H267" t="s">
        <v>1511</v>
      </c>
      <c r="J267" t="s">
        <v>1512</v>
      </c>
      <c r="L267" t="s">
        <v>1523</v>
      </c>
      <c r="M267" t="s">
        <v>40</v>
      </c>
      <c r="R267" t="s">
        <v>1524</v>
      </c>
      <c r="W267" t="s">
        <v>1522</v>
      </c>
      <c r="X267" t="s">
        <v>1316</v>
      </c>
      <c r="Y267" t="s">
        <v>151</v>
      </c>
      <c r="Z267" t="s">
        <v>152</v>
      </c>
      <c r="AA267" t="s">
        <v>1313</v>
      </c>
      <c r="AB267" t="s">
        <v>171</v>
      </c>
      <c r="AC267" t="s">
        <v>155</v>
      </c>
      <c r="AD267" t="s">
        <v>40</v>
      </c>
      <c r="AE267" t="s">
        <v>156</v>
      </c>
      <c r="AG267" t="s">
        <v>157</v>
      </c>
    </row>
    <row r="268" spans="1:33" x14ac:dyDescent="0.25">
      <c r="A268">
        <v>1497855670</v>
      </c>
      <c r="B268">
        <v>588990</v>
      </c>
      <c r="C268" t="s">
        <v>905</v>
      </c>
      <c r="D268" t="s">
        <v>1525</v>
      </c>
      <c r="E268" t="s">
        <v>1526</v>
      </c>
      <c r="G268" t="s">
        <v>1510</v>
      </c>
      <c r="H268" t="s">
        <v>1511</v>
      </c>
      <c r="J268" t="s">
        <v>1512</v>
      </c>
      <c r="L268" t="s">
        <v>108</v>
      </c>
      <c r="M268" t="s">
        <v>40</v>
      </c>
      <c r="R268" t="s">
        <v>1527</v>
      </c>
      <c r="W268" t="s">
        <v>1526</v>
      </c>
      <c r="X268" t="s">
        <v>881</v>
      </c>
      <c r="Y268" t="s">
        <v>151</v>
      </c>
      <c r="Z268" t="s">
        <v>152</v>
      </c>
      <c r="AA268" t="s">
        <v>1301</v>
      </c>
      <c r="AB268" t="s">
        <v>938</v>
      </c>
      <c r="AC268" t="s">
        <v>155</v>
      </c>
      <c r="AD268" t="s">
        <v>40</v>
      </c>
      <c r="AE268" t="s">
        <v>156</v>
      </c>
      <c r="AG268" t="s">
        <v>157</v>
      </c>
    </row>
    <row r="269" spans="1:33" x14ac:dyDescent="0.25">
      <c r="A269">
        <v>1790784411</v>
      </c>
      <c r="B269">
        <v>1978289</v>
      </c>
      <c r="C269" t="s">
        <v>1528</v>
      </c>
      <c r="D269" t="s">
        <v>1529</v>
      </c>
      <c r="E269" t="s">
        <v>1530</v>
      </c>
      <c r="G269" t="s">
        <v>1510</v>
      </c>
      <c r="H269" t="s">
        <v>1511</v>
      </c>
      <c r="J269" t="s">
        <v>1512</v>
      </c>
      <c r="L269" t="s">
        <v>175</v>
      </c>
      <c r="M269" t="s">
        <v>40</v>
      </c>
      <c r="R269" t="s">
        <v>1528</v>
      </c>
      <c r="W269" t="s">
        <v>1531</v>
      </c>
      <c r="X269" t="s">
        <v>1136</v>
      </c>
      <c r="Y269" t="s">
        <v>964</v>
      </c>
      <c r="Z269" t="s">
        <v>152</v>
      </c>
      <c r="AA269" t="s">
        <v>1137</v>
      </c>
      <c r="AB269" t="s">
        <v>171</v>
      </c>
      <c r="AC269" t="s">
        <v>155</v>
      </c>
      <c r="AD269" t="s">
        <v>40</v>
      </c>
      <c r="AE269" t="s">
        <v>156</v>
      </c>
      <c r="AG269" t="s">
        <v>157</v>
      </c>
    </row>
    <row r="270" spans="1:33" x14ac:dyDescent="0.25">
      <c r="A270">
        <v>1164747317</v>
      </c>
      <c r="B270">
        <v>3237652</v>
      </c>
      <c r="C270" t="s">
        <v>1532</v>
      </c>
      <c r="D270" t="s">
        <v>1533</v>
      </c>
      <c r="E270" t="s">
        <v>1534</v>
      </c>
      <c r="G270" t="s">
        <v>1510</v>
      </c>
      <c r="H270" t="s">
        <v>1511</v>
      </c>
      <c r="J270" t="s">
        <v>1512</v>
      </c>
      <c r="L270" t="s">
        <v>188</v>
      </c>
      <c r="M270" t="s">
        <v>38</v>
      </c>
      <c r="R270" t="s">
        <v>1535</v>
      </c>
      <c r="W270" t="s">
        <v>1534</v>
      </c>
      <c r="X270" t="s">
        <v>1536</v>
      </c>
      <c r="Y270" t="s">
        <v>151</v>
      </c>
      <c r="Z270" t="s">
        <v>152</v>
      </c>
      <c r="AA270" t="s">
        <v>1537</v>
      </c>
      <c r="AB270" t="s">
        <v>171</v>
      </c>
      <c r="AC270" t="s">
        <v>155</v>
      </c>
      <c r="AD270" t="s">
        <v>40</v>
      </c>
      <c r="AE270" t="s">
        <v>156</v>
      </c>
      <c r="AF270" t="s">
        <v>495</v>
      </c>
      <c r="AG270" t="s">
        <v>157</v>
      </c>
    </row>
    <row r="271" spans="1:33" x14ac:dyDescent="0.25">
      <c r="A271">
        <v>1265437982</v>
      </c>
      <c r="B271">
        <v>321820</v>
      </c>
      <c r="C271" t="s">
        <v>1538</v>
      </c>
      <c r="D271" t="s">
        <v>1539</v>
      </c>
      <c r="E271" t="s">
        <v>1540</v>
      </c>
      <c r="G271" t="s">
        <v>1541</v>
      </c>
      <c r="H271" t="s">
        <v>1542</v>
      </c>
      <c r="J271" t="s">
        <v>1543</v>
      </c>
      <c r="L271" t="s">
        <v>108</v>
      </c>
      <c r="M271" t="s">
        <v>38</v>
      </c>
      <c r="R271" t="s">
        <v>1544</v>
      </c>
      <c r="W271" t="s">
        <v>1540</v>
      </c>
      <c r="X271" t="s">
        <v>1545</v>
      </c>
      <c r="Y271" t="s">
        <v>964</v>
      </c>
      <c r="Z271" t="s">
        <v>152</v>
      </c>
      <c r="AA271" t="s">
        <v>1546</v>
      </c>
      <c r="AB271" t="s">
        <v>367</v>
      </c>
      <c r="AC271" t="s">
        <v>155</v>
      </c>
      <c r="AD271" t="s">
        <v>40</v>
      </c>
      <c r="AE271" t="s">
        <v>156</v>
      </c>
      <c r="AG271" t="s">
        <v>157</v>
      </c>
    </row>
    <row r="272" spans="1:33" x14ac:dyDescent="0.25">
      <c r="A272">
        <v>1801140777</v>
      </c>
      <c r="C272" t="s">
        <v>1547</v>
      </c>
      <c r="G272" t="s">
        <v>1541</v>
      </c>
      <c r="H272" t="s">
        <v>1542</v>
      </c>
      <c r="J272" t="s">
        <v>1543</v>
      </c>
      <c r="K272" t="s">
        <v>1345</v>
      </c>
      <c r="L272" t="s">
        <v>56</v>
      </c>
      <c r="M272" t="s">
        <v>40</v>
      </c>
      <c r="R272" t="s">
        <v>1548</v>
      </c>
      <c r="S272" t="s">
        <v>1545</v>
      </c>
      <c r="T272" t="s">
        <v>964</v>
      </c>
      <c r="U272" t="s">
        <v>152</v>
      </c>
      <c r="V272">
        <v>132042215</v>
      </c>
      <c r="AC272" t="s">
        <v>155</v>
      </c>
      <c r="AD272" t="s">
        <v>40</v>
      </c>
      <c r="AE272" t="s">
        <v>239</v>
      </c>
      <c r="AG272" t="s">
        <v>157</v>
      </c>
    </row>
    <row r="273" spans="1:33" x14ac:dyDescent="0.25">
      <c r="A273">
        <v>1952407033</v>
      </c>
      <c r="B273">
        <v>2998158</v>
      </c>
      <c r="C273" t="s">
        <v>1549</v>
      </c>
      <c r="D273" t="s">
        <v>1550</v>
      </c>
      <c r="E273" t="s">
        <v>1551</v>
      </c>
      <c r="G273" t="s">
        <v>1552</v>
      </c>
      <c r="H273" t="s">
        <v>1553</v>
      </c>
      <c r="J273" t="s">
        <v>1554</v>
      </c>
      <c r="L273" t="s">
        <v>108</v>
      </c>
      <c r="M273" t="s">
        <v>38</v>
      </c>
      <c r="R273" t="s">
        <v>1555</v>
      </c>
      <c r="W273" t="s">
        <v>1556</v>
      </c>
      <c r="Y273" t="s">
        <v>666</v>
      </c>
      <c r="Z273" t="s">
        <v>152</v>
      </c>
      <c r="AA273" t="s">
        <v>1557</v>
      </c>
      <c r="AB273" t="s">
        <v>166</v>
      </c>
      <c r="AC273" t="s">
        <v>155</v>
      </c>
      <c r="AD273" t="s">
        <v>40</v>
      </c>
      <c r="AE273" t="s">
        <v>156</v>
      </c>
      <c r="AG273" t="s">
        <v>157</v>
      </c>
    </row>
    <row r="274" spans="1:33" x14ac:dyDescent="0.25">
      <c r="B274">
        <v>1142814</v>
      </c>
      <c r="C274" t="s">
        <v>1551</v>
      </c>
      <c r="D274" t="s">
        <v>1550</v>
      </c>
      <c r="E274" t="s">
        <v>1551</v>
      </c>
      <c r="G274" t="s">
        <v>1552</v>
      </c>
      <c r="H274" t="s">
        <v>1553</v>
      </c>
      <c r="J274" t="s">
        <v>1554</v>
      </c>
      <c r="L274" t="s">
        <v>108</v>
      </c>
      <c r="M274" t="s">
        <v>38</v>
      </c>
      <c r="W274" t="s">
        <v>1551</v>
      </c>
      <c r="Y274" t="s">
        <v>666</v>
      </c>
      <c r="Z274" t="s">
        <v>152</v>
      </c>
      <c r="AA274" t="s">
        <v>1557</v>
      </c>
      <c r="AB274" t="s">
        <v>307</v>
      </c>
      <c r="AC274" t="s">
        <v>155</v>
      </c>
      <c r="AD274" t="s">
        <v>40</v>
      </c>
      <c r="AE274" t="s">
        <v>156</v>
      </c>
      <c r="AG274" t="s">
        <v>157</v>
      </c>
    </row>
    <row r="275" spans="1:33" x14ac:dyDescent="0.25">
      <c r="B275">
        <v>953677</v>
      </c>
      <c r="C275" t="s">
        <v>1558</v>
      </c>
      <c r="D275" t="s">
        <v>1559</v>
      </c>
      <c r="E275" t="s">
        <v>1558</v>
      </c>
      <c r="G275" t="s">
        <v>1552</v>
      </c>
      <c r="H275" t="s">
        <v>1553</v>
      </c>
      <c r="J275" t="s">
        <v>1554</v>
      </c>
      <c r="L275" t="s">
        <v>108</v>
      </c>
      <c r="M275" t="s">
        <v>40</v>
      </c>
      <c r="W275" t="s">
        <v>1560</v>
      </c>
      <c r="X275" t="s">
        <v>1561</v>
      </c>
      <c r="Y275" t="s">
        <v>666</v>
      </c>
      <c r="Z275" t="s">
        <v>152</v>
      </c>
      <c r="AA275" t="s">
        <v>1562</v>
      </c>
      <c r="AB275" t="s">
        <v>367</v>
      </c>
      <c r="AC275" t="s">
        <v>155</v>
      </c>
      <c r="AD275" t="s">
        <v>40</v>
      </c>
      <c r="AE275" t="s">
        <v>156</v>
      </c>
      <c r="AG275" t="s">
        <v>157</v>
      </c>
    </row>
    <row r="276" spans="1:33" x14ac:dyDescent="0.25">
      <c r="B276">
        <v>1102469</v>
      </c>
      <c r="C276" t="s">
        <v>1556</v>
      </c>
      <c r="D276" t="s">
        <v>1550</v>
      </c>
      <c r="E276" t="s">
        <v>1551</v>
      </c>
      <c r="G276" t="s">
        <v>1552</v>
      </c>
      <c r="H276" t="s">
        <v>1553</v>
      </c>
      <c r="J276" t="s">
        <v>1554</v>
      </c>
      <c r="L276" t="s">
        <v>108</v>
      </c>
      <c r="M276" t="s">
        <v>38</v>
      </c>
      <c r="W276" t="s">
        <v>1556</v>
      </c>
      <c r="X276" t="s">
        <v>1561</v>
      </c>
      <c r="Y276" t="s">
        <v>666</v>
      </c>
      <c r="Z276" t="s">
        <v>152</v>
      </c>
      <c r="AA276" t="s">
        <v>1562</v>
      </c>
      <c r="AB276" t="s">
        <v>367</v>
      </c>
      <c r="AC276" t="s">
        <v>155</v>
      </c>
      <c r="AD276" t="s">
        <v>40</v>
      </c>
      <c r="AE276" t="s">
        <v>156</v>
      </c>
      <c r="AG276" t="s">
        <v>157</v>
      </c>
    </row>
    <row r="277" spans="1:33" x14ac:dyDescent="0.25">
      <c r="C277" t="s">
        <v>42</v>
      </c>
      <c r="G277" t="s">
        <v>1563</v>
      </c>
      <c r="H277" t="s">
        <v>1564</v>
      </c>
      <c r="J277" t="s">
        <v>1565</v>
      </c>
      <c r="K277" t="s">
        <v>343</v>
      </c>
      <c r="L277" t="s">
        <v>75</v>
      </c>
      <c r="M277" t="s">
        <v>40</v>
      </c>
      <c r="N277" t="s">
        <v>1566</v>
      </c>
      <c r="O277" t="s">
        <v>955</v>
      </c>
      <c r="P277" t="s">
        <v>152</v>
      </c>
      <c r="Q277">
        <v>13601</v>
      </c>
      <c r="AC277" t="s">
        <v>155</v>
      </c>
      <c r="AD277" t="s">
        <v>40</v>
      </c>
      <c r="AE277" t="s">
        <v>347</v>
      </c>
      <c r="AG277" t="s">
        <v>157</v>
      </c>
    </row>
    <row r="278" spans="1:33" x14ac:dyDescent="0.25">
      <c r="A278">
        <v>1487996377</v>
      </c>
      <c r="B278">
        <v>3585339</v>
      </c>
      <c r="C278" t="s">
        <v>1567</v>
      </c>
      <c r="D278" t="s">
        <v>1568</v>
      </c>
      <c r="E278" t="s">
        <v>1569</v>
      </c>
      <c r="G278" t="s">
        <v>1570</v>
      </c>
      <c r="H278" t="s">
        <v>1571</v>
      </c>
      <c r="J278" t="s">
        <v>1572</v>
      </c>
      <c r="L278" t="s">
        <v>20</v>
      </c>
      <c r="M278" t="s">
        <v>40</v>
      </c>
      <c r="R278" t="s">
        <v>1567</v>
      </c>
      <c r="W278" t="s">
        <v>1573</v>
      </c>
      <c r="X278" t="s">
        <v>1574</v>
      </c>
      <c r="Y278" t="s">
        <v>964</v>
      </c>
      <c r="Z278" t="s">
        <v>152</v>
      </c>
      <c r="AA278" t="s">
        <v>1575</v>
      </c>
      <c r="AB278" t="s">
        <v>1576</v>
      </c>
      <c r="AC278" t="s">
        <v>155</v>
      </c>
      <c r="AD278" t="s">
        <v>40</v>
      </c>
      <c r="AE278" t="s">
        <v>156</v>
      </c>
      <c r="AG278" t="s">
        <v>157</v>
      </c>
    </row>
    <row r="279" spans="1:33" x14ac:dyDescent="0.25">
      <c r="A279">
        <v>1922057710</v>
      </c>
      <c r="B279">
        <v>1706427</v>
      </c>
      <c r="C279" t="s">
        <v>1577</v>
      </c>
      <c r="D279" t="s">
        <v>1578</v>
      </c>
      <c r="E279" t="s">
        <v>1579</v>
      </c>
      <c r="G279" t="s">
        <v>1577</v>
      </c>
      <c r="H279" t="s">
        <v>1580</v>
      </c>
      <c r="J279" t="s">
        <v>1581</v>
      </c>
      <c r="L279" t="s">
        <v>224</v>
      </c>
      <c r="M279" t="s">
        <v>40</v>
      </c>
      <c r="R279" t="s">
        <v>1582</v>
      </c>
      <c r="W279" t="s">
        <v>1579</v>
      </c>
      <c r="X279" t="s">
        <v>305</v>
      </c>
      <c r="Y279" t="s">
        <v>151</v>
      </c>
      <c r="Z279" t="s">
        <v>152</v>
      </c>
      <c r="AA279" t="s">
        <v>306</v>
      </c>
      <c r="AB279" t="s">
        <v>171</v>
      </c>
      <c r="AC279" t="s">
        <v>155</v>
      </c>
      <c r="AD279" t="s">
        <v>40</v>
      </c>
      <c r="AE279" t="s">
        <v>156</v>
      </c>
      <c r="AG279" t="s">
        <v>157</v>
      </c>
    </row>
    <row r="280" spans="1:33" x14ac:dyDescent="0.25">
      <c r="A280">
        <v>1255380580</v>
      </c>
      <c r="B280">
        <v>1709553</v>
      </c>
      <c r="C280" t="s">
        <v>1583</v>
      </c>
      <c r="D280" t="s">
        <v>1584</v>
      </c>
      <c r="E280" t="s">
        <v>1585</v>
      </c>
      <c r="G280" t="s">
        <v>1577</v>
      </c>
      <c r="H280" t="s">
        <v>1580</v>
      </c>
      <c r="J280" t="s">
        <v>1581</v>
      </c>
      <c r="L280" t="s">
        <v>175</v>
      </c>
      <c r="M280" t="s">
        <v>40</v>
      </c>
      <c r="R280" t="s">
        <v>1583</v>
      </c>
      <c r="W280" t="s">
        <v>1585</v>
      </c>
      <c r="X280" t="s">
        <v>1586</v>
      </c>
      <c r="Y280" t="s">
        <v>151</v>
      </c>
      <c r="Z280" t="s">
        <v>152</v>
      </c>
      <c r="AA280" t="s">
        <v>1587</v>
      </c>
      <c r="AB280" t="s">
        <v>307</v>
      </c>
      <c r="AC280" t="s">
        <v>155</v>
      </c>
      <c r="AD280" t="s">
        <v>40</v>
      </c>
      <c r="AE280" t="s">
        <v>156</v>
      </c>
      <c r="AG280" t="s">
        <v>157</v>
      </c>
    </row>
    <row r="281" spans="1:33" x14ac:dyDescent="0.25">
      <c r="A281">
        <v>1649221367</v>
      </c>
      <c r="B281">
        <v>2751077</v>
      </c>
      <c r="C281" t="s">
        <v>1588</v>
      </c>
      <c r="D281" t="s">
        <v>1589</v>
      </c>
      <c r="E281" t="s">
        <v>1590</v>
      </c>
      <c r="G281" t="s">
        <v>1577</v>
      </c>
      <c r="H281" t="s">
        <v>1580</v>
      </c>
      <c r="J281" t="s">
        <v>1581</v>
      </c>
      <c r="L281" t="s">
        <v>108</v>
      </c>
      <c r="M281" t="s">
        <v>40</v>
      </c>
      <c r="R281" t="s">
        <v>1591</v>
      </c>
      <c r="W281" t="s">
        <v>1592</v>
      </c>
      <c r="X281" t="s">
        <v>305</v>
      </c>
      <c r="Y281" t="s">
        <v>151</v>
      </c>
      <c r="Z281" t="s">
        <v>152</v>
      </c>
      <c r="AA281" t="s">
        <v>306</v>
      </c>
      <c r="AB281" t="s">
        <v>1593</v>
      </c>
      <c r="AC281" t="s">
        <v>155</v>
      </c>
      <c r="AD281" t="s">
        <v>40</v>
      </c>
      <c r="AE281" t="s">
        <v>156</v>
      </c>
      <c r="AG281" t="s">
        <v>157</v>
      </c>
    </row>
    <row r="282" spans="1:33" x14ac:dyDescent="0.25">
      <c r="A282">
        <v>1396929972</v>
      </c>
      <c r="C282" t="s">
        <v>1594</v>
      </c>
      <c r="G282" t="s">
        <v>1595</v>
      </c>
      <c r="H282" t="s">
        <v>1596</v>
      </c>
      <c r="J282" t="s">
        <v>1597</v>
      </c>
      <c r="K282" t="s">
        <v>992</v>
      </c>
      <c r="L282" t="s">
        <v>56</v>
      </c>
      <c r="M282" t="s">
        <v>40</v>
      </c>
      <c r="R282" t="s">
        <v>1598</v>
      </c>
      <c r="S282" t="s">
        <v>1599</v>
      </c>
      <c r="T282" t="s">
        <v>455</v>
      </c>
      <c r="U282" t="s">
        <v>152</v>
      </c>
      <c r="V282">
        <v>136071317</v>
      </c>
      <c r="AC282" t="s">
        <v>155</v>
      </c>
      <c r="AD282" t="s">
        <v>40</v>
      </c>
      <c r="AE282" t="s">
        <v>239</v>
      </c>
      <c r="AF282" t="s">
        <v>582</v>
      </c>
      <c r="AG282" t="s">
        <v>157</v>
      </c>
    </row>
    <row r="283" spans="1:33" x14ac:dyDescent="0.25">
      <c r="A283">
        <v>1689673378</v>
      </c>
      <c r="B283">
        <v>1480780</v>
      </c>
      <c r="C283" t="s">
        <v>1595</v>
      </c>
      <c r="D283" t="s">
        <v>1600</v>
      </c>
      <c r="E283" t="s">
        <v>1601</v>
      </c>
      <c r="G283" t="s">
        <v>1595</v>
      </c>
      <c r="H283" t="s">
        <v>1596</v>
      </c>
      <c r="J283" t="s">
        <v>1597</v>
      </c>
      <c r="L283" t="s">
        <v>188</v>
      </c>
      <c r="M283" t="s">
        <v>40</v>
      </c>
      <c r="R283" t="s">
        <v>82</v>
      </c>
      <c r="W283" t="s">
        <v>1601</v>
      </c>
      <c r="X283" t="s">
        <v>1602</v>
      </c>
      <c r="Y283" t="s">
        <v>455</v>
      </c>
      <c r="Z283" t="s">
        <v>152</v>
      </c>
      <c r="AA283" t="s">
        <v>1603</v>
      </c>
      <c r="AB283" t="s">
        <v>171</v>
      </c>
      <c r="AC283" t="s">
        <v>155</v>
      </c>
      <c r="AD283" t="s">
        <v>40</v>
      </c>
      <c r="AE283" t="s">
        <v>156</v>
      </c>
      <c r="AF283" t="s">
        <v>582</v>
      </c>
      <c r="AG283" t="s">
        <v>157</v>
      </c>
    </row>
    <row r="284" spans="1:33" x14ac:dyDescent="0.25">
      <c r="B284">
        <v>1293952</v>
      </c>
      <c r="C284" t="s">
        <v>1604</v>
      </c>
      <c r="D284" t="s">
        <v>1605</v>
      </c>
      <c r="E284" t="s">
        <v>1604</v>
      </c>
      <c r="G284" t="s">
        <v>1174</v>
      </c>
      <c r="H284" t="s">
        <v>1175</v>
      </c>
      <c r="J284" t="s">
        <v>1176</v>
      </c>
      <c r="L284" t="s">
        <v>108</v>
      </c>
      <c r="M284" t="s">
        <v>40</v>
      </c>
      <c r="W284" t="s">
        <v>1604</v>
      </c>
      <c r="Y284" t="s">
        <v>315</v>
      </c>
      <c r="Z284" t="s">
        <v>152</v>
      </c>
      <c r="AA284" t="s">
        <v>728</v>
      </c>
      <c r="AB284" t="s">
        <v>367</v>
      </c>
      <c r="AC284" t="s">
        <v>155</v>
      </c>
      <c r="AD284" t="s">
        <v>40</v>
      </c>
      <c r="AE284" t="s">
        <v>156</v>
      </c>
      <c r="AG284" t="s">
        <v>157</v>
      </c>
    </row>
    <row r="285" spans="1:33" x14ac:dyDescent="0.25">
      <c r="A285">
        <v>1801832720</v>
      </c>
      <c r="B285">
        <v>1496744</v>
      </c>
      <c r="C285" t="s">
        <v>1606</v>
      </c>
      <c r="D285" t="s">
        <v>1607</v>
      </c>
      <c r="E285" t="s">
        <v>1606</v>
      </c>
      <c r="G285" t="s">
        <v>1174</v>
      </c>
      <c r="H285" t="s">
        <v>1175</v>
      </c>
      <c r="J285" t="s">
        <v>1176</v>
      </c>
      <c r="L285" t="s">
        <v>224</v>
      </c>
      <c r="M285" t="s">
        <v>40</v>
      </c>
      <c r="R285" t="s">
        <v>1608</v>
      </c>
      <c r="W285" t="s">
        <v>1606</v>
      </c>
      <c r="X285" t="s">
        <v>1609</v>
      </c>
      <c r="Y285" t="s">
        <v>315</v>
      </c>
      <c r="Z285" t="s">
        <v>152</v>
      </c>
      <c r="AA285" t="s">
        <v>1610</v>
      </c>
      <c r="AB285" t="s">
        <v>171</v>
      </c>
      <c r="AC285" t="s">
        <v>155</v>
      </c>
      <c r="AD285" t="s">
        <v>40</v>
      </c>
      <c r="AE285" t="s">
        <v>156</v>
      </c>
      <c r="AG285" t="s">
        <v>157</v>
      </c>
    </row>
    <row r="286" spans="1:33" x14ac:dyDescent="0.25">
      <c r="A286">
        <v>1578878187</v>
      </c>
      <c r="B286">
        <v>3272608</v>
      </c>
      <c r="C286" t="s">
        <v>1611</v>
      </c>
      <c r="D286" t="s">
        <v>1612</v>
      </c>
      <c r="E286" t="s">
        <v>1613</v>
      </c>
      <c r="G286" t="s">
        <v>1174</v>
      </c>
      <c r="H286" t="s">
        <v>1175</v>
      </c>
      <c r="J286" t="s">
        <v>1176</v>
      </c>
      <c r="L286" t="s">
        <v>149</v>
      </c>
      <c r="M286" t="s">
        <v>40</v>
      </c>
      <c r="R286" t="s">
        <v>1614</v>
      </c>
      <c r="W286" t="s">
        <v>1613</v>
      </c>
      <c r="X286" t="s">
        <v>1615</v>
      </c>
      <c r="Y286" t="s">
        <v>412</v>
      </c>
      <c r="Z286" t="s">
        <v>152</v>
      </c>
      <c r="AA286" t="s">
        <v>1616</v>
      </c>
      <c r="AB286" t="s">
        <v>171</v>
      </c>
      <c r="AC286" t="s">
        <v>155</v>
      </c>
      <c r="AD286" t="s">
        <v>40</v>
      </c>
      <c r="AE286" t="s">
        <v>156</v>
      </c>
      <c r="AG286" t="s">
        <v>157</v>
      </c>
    </row>
    <row r="287" spans="1:33" x14ac:dyDescent="0.25">
      <c r="A287">
        <v>1154588226</v>
      </c>
      <c r="B287">
        <v>3431385</v>
      </c>
      <c r="C287" t="s">
        <v>1617</v>
      </c>
      <c r="D287" t="s">
        <v>1618</v>
      </c>
      <c r="E287" t="s">
        <v>1619</v>
      </c>
      <c r="G287" t="s">
        <v>1174</v>
      </c>
      <c r="H287" t="s">
        <v>1175</v>
      </c>
      <c r="J287" t="s">
        <v>1176</v>
      </c>
      <c r="L287" t="s">
        <v>188</v>
      </c>
      <c r="M287" t="s">
        <v>40</v>
      </c>
      <c r="R287" t="s">
        <v>1617</v>
      </c>
      <c r="W287" t="s">
        <v>1619</v>
      </c>
      <c r="X287" t="s">
        <v>1620</v>
      </c>
      <c r="Y287" t="s">
        <v>684</v>
      </c>
      <c r="Z287" t="s">
        <v>152</v>
      </c>
      <c r="AA287" t="s">
        <v>1621</v>
      </c>
      <c r="AB287" t="s">
        <v>171</v>
      </c>
      <c r="AC287" t="s">
        <v>155</v>
      </c>
      <c r="AD287" t="s">
        <v>40</v>
      </c>
      <c r="AE287" t="s">
        <v>156</v>
      </c>
      <c r="AG287" t="s">
        <v>157</v>
      </c>
    </row>
    <row r="288" spans="1:33" x14ac:dyDescent="0.25">
      <c r="A288">
        <v>1053330563</v>
      </c>
      <c r="B288">
        <v>1600059</v>
      </c>
      <c r="C288" t="s">
        <v>1622</v>
      </c>
      <c r="D288" t="s">
        <v>1623</v>
      </c>
      <c r="E288" t="s">
        <v>1622</v>
      </c>
      <c r="G288" t="s">
        <v>1174</v>
      </c>
      <c r="H288" t="s">
        <v>1175</v>
      </c>
      <c r="J288" t="s">
        <v>1176</v>
      </c>
      <c r="L288" t="s">
        <v>175</v>
      </c>
      <c r="M288" t="s">
        <v>40</v>
      </c>
      <c r="R288" t="s">
        <v>1624</v>
      </c>
      <c r="W288" t="s">
        <v>1625</v>
      </c>
      <c r="X288" t="s">
        <v>1626</v>
      </c>
      <c r="Y288" t="s">
        <v>315</v>
      </c>
      <c r="Z288" t="s">
        <v>152</v>
      </c>
      <c r="AA288" t="s">
        <v>1627</v>
      </c>
      <c r="AB288" t="s">
        <v>171</v>
      </c>
      <c r="AC288" t="s">
        <v>155</v>
      </c>
      <c r="AD288" t="s">
        <v>40</v>
      </c>
      <c r="AE288" t="s">
        <v>156</v>
      </c>
      <c r="AG288" t="s">
        <v>157</v>
      </c>
    </row>
    <row r="289" spans="1:33" x14ac:dyDescent="0.25">
      <c r="A289">
        <v>1558546192</v>
      </c>
      <c r="B289">
        <v>3367755</v>
      </c>
      <c r="C289" t="s">
        <v>1628</v>
      </c>
      <c r="D289" t="s">
        <v>1629</v>
      </c>
      <c r="E289" t="s">
        <v>1630</v>
      </c>
      <c r="G289" t="s">
        <v>1174</v>
      </c>
      <c r="H289" t="s">
        <v>1175</v>
      </c>
      <c r="J289" t="s">
        <v>1176</v>
      </c>
      <c r="L289" t="s">
        <v>175</v>
      </c>
      <c r="M289" t="s">
        <v>40</v>
      </c>
      <c r="R289" t="s">
        <v>1631</v>
      </c>
      <c r="W289" t="s">
        <v>1630</v>
      </c>
      <c r="X289" t="s">
        <v>1632</v>
      </c>
      <c r="Y289" t="s">
        <v>315</v>
      </c>
      <c r="Z289" t="s">
        <v>152</v>
      </c>
      <c r="AA289" t="s">
        <v>1633</v>
      </c>
      <c r="AB289" t="s">
        <v>171</v>
      </c>
      <c r="AC289" t="s">
        <v>155</v>
      </c>
      <c r="AD289" t="s">
        <v>40</v>
      </c>
      <c r="AE289" t="s">
        <v>156</v>
      </c>
      <c r="AG289" t="s">
        <v>157</v>
      </c>
    </row>
    <row r="290" spans="1:33" x14ac:dyDescent="0.25">
      <c r="A290">
        <v>1285918482</v>
      </c>
      <c r="B290">
        <v>3438295</v>
      </c>
      <c r="C290" t="s">
        <v>1634</v>
      </c>
      <c r="D290" t="s">
        <v>1635</v>
      </c>
      <c r="E290" t="s">
        <v>1636</v>
      </c>
      <c r="G290" t="s">
        <v>1174</v>
      </c>
      <c r="H290" t="s">
        <v>1175</v>
      </c>
      <c r="J290" t="s">
        <v>1176</v>
      </c>
      <c r="L290" t="s">
        <v>188</v>
      </c>
      <c r="M290" t="s">
        <v>38</v>
      </c>
      <c r="R290" t="s">
        <v>1637</v>
      </c>
      <c r="W290" t="s">
        <v>1636</v>
      </c>
      <c r="X290" t="s">
        <v>1638</v>
      </c>
      <c r="Y290" t="s">
        <v>315</v>
      </c>
      <c r="Z290" t="s">
        <v>152</v>
      </c>
      <c r="AA290" t="s">
        <v>1639</v>
      </c>
      <c r="AB290" t="s">
        <v>171</v>
      </c>
      <c r="AC290" t="s">
        <v>155</v>
      </c>
      <c r="AD290" t="s">
        <v>40</v>
      </c>
      <c r="AE290" t="s">
        <v>156</v>
      </c>
      <c r="AF290" t="s">
        <v>215</v>
      </c>
      <c r="AG290" t="s">
        <v>157</v>
      </c>
    </row>
    <row r="291" spans="1:33" x14ac:dyDescent="0.25">
      <c r="A291">
        <v>1326116575</v>
      </c>
      <c r="B291">
        <v>2391380</v>
      </c>
      <c r="C291" t="s">
        <v>1640</v>
      </c>
      <c r="D291" t="s">
        <v>1641</v>
      </c>
      <c r="E291" t="s">
        <v>1640</v>
      </c>
      <c r="G291" t="s">
        <v>1174</v>
      </c>
      <c r="H291" t="s">
        <v>1175</v>
      </c>
      <c r="J291" t="s">
        <v>1176</v>
      </c>
      <c r="L291" t="s">
        <v>175</v>
      </c>
      <c r="M291" t="s">
        <v>40</v>
      </c>
      <c r="R291" t="s">
        <v>1642</v>
      </c>
      <c r="W291" t="s">
        <v>1640</v>
      </c>
      <c r="X291" t="s">
        <v>1643</v>
      </c>
      <c r="Y291" t="s">
        <v>315</v>
      </c>
      <c r="Z291" t="s">
        <v>152</v>
      </c>
      <c r="AA291" t="s">
        <v>1644</v>
      </c>
      <c r="AB291" t="s">
        <v>171</v>
      </c>
      <c r="AC291" t="s">
        <v>155</v>
      </c>
      <c r="AD291" t="s">
        <v>40</v>
      </c>
      <c r="AE291" t="s">
        <v>156</v>
      </c>
      <c r="AG291" t="s">
        <v>157</v>
      </c>
    </row>
    <row r="292" spans="1:33" x14ac:dyDescent="0.25">
      <c r="A292">
        <v>1619920865</v>
      </c>
      <c r="B292">
        <v>2650168</v>
      </c>
      <c r="C292" t="s">
        <v>1645</v>
      </c>
      <c r="D292" t="s">
        <v>1646</v>
      </c>
      <c r="E292" t="s">
        <v>1647</v>
      </c>
      <c r="G292" t="s">
        <v>1174</v>
      </c>
      <c r="H292" t="s">
        <v>1175</v>
      </c>
      <c r="J292" t="s">
        <v>1176</v>
      </c>
      <c r="L292" t="s">
        <v>273</v>
      </c>
      <c r="M292" t="s">
        <v>40</v>
      </c>
      <c r="R292" t="s">
        <v>1648</v>
      </c>
      <c r="W292" t="s">
        <v>1647</v>
      </c>
      <c r="X292" t="s">
        <v>1649</v>
      </c>
      <c r="Y292" t="s">
        <v>1420</v>
      </c>
      <c r="Z292" t="s">
        <v>152</v>
      </c>
      <c r="AA292" t="s">
        <v>1650</v>
      </c>
      <c r="AB292" t="s">
        <v>171</v>
      </c>
      <c r="AC292" t="s">
        <v>155</v>
      </c>
      <c r="AD292" t="s">
        <v>40</v>
      </c>
      <c r="AE292" t="s">
        <v>156</v>
      </c>
      <c r="AG292" t="s">
        <v>157</v>
      </c>
    </row>
    <row r="293" spans="1:33" x14ac:dyDescent="0.25">
      <c r="A293">
        <v>1922272541</v>
      </c>
      <c r="B293">
        <v>3788070</v>
      </c>
      <c r="C293" t="s">
        <v>1651</v>
      </c>
      <c r="D293" t="s">
        <v>1652</v>
      </c>
      <c r="E293" t="s">
        <v>1653</v>
      </c>
      <c r="G293" t="s">
        <v>1174</v>
      </c>
      <c r="H293" t="s">
        <v>1175</v>
      </c>
      <c r="J293" t="s">
        <v>1176</v>
      </c>
      <c r="L293" t="s">
        <v>149</v>
      </c>
      <c r="M293" t="s">
        <v>40</v>
      </c>
      <c r="R293" t="s">
        <v>1654</v>
      </c>
      <c r="W293" t="s">
        <v>1653</v>
      </c>
      <c r="X293" t="s">
        <v>1178</v>
      </c>
      <c r="Y293" t="s">
        <v>315</v>
      </c>
      <c r="Z293" t="s">
        <v>152</v>
      </c>
      <c r="AA293" t="s">
        <v>728</v>
      </c>
      <c r="AB293" t="s">
        <v>171</v>
      </c>
      <c r="AC293" t="s">
        <v>155</v>
      </c>
      <c r="AD293" t="s">
        <v>40</v>
      </c>
      <c r="AE293" t="s">
        <v>156</v>
      </c>
      <c r="AG293" t="s">
        <v>157</v>
      </c>
    </row>
    <row r="294" spans="1:33" x14ac:dyDescent="0.25">
      <c r="A294">
        <v>1235198425</v>
      </c>
      <c r="B294">
        <v>2861049</v>
      </c>
      <c r="C294" t="s">
        <v>1655</v>
      </c>
      <c r="D294" t="s">
        <v>1656</v>
      </c>
      <c r="E294" t="s">
        <v>1657</v>
      </c>
      <c r="G294" t="s">
        <v>1174</v>
      </c>
      <c r="H294" t="s">
        <v>1175</v>
      </c>
      <c r="J294" t="s">
        <v>1176</v>
      </c>
      <c r="L294" t="s">
        <v>175</v>
      </c>
      <c r="M294" t="s">
        <v>40</v>
      </c>
      <c r="R294" t="s">
        <v>1658</v>
      </c>
      <c r="W294" t="s">
        <v>1657</v>
      </c>
      <c r="X294" t="s">
        <v>1659</v>
      </c>
      <c r="Y294" t="s">
        <v>1660</v>
      </c>
      <c r="Z294" t="s">
        <v>152</v>
      </c>
      <c r="AA294">
        <v>12953</v>
      </c>
      <c r="AB294" t="s">
        <v>171</v>
      </c>
      <c r="AC294" t="s">
        <v>155</v>
      </c>
      <c r="AD294" t="s">
        <v>40</v>
      </c>
      <c r="AE294" t="s">
        <v>156</v>
      </c>
      <c r="AG294" t="s">
        <v>157</v>
      </c>
    </row>
    <row r="295" spans="1:33" x14ac:dyDescent="0.25">
      <c r="A295">
        <v>1891968152</v>
      </c>
      <c r="B295">
        <v>3546334</v>
      </c>
      <c r="C295" t="s">
        <v>1661</v>
      </c>
      <c r="D295" t="s">
        <v>1662</v>
      </c>
      <c r="E295" t="s">
        <v>1663</v>
      </c>
      <c r="G295" t="s">
        <v>1174</v>
      </c>
      <c r="H295" t="s">
        <v>1175</v>
      </c>
      <c r="J295" t="s">
        <v>1176</v>
      </c>
      <c r="L295" t="s">
        <v>188</v>
      </c>
      <c r="M295" t="s">
        <v>40</v>
      </c>
      <c r="R295" t="s">
        <v>1663</v>
      </c>
      <c r="W295" t="s">
        <v>1664</v>
      </c>
      <c r="X295" t="s">
        <v>1665</v>
      </c>
      <c r="Y295" t="s">
        <v>315</v>
      </c>
      <c r="Z295" t="s">
        <v>152</v>
      </c>
      <c r="AA295" t="s">
        <v>1666</v>
      </c>
      <c r="AB295" t="s">
        <v>171</v>
      </c>
      <c r="AC295" t="s">
        <v>155</v>
      </c>
      <c r="AD295" t="s">
        <v>40</v>
      </c>
      <c r="AE295" t="s">
        <v>156</v>
      </c>
      <c r="AF295" t="s">
        <v>215</v>
      </c>
      <c r="AG295" t="s">
        <v>157</v>
      </c>
    </row>
    <row r="296" spans="1:33" x14ac:dyDescent="0.25">
      <c r="A296">
        <v>1871897884</v>
      </c>
      <c r="B296">
        <v>3356934</v>
      </c>
      <c r="C296" t="s">
        <v>1667</v>
      </c>
      <c r="D296" t="s">
        <v>1668</v>
      </c>
      <c r="E296" t="s">
        <v>1667</v>
      </c>
      <c r="G296" t="s">
        <v>1174</v>
      </c>
      <c r="H296" t="s">
        <v>1175</v>
      </c>
      <c r="J296" t="s">
        <v>1176</v>
      </c>
      <c r="L296" t="s">
        <v>224</v>
      </c>
      <c r="M296" t="s">
        <v>40</v>
      </c>
      <c r="R296" t="s">
        <v>1669</v>
      </c>
      <c r="W296" t="s">
        <v>1667</v>
      </c>
      <c r="X296" t="s">
        <v>1638</v>
      </c>
      <c r="Y296" t="s">
        <v>315</v>
      </c>
      <c r="Z296" t="s">
        <v>152</v>
      </c>
      <c r="AA296" t="s">
        <v>1639</v>
      </c>
      <c r="AB296" t="s">
        <v>171</v>
      </c>
      <c r="AC296" t="s">
        <v>155</v>
      </c>
      <c r="AD296" t="s">
        <v>40</v>
      </c>
      <c r="AE296" t="s">
        <v>156</v>
      </c>
      <c r="AG296" t="s">
        <v>157</v>
      </c>
    </row>
    <row r="297" spans="1:33" x14ac:dyDescent="0.25">
      <c r="A297">
        <v>1407264625</v>
      </c>
      <c r="B297">
        <v>4038771</v>
      </c>
      <c r="C297" t="s">
        <v>1670</v>
      </c>
      <c r="D297" t="s">
        <v>1671</v>
      </c>
      <c r="E297" t="s">
        <v>1672</v>
      </c>
      <c r="G297" t="s">
        <v>1174</v>
      </c>
      <c r="H297" t="s">
        <v>1175</v>
      </c>
      <c r="J297" t="s">
        <v>1176</v>
      </c>
      <c r="L297" t="s">
        <v>224</v>
      </c>
      <c r="M297" t="s">
        <v>40</v>
      </c>
      <c r="R297" t="s">
        <v>1673</v>
      </c>
      <c r="W297" t="s">
        <v>1672</v>
      </c>
      <c r="X297" t="s">
        <v>1638</v>
      </c>
      <c r="Y297" t="s">
        <v>315</v>
      </c>
      <c r="Z297" t="s">
        <v>152</v>
      </c>
      <c r="AA297" t="s">
        <v>1639</v>
      </c>
      <c r="AB297" t="s">
        <v>171</v>
      </c>
      <c r="AC297" t="s">
        <v>155</v>
      </c>
      <c r="AD297" t="s">
        <v>40</v>
      </c>
      <c r="AE297" t="s">
        <v>156</v>
      </c>
      <c r="AG297" t="s">
        <v>157</v>
      </c>
    </row>
    <row r="298" spans="1:33" x14ac:dyDescent="0.25">
      <c r="A298">
        <v>1962449025</v>
      </c>
      <c r="B298">
        <v>2753419</v>
      </c>
      <c r="C298" t="s">
        <v>1674</v>
      </c>
      <c r="D298" t="s">
        <v>1675</v>
      </c>
      <c r="E298" t="s">
        <v>1676</v>
      </c>
      <c r="G298" t="s">
        <v>1174</v>
      </c>
      <c r="H298" t="s">
        <v>1175</v>
      </c>
      <c r="J298" t="s">
        <v>1176</v>
      </c>
      <c r="L298" t="s">
        <v>188</v>
      </c>
      <c r="M298" t="s">
        <v>40</v>
      </c>
      <c r="R298" t="s">
        <v>1677</v>
      </c>
      <c r="W298" t="s">
        <v>1676</v>
      </c>
      <c r="X298" t="s">
        <v>1678</v>
      </c>
      <c r="Y298" t="s">
        <v>1679</v>
      </c>
      <c r="Z298" t="s">
        <v>152</v>
      </c>
      <c r="AA298">
        <v>12983</v>
      </c>
      <c r="AB298" t="s">
        <v>171</v>
      </c>
      <c r="AC298" t="s">
        <v>155</v>
      </c>
      <c r="AD298" t="s">
        <v>40</v>
      </c>
      <c r="AE298" t="s">
        <v>156</v>
      </c>
      <c r="AG298" t="s">
        <v>157</v>
      </c>
    </row>
    <row r="299" spans="1:33" x14ac:dyDescent="0.25">
      <c r="A299">
        <v>1194760959</v>
      </c>
      <c r="B299">
        <v>1703731</v>
      </c>
      <c r="C299" t="s">
        <v>1680</v>
      </c>
      <c r="D299" t="s">
        <v>1681</v>
      </c>
      <c r="E299" t="s">
        <v>1682</v>
      </c>
      <c r="G299" t="s">
        <v>1174</v>
      </c>
      <c r="H299" t="s">
        <v>1175</v>
      </c>
      <c r="J299" t="s">
        <v>1176</v>
      </c>
      <c r="L299" t="s">
        <v>175</v>
      </c>
      <c r="M299" t="s">
        <v>40</v>
      </c>
      <c r="R299" t="s">
        <v>1683</v>
      </c>
      <c r="W299" t="s">
        <v>1682</v>
      </c>
      <c r="X299" t="s">
        <v>1684</v>
      </c>
      <c r="Y299" t="s">
        <v>315</v>
      </c>
      <c r="Z299" t="s">
        <v>152</v>
      </c>
      <c r="AA299" t="s">
        <v>1633</v>
      </c>
      <c r="AB299" t="s">
        <v>171</v>
      </c>
      <c r="AC299" t="s">
        <v>155</v>
      </c>
      <c r="AD299" t="s">
        <v>40</v>
      </c>
      <c r="AE299" t="s">
        <v>156</v>
      </c>
      <c r="AG299" t="s">
        <v>157</v>
      </c>
    </row>
    <row r="300" spans="1:33" x14ac:dyDescent="0.25">
      <c r="A300">
        <v>1629296116</v>
      </c>
      <c r="C300" t="s">
        <v>1685</v>
      </c>
      <c r="G300" t="s">
        <v>1174</v>
      </c>
      <c r="H300" t="s">
        <v>1175</v>
      </c>
      <c r="J300" t="s">
        <v>1176</v>
      </c>
      <c r="K300" t="s">
        <v>237</v>
      </c>
      <c r="L300" t="s">
        <v>56</v>
      </c>
      <c r="M300" t="s">
        <v>40</v>
      </c>
      <c r="R300" t="s">
        <v>1685</v>
      </c>
      <c r="S300" t="s">
        <v>1686</v>
      </c>
      <c r="T300" t="s">
        <v>315</v>
      </c>
      <c r="U300" t="s">
        <v>152</v>
      </c>
      <c r="V300">
        <v>136691617</v>
      </c>
      <c r="AC300" t="s">
        <v>155</v>
      </c>
      <c r="AD300" t="s">
        <v>40</v>
      </c>
      <c r="AE300" t="s">
        <v>239</v>
      </c>
      <c r="AG300" t="s">
        <v>157</v>
      </c>
    </row>
    <row r="301" spans="1:33" x14ac:dyDescent="0.25">
      <c r="A301">
        <v>1205036878</v>
      </c>
      <c r="B301">
        <v>2910378</v>
      </c>
      <c r="C301" t="s">
        <v>1687</v>
      </c>
      <c r="D301" t="s">
        <v>1688</v>
      </c>
      <c r="E301" t="s">
        <v>1687</v>
      </c>
      <c r="G301" t="s">
        <v>1174</v>
      </c>
      <c r="H301" t="s">
        <v>1175</v>
      </c>
      <c r="J301" t="s">
        <v>1176</v>
      </c>
      <c r="L301" t="s">
        <v>188</v>
      </c>
      <c r="M301" t="s">
        <v>40</v>
      </c>
      <c r="R301" t="s">
        <v>1689</v>
      </c>
      <c r="W301" t="s">
        <v>1687</v>
      </c>
      <c r="X301" t="s">
        <v>1178</v>
      </c>
      <c r="Y301" t="s">
        <v>315</v>
      </c>
      <c r="Z301" t="s">
        <v>152</v>
      </c>
      <c r="AA301" t="s">
        <v>728</v>
      </c>
      <c r="AB301" t="s">
        <v>171</v>
      </c>
      <c r="AC301" t="s">
        <v>155</v>
      </c>
      <c r="AD301" t="s">
        <v>40</v>
      </c>
      <c r="AE301" t="s">
        <v>156</v>
      </c>
      <c r="AF301" t="s">
        <v>215</v>
      </c>
      <c r="AG301" t="s">
        <v>157</v>
      </c>
    </row>
    <row r="302" spans="1:33" x14ac:dyDescent="0.25">
      <c r="A302">
        <v>1992751366</v>
      </c>
      <c r="B302">
        <v>2271525</v>
      </c>
      <c r="C302" t="s">
        <v>1690</v>
      </c>
      <c r="D302" t="s">
        <v>1691</v>
      </c>
      <c r="E302" t="s">
        <v>1692</v>
      </c>
      <c r="G302" t="s">
        <v>1174</v>
      </c>
      <c r="H302" t="s">
        <v>1175</v>
      </c>
      <c r="J302" t="s">
        <v>1176</v>
      </c>
      <c r="L302" t="s">
        <v>224</v>
      </c>
      <c r="M302" t="s">
        <v>40</v>
      </c>
      <c r="R302" t="s">
        <v>1690</v>
      </c>
      <c r="W302" t="s">
        <v>1692</v>
      </c>
      <c r="X302" t="s">
        <v>1693</v>
      </c>
      <c r="Y302" t="s">
        <v>1694</v>
      </c>
      <c r="Z302" t="s">
        <v>152</v>
      </c>
      <c r="AA302" t="s">
        <v>1695</v>
      </c>
      <c r="AB302" t="s">
        <v>171</v>
      </c>
      <c r="AC302" t="s">
        <v>155</v>
      </c>
      <c r="AD302" t="s">
        <v>40</v>
      </c>
      <c r="AE302" t="s">
        <v>156</v>
      </c>
      <c r="AG302" t="s">
        <v>157</v>
      </c>
    </row>
    <row r="303" spans="1:33" x14ac:dyDescent="0.25">
      <c r="A303">
        <v>1386999712</v>
      </c>
      <c r="B303">
        <v>3761731</v>
      </c>
      <c r="C303" t="s">
        <v>1696</v>
      </c>
      <c r="D303" t="s">
        <v>1697</v>
      </c>
      <c r="E303" t="s">
        <v>1698</v>
      </c>
      <c r="G303" t="s">
        <v>1174</v>
      </c>
      <c r="H303" t="s">
        <v>1175</v>
      </c>
      <c r="J303" t="s">
        <v>1176</v>
      </c>
      <c r="L303" t="s">
        <v>149</v>
      </c>
      <c r="M303" t="s">
        <v>40</v>
      </c>
      <c r="R303" t="s">
        <v>1699</v>
      </c>
      <c r="W303" t="s">
        <v>1698</v>
      </c>
      <c r="X303" t="s">
        <v>1632</v>
      </c>
      <c r="Y303" t="s">
        <v>315</v>
      </c>
      <c r="Z303" t="s">
        <v>152</v>
      </c>
      <c r="AA303" t="s">
        <v>1633</v>
      </c>
      <c r="AB303" t="s">
        <v>171</v>
      </c>
      <c r="AC303" t="s">
        <v>155</v>
      </c>
      <c r="AD303" t="s">
        <v>40</v>
      </c>
      <c r="AE303" t="s">
        <v>156</v>
      </c>
      <c r="AG303" t="s">
        <v>157</v>
      </c>
    </row>
    <row r="304" spans="1:33" x14ac:dyDescent="0.25">
      <c r="A304">
        <v>1033136502</v>
      </c>
      <c r="B304">
        <v>1342658</v>
      </c>
      <c r="C304" t="s">
        <v>1700</v>
      </c>
      <c r="D304" t="s">
        <v>1701</v>
      </c>
      <c r="E304" t="s">
        <v>1700</v>
      </c>
      <c r="G304" t="s">
        <v>1174</v>
      </c>
      <c r="H304" t="s">
        <v>1175</v>
      </c>
      <c r="J304" t="s">
        <v>1176</v>
      </c>
      <c r="L304" t="s">
        <v>224</v>
      </c>
      <c r="M304" t="s">
        <v>40</v>
      </c>
      <c r="R304" t="s">
        <v>1702</v>
      </c>
      <c r="W304" t="s">
        <v>1703</v>
      </c>
      <c r="X304" t="s">
        <v>1704</v>
      </c>
      <c r="Y304" t="s">
        <v>315</v>
      </c>
      <c r="Z304" t="s">
        <v>152</v>
      </c>
      <c r="AA304" t="s">
        <v>1705</v>
      </c>
      <c r="AB304" t="s">
        <v>171</v>
      </c>
      <c r="AC304" t="s">
        <v>155</v>
      </c>
      <c r="AD304" t="s">
        <v>40</v>
      </c>
      <c r="AE304" t="s">
        <v>156</v>
      </c>
      <c r="AG304" t="s">
        <v>157</v>
      </c>
    </row>
    <row r="305" spans="1:33" x14ac:dyDescent="0.25">
      <c r="A305">
        <v>1376855734</v>
      </c>
      <c r="B305">
        <v>3760652</v>
      </c>
      <c r="C305" t="s">
        <v>1706</v>
      </c>
      <c r="D305" t="s">
        <v>1707</v>
      </c>
      <c r="E305" t="s">
        <v>1706</v>
      </c>
      <c r="G305" t="s">
        <v>1174</v>
      </c>
      <c r="H305" t="s">
        <v>1175</v>
      </c>
      <c r="J305" t="s">
        <v>1176</v>
      </c>
      <c r="L305" t="s">
        <v>188</v>
      </c>
      <c r="M305" t="s">
        <v>40</v>
      </c>
      <c r="R305" t="s">
        <v>1708</v>
      </c>
      <c r="W305" t="s">
        <v>1706</v>
      </c>
      <c r="X305" t="s">
        <v>1709</v>
      </c>
      <c r="Y305" t="s">
        <v>315</v>
      </c>
      <c r="Z305" t="s">
        <v>152</v>
      </c>
      <c r="AA305" t="s">
        <v>718</v>
      </c>
      <c r="AB305" t="s">
        <v>171</v>
      </c>
      <c r="AC305" t="s">
        <v>155</v>
      </c>
      <c r="AD305" t="s">
        <v>40</v>
      </c>
      <c r="AE305" t="s">
        <v>156</v>
      </c>
      <c r="AF305" t="s">
        <v>215</v>
      </c>
      <c r="AG305" t="s">
        <v>157</v>
      </c>
    </row>
    <row r="306" spans="1:33" x14ac:dyDescent="0.25">
      <c r="A306">
        <v>1376571018</v>
      </c>
      <c r="B306">
        <v>703493</v>
      </c>
      <c r="C306" t="s">
        <v>1710</v>
      </c>
      <c r="D306" t="s">
        <v>1711</v>
      </c>
      <c r="E306" t="s">
        <v>1712</v>
      </c>
      <c r="G306" t="s">
        <v>1174</v>
      </c>
      <c r="H306" t="s">
        <v>1175</v>
      </c>
      <c r="J306" t="s">
        <v>1176</v>
      </c>
      <c r="L306" t="s">
        <v>273</v>
      </c>
      <c r="M306" t="s">
        <v>40</v>
      </c>
      <c r="R306" t="s">
        <v>1713</v>
      </c>
      <c r="W306" t="s">
        <v>1714</v>
      </c>
      <c r="X306" t="s">
        <v>1178</v>
      </c>
      <c r="Y306" t="s">
        <v>315</v>
      </c>
      <c r="Z306" t="s">
        <v>152</v>
      </c>
      <c r="AA306" t="s">
        <v>728</v>
      </c>
      <c r="AB306" t="s">
        <v>171</v>
      </c>
      <c r="AC306" t="s">
        <v>155</v>
      </c>
      <c r="AD306" t="s">
        <v>40</v>
      </c>
      <c r="AE306" t="s">
        <v>156</v>
      </c>
      <c r="AG306" t="s">
        <v>157</v>
      </c>
    </row>
    <row r="307" spans="1:33" x14ac:dyDescent="0.25">
      <c r="A307">
        <v>1891724043</v>
      </c>
      <c r="B307">
        <v>3431376</v>
      </c>
      <c r="C307" t="s">
        <v>1715</v>
      </c>
      <c r="D307" t="s">
        <v>1716</v>
      </c>
      <c r="E307" t="s">
        <v>1715</v>
      </c>
      <c r="G307" t="s">
        <v>1174</v>
      </c>
      <c r="H307" t="s">
        <v>1175</v>
      </c>
      <c r="J307" t="s">
        <v>1176</v>
      </c>
      <c r="L307" t="s">
        <v>188</v>
      </c>
      <c r="M307" t="s">
        <v>40</v>
      </c>
      <c r="R307" t="s">
        <v>1715</v>
      </c>
      <c r="W307" t="s">
        <v>1715</v>
      </c>
      <c r="X307" t="s">
        <v>1620</v>
      </c>
      <c r="Y307" t="s">
        <v>684</v>
      </c>
      <c r="Z307" t="s">
        <v>152</v>
      </c>
      <c r="AA307" t="s">
        <v>1621</v>
      </c>
      <c r="AB307" t="s">
        <v>171</v>
      </c>
      <c r="AC307" t="s">
        <v>155</v>
      </c>
      <c r="AD307" t="s">
        <v>40</v>
      </c>
      <c r="AE307" t="s">
        <v>156</v>
      </c>
      <c r="AF307" t="s">
        <v>495</v>
      </c>
      <c r="AG307" t="s">
        <v>157</v>
      </c>
    </row>
    <row r="308" spans="1:33" x14ac:dyDescent="0.25">
      <c r="A308">
        <v>1790763498</v>
      </c>
      <c r="B308">
        <v>3433694</v>
      </c>
      <c r="C308" t="s">
        <v>1717</v>
      </c>
      <c r="D308" t="s">
        <v>1718</v>
      </c>
      <c r="E308" t="s">
        <v>1719</v>
      </c>
      <c r="G308" t="s">
        <v>1174</v>
      </c>
      <c r="H308" t="s">
        <v>1175</v>
      </c>
      <c r="J308" t="s">
        <v>1176</v>
      </c>
      <c r="L308" t="s">
        <v>149</v>
      </c>
      <c r="M308" t="s">
        <v>40</v>
      </c>
      <c r="R308" t="s">
        <v>1720</v>
      </c>
      <c r="W308" t="s">
        <v>1719</v>
      </c>
      <c r="X308" t="s">
        <v>454</v>
      </c>
      <c r="Y308" t="s">
        <v>455</v>
      </c>
      <c r="Z308" t="s">
        <v>152</v>
      </c>
      <c r="AA308" t="s">
        <v>456</v>
      </c>
      <c r="AB308" t="s">
        <v>171</v>
      </c>
      <c r="AC308" t="s">
        <v>155</v>
      </c>
      <c r="AD308" t="s">
        <v>40</v>
      </c>
      <c r="AE308" t="s">
        <v>156</v>
      </c>
      <c r="AG308" t="s">
        <v>157</v>
      </c>
    </row>
    <row r="309" spans="1:33" x14ac:dyDescent="0.25">
      <c r="A309">
        <v>1447532916</v>
      </c>
      <c r="B309">
        <v>3381624</v>
      </c>
      <c r="C309" t="s">
        <v>1721</v>
      </c>
      <c r="D309" t="s">
        <v>1722</v>
      </c>
      <c r="E309" t="s">
        <v>1723</v>
      </c>
      <c r="G309" t="s">
        <v>1174</v>
      </c>
      <c r="H309" t="s">
        <v>1175</v>
      </c>
      <c r="J309" t="s">
        <v>1176</v>
      </c>
      <c r="L309" t="s">
        <v>175</v>
      </c>
      <c r="M309" t="s">
        <v>40</v>
      </c>
      <c r="R309" t="s">
        <v>1724</v>
      </c>
      <c r="W309" t="s">
        <v>1723</v>
      </c>
      <c r="X309" t="s">
        <v>1638</v>
      </c>
      <c r="Y309" t="s">
        <v>315</v>
      </c>
      <c r="Z309" t="s">
        <v>152</v>
      </c>
      <c r="AA309" t="s">
        <v>1639</v>
      </c>
      <c r="AB309" t="s">
        <v>171</v>
      </c>
      <c r="AC309" t="s">
        <v>155</v>
      </c>
      <c r="AD309" t="s">
        <v>40</v>
      </c>
      <c r="AE309" t="s">
        <v>156</v>
      </c>
      <c r="AG309" t="s">
        <v>157</v>
      </c>
    </row>
    <row r="310" spans="1:33" x14ac:dyDescent="0.25">
      <c r="A310">
        <v>1801933213</v>
      </c>
      <c r="B310">
        <v>3776923</v>
      </c>
      <c r="C310" t="s">
        <v>1725</v>
      </c>
      <c r="D310" t="s">
        <v>1726</v>
      </c>
      <c r="E310" t="s">
        <v>1727</v>
      </c>
      <c r="G310" t="s">
        <v>1174</v>
      </c>
      <c r="H310" t="s">
        <v>1175</v>
      </c>
      <c r="J310" t="s">
        <v>1176</v>
      </c>
      <c r="L310" t="s">
        <v>1728</v>
      </c>
      <c r="M310" t="s">
        <v>40</v>
      </c>
      <c r="R310" t="s">
        <v>1729</v>
      </c>
      <c r="W310" t="s">
        <v>1727</v>
      </c>
      <c r="X310" t="s">
        <v>1665</v>
      </c>
      <c r="Y310" t="s">
        <v>315</v>
      </c>
      <c r="Z310" t="s">
        <v>152</v>
      </c>
      <c r="AA310" t="s">
        <v>1666</v>
      </c>
      <c r="AB310" t="s">
        <v>171</v>
      </c>
      <c r="AC310" t="s">
        <v>155</v>
      </c>
      <c r="AD310" t="s">
        <v>40</v>
      </c>
      <c r="AE310" t="s">
        <v>156</v>
      </c>
      <c r="AF310" t="s">
        <v>215</v>
      </c>
      <c r="AG310" t="s">
        <v>157</v>
      </c>
    </row>
    <row r="311" spans="1:33" x14ac:dyDescent="0.25">
      <c r="A311">
        <v>1912193848</v>
      </c>
      <c r="B311">
        <v>3228475</v>
      </c>
      <c r="C311" t="s">
        <v>1730</v>
      </c>
      <c r="D311" t="s">
        <v>1731</v>
      </c>
      <c r="E311" t="s">
        <v>1732</v>
      </c>
      <c r="G311" t="s">
        <v>1174</v>
      </c>
      <c r="H311" t="s">
        <v>1175</v>
      </c>
      <c r="J311" t="s">
        <v>1176</v>
      </c>
      <c r="L311" t="s">
        <v>224</v>
      </c>
      <c r="M311" t="s">
        <v>40</v>
      </c>
      <c r="R311" t="s">
        <v>1730</v>
      </c>
      <c r="W311" t="s">
        <v>1733</v>
      </c>
      <c r="X311" t="s">
        <v>1638</v>
      </c>
      <c r="Y311" t="s">
        <v>315</v>
      </c>
      <c r="Z311" t="s">
        <v>152</v>
      </c>
      <c r="AA311" t="s">
        <v>1639</v>
      </c>
      <c r="AB311" t="s">
        <v>171</v>
      </c>
      <c r="AC311" t="s">
        <v>155</v>
      </c>
      <c r="AD311" t="s">
        <v>40</v>
      </c>
      <c r="AE311" t="s">
        <v>156</v>
      </c>
      <c r="AG311" t="s">
        <v>157</v>
      </c>
    </row>
    <row r="312" spans="1:33" x14ac:dyDescent="0.25">
      <c r="A312">
        <v>1841227816</v>
      </c>
      <c r="B312">
        <v>2524436</v>
      </c>
      <c r="C312" t="s">
        <v>1734</v>
      </c>
      <c r="D312" t="s">
        <v>1735</v>
      </c>
      <c r="E312" t="s">
        <v>1736</v>
      </c>
      <c r="G312" t="s">
        <v>1174</v>
      </c>
      <c r="H312" t="s">
        <v>1175</v>
      </c>
      <c r="J312" t="s">
        <v>1176</v>
      </c>
      <c r="L312" t="s">
        <v>175</v>
      </c>
      <c r="M312" t="s">
        <v>40</v>
      </c>
      <c r="R312" t="s">
        <v>1737</v>
      </c>
      <c r="W312" t="s">
        <v>1738</v>
      </c>
      <c r="X312" t="s">
        <v>1739</v>
      </c>
      <c r="Y312" t="s">
        <v>315</v>
      </c>
      <c r="Z312" t="s">
        <v>152</v>
      </c>
      <c r="AA312" t="s">
        <v>718</v>
      </c>
      <c r="AB312" t="s">
        <v>171</v>
      </c>
      <c r="AC312" t="s">
        <v>155</v>
      </c>
      <c r="AD312" t="s">
        <v>40</v>
      </c>
      <c r="AE312" t="s">
        <v>156</v>
      </c>
      <c r="AG312" t="s">
        <v>157</v>
      </c>
    </row>
    <row r="313" spans="1:33" x14ac:dyDescent="0.25">
      <c r="A313">
        <v>1861420010</v>
      </c>
      <c r="B313">
        <v>1650971</v>
      </c>
      <c r="C313" t="s">
        <v>1740</v>
      </c>
      <c r="D313" t="s">
        <v>1741</v>
      </c>
      <c r="E313" t="s">
        <v>1742</v>
      </c>
      <c r="G313" t="s">
        <v>1174</v>
      </c>
      <c r="H313" t="s">
        <v>1175</v>
      </c>
      <c r="J313" t="s">
        <v>1176</v>
      </c>
      <c r="L313" t="s">
        <v>188</v>
      </c>
      <c r="M313" t="s">
        <v>40</v>
      </c>
      <c r="R313" t="s">
        <v>1740</v>
      </c>
      <c r="W313" t="s">
        <v>1743</v>
      </c>
      <c r="X313" t="s">
        <v>1744</v>
      </c>
      <c r="Y313" t="s">
        <v>1745</v>
      </c>
      <c r="Z313" t="s">
        <v>213</v>
      </c>
      <c r="AA313">
        <v>18840</v>
      </c>
      <c r="AB313" t="s">
        <v>171</v>
      </c>
      <c r="AC313" t="s">
        <v>155</v>
      </c>
      <c r="AD313" t="s">
        <v>40</v>
      </c>
      <c r="AE313" t="s">
        <v>156</v>
      </c>
      <c r="AF313" t="s">
        <v>215</v>
      </c>
      <c r="AG313" t="s">
        <v>157</v>
      </c>
    </row>
    <row r="314" spans="1:33" x14ac:dyDescent="0.25">
      <c r="A314">
        <v>1134188725</v>
      </c>
      <c r="B314">
        <v>809274</v>
      </c>
      <c r="C314" t="s">
        <v>1746</v>
      </c>
      <c r="D314" t="s">
        <v>1747</v>
      </c>
      <c r="E314" t="s">
        <v>1748</v>
      </c>
      <c r="G314" t="s">
        <v>1174</v>
      </c>
      <c r="H314" t="s">
        <v>1175</v>
      </c>
      <c r="J314" t="s">
        <v>1176</v>
      </c>
      <c r="L314" t="s">
        <v>188</v>
      </c>
      <c r="M314" t="s">
        <v>40</v>
      </c>
      <c r="R314" t="s">
        <v>1746</v>
      </c>
      <c r="W314" t="s">
        <v>1749</v>
      </c>
      <c r="X314" t="s">
        <v>1750</v>
      </c>
      <c r="Y314" t="s">
        <v>315</v>
      </c>
      <c r="Z314" t="s">
        <v>152</v>
      </c>
      <c r="AA314" t="s">
        <v>728</v>
      </c>
      <c r="AB314" t="s">
        <v>171</v>
      </c>
      <c r="AC314" t="s">
        <v>155</v>
      </c>
      <c r="AD314" t="s">
        <v>40</v>
      </c>
      <c r="AE314" t="s">
        <v>156</v>
      </c>
      <c r="AF314" t="s">
        <v>215</v>
      </c>
      <c r="AG314" t="s">
        <v>157</v>
      </c>
    </row>
    <row r="315" spans="1:33" x14ac:dyDescent="0.25">
      <c r="A315">
        <v>1255516852</v>
      </c>
      <c r="B315">
        <v>3110363</v>
      </c>
      <c r="C315" t="s">
        <v>1751</v>
      </c>
      <c r="D315" t="s">
        <v>1752</v>
      </c>
      <c r="E315" t="s">
        <v>1753</v>
      </c>
      <c r="G315" t="s">
        <v>1174</v>
      </c>
      <c r="H315" t="s">
        <v>1175</v>
      </c>
      <c r="J315" t="s">
        <v>1176</v>
      </c>
      <c r="L315" t="s">
        <v>188</v>
      </c>
      <c r="M315" t="s">
        <v>40</v>
      </c>
      <c r="R315" t="s">
        <v>1754</v>
      </c>
      <c r="W315" t="s">
        <v>1751</v>
      </c>
      <c r="X315" t="s">
        <v>1638</v>
      </c>
      <c r="Y315" t="s">
        <v>315</v>
      </c>
      <c r="Z315" t="s">
        <v>152</v>
      </c>
      <c r="AA315" t="s">
        <v>1639</v>
      </c>
      <c r="AB315" t="s">
        <v>171</v>
      </c>
      <c r="AC315" t="s">
        <v>155</v>
      </c>
      <c r="AD315" t="s">
        <v>40</v>
      </c>
      <c r="AE315" t="s">
        <v>156</v>
      </c>
      <c r="AF315" t="s">
        <v>215</v>
      </c>
      <c r="AG315" t="s">
        <v>157</v>
      </c>
    </row>
    <row r="316" spans="1:33" x14ac:dyDescent="0.25">
      <c r="A316">
        <v>1902060387</v>
      </c>
      <c r="B316">
        <v>3770858</v>
      </c>
      <c r="C316" t="s">
        <v>1755</v>
      </c>
      <c r="D316" t="s">
        <v>1756</v>
      </c>
      <c r="E316" t="s">
        <v>1757</v>
      </c>
      <c r="G316" t="s">
        <v>1174</v>
      </c>
      <c r="H316" t="s">
        <v>1175</v>
      </c>
      <c r="J316" t="s">
        <v>1176</v>
      </c>
      <c r="L316" t="s">
        <v>149</v>
      </c>
      <c r="M316" t="s">
        <v>40</v>
      </c>
      <c r="R316" t="s">
        <v>1758</v>
      </c>
      <c r="W316" t="s">
        <v>1757</v>
      </c>
      <c r="X316" t="s">
        <v>1759</v>
      </c>
      <c r="Y316" t="s">
        <v>1760</v>
      </c>
      <c r="Z316" t="s">
        <v>152</v>
      </c>
      <c r="AA316" t="s">
        <v>1761</v>
      </c>
      <c r="AB316" t="s">
        <v>171</v>
      </c>
      <c r="AC316" t="s">
        <v>155</v>
      </c>
      <c r="AD316" t="s">
        <v>40</v>
      </c>
      <c r="AE316" t="s">
        <v>156</v>
      </c>
      <c r="AG316" t="s">
        <v>157</v>
      </c>
    </row>
    <row r="317" spans="1:33" x14ac:dyDescent="0.25">
      <c r="A317">
        <v>1508806910</v>
      </c>
      <c r="B317">
        <v>3695672</v>
      </c>
      <c r="C317" t="s">
        <v>1762</v>
      </c>
      <c r="D317" t="s">
        <v>1763</v>
      </c>
      <c r="E317" t="s">
        <v>1764</v>
      </c>
      <c r="G317" t="s">
        <v>1174</v>
      </c>
      <c r="H317" t="s">
        <v>1175</v>
      </c>
      <c r="J317" t="s">
        <v>1176</v>
      </c>
      <c r="L317" t="s">
        <v>149</v>
      </c>
      <c r="M317" t="s">
        <v>40</v>
      </c>
      <c r="R317" t="s">
        <v>1765</v>
      </c>
      <c r="W317" t="s">
        <v>1764</v>
      </c>
      <c r="X317" t="s">
        <v>1709</v>
      </c>
      <c r="Y317" t="s">
        <v>315</v>
      </c>
      <c r="Z317" t="s">
        <v>152</v>
      </c>
      <c r="AA317" t="s">
        <v>718</v>
      </c>
      <c r="AB317" t="s">
        <v>171</v>
      </c>
      <c r="AC317" t="s">
        <v>155</v>
      </c>
      <c r="AD317" t="s">
        <v>40</v>
      </c>
      <c r="AE317" t="s">
        <v>156</v>
      </c>
      <c r="AG317" t="s">
        <v>157</v>
      </c>
    </row>
    <row r="318" spans="1:33" x14ac:dyDescent="0.25">
      <c r="A318">
        <v>1427095967</v>
      </c>
      <c r="B318">
        <v>2304745</v>
      </c>
      <c r="C318" t="s">
        <v>1766</v>
      </c>
      <c r="D318" t="s">
        <v>1767</v>
      </c>
      <c r="E318" t="s">
        <v>1768</v>
      </c>
      <c r="G318" t="s">
        <v>1174</v>
      </c>
      <c r="H318" t="s">
        <v>1175</v>
      </c>
      <c r="J318" t="s">
        <v>1176</v>
      </c>
      <c r="L318" t="s">
        <v>149</v>
      </c>
      <c r="M318" t="s">
        <v>40</v>
      </c>
      <c r="R318" t="s">
        <v>1766</v>
      </c>
      <c r="W318" t="s">
        <v>1768</v>
      </c>
      <c r="X318" t="s">
        <v>707</v>
      </c>
      <c r="Y318" t="s">
        <v>684</v>
      </c>
      <c r="Z318" t="s">
        <v>152</v>
      </c>
      <c r="AA318" t="s">
        <v>708</v>
      </c>
      <c r="AB318" t="s">
        <v>171</v>
      </c>
      <c r="AC318" t="s">
        <v>155</v>
      </c>
      <c r="AD318" t="s">
        <v>40</v>
      </c>
      <c r="AE318" t="s">
        <v>156</v>
      </c>
      <c r="AG318" t="s">
        <v>157</v>
      </c>
    </row>
    <row r="319" spans="1:33" x14ac:dyDescent="0.25">
      <c r="A319">
        <v>1760435952</v>
      </c>
      <c r="B319">
        <v>3193937</v>
      </c>
      <c r="C319" t="s">
        <v>1769</v>
      </c>
      <c r="D319" t="s">
        <v>1770</v>
      </c>
      <c r="E319" t="s">
        <v>1771</v>
      </c>
      <c r="G319" t="s">
        <v>1174</v>
      </c>
      <c r="H319" t="s">
        <v>1175</v>
      </c>
      <c r="J319" t="s">
        <v>1176</v>
      </c>
      <c r="L319" t="s">
        <v>175</v>
      </c>
      <c r="M319" t="s">
        <v>40</v>
      </c>
      <c r="R319" t="s">
        <v>1772</v>
      </c>
      <c r="W319" t="s">
        <v>1771</v>
      </c>
      <c r="X319" t="s">
        <v>1638</v>
      </c>
      <c r="Y319" t="s">
        <v>315</v>
      </c>
      <c r="Z319" t="s">
        <v>152</v>
      </c>
      <c r="AA319" t="s">
        <v>1639</v>
      </c>
      <c r="AB319" t="s">
        <v>171</v>
      </c>
      <c r="AC319" t="s">
        <v>155</v>
      </c>
      <c r="AD319" t="s">
        <v>40</v>
      </c>
      <c r="AE319" t="s">
        <v>156</v>
      </c>
      <c r="AG319" t="s">
        <v>157</v>
      </c>
    </row>
    <row r="320" spans="1:33" x14ac:dyDescent="0.25">
      <c r="A320">
        <v>1821406018</v>
      </c>
      <c r="B320">
        <v>4158352</v>
      </c>
      <c r="C320" t="s">
        <v>1773</v>
      </c>
      <c r="D320" t="s">
        <v>1774</v>
      </c>
      <c r="E320" t="s">
        <v>1775</v>
      </c>
      <c r="G320" t="s">
        <v>1174</v>
      </c>
      <c r="H320" t="s">
        <v>1175</v>
      </c>
      <c r="J320" t="s">
        <v>1176</v>
      </c>
      <c r="L320" t="s">
        <v>149</v>
      </c>
      <c r="M320" t="s">
        <v>40</v>
      </c>
      <c r="R320" t="s">
        <v>1776</v>
      </c>
      <c r="W320" t="s">
        <v>1775</v>
      </c>
      <c r="X320" t="s">
        <v>1777</v>
      </c>
      <c r="Y320" t="s">
        <v>365</v>
      </c>
      <c r="Z320" t="s">
        <v>152</v>
      </c>
      <c r="AA320" t="s">
        <v>1778</v>
      </c>
      <c r="AB320" t="s">
        <v>171</v>
      </c>
      <c r="AC320" t="s">
        <v>155</v>
      </c>
      <c r="AD320" t="s">
        <v>40</v>
      </c>
      <c r="AE320" t="s">
        <v>156</v>
      </c>
      <c r="AG320" t="s">
        <v>157</v>
      </c>
    </row>
    <row r="321" spans="1:33" x14ac:dyDescent="0.25">
      <c r="A321">
        <v>1780782185</v>
      </c>
      <c r="B321">
        <v>2239283</v>
      </c>
      <c r="C321" t="s">
        <v>1779</v>
      </c>
      <c r="D321" t="s">
        <v>1780</v>
      </c>
      <c r="E321" t="s">
        <v>1781</v>
      </c>
      <c r="G321" t="s">
        <v>1174</v>
      </c>
      <c r="H321" t="s">
        <v>1175</v>
      </c>
      <c r="J321" t="s">
        <v>1176</v>
      </c>
      <c r="L321" t="s">
        <v>224</v>
      </c>
      <c r="M321" t="s">
        <v>40</v>
      </c>
      <c r="R321" t="s">
        <v>1782</v>
      </c>
      <c r="W321" t="s">
        <v>1781</v>
      </c>
      <c r="X321" t="s">
        <v>1178</v>
      </c>
      <c r="Y321" t="s">
        <v>315</v>
      </c>
      <c r="Z321" t="s">
        <v>152</v>
      </c>
      <c r="AA321" t="s">
        <v>728</v>
      </c>
      <c r="AB321" t="s">
        <v>171</v>
      </c>
      <c r="AC321" t="s">
        <v>155</v>
      </c>
      <c r="AD321" t="s">
        <v>40</v>
      </c>
      <c r="AE321" t="s">
        <v>156</v>
      </c>
      <c r="AG321" t="s">
        <v>157</v>
      </c>
    </row>
    <row r="322" spans="1:33" x14ac:dyDescent="0.25">
      <c r="A322">
        <v>1629267604</v>
      </c>
      <c r="B322">
        <v>3572947</v>
      </c>
      <c r="C322" t="s">
        <v>1783</v>
      </c>
      <c r="D322" t="s">
        <v>1784</v>
      </c>
      <c r="E322" t="s">
        <v>1785</v>
      </c>
      <c r="G322" t="s">
        <v>1174</v>
      </c>
      <c r="H322" t="s">
        <v>1175</v>
      </c>
      <c r="J322" t="s">
        <v>1176</v>
      </c>
      <c r="L322" t="s">
        <v>149</v>
      </c>
      <c r="M322" t="s">
        <v>40</v>
      </c>
      <c r="R322" t="s">
        <v>1786</v>
      </c>
      <c r="W322" t="s">
        <v>1785</v>
      </c>
      <c r="X322" t="s">
        <v>689</v>
      </c>
      <c r="Y322" t="s">
        <v>666</v>
      </c>
      <c r="Z322" t="s">
        <v>152</v>
      </c>
      <c r="AA322" t="s">
        <v>690</v>
      </c>
      <c r="AB322" t="s">
        <v>171</v>
      </c>
      <c r="AC322" t="s">
        <v>155</v>
      </c>
      <c r="AD322" t="s">
        <v>40</v>
      </c>
      <c r="AE322" t="s">
        <v>156</v>
      </c>
      <c r="AG322" t="s">
        <v>157</v>
      </c>
    </row>
    <row r="323" spans="1:33" x14ac:dyDescent="0.25">
      <c r="A323">
        <v>1891855730</v>
      </c>
      <c r="B323">
        <v>2832373</v>
      </c>
      <c r="C323" t="s">
        <v>1787</v>
      </c>
      <c r="D323" t="s">
        <v>1788</v>
      </c>
      <c r="E323" t="s">
        <v>1787</v>
      </c>
      <c r="G323" t="s">
        <v>1174</v>
      </c>
      <c r="H323" t="s">
        <v>1175</v>
      </c>
      <c r="J323" t="s">
        <v>1176</v>
      </c>
      <c r="L323" t="s">
        <v>188</v>
      </c>
      <c r="M323" t="s">
        <v>40</v>
      </c>
      <c r="R323" t="s">
        <v>1789</v>
      </c>
      <c r="W323" t="s">
        <v>1787</v>
      </c>
      <c r="X323" t="s">
        <v>1790</v>
      </c>
      <c r="Y323" t="s">
        <v>1791</v>
      </c>
      <c r="Z323" t="s">
        <v>152</v>
      </c>
      <c r="AA323" t="s">
        <v>1792</v>
      </c>
      <c r="AB323" t="s">
        <v>171</v>
      </c>
      <c r="AC323" t="s">
        <v>155</v>
      </c>
      <c r="AD323" t="s">
        <v>40</v>
      </c>
      <c r="AE323" t="s">
        <v>156</v>
      </c>
      <c r="AF323" t="s">
        <v>215</v>
      </c>
      <c r="AG323" t="s">
        <v>157</v>
      </c>
    </row>
    <row r="324" spans="1:33" x14ac:dyDescent="0.25">
      <c r="A324">
        <v>1275809469</v>
      </c>
      <c r="B324">
        <v>3873058</v>
      </c>
      <c r="C324" t="s">
        <v>1793</v>
      </c>
      <c r="D324" t="s">
        <v>1794</v>
      </c>
      <c r="E324" t="s">
        <v>1793</v>
      </c>
      <c r="G324" t="s">
        <v>1174</v>
      </c>
      <c r="H324" t="s">
        <v>1175</v>
      </c>
      <c r="J324" t="s">
        <v>1176</v>
      </c>
      <c r="L324" t="s">
        <v>175</v>
      </c>
      <c r="M324" t="s">
        <v>40</v>
      </c>
      <c r="R324" t="s">
        <v>1793</v>
      </c>
      <c r="W324" t="s">
        <v>1793</v>
      </c>
      <c r="X324" t="s">
        <v>1795</v>
      </c>
      <c r="Y324" t="s">
        <v>315</v>
      </c>
      <c r="Z324" t="s">
        <v>152</v>
      </c>
      <c r="AA324" t="s">
        <v>718</v>
      </c>
      <c r="AB324" t="s">
        <v>171</v>
      </c>
      <c r="AC324" t="s">
        <v>155</v>
      </c>
      <c r="AD324" t="s">
        <v>40</v>
      </c>
      <c r="AE324" t="s">
        <v>156</v>
      </c>
      <c r="AG324" t="s">
        <v>157</v>
      </c>
    </row>
    <row r="325" spans="1:33" x14ac:dyDescent="0.25">
      <c r="A325">
        <v>1780681056</v>
      </c>
      <c r="B325">
        <v>463832</v>
      </c>
      <c r="C325" t="s">
        <v>1796</v>
      </c>
      <c r="D325" t="s">
        <v>1797</v>
      </c>
      <c r="E325" t="s">
        <v>1798</v>
      </c>
      <c r="G325" t="s">
        <v>1174</v>
      </c>
      <c r="H325" t="s">
        <v>1175</v>
      </c>
      <c r="J325" t="s">
        <v>1176</v>
      </c>
      <c r="L325" t="s">
        <v>188</v>
      </c>
      <c r="M325" t="s">
        <v>40</v>
      </c>
      <c r="R325" t="s">
        <v>1796</v>
      </c>
      <c r="W325" t="s">
        <v>1798</v>
      </c>
      <c r="X325" t="s">
        <v>1799</v>
      </c>
      <c r="Y325" t="s">
        <v>315</v>
      </c>
      <c r="Z325" t="s">
        <v>152</v>
      </c>
      <c r="AA325">
        <v>13669</v>
      </c>
      <c r="AB325" t="s">
        <v>171</v>
      </c>
      <c r="AC325" t="s">
        <v>155</v>
      </c>
      <c r="AD325" t="s">
        <v>40</v>
      </c>
      <c r="AE325" t="s">
        <v>156</v>
      </c>
      <c r="AG325" t="s">
        <v>157</v>
      </c>
    </row>
    <row r="326" spans="1:33" x14ac:dyDescent="0.25">
      <c r="A326">
        <v>1083787972</v>
      </c>
      <c r="B326">
        <v>1237012</v>
      </c>
      <c r="C326" t="s">
        <v>1800</v>
      </c>
      <c r="D326" t="s">
        <v>1801</v>
      </c>
      <c r="E326" t="s">
        <v>1800</v>
      </c>
      <c r="G326" t="s">
        <v>1174</v>
      </c>
      <c r="H326" t="s">
        <v>1175</v>
      </c>
      <c r="J326" t="s">
        <v>1176</v>
      </c>
      <c r="L326" t="s">
        <v>175</v>
      </c>
      <c r="M326" t="s">
        <v>40</v>
      </c>
      <c r="R326" t="s">
        <v>1802</v>
      </c>
      <c r="W326" t="s">
        <v>1800</v>
      </c>
      <c r="X326" t="s">
        <v>1638</v>
      </c>
      <c r="Y326" t="s">
        <v>315</v>
      </c>
      <c r="Z326" t="s">
        <v>152</v>
      </c>
      <c r="AA326" t="s">
        <v>1639</v>
      </c>
      <c r="AB326" t="s">
        <v>171</v>
      </c>
      <c r="AC326" t="s">
        <v>155</v>
      </c>
      <c r="AD326" t="s">
        <v>40</v>
      </c>
      <c r="AE326" t="s">
        <v>156</v>
      </c>
      <c r="AG326" t="s">
        <v>157</v>
      </c>
    </row>
    <row r="327" spans="1:33" x14ac:dyDescent="0.25">
      <c r="A327">
        <v>1699702217</v>
      </c>
      <c r="B327">
        <v>1828688</v>
      </c>
      <c r="C327" t="s">
        <v>1803</v>
      </c>
      <c r="D327" t="s">
        <v>1804</v>
      </c>
      <c r="E327" t="s">
        <v>1805</v>
      </c>
      <c r="G327" t="s">
        <v>1174</v>
      </c>
      <c r="H327" t="s">
        <v>1175</v>
      </c>
      <c r="J327" t="s">
        <v>1176</v>
      </c>
      <c r="L327" t="s">
        <v>175</v>
      </c>
      <c r="M327" t="s">
        <v>40</v>
      </c>
      <c r="R327" t="s">
        <v>1803</v>
      </c>
      <c r="W327" t="s">
        <v>1805</v>
      </c>
      <c r="X327" t="s">
        <v>1638</v>
      </c>
      <c r="Y327" t="s">
        <v>315</v>
      </c>
      <c r="Z327" t="s">
        <v>152</v>
      </c>
      <c r="AA327" t="s">
        <v>1639</v>
      </c>
      <c r="AB327" t="s">
        <v>171</v>
      </c>
      <c r="AC327" t="s">
        <v>155</v>
      </c>
      <c r="AD327" t="s">
        <v>40</v>
      </c>
      <c r="AE327" t="s">
        <v>156</v>
      </c>
      <c r="AG327" t="s">
        <v>157</v>
      </c>
    </row>
    <row r="328" spans="1:33" x14ac:dyDescent="0.25">
      <c r="A328">
        <v>1740371137</v>
      </c>
      <c r="B328">
        <v>1568932</v>
      </c>
      <c r="C328" t="s">
        <v>1806</v>
      </c>
      <c r="D328" t="s">
        <v>1807</v>
      </c>
      <c r="E328" t="s">
        <v>1806</v>
      </c>
      <c r="G328" t="s">
        <v>1174</v>
      </c>
      <c r="H328" t="s">
        <v>1175</v>
      </c>
      <c r="J328" t="s">
        <v>1176</v>
      </c>
      <c r="L328" t="s">
        <v>175</v>
      </c>
      <c r="M328" t="s">
        <v>40</v>
      </c>
      <c r="R328" t="s">
        <v>1808</v>
      </c>
      <c r="W328" t="s">
        <v>1809</v>
      </c>
      <c r="X328" t="s">
        <v>1777</v>
      </c>
      <c r="Y328" t="s">
        <v>365</v>
      </c>
      <c r="Z328" t="s">
        <v>152</v>
      </c>
      <c r="AA328" t="s">
        <v>1778</v>
      </c>
      <c r="AB328" t="s">
        <v>171</v>
      </c>
      <c r="AC328" t="s">
        <v>155</v>
      </c>
      <c r="AD328" t="s">
        <v>40</v>
      </c>
      <c r="AE328" t="s">
        <v>156</v>
      </c>
      <c r="AG328" t="s">
        <v>157</v>
      </c>
    </row>
    <row r="329" spans="1:33" x14ac:dyDescent="0.25">
      <c r="A329">
        <v>1972763746</v>
      </c>
      <c r="B329">
        <v>2982878</v>
      </c>
      <c r="C329" t="s">
        <v>1810</v>
      </c>
      <c r="D329" t="s">
        <v>1811</v>
      </c>
      <c r="E329" t="s">
        <v>1812</v>
      </c>
      <c r="G329" t="s">
        <v>1174</v>
      </c>
      <c r="H329" t="s">
        <v>1175</v>
      </c>
      <c r="J329" t="s">
        <v>1176</v>
      </c>
      <c r="L329" t="s">
        <v>175</v>
      </c>
      <c r="M329" t="s">
        <v>40</v>
      </c>
      <c r="R329" t="s">
        <v>1813</v>
      </c>
      <c r="W329" t="s">
        <v>1812</v>
      </c>
      <c r="X329" t="s">
        <v>1178</v>
      </c>
      <c r="Y329" t="s">
        <v>315</v>
      </c>
      <c r="Z329" t="s">
        <v>152</v>
      </c>
      <c r="AA329" t="s">
        <v>728</v>
      </c>
      <c r="AB329" t="s">
        <v>171</v>
      </c>
      <c r="AC329" t="s">
        <v>155</v>
      </c>
      <c r="AD329" t="s">
        <v>40</v>
      </c>
      <c r="AE329" t="s">
        <v>156</v>
      </c>
      <c r="AG329" t="s">
        <v>157</v>
      </c>
    </row>
    <row r="330" spans="1:33" x14ac:dyDescent="0.25">
      <c r="A330">
        <v>1548344211</v>
      </c>
      <c r="B330">
        <v>3046288</v>
      </c>
      <c r="C330" t="s">
        <v>1814</v>
      </c>
      <c r="D330" t="s">
        <v>1815</v>
      </c>
      <c r="E330" t="s">
        <v>1816</v>
      </c>
      <c r="G330" t="s">
        <v>1174</v>
      </c>
      <c r="H330" t="s">
        <v>1175</v>
      </c>
      <c r="J330" t="s">
        <v>1176</v>
      </c>
      <c r="L330" t="s">
        <v>175</v>
      </c>
      <c r="M330" t="s">
        <v>40</v>
      </c>
      <c r="R330" t="s">
        <v>1814</v>
      </c>
      <c r="W330" t="s">
        <v>1816</v>
      </c>
      <c r="X330" t="s">
        <v>1638</v>
      </c>
      <c r="Y330" t="s">
        <v>315</v>
      </c>
      <c r="Z330" t="s">
        <v>152</v>
      </c>
      <c r="AA330" t="s">
        <v>1639</v>
      </c>
      <c r="AB330" t="s">
        <v>171</v>
      </c>
      <c r="AC330" t="s">
        <v>155</v>
      </c>
      <c r="AD330" t="s">
        <v>40</v>
      </c>
      <c r="AE330" t="s">
        <v>156</v>
      </c>
      <c r="AG330" t="s">
        <v>157</v>
      </c>
    </row>
    <row r="331" spans="1:33" x14ac:dyDescent="0.25">
      <c r="A331">
        <v>1679758155</v>
      </c>
      <c r="B331">
        <v>3357811</v>
      </c>
      <c r="C331" t="s">
        <v>1817</v>
      </c>
      <c r="D331" t="s">
        <v>1818</v>
      </c>
      <c r="E331" t="s">
        <v>1817</v>
      </c>
      <c r="G331" t="s">
        <v>1174</v>
      </c>
      <c r="H331" t="s">
        <v>1175</v>
      </c>
      <c r="J331" t="s">
        <v>1176</v>
      </c>
      <c r="L331" t="s">
        <v>188</v>
      </c>
      <c r="M331" t="s">
        <v>40</v>
      </c>
      <c r="R331" t="s">
        <v>1819</v>
      </c>
      <c r="W331" t="s">
        <v>1817</v>
      </c>
      <c r="X331" t="s">
        <v>1638</v>
      </c>
      <c r="Y331" t="s">
        <v>315</v>
      </c>
      <c r="Z331" t="s">
        <v>152</v>
      </c>
      <c r="AA331" t="s">
        <v>1639</v>
      </c>
      <c r="AB331" t="s">
        <v>171</v>
      </c>
      <c r="AC331" t="s">
        <v>155</v>
      </c>
      <c r="AD331" t="s">
        <v>40</v>
      </c>
      <c r="AE331" t="s">
        <v>156</v>
      </c>
      <c r="AG331" t="s">
        <v>157</v>
      </c>
    </row>
    <row r="332" spans="1:33" x14ac:dyDescent="0.25">
      <c r="A332">
        <v>1932495876</v>
      </c>
      <c r="B332">
        <v>3355997</v>
      </c>
      <c r="C332" t="s">
        <v>1820</v>
      </c>
      <c r="D332" t="s">
        <v>1821</v>
      </c>
      <c r="E332" t="s">
        <v>1822</v>
      </c>
      <c r="G332" t="s">
        <v>1174</v>
      </c>
      <c r="H332" t="s">
        <v>1175</v>
      </c>
      <c r="J332" t="s">
        <v>1176</v>
      </c>
      <c r="L332" t="s">
        <v>188</v>
      </c>
      <c r="M332" t="s">
        <v>40</v>
      </c>
      <c r="R332" t="s">
        <v>1823</v>
      </c>
      <c r="W332" t="s">
        <v>1822</v>
      </c>
      <c r="X332" t="s">
        <v>1824</v>
      </c>
      <c r="Y332" t="s">
        <v>151</v>
      </c>
      <c r="Z332" t="s">
        <v>152</v>
      </c>
      <c r="AA332" t="s">
        <v>1128</v>
      </c>
      <c r="AB332" t="s">
        <v>171</v>
      </c>
      <c r="AC332" t="s">
        <v>155</v>
      </c>
      <c r="AD332" t="s">
        <v>40</v>
      </c>
      <c r="AE332" t="s">
        <v>156</v>
      </c>
      <c r="AF332" t="s">
        <v>215</v>
      </c>
      <c r="AG332" t="s">
        <v>157</v>
      </c>
    </row>
    <row r="333" spans="1:33" x14ac:dyDescent="0.25">
      <c r="A333">
        <v>1871843193</v>
      </c>
      <c r="B333">
        <v>3757655</v>
      </c>
      <c r="C333" t="s">
        <v>1825</v>
      </c>
      <c r="D333" t="s">
        <v>1826</v>
      </c>
      <c r="E333" t="s">
        <v>1827</v>
      </c>
      <c r="G333" t="s">
        <v>1174</v>
      </c>
      <c r="H333" t="s">
        <v>1175</v>
      </c>
      <c r="J333" t="s">
        <v>1176</v>
      </c>
      <c r="L333" t="s">
        <v>248</v>
      </c>
      <c r="M333" t="s">
        <v>40</v>
      </c>
      <c r="R333" t="s">
        <v>1828</v>
      </c>
      <c r="W333" t="s">
        <v>1827</v>
      </c>
      <c r="X333" t="s">
        <v>1665</v>
      </c>
      <c r="Y333" t="s">
        <v>315</v>
      </c>
      <c r="Z333" t="s">
        <v>152</v>
      </c>
      <c r="AA333" t="s">
        <v>1666</v>
      </c>
      <c r="AB333" t="s">
        <v>171</v>
      </c>
      <c r="AC333" t="s">
        <v>155</v>
      </c>
      <c r="AD333" t="s">
        <v>40</v>
      </c>
      <c r="AE333" t="s">
        <v>156</v>
      </c>
      <c r="AG333" t="s">
        <v>157</v>
      </c>
    </row>
    <row r="334" spans="1:33" x14ac:dyDescent="0.25">
      <c r="A334">
        <v>1992084784</v>
      </c>
      <c r="B334">
        <v>3573957</v>
      </c>
      <c r="C334" t="s">
        <v>1829</v>
      </c>
      <c r="D334" t="s">
        <v>1830</v>
      </c>
      <c r="E334" t="s">
        <v>1831</v>
      </c>
      <c r="G334" t="s">
        <v>1174</v>
      </c>
      <c r="H334" t="s">
        <v>1175</v>
      </c>
      <c r="J334" t="s">
        <v>1176</v>
      </c>
      <c r="L334" t="s">
        <v>149</v>
      </c>
      <c r="M334" t="s">
        <v>40</v>
      </c>
      <c r="R334" t="s">
        <v>1832</v>
      </c>
      <c r="W334" t="s">
        <v>1831</v>
      </c>
      <c r="X334" t="s">
        <v>1777</v>
      </c>
      <c r="Y334" t="s">
        <v>365</v>
      </c>
      <c r="Z334" t="s">
        <v>152</v>
      </c>
      <c r="AA334" t="s">
        <v>1833</v>
      </c>
      <c r="AB334" t="s">
        <v>171</v>
      </c>
      <c r="AC334" t="s">
        <v>155</v>
      </c>
      <c r="AD334" t="s">
        <v>40</v>
      </c>
      <c r="AE334" t="s">
        <v>156</v>
      </c>
      <c r="AG334" t="s">
        <v>157</v>
      </c>
    </row>
    <row r="335" spans="1:33" x14ac:dyDescent="0.25">
      <c r="B335">
        <v>354072</v>
      </c>
      <c r="C335" t="s">
        <v>76</v>
      </c>
      <c r="D335" t="s">
        <v>1834</v>
      </c>
      <c r="E335" t="s">
        <v>1835</v>
      </c>
      <c r="G335" t="s">
        <v>1174</v>
      </c>
      <c r="H335" t="s">
        <v>1175</v>
      </c>
      <c r="J335" t="s">
        <v>1176</v>
      </c>
      <c r="L335" t="s">
        <v>1836</v>
      </c>
      <c r="M335" t="s">
        <v>38</v>
      </c>
      <c r="W335" t="s">
        <v>1837</v>
      </c>
      <c r="X335" t="s">
        <v>1178</v>
      </c>
      <c r="Y335" t="s">
        <v>315</v>
      </c>
      <c r="Z335" t="s">
        <v>152</v>
      </c>
      <c r="AA335" t="s">
        <v>728</v>
      </c>
      <c r="AB335" t="s">
        <v>162</v>
      </c>
      <c r="AC335" t="s">
        <v>155</v>
      </c>
      <c r="AD335" t="s">
        <v>40</v>
      </c>
      <c r="AE335" t="s">
        <v>156</v>
      </c>
      <c r="AG335" t="s">
        <v>157</v>
      </c>
    </row>
    <row r="336" spans="1:33" x14ac:dyDescent="0.25">
      <c r="A336">
        <v>1689734147</v>
      </c>
      <c r="B336">
        <v>577775</v>
      </c>
      <c r="C336" t="s">
        <v>76</v>
      </c>
      <c r="D336" t="s">
        <v>1838</v>
      </c>
      <c r="E336" t="s">
        <v>1839</v>
      </c>
      <c r="G336" t="s">
        <v>1174</v>
      </c>
      <c r="H336" t="s">
        <v>1175</v>
      </c>
      <c r="J336" t="s">
        <v>1176</v>
      </c>
      <c r="L336" t="s">
        <v>108</v>
      </c>
      <c r="M336" t="s">
        <v>40</v>
      </c>
      <c r="R336" t="s">
        <v>76</v>
      </c>
      <c r="W336" t="s">
        <v>1839</v>
      </c>
      <c r="X336" t="s">
        <v>1178</v>
      </c>
      <c r="Y336" t="s">
        <v>315</v>
      </c>
      <c r="Z336" t="s">
        <v>152</v>
      </c>
      <c r="AA336" t="s">
        <v>728</v>
      </c>
      <c r="AB336" t="s">
        <v>162</v>
      </c>
      <c r="AC336" t="s">
        <v>155</v>
      </c>
      <c r="AD336" t="s">
        <v>40</v>
      </c>
      <c r="AE336" t="s">
        <v>156</v>
      </c>
      <c r="AG336" t="s">
        <v>157</v>
      </c>
    </row>
    <row r="337" spans="1:33" x14ac:dyDescent="0.25">
      <c r="A337">
        <v>1427119486</v>
      </c>
      <c r="B337">
        <v>2966989</v>
      </c>
      <c r="C337" t="s">
        <v>1840</v>
      </c>
      <c r="D337" t="s">
        <v>1834</v>
      </c>
      <c r="E337" t="s">
        <v>1835</v>
      </c>
      <c r="G337" t="s">
        <v>1174</v>
      </c>
      <c r="H337" t="s">
        <v>1175</v>
      </c>
      <c r="J337" t="s">
        <v>1176</v>
      </c>
      <c r="L337" t="s">
        <v>1836</v>
      </c>
      <c r="M337" t="s">
        <v>38</v>
      </c>
      <c r="R337" t="s">
        <v>76</v>
      </c>
      <c r="W337" t="s">
        <v>1841</v>
      </c>
      <c r="X337" t="s">
        <v>1178</v>
      </c>
      <c r="Y337" t="s">
        <v>315</v>
      </c>
      <c r="Z337" t="s">
        <v>152</v>
      </c>
      <c r="AA337" t="s">
        <v>728</v>
      </c>
      <c r="AB337" t="s">
        <v>162</v>
      </c>
      <c r="AC337" t="s">
        <v>155</v>
      </c>
      <c r="AD337" t="s">
        <v>40</v>
      </c>
      <c r="AE337" t="s">
        <v>156</v>
      </c>
      <c r="AG337" t="s">
        <v>157</v>
      </c>
    </row>
    <row r="338" spans="1:33" x14ac:dyDescent="0.25">
      <c r="A338">
        <v>1396805073</v>
      </c>
      <c r="B338">
        <v>2966874</v>
      </c>
      <c r="C338" t="s">
        <v>1842</v>
      </c>
      <c r="D338" t="s">
        <v>1834</v>
      </c>
      <c r="E338" t="s">
        <v>1835</v>
      </c>
      <c r="G338" t="s">
        <v>1174</v>
      </c>
      <c r="H338" t="s">
        <v>1175</v>
      </c>
      <c r="J338" t="s">
        <v>1176</v>
      </c>
      <c r="L338" t="s">
        <v>1836</v>
      </c>
      <c r="M338" t="s">
        <v>38</v>
      </c>
      <c r="R338" t="s">
        <v>76</v>
      </c>
      <c r="W338" t="s">
        <v>1843</v>
      </c>
      <c r="X338" t="s">
        <v>1178</v>
      </c>
      <c r="Y338" t="s">
        <v>315</v>
      </c>
      <c r="Z338" t="s">
        <v>152</v>
      </c>
      <c r="AA338" t="s">
        <v>728</v>
      </c>
      <c r="AB338" t="s">
        <v>162</v>
      </c>
      <c r="AC338" t="s">
        <v>155</v>
      </c>
      <c r="AD338" t="s">
        <v>40</v>
      </c>
      <c r="AE338" t="s">
        <v>156</v>
      </c>
      <c r="AG338" t="s">
        <v>157</v>
      </c>
    </row>
    <row r="339" spans="1:33" x14ac:dyDescent="0.25">
      <c r="A339">
        <v>1346301389</v>
      </c>
      <c r="B339">
        <v>2966865</v>
      </c>
      <c r="C339" t="s">
        <v>1844</v>
      </c>
      <c r="D339" t="s">
        <v>1834</v>
      </c>
      <c r="E339" t="s">
        <v>1835</v>
      </c>
      <c r="G339" t="s">
        <v>1174</v>
      </c>
      <c r="H339" t="s">
        <v>1175</v>
      </c>
      <c r="J339" t="s">
        <v>1176</v>
      </c>
      <c r="L339" t="s">
        <v>1836</v>
      </c>
      <c r="M339" t="s">
        <v>38</v>
      </c>
      <c r="R339" t="s">
        <v>76</v>
      </c>
      <c r="W339" t="s">
        <v>1845</v>
      </c>
      <c r="X339" t="s">
        <v>1178</v>
      </c>
      <c r="Y339" t="s">
        <v>315</v>
      </c>
      <c r="Z339" t="s">
        <v>152</v>
      </c>
      <c r="AA339" t="s">
        <v>728</v>
      </c>
      <c r="AB339" t="s">
        <v>162</v>
      </c>
      <c r="AC339" t="s">
        <v>155</v>
      </c>
      <c r="AD339" t="s">
        <v>40</v>
      </c>
      <c r="AE339" t="s">
        <v>156</v>
      </c>
      <c r="AG339" t="s">
        <v>157</v>
      </c>
    </row>
    <row r="340" spans="1:33" x14ac:dyDescent="0.25">
      <c r="A340">
        <v>1861552549</v>
      </c>
      <c r="B340">
        <v>2966883</v>
      </c>
      <c r="C340" t="s">
        <v>1846</v>
      </c>
      <c r="D340" t="s">
        <v>1834</v>
      </c>
      <c r="E340" t="s">
        <v>1835</v>
      </c>
      <c r="G340" t="s">
        <v>1174</v>
      </c>
      <c r="H340" t="s">
        <v>1175</v>
      </c>
      <c r="J340" t="s">
        <v>1176</v>
      </c>
      <c r="L340" t="s">
        <v>1836</v>
      </c>
      <c r="M340" t="s">
        <v>38</v>
      </c>
      <c r="R340" t="s">
        <v>76</v>
      </c>
      <c r="W340" t="s">
        <v>1847</v>
      </c>
      <c r="X340" t="s">
        <v>1178</v>
      </c>
      <c r="Y340" t="s">
        <v>315</v>
      </c>
      <c r="Z340" t="s">
        <v>152</v>
      </c>
      <c r="AA340" t="s">
        <v>728</v>
      </c>
      <c r="AB340" t="s">
        <v>162</v>
      </c>
      <c r="AC340" t="s">
        <v>155</v>
      </c>
      <c r="AD340" t="s">
        <v>40</v>
      </c>
      <c r="AE340" t="s">
        <v>156</v>
      </c>
      <c r="AG340" t="s">
        <v>157</v>
      </c>
    </row>
    <row r="341" spans="1:33" x14ac:dyDescent="0.25">
      <c r="A341">
        <v>1891753034</v>
      </c>
      <c r="B341">
        <v>2997831</v>
      </c>
      <c r="C341" t="s">
        <v>1848</v>
      </c>
      <c r="D341" t="s">
        <v>1834</v>
      </c>
      <c r="E341" t="s">
        <v>1835</v>
      </c>
      <c r="G341" t="s">
        <v>1174</v>
      </c>
      <c r="H341" t="s">
        <v>1175</v>
      </c>
      <c r="J341" t="s">
        <v>1176</v>
      </c>
      <c r="L341" t="s">
        <v>1836</v>
      </c>
      <c r="M341" t="s">
        <v>38</v>
      </c>
      <c r="R341" t="s">
        <v>76</v>
      </c>
      <c r="W341" t="s">
        <v>1837</v>
      </c>
      <c r="X341" t="s">
        <v>1178</v>
      </c>
      <c r="Y341" t="s">
        <v>315</v>
      </c>
      <c r="Z341" t="s">
        <v>152</v>
      </c>
      <c r="AA341" t="s">
        <v>728</v>
      </c>
      <c r="AB341" t="s">
        <v>166</v>
      </c>
      <c r="AC341" t="s">
        <v>155</v>
      </c>
      <c r="AD341" t="s">
        <v>40</v>
      </c>
      <c r="AE341" t="s">
        <v>156</v>
      </c>
      <c r="AG341" t="s">
        <v>157</v>
      </c>
    </row>
    <row r="342" spans="1:33" x14ac:dyDescent="0.25">
      <c r="A342">
        <v>1417076340</v>
      </c>
      <c r="B342">
        <v>3774467</v>
      </c>
      <c r="C342" t="s">
        <v>1849</v>
      </c>
      <c r="D342" t="s">
        <v>1850</v>
      </c>
      <c r="E342" t="s">
        <v>1849</v>
      </c>
      <c r="G342" t="s">
        <v>1174</v>
      </c>
      <c r="H342" t="s">
        <v>1175</v>
      </c>
      <c r="J342" t="s">
        <v>1176</v>
      </c>
      <c r="L342" t="s">
        <v>175</v>
      </c>
      <c r="M342" t="s">
        <v>40</v>
      </c>
      <c r="R342" t="s">
        <v>1851</v>
      </c>
      <c r="W342" t="s">
        <v>1849</v>
      </c>
      <c r="X342" t="s">
        <v>1852</v>
      </c>
      <c r="Y342" t="s">
        <v>365</v>
      </c>
      <c r="Z342" t="s">
        <v>152</v>
      </c>
      <c r="AA342" t="s">
        <v>1853</v>
      </c>
      <c r="AB342" t="s">
        <v>171</v>
      </c>
      <c r="AC342" t="s">
        <v>155</v>
      </c>
      <c r="AD342" t="s">
        <v>40</v>
      </c>
      <c r="AE342" t="s">
        <v>156</v>
      </c>
      <c r="AG342" t="s">
        <v>157</v>
      </c>
    </row>
    <row r="343" spans="1:33" x14ac:dyDescent="0.25">
      <c r="A343">
        <v>1700822483</v>
      </c>
      <c r="B343">
        <v>2664208</v>
      </c>
      <c r="C343" t="s">
        <v>1854</v>
      </c>
      <c r="D343" t="s">
        <v>1855</v>
      </c>
      <c r="E343" t="s">
        <v>1856</v>
      </c>
      <c r="G343" t="s">
        <v>1174</v>
      </c>
      <c r="H343" t="s">
        <v>1175</v>
      </c>
      <c r="J343" t="s">
        <v>1176</v>
      </c>
      <c r="L343" t="s">
        <v>188</v>
      </c>
      <c r="M343" t="s">
        <v>40</v>
      </c>
      <c r="R343" t="s">
        <v>1854</v>
      </c>
      <c r="W343" t="s">
        <v>1856</v>
      </c>
      <c r="X343" t="s">
        <v>1857</v>
      </c>
      <c r="Y343" t="s">
        <v>315</v>
      </c>
      <c r="Z343" t="s">
        <v>152</v>
      </c>
      <c r="AA343" t="s">
        <v>728</v>
      </c>
      <c r="AB343" t="s">
        <v>171</v>
      </c>
      <c r="AC343" t="s">
        <v>155</v>
      </c>
      <c r="AD343" t="s">
        <v>40</v>
      </c>
      <c r="AE343" t="s">
        <v>156</v>
      </c>
      <c r="AF343" t="s">
        <v>215</v>
      </c>
      <c r="AG343" t="s">
        <v>157</v>
      </c>
    </row>
    <row r="344" spans="1:33" x14ac:dyDescent="0.25">
      <c r="A344">
        <v>1760500474</v>
      </c>
      <c r="B344">
        <v>1270795</v>
      </c>
      <c r="C344" t="s">
        <v>1858</v>
      </c>
      <c r="D344" t="s">
        <v>1859</v>
      </c>
      <c r="E344" t="s">
        <v>1860</v>
      </c>
      <c r="G344" t="s">
        <v>1174</v>
      </c>
      <c r="H344" t="s">
        <v>1175</v>
      </c>
      <c r="J344" t="s">
        <v>1176</v>
      </c>
      <c r="L344" t="s">
        <v>175</v>
      </c>
      <c r="M344" t="s">
        <v>40</v>
      </c>
      <c r="R344" t="s">
        <v>1861</v>
      </c>
      <c r="W344" t="s">
        <v>1860</v>
      </c>
      <c r="X344" t="s">
        <v>1862</v>
      </c>
      <c r="Y344" t="s">
        <v>1863</v>
      </c>
      <c r="Z344" t="s">
        <v>152</v>
      </c>
      <c r="AA344" t="s">
        <v>1864</v>
      </c>
      <c r="AB344" t="s">
        <v>171</v>
      </c>
      <c r="AC344" t="s">
        <v>155</v>
      </c>
      <c r="AD344" t="s">
        <v>40</v>
      </c>
      <c r="AE344" t="s">
        <v>156</v>
      </c>
      <c r="AG344" t="s">
        <v>157</v>
      </c>
    </row>
    <row r="345" spans="1:33" x14ac:dyDescent="0.25">
      <c r="A345">
        <v>1215249644</v>
      </c>
      <c r="B345">
        <v>3921102</v>
      </c>
      <c r="C345" t="s">
        <v>1865</v>
      </c>
      <c r="D345" t="s">
        <v>1866</v>
      </c>
      <c r="E345" t="s">
        <v>1867</v>
      </c>
      <c r="G345" t="s">
        <v>1174</v>
      </c>
      <c r="H345" t="s">
        <v>1175</v>
      </c>
      <c r="J345" t="s">
        <v>1176</v>
      </c>
      <c r="L345" t="s">
        <v>273</v>
      </c>
      <c r="M345" t="s">
        <v>40</v>
      </c>
      <c r="R345" t="s">
        <v>1867</v>
      </c>
      <c r="W345" t="s">
        <v>1867</v>
      </c>
      <c r="X345" t="s">
        <v>1178</v>
      </c>
      <c r="Y345" t="s">
        <v>315</v>
      </c>
      <c r="Z345" t="s">
        <v>152</v>
      </c>
      <c r="AA345" t="s">
        <v>728</v>
      </c>
      <c r="AB345" t="s">
        <v>171</v>
      </c>
      <c r="AC345" t="s">
        <v>155</v>
      </c>
      <c r="AD345" t="s">
        <v>40</v>
      </c>
      <c r="AE345" t="s">
        <v>156</v>
      </c>
      <c r="AG345" t="s">
        <v>157</v>
      </c>
    </row>
    <row r="346" spans="1:33" x14ac:dyDescent="0.25">
      <c r="A346">
        <v>1437138336</v>
      </c>
      <c r="B346">
        <v>2820937</v>
      </c>
      <c r="C346" t="s">
        <v>1868</v>
      </c>
      <c r="D346" t="s">
        <v>1869</v>
      </c>
      <c r="E346" t="s">
        <v>1868</v>
      </c>
      <c r="G346" t="s">
        <v>1174</v>
      </c>
      <c r="H346" t="s">
        <v>1175</v>
      </c>
      <c r="J346" t="s">
        <v>1176</v>
      </c>
      <c r="L346" t="s">
        <v>149</v>
      </c>
      <c r="M346" t="s">
        <v>40</v>
      </c>
      <c r="R346" t="s">
        <v>1870</v>
      </c>
      <c r="W346" t="s">
        <v>1871</v>
      </c>
      <c r="X346" t="s">
        <v>1178</v>
      </c>
      <c r="Y346" t="s">
        <v>315</v>
      </c>
      <c r="Z346" t="s">
        <v>152</v>
      </c>
      <c r="AA346" t="s">
        <v>728</v>
      </c>
      <c r="AB346" t="s">
        <v>171</v>
      </c>
      <c r="AC346" t="s">
        <v>155</v>
      </c>
      <c r="AD346" t="s">
        <v>40</v>
      </c>
      <c r="AE346" t="s">
        <v>156</v>
      </c>
      <c r="AG346" t="s">
        <v>157</v>
      </c>
    </row>
    <row r="347" spans="1:33" x14ac:dyDescent="0.25">
      <c r="A347">
        <v>1801824255</v>
      </c>
      <c r="B347">
        <v>1654104</v>
      </c>
      <c r="C347" t="s">
        <v>1872</v>
      </c>
      <c r="D347" t="s">
        <v>1873</v>
      </c>
      <c r="E347" t="s">
        <v>1872</v>
      </c>
      <c r="G347" t="s">
        <v>1174</v>
      </c>
      <c r="H347" t="s">
        <v>1175</v>
      </c>
      <c r="J347" t="s">
        <v>1176</v>
      </c>
      <c r="L347" t="s">
        <v>188</v>
      </c>
      <c r="M347" t="s">
        <v>40</v>
      </c>
      <c r="R347" t="s">
        <v>1874</v>
      </c>
      <c r="W347" t="s">
        <v>1875</v>
      </c>
      <c r="X347" t="s">
        <v>1876</v>
      </c>
      <c r="Y347" t="s">
        <v>315</v>
      </c>
      <c r="Z347" t="s">
        <v>152</v>
      </c>
      <c r="AA347" t="s">
        <v>1877</v>
      </c>
      <c r="AB347" t="s">
        <v>171</v>
      </c>
      <c r="AC347" t="s">
        <v>155</v>
      </c>
      <c r="AD347" t="s">
        <v>40</v>
      </c>
      <c r="AE347" t="s">
        <v>156</v>
      </c>
      <c r="AF347" t="s">
        <v>215</v>
      </c>
      <c r="AG347" t="s">
        <v>157</v>
      </c>
    </row>
    <row r="348" spans="1:33" x14ac:dyDescent="0.25">
      <c r="A348">
        <v>1538129655</v>
      </c>
      <c r="B348">
        <v>3419858</v>
      </c>
      <c r="C348" t="s">
        <v>1878</v>
      </c>
      <c r="D348" t="s">
        <v>1879</v>
      </c>
      <c r="E348" t="s">
        <v>1880</v>
      </c>
      <c r="G348" t="s">
        <v>1174</v>
      </c>
      <c r="H348" t="s">
        <v>1175</v>
      </c>
      <c r="J348" t="s">
        <v>1176</v>
      </c>
      <c r="L348" t="s">
        <v>188</v>
      </c>
      <c r="M348" t="s">
        <v>40</v>
      </c>
      <c r="R348" t="s">
        <v>1880</v>
      </c>
      <c r="W348" t="s">
        <v>1880</v>
      </c>
      <c r="X348" t="s">
        <v>1881</v>
      </c>
      <c r="Y348" t="s">
        <v>365</v>
      </c>
      <c r="Z348" t="s">
        <v>152</v>
      </c>
      <c r="AA348" t="s">
        <v>1833</v>
      </c>
      <c r="AB348" t="s">
        <v>171</v>
      </c>
      <c r="AC348" t="s">
        <v>155</v>
      </c>
      <c r="AD348" t="s">
        <v>40</v>
      </c>
      <c r="AE348" t="s">
        <v>156</v>
      </c>
      <c r="AG348" t="s">
        <v>157</v>
      </c>
    </row>
    <row r="349" spans="1:33" x14ac:dyDescent="0.25">
      <c r="A349">
        <v>1306827654</v>
      </c>
      <c r="B349">
        <v>2375226</v>
      </c>
      <c r="C349" t="s">
        <v>1882</v>
      </c>
      <c r="D349" t="s">
        <v>1883</v>
      </c>
      <c r="E349" t="s">
        <v>1884</v>
      </c>
      <c r="G349" t="s">
        <v>1174</v>
      </c>
      <c r="H349" t="s">
        <v>1175</v>
      </c>
      <c r="J349" t="s">
        <v>1176</v>
      </c>
      <c r="L349" t="s">
        <v>175</v>
      </c>
      <c r="M349" t="s">
        <v>40</v>
      </c>
      <c r="R349" t="s">
        <v>1882</v>
      </c>
      <c r="W349" t="s">
        <v>1885</v>
      </c>
      <c r="X349" t="s">
        <v>1886</v>
      </c>
      <c r="Y349" t="s">
        <v>355</v>
      </c>
      <c r="Z349" t="s">
        <v>152</v>
      </c>
      <c r="AA349" t="s">
        <v>1887</v>
      </c>
      <c r="AB349" t="s">
        <v>171</v>
      </c>
      <c r="AC349" t="s">
        <v>155</v>
      </c>
      <c r="AD349" t="s">
        <v>40</v>
      </c>
      <c r="AE349" t="s">
        <v>156</v>
      </c>
      <c r="AG349" t="s">
        <v>157</v>
      </c>
    </row>
    <row r="350" spans="1:33" x14ac:dyDescent="0.25">
      <c r="A350">
        <v>1962461343</v>
      </c>
      <c r="B350">
        <v>555115</v>
      </c>
      <c r="C350" t="s">
        <v>1888</v>
      </c>
      <c r="D350" t="s">
        <v>1889</v>
      </c>
      <c r="E350" t="s">
        <v>1890</v>
      </c>
      <c r="G350" t="s">
        <v>450</v>
      </c>
      <c r="H350" t="s">
        <v>451</v>
      </c>
      <c r="J350" t="s">
        <v>452</v>
      </c>
      <c r="L350" t="s">
        <v>188</v>
      </c>
      <c r="M350" t="s">
        <v>40</v>
      </c>
      <c r="R350" t="s">
        <v>1891</v>
      </c>
      <c r="W350" t="s">
        <v>1888</v>
      </c>
      <c r="X350" t="s">
        <v>1892</v>
      </c>
      <c r="Y350" t="s">
        <v>455</v>
      </c>
      <c r="Z350" t="s">
        <v>152</v>
      </c>
      <c r="AA350" t="s">
        <v>456</v>
      </c>
      <c r="AB350" t="s">
        <v>171</v>
      </c>
      <c r="AC350" t="s">
        <v>155</v>
      </c>
      <c r="AD350" t="s">
        <v>40</v>
      </c>
      <c r="AE350" t="s">
        <v>156</v>
      </c>
      <c r="AG350" t="s">
        <v>157</v>
      </c>
    </row>
    <row r="351" spans="1:33" x14ac:dyDescent="0.25">
      <c r="A351">
        <v>1134190481</v>
      </c>
      <c r="B351">
        <v>2097794</v>
      </c>
      <c r="C351" t="s">
        <v>1893</v>
      </c>
      <c r="D351" t="s">
        <v>1894</v>
      </c>
      <c r="E351" t="s">
        <v>1895</v>
      </c>
      <c r="G351" t="s">
        <v>1174</v>
      </c>
      <c r="H351" t="s">
        <v>1175</v>
      </c>
      <c r="J351" t="s">
        <v>1176</v>
      </c>
      <c r="L351" t="s">
        <v>175</v>
      </c>
      <c r="M351" t="s">
        <v>40</v>
      </c>
      <c r="R351" t="s">
        <v>1893</v>
      </c>
      <c r="W351" t="s">
        <v>1896</v>
      </c>
      <c r="X351" t="s">
        <v>1897</v>
      </c>
      <c r="Y351" t="s">
        <v>684</v>
      </c>
      <c r="Z351" t="s">
        <v>152</v>
      </c>
      <c r="AA351" t="s">
        <v>1898</v>
      </c>
      <c r="AB351" t="s">
        <v>171</v>
      </c>
      <c r="AC351" t="s">
        <v>155</v>
      </c>
      <c r="AD351" t="s">
        <v>40</v>
      </c>
      <c r="AE351" t="s">
        <v>156</v>
      </c>
      <c r="AG351" t="s">
        <v>157</v>
      </c>
    </row>
    <row r="352" spans="1:33" x14ac:dyDescent="0.25">
      <c r="A352">
        <v>1891776696</v>
      </c>
      <c r="B352">
        <v>658833</v>
      </c>
      <c r="C352" t="s">
        <v>1899</v>
      </c>
      <c r="D352" t="s">
        <v>1900</v>
      </c>
      <c r="E352" t="s">
        <v>1901</v>
      </c>
      <c r="G352" t="s">
        <v>1174</v>
      </c>
      <c r="H352" t="s">
        <v>1175</v>
      </c>
      <c r="J352" t="s">
        <v>1176</v>
      </c>
      <c r="L352" t="s">
        <v>224</v>
      </c>
      <c r="M352" t="s">
        <v>40</v>
      </c>
      <c r="R352" t="s">
        <v>1899</v>
      </c>
      <c r="W352" t="s">
        <v>1901</v>
      </c>
      <c r="X352" t="s">
        <v>1902</v>
      </c>
      <c r="Y352" t="s">
        <v>1903</v>
      </c>
      <c r="Z352" t="s">
        <v>152</v>
      </c>
      <c r="AA352">
        <v>13350</v>
      </c>
      <c r="AB352" t="s">
        <v>171</v>
      </c>
      <c r="AC352" t="s">
        <v>155</v>
      </c>
      <c r="AD352" t="s">
        <v>40</v>
      </c>
      <c r="AE352" t="s">
        <v>156</v>
      </c>
      <c r="AG352" t="s">
        <v>157</v>
      </c>
    </row>
    <row r="353" spans="1:33" x14ac:dyDescent="0.25">
      <c r="A353">
        <v>1336242932</v>
      </c>
      <c r="B353">
        <v>663992</v>
      </c>
      <c r="C353" t="s">
        <v>1904</v>
      </c>
      <c r="D353" t="s">
        <v>1905</v>
      </c>
      <c r="E353" t="s">
        <v>1904</v>
      </c>
      <c r="G353" t="s">
        <v>1174</v>
      </c>
      <c r="H353" t="s">
        <v>1175</v>
      </c>
      <c r="J353" t="s">
        <v>1176</v>
      </c>
      <c r="L353" t="s">
        <v>188</v>
      </c>
      <c r="M353" t="s">
        <v>40</v>
      </c>
      <c r="R353" t="s">
        <v>1906</v>
      </c>
      <c r="W353" t="s">
        <v>1904</v>
      </c>
      <c r="X353" t="s">
        <v>1907</v>
      </c>
      <c r="Y353" t="s">
        <v>315</v>
      </c>
      <c r="Z353" t="s">
        <v>152</v>
      </c>
      <c r="AA353" t="s">
        <v>1908</v>
      </c>
      <c r="AB353" t="s">
        <v>171</v>
      </c>
      <c r="AC353" t="s">
        <v>155</v>
      </c>
      <c r="AD353" t="s">
        <v>40</v>
      </c>
      <c r="AE353" t="s">
        <v>156</v>
      </c>
      <c r="AG353" t="s">
        <v>157</v>
      </c>
    </row>
    <row r="354" spans="1:33" x14ac:dyDescent="0.25">
      <c r="A354">
        <v>1568698710</v>
      </c>
      <c r="C354" t="s">
        <v>1909</v>
      </c>
      <c r="G354" t="s">
        <v>1910</v>
      </c>
      <c r="H354" t="s">
        <v>1911</v>
      </c>
      <c r="J354" t="s">
        <v>1912</v>
      </c>
      <c r="K354" t="s">
        <v>237</v>
      </c>
      <c r="L354" t="s">
        <v>56</v>
      </c>
      <c r="M354" t="s">
        <v>40</v>
      </c>
      <c r="R354" t="s">
        <v>1909</v>
      </c>
      <c r="S354" t="s">
        <v>1913</v>
      </c>
      <c r="T354" t="s">
        <v>151</v>
      </c>
      <c r="U354" t="s">
        <v>152</v>
      </c>
      <c r="V354">
        <v>136013329</v>
      </c>
      <c r="AC354" t="s">
        <v>155</v>
      </c>
      <c r="AD354" t="s">
        <v>40</v>
      </c>
      <c r="AE354" t="s">
        <v>239</v>
      </c>
      <c r="AG354" t="s">
        <v>157</v>
      </c>
    </row>
    <row r="355" spans="1:33" x14ac:dyDescent="0.25">
      <c r="A355">
        <v>1043295199</v>
      </c>
      <c r="B355">
        <v>3932890</v>
      </c>
      <c r="C355" t="s">
        <v>1914</v>
      </c>
      <c r="D355" t="s">
        <v>1915</v>
      </c>
      <c r="E355" t="s">
        <v>1916</v>
      </c>
      <c r="G355" t="s">
        <v>1917</v>
      </c>
      <c r="H355" t="s">
        <v>1918</v>
      </c>
      <c r="I355">
        <v>2318</v>
      </c>
      <c r="J355" t="s">
        <v>1919</v>
      </c>
      <c r="L355" t="s">
        <v>175</v>
      </c>
      <c r="M355" t="s">
        <v>40</v>
      </c>
      <c r="R355" t="s">
        <v>1920</v>
      </c>
      <c r="W355" t="s">
        <v>1916</v>
      </c>
      <c r="X355" t="s">
        <v>1921</v>
      </c>
      <c r="Y355" t="s">
        <v>538</v>
      </c>
      <c r="Z355" t="s">
        <v>152</v>
      </c>
      <c r="AA355" t="s">
        <v>1922</v>
      </c>
      <c r="AB355" t="s">
        <v>171</v>
      </c>
      <c r="AC355" t="s">
        <v>155</v>
      </c>
      <c r="AD355" t="s">
        <v>40</v>
      </c>
      <c r="AE355" t="s">
        <v>156</v>
      </c>
      <c r="AF355" t="s">
        <v>495</v>
      </c>
      <c r="AG355" t="s">
        <v>157</v>
      </c>
    </row>
    <row r="356" spans="1:33" x14ac:dyDescent="0.25">
      <c r="A356">
        <v>1730112756</v>
      </c>
      <c r="B356">
        <v>2844448</v>
      </c>
      <c r="C356" t="s">
        <v>1923</v>
      </c>
      <c r="D356" t="s">
        <v>1924</v>
      </c>
      <c r="E356" t="s">
        <v>1925</v>
      </c>
      <c r="G356" t="s">
        <v>1917</v>
      </c>
      <c r="H356" t="s">
        <v>1918</v>
      </c>
      <c r="I356">
        <v>2318</v>
      </c>
      <c r="J356" t="s">
        <v>1919</v>
      </c>
      <c r="L356" t="s">
        <v>175</v>
      </c>
      <c r="M356" t="s">
        <v>40</v>
      </c>
      <c r="R356" t="s">
        <v>1925</v>
      </c>
      <c r="W356" t="s">
        <v>1925</v>
      </c>
      <c r="X356" t="s">
        <v>1926</v>
      </c>
      <c r="Y356" t="s">
        <v>1927</v>
      </c>
      <c r="Z356" t="s">
        <v>152</v>
      </c>
      <c r="AA356" t="s">
        <v>1928</v>
      </c>
      <c r="AB356" t="s">
        <v>171</v>
      </c>
      <c r="AC356" t="s">
        <v>155</v>
      </c>
      <c r="AD356" t="s">
        <v>40</v>
      </c>
      <c r="AE356" t="s">
        <v>156</v>
      </c>
      <c r="AG356" t="s">
        <v>157</v>
      </c>
    </row>
    <row r="357" spans="1:33" x14ac:dyDescent="0.25">
      <c r="A357">
        <v>1730127168</v>
      </c>
      <c r="B357">
        <v>1152318</v>
      </c>
      <c r="C357" t="s">
        <v>1929</v>
      </c>
      <c r="D357" t="s">
        <v>1930</v>
      </c>
      <c r="E357" t="s">
        <v>1931</v>
      </c>
      <c r="G357" t="s">
        <v>1917</v>
      </c>
      <c r="H357" t="s">
        <v>1918</v>
      </c>
      <c r="I357">
        <v>2318</v>
      </c>
      <c r="J357" t="s">
        <v>1919</v>
      </c>
      <c r="L357" t="s">
        <v>175</v>
      </c>
      <c r="M357" t="s">
        <v>40</v>
      </c>
      <c r="R357" t="s">
        <v>1932</v>
      </c>
      <c r="W357" t="s">
        <v>1933</v>
      </c>
      <c r="X357" t="s">
        <v>1934</v>
      </c>
      <c r="Y357" t="s">
        <v>964</v>
      </c>
      <c r="Z357" t="s">
        <v>152</v>
      </c>
      <c r="AA357" t="s">
        <v>1935</v>
      </c>
      <c r="AB357" t="s">
        <v>171</v>
      </c>
      <c r="AC357" t="s">
        <v>155</v>
      </c>
      <c r="AD357" t="s">
        <v>40</v>
      </c>
      <c r="AE357" t="s">
        <v>156</v>
      </c>
      <c r="AG357" t="s">
        <v>157</v>
      </c>
    </row>
    <row r="358" spans="1:33" x14ac:dyDescent="0.25">
      <c r="A358">
        <v>1164434965</v>
      </c>
      <c r="B358">
        <v>3799364</v>
      </c>
      <c r="C358" t="s">
        <v>1936</v>
      </c>
      <c r="D358" t="s">
        <v>1937</v>
      </c>
      <c r="E358" t="s">
        <v>1938</v>
      </c>
      <c r="G358" t="s">
        <v>1917</v>
      </c>
      <c r="H358" t="s">
        <v>1918</v>
      </c>
      <c r="I358">
        <v>2318</v>
      </c>
      <c r="J358" t="s">
        <v>1919</v>
      </c>
      <c r="L358" t="s">
        <v>149</v>
      </c>
      <c r="M358" t="s">
        <v>40</v>
      </c>
      <c r="R358" t="s">
        <v>1939</v>
      </c>
      <c r="W358" t="s">
        <v>1938</v>
      </c>
      <c r="X358" t="s">
        <v>573</v>
      </c>
      <c r="Y358" t="s">
        <v>151</v>
      </c>
      <c r="Z358" t="s">
        <v>152</v>
      </c>
      <c r="AA358" t="s">
        <v>574</v>
      </c>
      <c r="AB358" t="s">
        <v>171</v>
      </c>
      <c r="AC358" t="s">
        <v>155</v>
      </c>
      <c r="AD358" t="s">
        <v>40</v>
      </c>
      <c r="AE358" t="s">
        <v>156</v>
      </c>
      <c r="AG358" t="s">
        <v>157</v>
      </c>
    </row>
    <row r="359" spans="1:33" x14ac:dyDescent="0.25">
      <c r="A359">
        <v>1295747962</v>
      </c>
      <c r="B359">
        <v>764443</v>
      </c>
      <c r="C359" t="s">
        <v>1940</v>
      </c>
      <c r="D359" t="s">
        <v>1941</v>
      </c>
      <c r="E359" t="s">
        <v>1942</v>
      </c>
      <c r="G359" t="s">
        <v>1917</v>
      </c>
      <c r="H359" t="s">
        <v>1918</v>
      </c>
      <c r="I359">
        <v>2318</v>
      </c>
      <c r="J359" t="s">
        <v>1919</v>
      </c>
      <c r="L359" t="s">
        <v>175</v>
      </c>
      <c r="M359" t="s">
        <v>40</v>
      </c>
      <c r="R359" t="s">
        <v>1943</v>
      </c>
      <c r="W359" t="s">
        <v>1942</v>
      </c>
      <c r="X359" t="s">
        <v>1944</v>
      </c>
      <c r="Y359" t="s">
        <v>1945</v>
      </c>
      <c r="Z359" t="s">
        <v>152</v>
      </c>
      <c r="AA359" t="s">
        <v>1946</v>
      </c>
      <c r="AB359" t="s">
        <v>171</v>
      </c>
      <c r="AC359" t="s">
        <v>155</v>
      </c>
      <c r="AD359" t="s">
        <v>40</v>
      </c>
      <c r="AE359" t="s">
        <v>156</v>
      </c>
      <c r="AG359" t="s">
        <v>157</v>
      </c>
    </row>
    <row r="360" spans="1:33" x14ac:dyDescent="0.25">
      <c r="A360">
        <v>1508289919</v>
      </c>
      <c r="B360">
        <v>4089429</v>
      </c>
      <c r="C360" t="s">
        <v>1947</v>
      </c>
      <c r="D360" t="s">
        <v>1948</v>
      </c>
      <c r="E360" t="s">
        <v>1949</v>
      </c>
      <c r="G360" t="s">
        <v>1917</v>
      </c>
      <c r="H360" t="s">
        <v>1918</v>
      </c>
      <c r="I360">
        <v>2318</v>
      </c>
      <c r="J360" t="s">
        <v>1919</v>
      </c>
      <c r="L360" t="s">
        <v>149</v>
      </c>
      <c r="M360" t="s">
        <v>40</v>
      </c>
      <c r="R360" t="s">
        <v>1950</v>
      </c>
      <c r="W360" t="s">
        <v>1949</v>
      </c>
      <c r="X360" t="s">
        <v>591</v>
      </c>
      <c r="Y360" t="s">
        <v>538</v>
      </c>
      <c r="Z360" t="s">
        <v>152</v>
      </c>
      <c r="AA360" t="s">
        <v>1951</v>
      </c>
      <c r="AB360" t="s">
        <v>171</v>
      </c>
      <c r="AC360" t="s">
        <v>155</v>
      </c>
      <c r="AD360" t="s">
        <v>40</v>
      </c>
      <c r="AE360" t="s">
        <v>156</v>
      </c>
      <c r="AG360" t="s">
        <v>157</v>
      </c>
    </row>
    <row r="361" spans="1:33" x14ac:dyDescent="0.25">
      <c r="A361">
        <v>1679515423</v>
      </c>
      <c r="B361">
        <v>2809474</v>
      </c>
      <c r="C361" t="s">
        <v>1952</v>
      </c>
      <c r="D361" t="s">
        <v>1953</v>
      </c>
      <c r="E361" t="s">
        <v>1954</v>
      </c>
      <c r="G361" t="s">
        <v>1917</v>
      </c>
      <c r="H361" t="s">
        <v>1918</v>
      </c>
      <c r="I361">
        <v>2318</v>
      </c>
      <c r="J361" t="s">
        <v>1919</v>
      </c>
      <c r="L361" t="s">
        <v>175</v>
      </c>
      <c r="M361" t="s">
        <v>40</v>
      </c>
      <c r="R361" t="s">
        <v>1955</v>
      </c>
      <c r="W361" t="s">
        <v>1954</v>
      </c>
      <c r="X361" t="s">
        <v>1956</v>
      </c>
      <c r="Y361" t="s">
        <v>455</v>
      </c>
      <c r="Z361" t="s">
        <v>152</v>
      </c>
      <c r="AA361" t="s">
        <v>456</v>
      </c>
      <c r="AB361" t="s">
        <v>171</v>
      </c>
      <c r="AC361" t="s">
        <v>155</v>
      </c>
      <c r="AD361" t="s">
        <v>40</v>
      </c>
      <c r="AE361" t="s">
        <v>156</v>
      </c>
      <c r="AG361" t="s">
        <v>157</v>
      </c>
    </row>
    <row r="362" spans="1:33" x14ac:dyDescent="0.25">
      <c r="A362">
        <v>1043439771</v>
      </c>
      <c r="C362" t="s">
        <v>1957</v>
      </c>
      <c r="G362" t="s">
        <v>1917</v>
      </c>
      <c r="H362" t="s">
        <v>1918</v>
      </c>
      <c r="I362">
        <v>2318</v>
      </c>
      <c r="J362" t="s">
        <v>1919</v>
      </c>
      <c r="K362" t="s">
        <v>1494</v>
      </c>
      <c r="L362" t="s">
        <v>56</v>
      </c>
      <c r="M362" t="s">
        <v>40</v>
      </c>
      <c r="R362" t="s">
        <v>1958</v>
      </c>
      <c r="S362" t="s">
        <v>537</v>
      </c>
      <c r="T362" t="s">
        <v>538</v>
      </c>
      <c r="U362" t="s">
        <v>152</v>
      </c>
      <c r="V362">
        <v>136199703</v>
      </c>
      <c r="AC362" t="s">
        <v>155</v>
      </c>
      <c r="AD362" t="s">
        <v>40</v>
      </c>
      <c r="AE362" t="s">
        <v>239</v>
      </c>
      <c r="AG362" t="s">
        <v>157</v>
      </c>
    </row>
    <row r="363" spans="1:33" x14ac:dyDescent="0.25">
      <c r="A363">
        <v>1457651697</v>
      </c>
      <c r="C363" t="s">
        <v>1959</v>
      </c>
      <c r="G363" t="s">
        <v>1917</v>
      </c>
      <c r="H363" t="s">
        <v>1918</v>
      </c>
      <c r="I363">
        <v>2318</v>
      </c>
      <c r="J363" t="s">
        <v>1919</v>
      </c>
      <c r="K363" t="s">
        <v>1494</v>
      </c>
      <c r="L363" t="s">
        <v>56</v>
      </c>
      <c r="M363" t="s">
        <v>40</v>
      </c>
      <c r="R363" t="s">
        <v>1960</v>
      </c>
      <c r="S363" t="s">
        <v>591</v>
      </c>
      <c r="T363" t="s">
        <v>538</v>
      </c>
      <c r="U363" t="s">
        <v>152</v>
      </c>
      <c r="V363">
        <v>136191353</v>
      </c>
      <c r="AC363" t="s">
        <v>155</v>
      </c>
      <c r="AD363" t="s">
        <v>40</v>
      </c>
      <c r="AE363" t="s">
        <v>239</v>
      </c>
      <c r="AG363" t="s">
        <v>157</v>
      </c>
    </row>
    <row r="364" spans="1:33" x14ac:dyDescent="0.25">
      <c r="A364">
        <v>1962730127</v>
      </c>
      <c r="B364">
        <v>3223618</v>
      </c>
      <c r="C364" t="s">
        <v>1961</v>
      </c>
      <c r="D364" t="s">
        <v>1962</v>
      </c>
      <c r="E364" t="s">
        <v>1963</v>
      </c>
      <c r="G364" t="s">
        <v>1917</v>
      </c>
      <c r="H364" t="s">
        <v>1918</v>
      </c>
      <c r="I364">
        <v>2318</v>
      </c>
      <c r="J364" t="s">
        <v>1919</v>
      </c>
      <c r="L364" t="s">
        <v>149</v>
      </c>
      <c r="M364" t="s">
        <v>40</v>
      </c>
      <c r="R364" t="s">
        <v>1964</v>
      </c>
      <c r="W364" t="s">
        <v>1965</v>
      </c>
      <c r="X364" t="s">
        <v>1966</v>
      </c>
      <c r="Y364" t="s">
        <v>1967</v>
      </c>
      <c r="Z364" t="s">
        <v>152</v>
      </c>
      <c r="AA364" t="s">
        <v>1968</v>
      </c>
      <c r="AB364" t="s">
        <v>171</v>
      </c>
      <c r="AC364" t="s">
        <v>155</v>
      </c>
      <c r="AD364" t="s">
        <v>40</v>
      </c>
      <c r="AE364" t="s">
        <v>156</v>
      </c>
      <c r="AF364" t="s">
        <v>495</v>
      </c>
      <c r="AG364" t="s">
        <v>157</v>
      </c>
    </row>
    <row r="365" spans="1:33" x14ac:dyDescent="0.25">
      <c r="A365">
        <v>1821391913</v>
      </c>
      <c r="B365">
        <v>3434737</v>
      </c>
      <c r="C365" t="s">
        <v>1969</v>
      </c>
      <c r="D365" t="s">
        <v>1970</v>
      </c>
      <c r="E365" t="s">
        <v>1971</v>
      </c>
      <c r="G365" t="s">
        <v>1917</v>
      </c>
      <c r="H365" t="s">
        <v>1918</v>
      </c>
      <c r="I365">
        <v>2318</v>
      </c>
      <c r="J365" t="s">
        <v>1919</v>
      </c>
      <c r="L365" t="s">
        <v>224</v>
      </c>
      <c r="M365" t="s">
        <v>40</v>
      </c>
      <c r="R365" t="s">
        <v>1972</v>
      </c>
      <c r="W365" t="s">
        <v>1971</v>
      </c>
      <c r="X365" t="s">
        <v>1973</v>
      </c>
      <c r="Y365" t="s">
        <v>1974</v>
      </c>
      <c r="Z365" t="s">
        <v>152</v>
      </c>
      <c r="AA365" t="s">
        <v>1975</v>
      </c>
      <c r="AB365" t="s">
        <v>171</v>
      </c>
      <c r="AC365" t="s">
        <v>155</v>
      </c>
      <c r="AD365" t="s">
        <v>40</v>
      </c>
      <c r="AE365" t="s">
        <v>156</v>
      </c>
      <c r="AF365" t="s">
        <v>495</v>
      </c>
      <c r="AG365" t="s">
        <v>157</v>
      </c>
    </row>
    <row r="366" spans="1:33" x14ac:dyDescent="0.25">
      <c r="A366">
        <v>1972852069</v>
      </c>
      <c r="B366">
        <v>3685581</v>
      </c>
      <c r="C366" t="s">
        <v>1976</v>
      </c>
      <c r="D366" t="s">
        <v>1977</v>
      </c>
      <c r="E366" t="s">
        <v>1978</v>
      </c>
      <c r="G366" t="s">
        <v>1917</v>
      </c>
      <c r="H366" t="s">
        <v>1918</v>
      </c>
      <c r="I366">
        <v>2318</v>
      </c>
      <c r="J366" t="s">
        <v>1919</v>
      </c>
      <c r="L366" t="s">
        <v>273</v>
      </c>
      <c r="M366" t="s">
        <v>40</v>
      </c>
      <c r="R366" t="s">
        <v>1979</v>
      </c>
      <c r="W366" t="s">
        <v>1978</v>
      </c>
      <c r="X366" t="s">
        <v>591</v>
      </c>
      <c r="Y366" t="s">
        <v>538</v>
      </c>
      <c r="Z366" t="s">
        <v>152</v>
      </c>
      <c r="AA366" t="s">
        <v>1951</v>
      </c>
      <c r="AB366" t="s">
        <v>171</v>
      </c>
      <c r="AC366" t="s">
        <v>155</v>
      </c>
      <c r="AD366" t="s">
        <v>40</v>
      </c>
      <c r="AE366" t="s">
        <v>156</v>
      </c>
      <c r="AG366" t="s">
        <v>157</v>
      </c>
    </row>
    <row r="367" spans="1:33" x14ac:dyDescent="0.25">
      <c r="A367">
        <v>1952359697</v>
      </c>
      <c r="C367" t="s">
        <v>1980</v>
      </c>
      <c r="G367" t="s">
        <v>1917</v>
      </c>
      <c r="H367" t="s">
        <v>1918</v>
      </c>
      <c r="I367">
        <v>2318</v>
      </c>
      <c r="J367" t="s">
        <v>1919</v>
      </c>
      <c r="K367" t="s">
        <v>992</v>
      </c>
      <c r="L367" t="s">
        <v>149</v>
      </c>
      <c r="M367" t="s">
        <v>40</v>
      </c>
      <c r="R367" t="s">
        <v>1981</v>
      </c>
      <c r="S367" t="s">
        <v>1982</v>
      </c>
      <c r="T367" t="s">
        <v>1983</v>
      </c>
      <c r="U367" t="s">
        <v>1984</v>
      </c>
      <c r="V367">
        <v>33470</v>
      </c>
      <c r="AC367" t="s">
        <v>155</v>
      </c>
      <c r="AD367" t="s">
        <v>40</v>
      </c>
      <c r="AE367" t="s">
        <v>239</v>
      </c>
      <c r="AG367" t="s">
        <v>157</v>
      </c>
    </row>
    <row r="368" spans="1:33" x14ac:dyDescent="0.25">
      <c r="A368">
        <v>1285628321</v>
      </c>
      <c r="B368">
        <v>2492400</v>
      </c>
      <c r="C368" t="s">
        <v>1985</v>
      </c>
      <c r="D368" t="s">
        <v>1986</v>
      </c>
      <c r="E368" t="s">
        <v>1987</v>
      </c>
      <c r="G368" t="s">
        <v>1917</v>
      </c>
      <c r="H368" t="s">
        <v>1918</v>
      </c>
      <c r="I368">
        <v>2318</v>
      </c>
      <c r="J368" t="s">
        <v>1919</v>
      </c>
      <c r="L368" t="s">
        <v>175</v>
      </c>
      <c r="M368" t="s">
        <v>40</v>
      </c>
      <c r="R368" t="s">
        <v>1988</v>
      </c>
      <c r="W368" t="s">
        <v>1987</v>
      </c>
      <c r="X368" t="s">
        <v>1989</v>
      </c>
      <c r="Y368" t="s">
        <v>1990</v>
      </c>
      <c r="Z368" t="s">
        <v>152</v>
      </c>
      <c r="AA368" t="s">
        <v>1991</v>
      </c>
      <c r="AB368" t="s">
        <v>171</v>
      </c>
      <c r="AC368" t="s">
        <v>155</v>
      </c>
      <c r="AD368" t="s">
        <v>40</v>
      </c>
      <c r="AE368" t="s">
        <v>156</v>
      </c>
      <c r="AG368" t="s">
        <v>157</v>
      </c>
    </row>
    <row r="369" spans="1:33" x14ac:dyDescent="0.25">
      <c r="A369">
        <v>1528279817</v>
      </c>
      <c r="B369">
        <v>3000704</v>
      </c>
      <c r="C369" t="s">
        <v>79</v>
      </c>
      <c r="D369" t="s">
        <v>1992</v>
      </c>
      <c r="E369" t="s">
        <v>1993</v>
      </c>
      <c r="G369" t="s">
        <v>1917</v>
      </c>
      <c r="H369" t="s">
        <v>1918</v>
      </c>
      <c r="I369">
        <v>2318</v>
      </c>
      <c r="J369" t="s">
        <v>1919</v>
      </c>
      <c r="L369" t="s">
        <v>1836</v>
      </c>
      <c r="M369" t="s">
        <v>38</v>
      </c>
      <c r="R369" t="s">
        <v>79</v>
      </c>
      <c r="W369" t="s">
        <v>1993</v>
      </c>
      <c r="X369" t="s">
        <v>537</v>
      </c>
      <c r="Y369" t="s">
        <v>538</v>
      </c>
      <c r="Z369" t="s">
        <v>152</v>
      </c>
      <c r="AA369" t="s">
        <v>539</v>
      </c>
      <c r="AB369" t="s">
        <v>162</v>
      </c>
      <c r="AC369" t="s">
        <v>155</v>
      </c>
      <c r="AD369" t="s">
        <v>40</v>
      </c>
      <c r="AE369" t="s">
        <v>156</v>
      </c>
      <c r="AG369" t="s">
        <v>157</v>
      </c>
    </row>
    <row r="370" spans="1:33" x14ac:dyDescent="0.25">
      <c r="A370">
        <v>1053497388</v>
      </c>
      <c r="B370">
        <v>3000635</v>
      </c>
      <c r="C370" t="s">
        <v>1994</v>
      </c>
      <c r="D370" t="s">
        <v>1992</v>
      </c>
      <c r="E370" t="s">
        <v>1993</v>
      </c>
      <c r="G370" t="s">
        <v>1917</v>
      </c>
      <c r="H370" t="s">
        <v>1918</v>
      </c>
      <c r="I370">
        <v>2318</v>
      </c>
      <c r="J370" t="s">
        <v>1919</v>
      </c>
      <c r="L370" t="s">
        <v>1836</v>
      </c>
      <c r="M370" t="s">
        <v>38</v>
      </c>
      <c r="R370" t="s">
        <v>1995</v>
      </c>
      <c r="W370" t="s">
        <v>1993</v>
      </c>
      <c r="X370" t="s">
        <v>537</v>
      </c>
      <c r="Y370" t="s">
        <v>538</v>
      </c>
      <c r="Z370" t="s">
        <v>152</v>
      </c>
      <c r="AA370" t="s">
        <v>539</v>
      </c>
      <c r="AB370" t="s">
        <v>166</v>
      </c>
      <c r="AC370" t="s">
        <v>155</v>
      </c>
      <c r="AD370" t="s">
        <v>40</v>
      </c>
      <c r="AE370" t="s">
        <v>156</v>
      </c>
      <c r="AG370" t="s">
        <v>157</v>
      </c>
    </row>
    <row r="371" spans="1:33" x14ac:dyDescent="0.25">
      <c r="A371">
        <v>1124238332</v>
      </c>
      <c r="B371">
        <v>3000653</v>
      </c>
      <c r="C371" t="s">
        <v>1996</v>
      </c>
      <c r="D371" t="s">
        <v>1992</v>
      </c>
      <c r="E371" t="s">
        <v>1993</v>
      </c>
      <c r="G371" t="s">
        <v>1917</v>
      </c>
      <c r="H371" t="s">
        <v>1918</v>
      </c>
      <c r="I371">
        <v>2318</v>
      </c>
      <c r="J371" t="s">
        <v>1919</v>
      </c>
      <c r="L371" t="s">
        <v>1836</v>
      </c>
      <c r="M371" t="s">
        <v>38</v>
      </c>
      <c r="R371" t="s">
        <v>1997</v>
      </c>
      <c r="W371" t="s">
        <v>1993</v>
      </c>
      <c r="X371" t="s">
        <v>537</v>
      </c>
      <c r="Y371" t="s">
        <v>538</v>
      </c>
      <c r="Z371" t="s">
        <v>152</v>
      </c>
      <c r="AA371" t="s">
        <v>539</v>
      </c>
      <c r="AB371" t="s">
        <v>162</v>
      </c>
      <c r="AC371" t="s">
        <v>155</v>
      </c>
      <c r="AD371" t="s">
        <v>40</v>
      </c>
      <c r="AE371" t="s">
        <v>156</v>
      </c>
      <c r="AG371" t="s">
        <v>157</v>
      </c>
    </row>
    <row r="372" spans="1:33" x14ac:dyDescent="0.25">
      <c r="A372">
        <v>1467663344</v>
      </c>
      <c r="B372">
        <v>3000680</v>
      </c>
      <c r="C372" t="s">
        <v>1996</v>
      </c>
      <c r="D372" t="s">
        <v>1992</v>
      </c>
      <c r="E372" t="s">
        <v>1993</v>
      </c>
      <c r="G372" t="s">
        <v>1917</v>
      </c>
      <c r="H372" t="s">
        <v>1918</v>
      </c>
      <c r="I372">
        <v>2318</v>
      </c>
      <c r="J372" t="s">
        <v>1919</v>
      </c>
      <c r="L372" t="s">
        <v>1836</v>
      </c>
      <c r="M372" t="s">
        <v>38</v>
      </c>
      <c r="R372" t="s">
        <v>1997</v>
      </c>
      <c r="W372" t="s">
        <v>1993</v>
      </c>
      <c r="X372" t="s">
        <v>537</v>
      </c>
      <c r="Y372" t="s">
        <v>538</v>
      </c>
      <c r="Z372" t="s">
        <v>152</v>
      </c>
      <c r="AA372" t="s">
        <v>539</v>
      </c>
      <c r="AB372" t="s">
        <v>162</v>
      </c>
      <c r="AC372" t="s">
        <v>155</v>
      </c>
      <c r="AD372" t="s">
        <v>40</v>
      </c>
      <c r="AE372" t="s">
        <v>156</v>
      </c>
      <c r="AG372" t="s">
        <v>157</v>
      </c>
    </row>
    <row r="373" spans="1:33" x14ac:dyDescent="0.25">
      <c r="A373">
        <v>1801007364</v>
      </c>
      <c r="B373">
        <v>3000759</v>
      </c>
      <c r="C373" t="s">
        <v>1998</v>
      </c>
      <c r="D373" t="s">
        <v>1992</v>
      </c>
      <c r="E373" t="s">
        <v>1993</v>
      </c>
      <c r="G373" t="s">
        <v>1917</v>
      </c>
      <c r="H373" t="s">
        <v>1918</v>
      </c>
      <c r="I373">
        <v>2318</v>
      </c>
      <c r="J373" t="s">
        <v>1919</v>
      </c>
      <c r="L373" t="s">
        <v>1836</v>
      </c>
      <c r="M373" t="s">
        <v>38</v>
      </c>
      <c r="R373" t="s">
        <v>1997</v>
      </c>
      <c r="W373" t="s">
        <v>1993</v>
      </c>
      <c r="X373" t="s">
        <v>537</v>
      </c>
      <c r="Y373" t="s">
        <v>538</v>
      </c>
      <c r="Z373" t="s">
        <v>152</v>
      </c>
      <c r="AA373" t="s">
        <v>539</v>
      </c>
      <c r="AB373" t="s">
        <v>162</v>
      </c>
      <c r="AC373" t="s">
        <v>155</v>
      </c>
      <c r="AD373" t="s">
        <v>40</v>
      </c>
      <c r="AE373" t="s">
        <v>156</v>
      </c>
      <c r="AG373" t="s">
        <v>157</v>
      </c>
    </row>
    <row r="374" spans="1:33" x14ac:dyDescent="0.25">
      <c r="A374">
        <v>1184835647</v>
      </c>
      <c r="C374" t="s">
        <v>1995</v>
      </c>
      <c r="G374" t="s">
        <v>1917</v>
      </c>
      <c r="H374" t="s">
        <v>1918</v>
      </c>
      <c r="I374">
        <v>2318</v>
      </c>
      <c r="J374" t="s">
        <v>1919</v>
      </c>
      <c r="K374" t="s">
        <v>1999</v>
      </c>
      <c r="L374" t="s">
        <v>56</v>
      </c>
      <c r="M374" t="s">
        <v>40</v>
      </c>
      <c r="R374" t="s">
        <v>1995</v>
      </c>
      <c r="S374" t="s">
        <v>591</v>
      </c>
      <c r="T374" t="s">
        <v>538</v>
      </c>
      <c r="U374" t="s">
        <v>152</v>
      </c>
      <c r="V374">
        <v>136191333</v>
      </c>
      <c r="AC374" t="s">
        <v>155</v>
      </c>
      <c r="AD374" t="s">
        <v>40</v>
      </c>
      <c r="AE374" t="s">
        <v>239</v>
      </c>
      <c r="AG374" t="s">
        <v>157</v>
      </c>
    </row>
    <row r="375" spans="1:33" x14ac:dyDescent="0.25">
      <c r="A375">
        <v>1730203548</v>
      </c>
      <c r="B375">
        <v>3218664</v>
      </c>
      <c r="C375" t="s">
        <v>2000</v>
      </c>
      <c r="D375" t="s">
        <v>2001</v>
      </c>
      <c r="E375" t="s">
        <v>2002</v>
      </c>
      <c r="G375" t="s">
        <v>310</v>
      </c>
      <c r="H375" t="s">
        <v>311</v>
      </c>
      <c r="I375">
        <v>254</v>
      </c>
      <c r="J375" t="s">
        <v>312</v>
      </c>
      <c r="L375" t="s">
        <v>56</v>
      </c>
      <c r="M375" t="s">
        <v>40</v>
      </c>
      <c r="R375" t="s">
        <v>2003</v>
      </c>
      <c r="W375" t="s">
        <v>2003</v>
      </c>
      <c r="X375" t="s">
        <v>321</v>
      </c>
      <c r="Y375" t="s">
        <v>151</v>
      </c>
      <c r="Z375" t="s">
        <v>152</v>
      </c>
      <c r="AA375" t="s">
        <v>328</v>
      </c>
      <c r="AB375" t="s">
        <v>611</v>
      </c>
      <c r="AC375" t="s">
        <v>155</v>
      </c>
      <c r="AD375" t="s">
        <v>40</v>
      </c>
      <c r="AE375" t="s">
        <v>156</v>
      </c>
      <c r="AG375" t="s">
        <v>157</v>
      </c>
    </row>
    <row r="376" spans="1:33" x14ac:dyDescent="0.25">
      <c r="A376">
        <v>1376578419</v>
      </c>
      <c r="B376">
        <v>470122</v>
      </c>
      <c r="C376" t="s">
        <v>2004</v>
      </c>
      <c r="D376" t="s">
        <v>2005</v>
      </c>
      <c r="E376" t="s">
        <v>2006</v>
      </c>
      <c r="G376" t="s">
        <v>2007</v>
      </c>
      <c r="H376" t="s">
        <v>2008</v>
      </c>
      <c r="J376" t="s">
        <v>2009</v>
      </c>
      <c r="L376" t="s">
        <v>188</v>
      </c>
      <c r="M376" t="s">
        <v>40</v>
      </c>
      <c r="R376" t="s">
        <v>2004</v>
      </c>
      <c r="W376" t="s">
        <v>2010</v>
      </c>
      <c r="X376" t="s">
        <v>2011</v>
      </c>
      <c r="Y376" t="s">
        <v>2012</v>
      </c>
      <c r="Z376" t="s">
        <v>152</v>
      </c>
      <c r="AA376">
        <v>12973</v>
      </c>
      <c r="AB376" t="s">
        <v>171</v>
      </c>
      <c r="AC376" t="s">
        <v>155</v>
      </c>
      <c r="AD376" t="s">
        <v>40</v>
      </c>
      <c r="AE376" t="s">
        <v>156</v>
      </c>
      <c r="AF376" t="s">
        <v>215</v>
      </c>
      <c r="AG376" t="s">
        <v>157</v>
      </c>
    </row>
    <row r="377" spans="1:33" x14ac:dyDescent="0.25">
      <c r="A377">
        <v>1235184649</v>
      </c>
      <c r="B377">
        <v>2994847</v>
      </c>
      <c r="C377" t="s">
        <v>2013</v>
      </c>
      <c r="D377" t="s">
        <v>2014</v>
      </c>
      <c r="E377" t="s">
        <v>2015</v>
      </c>
      <c r="G377" t="s">
        <v>2007</v>
      </c>
      <c r="H377" t="s">
        <v>2008</v>
      </c>
      <c r="J377" t="s">
        <v>2016</v>
      </c>
      <c r="L377" t="s">
        <v>599</v>
      </c>
      <c r="M377" t="s">
        <v>38</v>
      </c>
      <c r="R377" t="s">
        <v>2017</v>
      </c>
      <c r="W377" t="s">
        <v>2015</v>
      </c>
      <c r="X377" t="s">
        <v>2018</v>
      </c>
      <c r="Y377" t="s">
        <v>2019</v>
      </c>
      <c r="Z377" t="s">
        <v>152</v>
      </c>
      <c r="AA377" t="s">
        <v>2020</v>
      </c>
      <c r="AB377" t="s">
        <v>166</v>
      </c>
      <c r="AC377" t="s">
        <v>155</v>
      </c>
      <c r="AD377" t="s">
        <v>40</v>
      </c>
      <c r="AE377" t="s">
        <v>156</v>
      </c>
      <c r="AG377" t="s">
        <v>157</v>
      </c>
    </row>
    <row r="378" spans="1:33" x14ac:dyDescent="0.25">
      <c r="A378">
        <v>1194718387</v>
      </c>
      <c r="B378">
        <v>2620560</v>
      </c>
      <c r="C378" t="s">
        <v>2021</v>
      </c>
      <c r="D378" t="s">
        <v>2022</v>
      </c>
      <c r="E378" t="s">
        <v>2023</v>
      </c>
      <c r="G378" t="s">
        <v>2007</v>
      </c>
      <c r="H378" t="s">
        <v>2008</v>
      </c>
      <c r="J378" t="s">
        <v>2009</v>
      </c>
      <c r="L378" t="s">
        <v>149</v>
      </c>
      <c r="M378" t="s">
        <v>40</v>
      </c>
      <c r="R378" t="s">
        <v>2024</v>
      </c>
      <c r="W378" t="s">
        <v>2023</v>
      </c>
      <c r="X378" t="s">
        <v>2025</v>
      </c>
      <c r="Y378" t="s">
        <v>964</v>
      </c>
      <c r="Z378" t="s">
        <v>152</v>
      </c>
      <c r="AA378" t="s">
        <v>2026</v>
      </c>
      <c r="AB378" t="s">
        <v>171</v>
      </c>
      <c r="AC378" t="s">
        <v>155</v>
      </c>
      <c r="AD378" t="s">
        <v>40</v>
      </c>
      <c r="AE378" t="s">
        <v>156</v>
      </c>
      <c r="AG378" t="s">
        <v>157</v>
      </c>
    </row>
    <row r="379" spans="1:33" x14ac:dyDescent="0.25">
      <c r="A379">
        <v>1174553374</v>
      </c>
      <c r="B379">
        <v>1765613</v>
      </c>
      <c r="C379" t="s">
        <v>2027</v>
      </c>
      <c r="D379" t="s">
        <v>2028</v>
      </c>
      <c r="E379" t="s">
        <v>2029</v>
      </c>
      <c r="G379" t="s">
        <v>2007</v>
      </c>
      <c r="H379" t="s">
        <v>2008</v>
      </c>
      <c r="J379" t="s">
        <v>2009</v>
      </c>
      <c r="L379" t="s">
        <v>175</v>
      </c>
      <c r="M379" t="s">
        <v>40</v>
      </c>
      <c r="R379" t="s">
        <v>2030</v>
      </c>
      <c r="W379" t="s">
        <v>2029</v>
      </c>
      <c r="X379" t="s">
        <v>2031</v>
      </c>
      <c r="Y379" t="s">
        <v>493</v>
      </c>
      <c r="Z379" t="s">
        <v>152</v>
      </c>
      <c r="AA379" t="s">
        <v>2032</v>
      </c>
      <c r="AB379" t="s">
        <v>171</v>
      </c>
      <c r="AC379" t="s">
        <v>155</v>
      </c>
      <c r="AD379" t="s">
        <v>40</v>
      </c>
      <c r="AE379" t="s">
        <v>156</v>
      </c>
      <c r="AG379" t="s">
        <v>157</v>
      </c>
    </row>
    <row r="380" spans="1:33" x14ac:dyDescent="0.25">
      <c r="A380">
        <v>1386686376</v>
      </c>
      <c r="B380">
        <v>1885372</v>
      </c>
      <c r="C380" t="s">
        <v>2033</v>
      </c>
      <c r="D380" t="s">
        <v>2034</v>
      </c>
      <c r="E380" t="s">
        <v>2035</v>
      </c>
      <c r="G380" t="s">
        <v>2007</v>
      </c>
      <c r="H380" t="s">
        <v>2008</v>
      </c>
      <c r="J380" t="s">
        <v>2009</v>
      </c>
      <c r="L380" t="s">
        <v>149</v>
      </c>
      <c r="M380" t="s">
        <v>40</v>
      </c>
      <c r="R380" t="s">
        <v>2036</v>
      </c>
      <c r="W380" t="s">
        <v>2035</v>
      </c>
      <c r="X380" t="s">
        <v>2037</v>
      </c>
      <c r="Y380" t="s">
        <v>2038</v>
      </c>
      <c r="Z380" t="s">
        <v>152</v>
      </c>
      <c r="AA380" t="s">
        <v>2039</v>
      </c>
      <c r="AB380" t="s">
        <v>171</v>
      </c>
      <c r="AC380" t="s">
        <v>155</v>
      </c>
      <c r="AD380" t="s">
        <v>40</v>
      </c>
      <c r="AE380" t="s">
        <v>156</v>
      </c>
      <c r="AG380" t="s">
        <v>157</v>
      </c>
    </row>
    <row r="381" spans="1:33" x14ac:dyDescent="0.25">
      <c r="A381">
        <v>1154352854</v>
      </c>
      <c r="B381">
        <v>2751059</v>
      </c>
      <c r="C381" t="s">
        <v>2040</v>
      </c>
      <c r="D381" t="s">
        <v>2041</v>
      </c>
      <c r="E381" t="s">
        <v>2042</v>
      </c>
      <c r="G381" t="s">
        <v>2007</v>
      </c>
      <c r="H381" t="s">
        <v>2008</v>
      </c>
      <c r="J381" t="s">
        <v>2009</v>
      </c>
      <c r="L381" t="s">
        <v>175</v>
      </c>
      <c r="M381" t="s">
        <v>40</v>
      </c>
      <c r="R381" t="s">
        <v>2043</v>
      </c>
      <c r="W381" t="s">
        <v>2044</v>
      </c>
      <c r="X381" t="s">
        <v>567</v>
      </c>
      <c r="Y381" t="s">
        <v>151</v>
      </c>
      <c r="Z381" t="s">
        <v>152</v>
      </c>
      <c r="AA381" t="s">
        <v>568</v>
      </c>
      <c r="AB381" t="s">
        <v>171</v>
      </c>
      <c r="AC381" t="s">
        <v>155</v>
      </c>
      <c r="AD381" t="s">
        <v>40</v>
      </c>
      <c r="AE381" t="s">
        <v>156</v>
      </c>
      <c r="AG381" t="s">
        <v>157</v>
      </c>
    </row>
    <row r="382" spans="1:33" x14ac:dyDescent="0.25">
      <c r="A382">
        <v>1952605958</v>
      </c>
      <c r="C382" t="s">
        <v>2045</v>
      </c>
      <c r="G382" t="s">
        <v>2046</v>
      </c>
      <c r="H382" t="s">
        <v>2047</v>
      </c>
      <c r="J382" t="s">
        <v>2048</v>
      </c>
      <c r="K382" t="s">
        <v>1345</v>
      </c>
      <c r="L382" t="s">
        <v>56</v>
      </c>
      <c r="M382" t="s">
        <v>40</v>
      </c>
      <c r="R382" t="s">
        <v>2049</v>
      </c>
      <c r="S382" t="s">
        <v>2050</v>
      </c>
      <c r="T382" t="s">
        <v>1348</v>
      </c>
      <c r="U382" t="s">
        <v>152</v>
      </c>
      <c r="V382">
        <v>135026003</v>
      </c>
      <c r="AC382" t="s">
        <v>155</v>
      </c>
      <c r="AD382" t="s">
        <v>40</v>
      </c>
      <c r="AE382" t="s">
        <v>239</v>
      </c>
      <c r="AG382" t="s">
        <v>157</v>
      </c>
    </row>
    <row r="383" spans="1:33" x14ac:dyDescent="0.25">
      <c r="A383">
        <v>1639396559</v>
      </c>
      <c r="B383">
        <v>3004491</v>
      </c>
      <c r="C383" t="s">
        <v>1445</v>
      </c>
      <c r="D383" t="s">
        <v>1449</v>
      </c>
      <c r="E383" t="s">
        <v>1450</v>
      </c>
      <c r="G383" t="s">
        <v>2051</v>
      </c>
      <c r="H383" t="s">
        <v>2052</v>
      </c>
      <c r="J383" t="s">
        <v>2053</v>
      </c>
      <c r="L383" t="s">
        <v>1451</v>
      </c>
      <c r="M383" t="s">
        <v>38</v>
      </c>
      <c r="R383" t="s">
        <v>1445</v>
      </c>
      <c r="W383" t="s">
        <v>1450</v>
      </c>
      <c r="X383" t="s">
        <v>1446</v>
      </c>
      <c r="Y383" t="s">
        <v>151</v>
      </c>
      <c r="Z383" t="s">
        <v>152</v>
      </c>
      <c r="AA383" t="s">
        <v>1447</v>
      </c>
      <c r="AB383" t="s">
        <v>367</v>
      </c>
      <c r="AC383" t="s">
        <v>155</v>
      </c>
      <c r="AD383" t="s">
        <v>40</v>
      </c>
      <c r="AE383" t="s">
        <v>156</v>
      </c>
      <c r="AG383" t="s">
        <v>157</v>
      </c>
    </row>
    <row r="384" spans="1:33" x14ac:dyDescent="0.25">
      <c r="A384">
        <v>1306862867</v>
      </c>
      <c r="B384">
        <v>2672264</v>
      </c>
      <c r="C384" t="s">
        <v>2054</v>
      </c>
      <c r="D384" t="s">
        <v>2055</v>
      </c>
      <c r="E384" t="s">
        <v>2054</v>
      </c>
      <c r="G384" t="s">
        <v>2056</v>
      </c>
      <c r="H384" t="s">
        <v>2057</v>
      </c>
      <c r="J384" t="s">
        <v>2058</v>
      </c>
      <c r="L384" t="s">
        <v>56</v>
      </c>
      <c r="M384" t="s">
        <v>40</v>
      </c>
      <c r="R384" t="s">
        <v>2059</v>
      </c>
      <c r="W384" t="s">
        <v>2054</v>
      </c>
      <c r="X384" t="s">
        <v>2060</v>
      </c>
      <c r="Y384" t="s">
        <v>480</v>
      </c>
      <c r="Z384" t="s">
        <v>152</v>
      </c>
      <c r="AA384" t="s">
        <v>2061</v>
      </c>
      <c r="AB384" t="s">
        <v>2062</v>
      </c>
      <c r="AC384" t="s">
        <v>155</v>
      </c>
      <c r="AD384" t="s">
        <v>40</v>
      </c>
      <c r="AE384" t="s">
        <v>156</v>
      </c>
      <c r="AG384" t="s">
        <v>157</v>
      </c>
    </row>
    <row r="385" spans="1:33" x14ac:dyDescent="0.25">
      <c r="C385" t="s">
        <v>50</v>
      </c>
      <c r="G385" t="s">
        <v>2063</v>
      </c>
      <c r="H385" t="s">
        <v>2064</v>
      </c>
      <c r="I385">
        <v>221</v>
      </c>
      <c r="J385" t="s">
        <v>2065</v>
      </c>
      <c r="K385" t="s">
        <v>343</v>
      </c>
      <c r="L385" t="s">
        <v>75</v>
      </c>
      <c r="M385" t="s">
        <v>40</v>
      </c>
      <c r="N385" t="s">
        <v>2066</v>
      </c>
      <c r="O385" t="s">
        <v>2067</v>
      </c>
      <c r="P385" t="s">
        <v>152</v>
      </c>
      <c r="Q385">
        <v>13676</v>
      </c>
      <c r="AC385" t="s">
        <v>155</v>
      </c>
      <c r="AD385" t="s">
        <v>40</v>
      </c>
      <c r="AE385" t="s">
        <v>347</v>
      </c>
      <c r="AG385" t="s">
        <v>157</v>
      </c>
    </row>
    <row r="386" spans="1:33" x14ac:dyDescent="0.25">
      <c r="C386" t="s">
        <v>51</v>
      </c>
      <c r="G386" t="s">
        <v>2068</v>
      </c>
      <c r="H386" t="s">
        <v>2069</v>
      </c>
      <c r="I386">
        <v>221</v>
      </c>
      <c r="J386" t="s">
        <v>2070</v>
      </c>
      <c r="K386" t="s">
        <v>2071</v>
      </c>
      <c r="L386" t="s">
        <v>75</v>
      </c>
      <c r="M386" t="s">
        <v>40</v>
      </c>
      <c r="N386" t="s">
        <v>2072</v>
      </c>
      <c r="O386" t="s">
        <v>955</v>
      </c>
      <c r="P386" t="s">
        <v>152</v>
      </c>
      <c r="Q386">
        <v>13601</v>
      </c>
      <c r="AC386" t="s">
        <v>155</v>
      </c>
      <c r="AD386" t="s">
        <v>40</v>
      </c>
      <c r="AE386" t="s">
        <v>347</v>
      </c>
      <c r="AG386" t="s">
        <v>157</v>
      </c>
    </row>
    <row r="387" spans="1:33" x14ac:dyDescent="0.25">
      <c r="C387" t="s">
        <v>45</v>
      </c>
      <c r="G387" t="s">
        <v>2073</v>
      </c>
      <c r="H387" t="s">
        <v>2074</v>
      </c>
      <c r="I387">
        <v>5</v>
      </c>
      <c r="J387" t="s">
        <v>2075</v>
      </c>
      <c r="K387" t="s">
        <v>2076</v>
      </c>
      <c r="L387" t="s">
        <v>75</v>
      </c>
      <c r="M387" t="s">
        <v>40</v>
      </c>
      <c r="P387" t="s">
        <v>152</v>
      </c>
      <c r="AC387" t="s">
        <v>155</v>
      </c>
      <c r="AD387" t="s">
        <v>40</v>
      </c>
      <c r="AE387" t="s">
        <v>347</v>
      </c>
      <c r="AG387" t="s">
        <v>157</v>
      </c>
    </row>
    <row r="388" spans="1:33" x14ac:dyDescent="0.25">
      <c r="A388">
        <v>1699760298</v>
      </c>
      <c r="B388">
        <v>1077238</v>
      </c>
      <c r="C388" t="s">
        <v>2077</v>
      </c>
      <c r="D388" t="s">
        <v>2078</v>
      </c>
      <c r="E388" t="s">
        <v>2079</v>
      </c>
      <c r="G388" t="s">
        <v>2080</v>
      </c>
      <c r="H388" t="s">
        <v>2081</v>
      </c>
      <c r="J388" t="s">
        <v>2082</v>
      </c>
      <c r="L388" t="s">
        <v>20</v>
      </c>
      <c r="M388" t="s">
        <v>40</v>
      </c>
      <c r="R388" t="s">
        <v>2077</v>
      </c>
      <c r="W388" t="s">
        <v>2079</v>
      </c>
      <c r="X388" t="s">
        <v>2083</v>
      </c>
      <c r="Y388" t="s">
        <v>151</v>
      </c>
      <c r="Z388" t="s">
        <v>152</v>
      </c>
      <c r="AA388" t="s">
        <v>2084</v>
      </c>
      <c r="AB388" t="s">
        <v>1576</v>
      </c>
      <c r="AC388" t="s">
        <v>155</v>
      </c>
      <c r="AD388" t="s">
        <v>40</v>
      </c>
      <c r="AE388" t="s">
        <v>156</v>
      </c>
      <c r="AG388" t="s">
        <v>157</v>
      </c>
    </row>
    <row r="389" spans="1:33" x14ac:dyDescent="0.25">
      <c r="A389">
        <v>1578601704</v>
      </c>
      <c r="C389" t="s">
        <v>2085</v>
      </c>
      <c r="G389" t="s">
        <v>2086</v>
      </c>
      <c r="H389" t="s">
        <v>2087</v>
      </c>
      <c r="J389" t="s">
        <v>2088</v>
      </c>
      <c r="K389" t="s">
        <v>2089</v>
      </c>
      <c r="L389" t="s">
        <v>56</v>
      </c>
      <c r="M389" t="s">
        <v>40</v>
      </c>
      <c r="R389" t="s">
        <v>2090</v>
      </c>
      <c r="S389" t="s">
        <v>2091</v>
      </c>
      <c r="T389" t="s">
        <v>315</v>
      </c>
      <c r="U389" t="s">
        <v>152</v>
      </c>
      <c r="V389">
        <v>136694420</v>
      </c>
      <c r="AC389" t="s">
        <v>155</v>
      </c>
      <c r="AD389" t="s">
        <v>40</v>
      </c>
      <c r="AE389" t="s">
        <v>239</v>
      </c>
      <c r="AG389" t="s">
        <v>157</v>
      </c>
    </row>
    <row r="390" spans="1:33" x14ac:dyDescent="0.25">
      <c r="A390">
        <v>1033448287</v>
      </c>
      <c r="C390" t="s">
        <v>2092</v>
      </c>
      <c r="G390" t="s">
        <v>2093</v>
      </c>
      <c r="H390" t="s">
        <v>2094</v>
      </c>
      <c r="I390">
        <v>4251</v>
      </c>
      <c r="J390" t="s">
        <v>2095</v>
      </c>
      <c r="K390" t="s">
        <v>1999</v>
      </c>
      <c r="L390" t="s">
        <v>56</v>
      </c>
      <c r="M390" t="s">
        <v>38</v>
      </c>
      <c r="R390" t="s">
        <v>2096</v>
      </c>
      <c r="S390" t="s">
        <v>2097</v>
      </c>
      <c r="T390" t="s">
        <v>365</v>
      </c>
      <c r="U390" t="s">
        <v>152</v>
      </c>
      <c r="V390">
        <v>136173302</v>
      </c>
      <c r="AC390" t="s">
        <v>155</v>
      </c>
      <c r="AD390" t="s">
        <v>40</v>
      </c>
      <c r="AE390" t="s">
        <v>239</v>
      </c>
      <c r="AG390" t="s">
        <v>157</v>
      </c>
    </row>
    <row r="391" spans="1:33" x14ac:dyDescent="0.25">
      <c r="A391">
        <v>1790771376</v>
      </c>
      <c r="B391">
        <v>866606</v>
      </c>
      <c r="C391" t="s">
        <v>2098</v>
      </c>
      <c r="D391" t="s">
        <v>2099</v>
      </c>
      <c r="E391" t="s">
        <v>2100</v>
      </c>
      <c r="F391">
        <v>222412205</v>
      </c>
      <c r="G391" t="s">
        <v>2093</v>
      </c>
      <c r="H391" t="s">
        <v>2094</v>
      </c>
      <c r="I391">
        <v>4251</v>
      </c>
      <c r="J391" t="s">
        <v>2095</v>
      </c>
      <c r="L391" t="s">
        <v>108</v>
      </c>
      <c r="M391" t="s">
        <v>40</v>
      </c>
      <c r="R391" t="s">
        <v>2101</v>
      </c>
      <c r="W391" t="s">
        <v>2100</v>
      </c>
      <c r="X391" t="s">
        <v>2102</v>
      </c>
      <c r="Y391" t="s">
        <v>2103</v>
      </c>
      <c r="Z391" t="s">
        <v>152</v>
      </c>
      <c r="AA391" t="s">
        <v>2104</v>
      </c>
      <c r="AB391" t="s">
        <v>858</v>
      </c>
      <c r="AC391" t="s">
        <v>155</v>
      </c>
      <c r="AD391" t="s">
        <v>40</v>
      </c>
      <c r="AE391" t="s">
        <v>156</v>
      </c>
      <c r="AG391" t="s">
        <v>157</v>
      </c>
    </row>
    <row r="392" spans="1:33" x14ac:dyDescent="0.25">
      <c r="A392">
        <v>1497741078</v>
      </c>
      <c r="B392">
        <v>994894</v>
      </c>
      <c r="C392" t="s">
        <v>2105</v>
      </c>
      <c r="D392" t="s">
        <v>2106</v>
      </c>
      <c r="E392" t="s">
        <v>2107</v>
      </c>
      <c r="F392">
        <v>222412205</v>
      </c>
      <c r="G392" t="s">
        <v>2093</v>
      </c>
      <c r="H392" t="s">
        <v>2094</v>
      </c>
      <c r="I392">
        <v>4251</v>
      </c>
      <c r="J392" t="s">
        <v>2095</v>
      </c>
      <c r="L392" t="s">
        <v>108</v>
      </c>
      <c r="M392" t="s">
        <v>40</v>
      </c>
      <c r="R392" t="s">
        <v>2101</v>
      </c>
      <c r="W392" t="s">
        <v>2107</v>
      </c>
      <c r="X392" t="s">
        <v>2108</v>
      </c>
      <c r="Y392" t="s">
        <v>2109</v>
      </c>
      <c r="Z392" t="s">
        <v>152</v>
      </c>
      <c r="AA392" t="s">
        <v>2110</v>
      </c>
      <c r="AB392" t="s">
        <v>858</v>
      </c>
      <c r="AC392" t="s">
        <v>155</v>
      </c>
      <c r="AD392" t="s">
        <v>40</v>
      </c>
      <c r="AE392" t="s">
        <v>156</v>
      </c>
      <c r="AG392" t="s">
        <v>157</v>
      </c>
    </row>
    <row r="393" spans="1:33" x14ac:dyDescent="0.25">
      <c r="A393">
        <v>1225024805</v>
      </c>
      <c r="B393">
        <v>1060291</v>
      </c>
      <c r="C393" t="s">
        <v>2111</v>
      </c>
      <c r="D393" t="s">
        <v>2112</v>
      </c>
      <c r="E393" t="s">
        <v>2113</v>
      </c>
      <c r="F393">
        <v>222412205</v>
      </c>
      <c r="G393" t="s">
        <v>2093</v>
      </c>
      <c r="H393" t="s">
        <v>2094</v>
      </c>
      <c r="I393">
        <v>4251</v>
      </c>
      <c r="J393" t="s">
        <v>2095</v>
      </c>
      <c r="L393" t="s">
        <v>108</v>
      </c>
      <c r="M393" t="s">
        <v>40</v>
      </c>
      <c r="R393" t="s">
        <v>2101</v>
      </c>
      <c r="W393" t="s">
        <v>2113</v>
      </c>
      <c r="X393" t="s">
        <v>2114</v>
      </c>
      <c r="Y393" t="s">
        <v>2115</v>
      </c>
      <c r="Z393" t="s">
        <v>152</v>
      </c>
      <c r="AA393" t="s">
        <v>2116</v>
      </c>
      <c r="AB393" t="s">
        <v>858</v>
      </c>
      <c r="AC393" t="s">
        <v>155</v>
      </c>
      <c r="AD393" t="s">
        <v>40</v>
      </c>
      <c r="AE393" t="s">
        <v>156</v>
      </c>
      <c r="AG393" t="s">
        <v>157</v>
      </c>
    </row>
    <row r="394" spans="1:33" x14ac:dyDescent="0.25">
      <c r="A394">
        <v>1356337927</v>
      </c>
      <c r="B394">
        <v>1060264</v>
      </c>
      <c r="C394" t="s">
        <v>2117</v>
      </c>
      <c r="D394" t="s">
        <v>2118</v>
      </c>
      <c r="E394" t="s">
        <v>2119</v>
      </c>
      <c r="F394">
        <v>222412205</v>
      </c>
      <c r="G394" t="s">
        <v>2093</v>
      </c>
      <c r="H394" t="s">
        <v>2094</v>
      </c>
      <c r="I394">
        <v>4251</v>
      </c>
      <c r="J394" t="s">
        <v>2095</v>
      </c>
      <c r="L394" t="s">
        <v>108</v>
      </c>
      <c r="M394" t="s">
        <v>40</v>
      </c>
      <c r="R394" t="s">
        <v>2101</v>
      </c>
      <c r="W394" t="s">
        <v>2119</v>
      </c>
      <c r="X394" t="s">
        <v>2120</v>
      </c>
      <c r="Y394" t="s">
        <v>2115</v>
      </c>
      <c r="Z394" t="s">
        <v>152</v>
      </c>
      <c r="AA394" t="s">
        <v>2121</v>
      </c>
      <c r="AB394" t="s">
        <v>858</v>
      </c>
      <c r="AC394" t="s">
        <v>155</v>
      </c>
      <c r="AD394" t="s">
        <v>40</v>
      </c>
      <c r="AE394" t="s">
        <v>156</v>
      </c>
      <c r="AG394" t="s">
        <v>157</v>
      </c>
    </row>
    <row r="395" spans="1:33" x14ac:dyDescent="0.25">
      <c r="A395">
        <v>1962498543</v>
      </c>
      <c r="B395">
        <v>1113299</v>
      </c>
      <c r="C395" t="s">
        <v>2122</v>
      </c>
      <c r="D395" t="s">
        <v>2123</v>
      </c>
      <c r="E395" t="s">
        <v>2124</v>
      </c>
      <c r="G395" t="s">
        <v>2093</v>
      </c>
      <c r="H395" t="s">
        <v>2094</v>
      </c>
      <c r="I395">
        <v>4251</v>
      </c>
      <c r="J395" t="s">
        <v>2095</v>
      </c>
      <c r="L395" t="s">
        <v>108</v>
      </c>
      <c r="M395" t="s">
        <v>40</v>
      </c>
      <c r="R395" t="s">
        <v>2101</v>
      </c>
      <c r="W395" t="s">
        <v>2124</v>
      </c>
      <c r="X395" t="s">
        <v>2125</v>
      </c>
      <c r="Y395" t="s">
        <v>2126</v>
      </c>
      <c r="Z395" t="s">
        <v>152</v>
      </c>
      <c r="AA395" t="s">
        <v>2127</v>
      </c>
      <c r="AB395" t="s">
        <v>858</v>
      </c>
      <c r="AC395" t="s">
        <v>155</v>
      </c>
      <c r="AD395" t="s">
        <v>40</v>
      </c>
      <c r="AE395" t="s">
        <v>156</v>
      </c>
      <c r="AG395" t="s">
        <v>157</v>
      </c>
    </row>
    <row r="396" spans="1:33" x14ac:dyDescent="0.25">
      <c r="A396">
        <v>1447246012</v>
      </c>
      <c r="B396">
        <v>739464</v>
      </c>
      <c r="C396" t="s">
        <v>2128</v>
      </c>
      <c r="D396" t="s">
        <v>2129</v>
      </c>
      <c r="E396" t="s">
        <v>2130</v>
      </c>
      <c r="F396">
        <v>222412205</v>
      </c>
      <c r="G396" t="s">
        <v>2093</v>
      </c>
      <c r="H396" t="s">
        <v>2094</v>
      </c>
      <c r="I396">
        <v>4251</v>
      </c>
      <c r="J396" t="s">
        <v>2095</v>
      </c>
      <c r="L396" t="s">
        <v>108</v>
      </c>
      <c r="M396" t="s">
        <v>40</v>
      </c>
      <c r="R396" t="s">
        <v>2101</v>
      </c>
      <c r="W396" t="s">
        <v>2130</v>
      </c>
      <c r="X396" t="s">
        <v>2131</v>
      </c>
      <c r="Y396" t="s">
        <v>315</v>
      </c>
      <c r="Z396" t="s">
        <v>152</v>
      </c>
      <c r="AA396" t="s">
        <v>2132</v>
      </c>
      <c r="AB396" t="s">
        <v>858</v>
      </c>
      <c r="AC396" t="s">
        <v>155</v>
      </c>
      <c r="AD396" t="s">
        <v>40</v>
      </c>
      <c r="AE396" t="s">
        <v>156</v>
      </c>
      <c r="AG396" t="s">
        <v>157</v>
      </c>
    </row>
    <row r="397" spans="1:33" x14ac:dyDescent="0.25">
      <c r="A397">
        <v>1154650430</v>
      </c>
      <c r="C397" t="s">
        <v>2133</v>
      </c>
      <c r="G397" t="s">
        <v>2093</v>
      </c>
      <c r="H397" t="s">
        <v>2094</v>
      </c>
      <c r="I397">
        <v>4251</v>
      </c>
      <c r="J397" t="s">
        <v>2095</v>
      </c>
      <c r="K397" t="s">
        <v>1345</v>
      </c>
      <c r="L397" t="s">
        <v>56</v>
      </c>
      <c r="M397" t="s">
        <v>40</v>
      </c>
      <c r="R397" t="s">
        <v>2134</v>
      </c>
      <c r="S397" t="s">
        <v>2135</v>
      </c>
      <c r="T397" t="s">
        <v>365</v>
      </c>
      <c r="U397" t="s">
        <v>152</v>
      </c>
      <c r="V397">
        <v>136172301</v>
      </c>
      <c r="AC397" t="s">
        <v>155</v>
      </c>
      <c r="AD397" t="s">
        <v>40</v>
      </c>
      <c r="AE397" t="s">
        <v>239</v>
      </c>
      <c r="AG397" t="s">
        <v>157</v>
      </c>
    </row>
    <row r="398" spans="1:33" x14ac:dyDescent="0.25">
      <c r="A398">
        <v>1265428833</v>
      </c>
      <c r="C398" t="s">
        <v>2136</v>
      </c>
      <c r="G398" t="s">
        <v>2093</v>
      </c>
      <c r="H398" t="s">
        <v>2094</v>
      </c>
      <c r="I398">
        <v>4251</v>
      </c>
      <c r="J398" t="s">
        <v>2095</v>
      </c>
      <c r="K398" t="s">
        <v>1090</v>
      </c>
      <c r="L398" t="s">
        <v>56</v>
      </c>
      <c r="M398" t="s">
        <v>40</v>
      </c>
      <c r="R398" t="s">
        <v>2101</v>
      </c>
      <c r="S398" t="s">
        <v>2137</v>
      </c>
      <c r="T398" t="s">
        <v>315</v>
      </c>
      <c r="U398" t="s">
        <v>152</v>
      </c>
      <c r="V398">
        <v>136691704</v>
      </c>
      <c r="AC398" t="s">
        <v>155</v>
      </c>
      <c r="AD398" t="s">
        <v>40</v>
      </c>
      <c r="AE398" t="s">
        <v>239</v>
      </c>
      <c r="AG398" t="s">
        <v>157</v>
      </c>
    </row>
    <row r="399" spans="1:33" x14ac:dyDescent="0.25">
      <c r="A399">
        <v>1285797902</v>
      </c>
      <c r="C399" t="s">
        <v>2138</v>
      </c>
      <c r="G399" t="s">
        <v>2093</v>
      </c>
      <c r="H399" t="s">
        <v>2094</v>
      </c>
      <c r="I399">
        <v>4251</v>
      </c>
      <c r="J399" t="s">
        <v>2095</v>
      </c>
      <c r="K399" t="s">
        <v>2139</v>
      </c>
      <c r="L399" t="s">
        <v>56</v>
      </c>
      <c r="M399" t="s">
        <v>40</v>
      </c>
      <c r="R399" t="s">
        <v>2140</v>
      </c>
      <c r="S399" t="s">
        <v>2141</v>
      </c>
      <c r="T399" t="s">
        <v>315</v>
      </c>
      <c r="U399" t="s">
        <v>152</v>
      </c>
      <c r="V399">
        <v>136694403</v>
      </c>
      <c r="AC399" t="s">
        <v>155</v>
      </c>
      <c r="AD399" t="s">
        <v>40</v>
      </c>
      <c r="AE399" t="s">
        <v>239</v>
      </c>
      <c r="AG399" t="s">
        <v>157</v>
      </c>
    </row>
    <row r="400" spans="1:33" x14ac:dyDescent="0.25">
      <c r="A400">
        <v>1558412163</v>
      </c>
      <c r="B400">
        <v>583688</v>
      </c>
      <c r="C400" t="s">
        <v>91</v>
      </c>
      <c r="D400" t="s">
        <v>2142</v>
      </c>
      <c r="E400" t="s">
        <v>91</v>
      </c>
      <c r="G400" t="s">
        <v>2143</v>
      </c>
      <c r="H400" t="s">
        <v>2144</v>
      </c>
      <c r="J400" t="s">
        <v>2145</v>
      </c>
      <c r="L400" t="s">
        <v>90</v>
      </c>
      <c r="M400" t="s">
        <v>38</v>
      </c>
      <c r="R400" t="s">
        <v>2146</v>
      </c>
      <c r="W400" t="s">
        <v>91</v>
      </c>
      <c r="X400" t="s">
        <v>2147</v>
      </c>
      <c r="Y400" t="s">
        <v>1903</v>
      </c>
      <c r="Z400" t="s">
        <v>152</v>
      </c>
      <c r="AA400" t="s">
        <v>2148</v>
      </c>
      <c r="AB400" t="s">
        <v>166</v>
      </c>
      <c r="AC400" t="s">
        <v>155</v>
      </c>
      <c r="AD400" t="s">
        <v>40</v>
      </c>
      <c r="AE400" t="s">
        <v>156</v>
      </c>
      <c r="AG400" t="s">
        <v>157</v>
      </c>
    </row>
    <row r="401" spans="1:33" x14ac:dyDescent="0.25">
      <c r="A401">
        <v>1225249782</v>
      </c>
      <c r="B401">
        <v>314058</v>
      </c>
      <c r="C401" t="s">
        <v>2149</v>
      </c>
      <c r="D401" t="s">
        <v>2150</v>
      </c>
      <c r="E401" t="s">
        <v>2151</v>
      </c>
      <c r="G401" t="s">
        <v>1917</v>
      </c>
      <c r="H401" t="s">
        <v>1918</v>
      </c>
      <c r="I401">
        <v>2318</v>
      </c>
      <c r="J401" t="s">
        <v>1919</v>
      </c>
      <c r="L401" t="s">
        <v>2152</v>
      </c>
      <c r="M401" t="s">
        <v>38</v>
      </c>
      <c r="R401" t="s">
        <v>1997</v>
      </c>
      <c r="W401" t="s">
        <v>2151</v>
      </c>
      <c r="X401" t="s">
        <v>537</v>
      </c>
      <c r="Y401" t="s">
        <v>538</v>
      </c>
      <c r="Z401" t="s">
        <v>152</v>
      </c>
      <c r="AA401" t="s">
        <v>539</v>
      </c>
      <c r="AB401" t="s">
        <v>162</v>
      </c>
      <c r="AC401" t="s">
        <v>155</v>
      </c>
      <c r="AD401" t="s">
        <v>40</v>
      </c>
      <c r="AE401" t="s">
        <v>156</v>
      </c>
      <c r="AG401" t="s">
        <v>157</v>
      </c>
    </row>
    <row r="402" spans="1:33" x14ac:dyDescent="0.25">
      <c r="A402">
        <v>1326351933</v>
      </c>
      <c r="B402">
        <v>3948047</v>
      </c>
      <c r="C402" t="s">
        <v>2153</v>
      </c>
      <c r="D402" t="s">
        <v>2154</v>
      </c>
      <c r="E402" t="s">
        <v>2155</v>
      </c>
      <c r="G402" t="s">
        <v>1917</v>
      </c>
      <c r="H402" t="s">
        <v>1918</v>
      </c>
      <c r="I402">
        <v>2318</v>
      </c>
      <c r="J402" t="s">
        <v>1919</v>
      </c>
      <c r="L402" t="s">
        <v>188</v>
      </c>
      <c r="M402" t="s">
        <v>40</v>
      </c>
      <c r="R402" t="s">
        <v>2156</v>
      </c>
      <c r="W402" t="s">
        <v>2157</v>
      </c>
      <c r="X402" t="s">
        <v>2158</v>
      </c>
      <c r="Y402" t="s">
        <v>538</v>
      </c>
      <c r="Z402" t="s">
        <v>152</v>
      </c>
      <c r="AA402" t="s">
        <v>2159</v>
      </c>
      <c r="AB402" t="s">
        <v>171</v>
      </c>
      <c r="AC402" t="s">
        <v>155</v>
      </c>
      <c r="AD402" t="s">
        <v>40</v>
      </c>
      <c r="AE402" t="s">
        <v>156</v>
      </c>
      <c r="AF402" t="s">
        <v>495</v>
      </c>
      <c r="AG402" t="s">
        <v>157</v>
      </c>
    </row>
    <row r="403" spans="1:33" x14ac:dyDescent="0.25">
      <c r="A403">
        <v>1235181215</v>
      </c>
      <c r="B403">
        <v>3579531</v>
      </c>
      <c r="C403" t="s">
        <v>2160</v>
      </c>
      <c r="D403" t="s">
        <v>2161</v>
      </c>
      <c r="E403" t="s">
        <v>2162</v>
      </c>
      <c r="G403" t="s">
        <v>1917</v>
      </c>
      <c r="H403" t="s">
        <v>1918</v>
      </c>
      <c r="I403">
        <v>2318</v>
      </c>
      <c r="J403" t="s">
        <v>1919</v>
      </c>
      <c r="L403" t="s">
        <v>149</v>
      </c>
      <c r="M403" t="s">
        <v>40</v>
      </c>
      <c r="R403" t="s">
        <v>2163</v>
      </c>
      <c r="W403" t="s">
        <v>2162</v>
      </c>
      <c r="X403" t="s">
        <v>261</v>
      </c>
      <c r="Y403" t="s">
        <v>151</v>
      </c>
      <c r="Z403" t="s">
        <v>152</v>
      </c>
      <c r="AA403" t="s">
        <v>262</v>
      </c>
      <c r="AB403" t="s">
        <v>171</v>
      </c>
      <c r="AC403" t="s">
        <v>155</v>
      </c>
      <c r="AD403" t="s">
        <v>40</v>
      </c>
      <c r="AE403" t="s">
        <v>156</v>
      </c>
      <c r="AG403" t="s">
        <v>157</v>
      </c>
    </row>
    <row r="404" spans="1:33" x14ac:dyDescent="0.25">
      <c r="A404">
        <v>1417049560</v>
      </c>
      <c r="B404">
        <v>1122361</v>
      </c>
      <c r="C404" t="s">
        <v>2164</v>
      </c>
      <c r="D404" t="s">
        <v>2165</v>
      </c>
      <c r="E404" t="s">
        <v>2166</v>
      </c>
      <c r="G404" t="s">
        <v>1917</v>
      </c>
      <c r="H404" t="s">
        <v>1918</v>
      </c>
      <c r="I404">
        <v>2318</v>
      </c>
      <c r="J404" t="s">
        <v>1919</v>
      </c>
      <c r="L404" t="s">
        <v>149</v>
      </c>
      <c r="M404" t="s">
        <v>40</v>
      </c>
      <c r="R404" t="s">
        <v>2167</v>
      </c>
      <c r="W404" t="s">
        <v>2168</v>
      </c>
      <c r="X404" t="s">
        <v>2169</v>
      </c>
      <c r="Y404" t="s">
        <v>251</v>
      </c>
      <c r="Z404" t="s">
        <v>152</v>
      </c>
      <c r="AA404" t="s">
        <v>2170</v>
      </c>
      <c r="AB404" t="s">
        <v>171</v>
      </c>
      <c r="AC404" t="s">
        <v>155</v>
      </c>
      <c r="AD404" t="s">
        <v>40</v>
      </c>
      <c r="AE404" t="s">
        <v>156</v>
      </c>
      <c r="AG404" t="s">
        <v>157</v>
      </c>
    </row>
    <row r="405" spans="1:33" x14ac:dyDescent="0.25">
      <c r="A405">
        <v>1982788394</v>
      </c>
      <c r="B405">
        <v>1503075</v>
      </c>
      <c r="C405" t="s">
        <v>2171</v>
      </c>
      <c r="D405" t="s">
        <v>2172</v>
      </c>
      <c r="E405" t="s">
        <v>2173</v>
      </c>
      <c r="G405" t="s">
        <v>1917</v>
      </c>
      <c r="H405" t="s">
        <v>1918</v>
      </c>
      <c r="I405">
        <v>2318</v>
      </c>
      <c r="J405" t="s">
        <v>1919</v>
      </c>
      <c r="L405" t="s">
        <v>175</v>
      </c>
      <c r="M405" t="s">
        <v>40</v>
      </c>
      <c r="R405" t="s">
        <v>2174</v>
      </c>
      <c r="W405" t="s">
        <v>2173</v>
      </c>
      <c r="X405" t="s">
        <v>2175</v>
      </c>
      <c r="Y405" t="s">
        <v>538</v>
      </c>
      <c r="Z405" t="s">
        <v>152</v>
      </c>
      <c r="AA405" t="s">
        <v>2176</v>
      </c>
      <c r="AB405" t="s">
        <v>171</v>
      </c>
      <c r="AC405" t="s">
        <v>155</v>
      </c>
      <c r="AD405" t="s">
        <v>40</v>
      </c>
      <c r="AE405" t="s">
        <v>156</v>
      </c>
      <c r="AG405" t="s">
        <v>157</v>
      </c>
    </row>
    <row r="406" spans="1:33" x14ac:dyDescent="0.25">
      <c r="A406">
        <v>1962441246</v>
      </c>
      <c r="B406">
        <v>2955273</v>
      </c>
      <c r="C406" t="s">
        <v>2177</v>
      </c>
      <c r="D406" t="s">
        <v>2178</v>
      </c>
      <c r="E406" t="s">
        <v>2179</v>
      </c>
      <c r="G406" t="s">
        <v>450</v>
      </c>
      <c r="H406" t="s">
        <v>451</v>
      </c>
      <c r="J406" t="s">
        <v>452</v>
      </c>
      <c r="L406" t="s">
        <v>273</v>
      </c>
      <c r="M406" t="s">
        <v>40</v>
      </c>
      <c r="R406" t="s">
        <v>2180</v>
      </c>
      <c r="W406" t="s">
        <v>2177</v>
      </c>
      <c r="X406" t="s">
        <v>591</v>
      </c>
      <c r="Y406" t="s">
        <v>538</v>
      </c>
      <c r="Z406" t="s">
        <v>152</v>
      </c>
      <c r="AA406" t="s">
        <v>2181</v>
      </c>
      <c r="AB406" t="s">
        <v>171</v>
      </c>
      <c r="AC406" t="s">
        <v>155</v>
      </c>
      <c r="AD406" t="s">
        <v>40</v>
      </c>
      <c r="AE406" t="s">
        <v>156</v>
      </c>
      <c r="AG406" t="s">
        <v>157</v>
      </c>
    </row>
    <row r="407" spans="1:33" x14ac:dyDescent="0.25">
      <c r="A407">
        <v>1770553737</v>
      </c>
      <c r="B407">
        <v>3806493</v>
      </c>
      <c r="C407" t="s">
        <v>2182</v>
      </c>
      <c r="D407" t="s">
        <v>2183</v>
      </c>
      <c r="E407" t="s">
        <v>2184</v>
      </c>
      <c r="G407" t="s">
        <v>679</v>
      </c>
      <c r="H407" t="s">
        <v>680</v>
      </c>
      <c r="J407" t="s">
        <v>681</v>
      </c>
      <c r="L407" t="s">
        <v>188</v>
      </c>
      <c r="M407" t="s">
        <v>40</v>
      </c>
      <c r="R407" t="s">
        <v>2184</v>
      </c>
      <c r="W407" t="s">
        <v>2184</v>
      </c>
      <c r="X407" t="s">
        <v>707</v>
      </c>
      <c r="Y407" t="s">
        <v>684</v>
      </c>
      <c r="Z407" t="s">
        <v>152</v>
      </c>
      <c r="AA407" t="s">
        <v>708</v>
      </c>
      <c r="AB407" t="s">
        <v>171</v>
      </c>
      <c r="AC407" t="s">
        <v>155</v>
      </c>
      <c r="AD407" t="s">
        <v>40</v>
      </c>
      <c r="AE407" t="s">
        <v>156</v>
      </c>
      <c r="AF407" t="s">
        <v>215</v>
      </c>
      <c r="AG407" t="s">
        <v>157</v>
      </c>
    </row>
    <row r="408" spans="1:33" x14ac:dyDescent="0.25">
      <c r="A408">
        <v>1144403775</v>
      </c>
      <c r="B408">
        <v>3781826</v>
      </c>
      <c r="C408" t="s">
        <v>2185</v>
      </c>
      <c r="D408" t="s">
        <v>2186</v>
      </c>
      <c r="E408" t="s">
        <v>2185</v>
      </c>
      <c r="G408" t="s">
        <v>679</v>
      </c>
      <c r="H408" t="s">
        <v>680</v>
      </c>
      <c r="J408" t="s">
        <v>681</v>
      </c>
      <c r="L408" t="s">
        <v>175</v>
      </c>
      <c r="M408" t="s">
        <v>40</v>
      </c>
      <c r="R408" t="s">
        <v>2187</v>
      </c>
      <c r="W408" t="s">
        <v>2185</v>
      </c>
      <c r="X408" t="s">
        <v>707</v>
      </c>
      <c r="Y408" t="s">
        <v>684</v>
      </c>
      <c r="Z408" t="s">
        <v>152</v>
      </c>
      <c r="AA408" t="s">
        <v>708</v>
      </c>
      <c r="AB408" t="s">
        <v>171</v>
      </c>
      <c r="AC408" t="s">
        <v>155</v>
      </c>
      <c r="AD408" t="s">
        <v>40</v>
      </c>
      <c r="AE408" t="s">
        <v>156</v>
      </c>
      <c r="AG408" t="s">
        <v>157</v>
      </c>
    </row>
    <row r="409" spans="1:33" x14ac:dyDescent="0.25">
      <c r="A409">
        <v>1154753945</v>
      </c>
      <c r="B409">
        <v>3792770</v>
      </c>
      <c r="C409" t="s">
        <v>2188</v>
      </c>
      <c r="D409" t="s">
        <v>2189</v>
      </c>
      <c r="E409" t="s">
        <v>2190</v>
      </c>
      <c r="G409" t="s">
        <v>679</v>
      </c>
      <c r="H409" t="s">
        <v>680</v>
      </c>
      <c r="J409" t="s">
        <v>681</v>
      </c>
      <c r="L409" t="s">
        <v>248</v>
      </c>
      <c r="M409" t="s">
        <v>40</v>
      </c>
      <c r="R409" t="s">
        <v>2191</v>
      </c>
      <c r="W409" t="s">
        <v>2188</v>
      </c>
      <c r="X409" t="s">
        <v>707</v>
      </c>
      <c r="Y409" t="s">
        <v>684</v>
      </c>
      <c r="Z409" t="s">
        <v>152</v>
      </c>
      <c r="AA409" t="s">
        <v>708</v>
      </c>
      <c r="AB409" t="s">
        <v>171</v>
      </c>
      <c r="AC409" t="s">
        <v>155</v>
      </c>
      <c r="AD409" t="s">
        <v>40</v>
      </c>
      <c r="AE409" t="s">
        <v>156</v>
      </c>
      <c r="AG409" t="s">
        <v>157</v>
      </c>
    </row>
    <row r="410" spans="1:33" x14ac:dyDescent="0.25">
      <c r="A410">
        <v>1902145030</v>
      </c>
      <c r="B410">
        <v>3884851</v>
      </c>
      <c r="C410" t="s">
        <v>2192</v>
      </c>
      <c r="D410" t="s">
        <v>2193</v>
      </c>
      <c r="E410" t="s">
        <v>2192</v>
      </c>
      <c r="G410" t="s">
        <v>679</v>
      </c>
      <c r="H410" t="s">
        <v>680</v>
      </c>
      <c r="J410" t="s">
        <v>681</v>
      </c>
      <c r="L410" t="s">
        <v>149</v>
      </c>
      <c r="M410" t="s">
        <v>40</v>
      </c>
      <c r="W410" t="s">
        <v>2192</v>
      </c>
      <c r="X410" t="s">
        <v>2194</v>
      </c>
      <c r="Y410" t="s">
        <v>2195</v>
      </c>
      <c r="Z410" t="s">
        <v>152</v>
      </c>
      <c r="AA410" t="s">
        <v>2196</v>
      </c>
      <c r="AB410" t="s">
        <v>171</v>
      </c>
      <c r="AC410" t="s">
        <v>155</v>
      </c>
      <c r="AD410" t="s">
        <v>40</v>
      </c>
      <c r="AE410" t="s">
        <v>156</v>
      </c>
      <c r="AG410" t="s">
        <v>157</v>
      </c>
    </row>
    <row r="411" spans="1:33" x14ac:dyDescent="0.25">
      <c r="A411">
        <v>1093979437</v>
      </c>
      <c r="B411">
        <v>3374563</v>
      </c>
      <c r="C411" t="s">
        <v>2197</v>
      </c>
      <c r="D411" t="s">
        <v>2198</v>
      </c>
      <c r="E411" t="s">
        <v>2197</v>
      </c>
      <c r="G411" t="s">
        <v>679</v>
      </c>
      <c r="H411" t="s">
        <v>680</v>
      </c>
      <c r="J411" t="s">
        <v>681</v>
      </c>
      <c r="L411" t="s">
        <v>248</v>
      </c>
      <c r="M411" t="s">
        <v>40</v>
      </c>
      <c r="R411" t="s">
        <v>2199</v>
      </c>
      <c r="W411" t="s">
        <v>2197</v>
      </c>
      <c r="X411" t="s">
        <v>707</v>
      </c>
      <c r="Y411" t="s">
        <v>684</v>
      </c>
      <c r="Z411" t="s">
        <v>152</v>
      </c>
      <c r="AA411" t="s">
        <v>708</v>
      </c>
      <c r="AB411" t="s">
        <v>171</v>
      </c>
      <c r="AC411" t="s">
        <v>155</v>
      </c>
      <c r="AD411" t="s">
        <v>40</v>
      </c>
      <c r="AE411" t="s">
        <v>156</v>
      </c>
      <c r="AG411" t="s">
        <v>157</v>
      </c>
    </row>
    <row r="412" spans="1:33" x14ac:dyDescent="0.25">
      <c r="A412">
        <v>1700163409</v>
      </c>
      <c r="B412">
        <v>3602751</v>
      </c>
      <c r="C412" t="s">
        <v>2200</v>
      </c>
      <c r="D412" t="s">
        <v>2201</v>
      </c>
      <c r="E412" t="s">
        <v>2200</v>
      </c>
      <c r="G412" t="s">
        <v>679</v>
      </c>
      <c r="H412" t="s">
        <v>680</v>
      </c>
      <c r="J412" t="s">
        <v>681</v>
      </c>
      <c r="L412" t="s">
        <v>188</v>
      </c>
      <c r="M412" t="s">
        <v>40</v>
      </c>
      <c r="R412" t="s">
        <v>2202</v>
      </c>
      <c r="W412" t="s">
        <v>2200</v>
      </c>
      <c r="X412" t="s">
        <v>2203</v>
      </c>
      <c r="Y412" t="s">
        <v>2204</v>
      </c>
      <c r="Z412" t="s">
        <v>152</v>
      </c>
      <c r="AA412" t="s">
        <v>2205</v>
      </c>
      <c r="AB412" t="s">
        <v>171</v>
      </c>
      <c r="AC412" t="s">
        <v>155</v>
      </c>
      <c r="AD412" t="s">
        <v>40</v>
      </c>
      <c r="AE412" t="s">
        <v>156</v>
      </c>
      <c r="AF412" t="s">
        <v>215</v>
      </c>
      <c r="AG412" t="s">
        <v>157</v>
      </c>
    </row>
    <row r="413" spans="1:33" x14ac:dyDescent="0.25">
      <c r="A413">
        <v>1396835112</v>
      </c>
      <c r="B413">
        <v>3773219</v>
      </c>
      <c r="C413" t="s">
        <v>2206</v>
      </c>
      <c r="D413" t="s">
        <v>2207</v>
      </c>
      <c r="E413" t="s">
        <v>2206</v>
      </c>
      <c r="G413" t="s">
        <v>679</v>
      </c>
      <c r="H413" t="s">
        <v>680</v>
      </c>
      <c r="J413" t="s">
        <v>681</v>
      </c>
      <c r="L413" t="s">
        <v>149</v>
      </c>
      <c r="M413" t="s">
        <v>40</v>
      </c>
      <c r="R413" t="s">
        <v>2208</v>
      </c>
      <c r="W413" t="s">
        <v>2206</v>
      </c>
      <c r="X413" t="s">
        <v>2203</v>
      </c>
      <c r="Y413" t="s">
        <v>2204</v>
      </c>
      <c r="Z413" t="s">
        <v>152</v>
      </c>
      <c r="AA413" t="s">
        <v>2209</v>
      </c>
      <c r="AB413" t="s">
        <v>171</v>
      </c>
      <c r="AC413" t="s">
        <v>155</v>
      </c>
      <c r="AD413" t="s">
        <v>40</v>
      </c>
      <c r="AE413" t="s">
        <v>156</v>
      </c>
      <c r="AG413" t="s">
        <v>157</v>
      </c>
    </row>
    <row r="414" spans="1:33" x14ac:dyDescent="0.25">
      <c r="A414">
        <v>1245675495</v>
      </c>
      <c r="B414">
        <v>3947959</v>
      </c>
      <c r="C414" t="s">
        <v>2210</v>
      </c>
      <c r="D414" t="s">
        <v>2211</v>
      </c>
      <c r="E414" t="s">
        <v>2212</v>
      </c>
      <c r="G414" t="s">
        <v>862</v>
      </c>
      <c r="H414" t="s">
        <v>863</v>
      </c>
      <c r="J414" t="s">
        <v>864</v>
      </c>
      <c r="L414" t="s">
        <v>224</v>
      </c>
      <c r="M414" t="s">
        <v>40</v>
      </c>
      <c r="R414" t="s">
        <v>2213</v>
      </c>
      <c r="W414" t="s">
        <v>2210</v>
      </c>
      <c r="X414" t="s">
        <v>1536</v>
      </c>
      <c r="Y414" t="s">
        <v>151</v>
      </c>
      <c r="Z414" t="s">
        <v>152</v>
      </c>
      <c r="AA414" t="s">
        <v>1537</v>
      </c>
      <c r="AB414" t="s">
        <v>171</v>
      </c>
      <c r="AC414" t="s">
        <v>155</v>
      </c>
      <c r="AD414" t="s">
        <v>40</v>
      </c>
      <c r="AE414" t="s">
        <v>156</v>
      </c>
      <c r="AF414" t="s">
        <v>582</v>
      </c>
      <c r="AG414" t="s">
        <v>157</v>
      </c>
    </row>
    <row r="415" spans="1:33" x14ac:dyDescent="0.25">
      <c r="A415">
        <v>1992758270</v>
      </c>
      <c r="B415">
        <v>2571942</v>
      </c>
      <c r="C415" t="s">
        <v>2214</v>
      </c>
      <c r="D415" t="s">
        <v>2215</v>
      </c>
      <c r="E415" t="s">
        <v>2216</v>
      </c>
      <c r="G415" t="s">
        <v>862</v>
      </c>
      <c r="H415" t="s">
        <v>863</v>
      </c>
      <c r="J415" t="s">
        <v>864</v>
      </c>
      <c r="L415" t="s">
        <v>224</v>
      </c>
      <c r="M415" t="s">
        <v>40</v>
      </c>
      <c r="R415" t="s">
        <v>2216</v>
      </c>
      <c r="W415" t="s">
        <v>2214</v>
      </c>
      <c r="X415" t="s">
        <v>887</v>
      </c>
      <c r="Y415" t="s">
        <v>151</v>
      </c>
      <c r="Z415" t="s">
        <v>152</v>
      </c>
      <c r="AA415" t="s">
        <v>153</v>
      </c>
      <c r="AB415" t="s">
        <v>171</v>
      </c>
      <c r="AC415" t="s">
        <v>155</v>
      </c>
      <c r="AD415" t="s">
        <v>40</v>
      </c>
      <c r="AE415" t="s">
        <v>156</v>
      </c>
      <c r="AF415" t="s">
        <v>582</v>
      </c>
      <c r="AG415" t="s">
        <v>157</v>
      </c>
    </row>
    <row r="416" spans="1:33" x14ac:dyDescent="0.25">
      <c r="B416">
        <v>2687878</v>
      </c>
      <c r="C416" t="s">
        <v>2217</v>
      </c>
      <c r="D416" t="s">
        <v>2218</v>
      </c>
      <c r="E416" t="s">
        <v>2217</v>
      </c>
      <c r="F416">
        <v>222194058</v>
      </c>
      <c r="G416" t="s">
        <v>1182</v>
      </c>
      <c r="H416" t="s">
        <v>1183</v>
      </c>
      <c r="J416" t="s">
        <v>1184</v>
      </c>
      <c r="L416" t="s">
        <v>108</v>
      </c>
      <c r="M416" t="s">
        <v>38</v>
      </c>
      <c r="W416" t="s">
        <v>2217</v>
      </c>
      <c r="X416" t="s">
        <v>2219</v>
      </c>
      <c r="Y416" t="s">
        <v>918</v>
      </c>
      <c r="Z416" t="s">
        <v>152</v>
      </c>
      <c r="AA416">
        <v>13367</v>
      </c>
      <c r="AB416" t="s">
        <v>367</v>
      </c>
      <c r="AC416" t="s">
        <v>155</v>
      </c>
      <c r="AD416" t="s">
        <v>40</v>
      </c>
      <c r="AE416" t="s">
        <v>156</v>
      </c>
      <c r="AG416" t="s">
        <v>157</v>
      </c>
    </row>
    <row r="417" spans="1:33" x14ac:dyDescent="0.25">
      <c r="B417">
        <v>2096335</v>
      </c>
      <c r="C417" t="s">
        <v>2220</v>
      </c>
      <c r="D417" t="s">
        <v>2221</v>
      </c>
      <c r="E417" t="s">
        <v>2220</v>
      </c>
      <c r="F417">
        <v>222194058</v>
      </c>
      <c r="G417" t="s">
        <v>1182</v>
      </c>
      <c r="H417" t="s">
        <v>1183</v>
      </c>
      <c r="J417" t="s">
        <v>1184</v>
      </c>
      <c r="L417" t="s">
        <v>108</v>
      </c>
      <c r="M417" t="s">
        <v>38</v>
      </c>
      <c r="W417" t="s">
        <v>2220</v>
      </c>
      <c r="X417" t="s">
        <v>2222</v>
      </c>
      <c r="Y417" t="s">
        <v>151</v>
      </c>
      <c r="Z417" t="s">
        <v>152</v>
      </c>
      <c r="AA417" t="s">
        <v>1193</v>
      </c>
      <c r="AB417" t="s">
        <v>367</v>
      </c>
      <c r="AC417" t="s">
        <v>155</v>
      </c>
      <c r="AD417" t="s">
        <v>40</v>
      </c>
      <c r="AE417" t="s">
        <v>156</v>
      </c>
      <c r="AG417" t="s">
        <v>157</v>
      </c>
    </row>
    <row r="418" spans="1:33" x14ac:dyDescent="0.25">
      <c r="B418">
        <v>1998154</v>
      </c>
      <c r="C418" t="s">
        <v>2223</v>
      </c>
      <c r="D418" t="s">
        <v>2224</v>
      </c>
      <c r="E418" t="s">
        <v>2223</v>
      </c>
      <c r="F418">
        <v>222194058</v>
      </c>
      <c r="G418" t="s">
        <v>1182</v>
      </c>
      <c r="H418" t="s">
        <v>1183</v>
      </c>
      <c r="J418" t="s">
        <v>1184</v>
      </c>
      <c r="L418" t="s">
        <v>106</v>
      </c>
      <c r="M418" t="s">
        <v>40</v>
      </c>
      <c r="W418" t="s">
        <v>2225</v>
      </c>
      <c r="X418" t="s">
        <v>1196</v>
      </c>
      <c r="Y418" t="s">
        <v>151</v>
      </c>
      <c r="Z418" t="s">
        <v>152</v>
      </c>
      <c r="AA418" t="s">
        <v>2226</v>
      </c>
      <c r="AB418" t="s">
        <v>367</v>
      </c>
      <c r="AC418" t="s">
        <v>155</v>
      </c>
      <c r="AD418" t="s">
        <v>40</v>
      </c>
      <c r="AE418" t="s">
        <v>156</v>
      </c>
      <c r="AG418" t="s">
        <v>157</v>
      </c>
    </row>
    <row r="419" spans="1:33" x14ac:dyDescent="0.25">
      <c r="B419">
        <v>3291687</v>
      </c>
      <c r="C419" t="s">
        <v>2227</v>
      </c>
      <c r="D419" t="s">
        <v>2228</v>
      </c>
      <c r="E419" t="s">
        <v>2227</v>
      </c>
      <c r="G419" t="s">
        <v>1182</v>
      </c>
      <c r="H419" t="s">
        <v>1183</v>
      </c>
      <c r="J419" t="s">
        <v>1184</v>
      </c>
      <c r="L419" t="s">
        <v>106</v>
      </c>
      <c r="M419" t="s">
        <v>40</v>
      </c>
      <c r="W419" t="s">
        <v>2227</v>
      </c>
      <c r="X419" t="s">
        <v>1196</v>
      </c>
      <c r="Y419" t="s">
        <v>151</v>
      </c>
      <c r="Z419" t="s">
        <v>152</v>
      </c>
      <c r="AA419" t="s">
        <v>2229</v>
      </c>
      <c r="AB419" t="s">
        <v>367</v>
      </c>
      <c r="AC419" t="s">
        <v>155</v>
      </c>
      <c r="AD419" t="s">
        <v>40</v>
      </c>
      <c r="AE419" t="s">
        <v>156</v>
      </c>
      <c r="AG419" t="s">
        <v>157</v>
      </c>
    </row>
    <row r="420" spans="1:33" x14ac:dyDescent="0.25">
      <c r="A420">
        <v>1881801892</v>
      </c>
      <c r="B420">
        <v>1218542</v>
      </c>
      <c r="C420" t="s">
        <v>2230</v>
      </c>
      <c r="D420" t="s">
        <v>2231</v>
      </c>
      <c r="E420" t="s">
        <v>2230</v>
      </c>
      <c r="F420">
        <v>161134631</v>
      </c>
      <c r="G420" t="s">
        <v>1458</v>
      </c>
      <c r="H420" t="s">
        <v>1459</v>
      </c>
      <c r="J420" t="s">
        <v>1460</v>
      </c>
      <c r="L420" t="s">
        <v>2232</v>
      </c>
      <c r="M420" t="s">
        <v>38</v>
      </c>
      <c r="R420" t="s">
        <v>2233</v>
      </c>
      <c r="W420" t="s">
        <v>2230</v>
      </c>
      <c r="X420" t="s">
        <v>2234</v>
      </c>
      <c r="Y420" t="s">
        <v>151</v>
      </c>
      <c r="Z420" t="s">
        <v>152</v>
      </c>
      <c r="AA420" t="s">
        <v>2235</v>
      </c>
      <c r="AB420" t="s">
        <v>858</v>
      </c>
      <c r="AC420" t="s">
        <v>155</v>
      </c>
      <c r="AD420" t="s">
        <v>40</v>
      </c>
      <c r="AE420" t="s">
        <v>156</v>
      </c>
      <c r="AG420" t="s">
        <v>157</v>
      </c>
    </row>
    <row r="421" spans="1:33" x14ac:dyDescent="0.25">
      <c r="A421">
        <v>1699982603</v>
      </c>
      <c r="B421">
        <v>1289610</v>
      </c>
      <c r="C421" t="s">
        <v>2236</v>
      </c>
      <c r="D421" t="s">
        <v>2237</v>
      </c>
      <c r="E421" t="s">
        <v>2236</v>
      </c>
      <c r="F421">
        <v>161134631</v>
      </c>
      <c r="G421" t="s">
        <v>1458</v>
      </c>
      <c r="H421" t="s">
        <v>1459</v>
      </c>
      <c r="J421" t="s">
        <v>1460</v>
      </c>
      <c r="L421" t="s">
        <v>2232</v>
      </c>
      <c r="M421" t="s">
        <v>38</v>
      </c>
      <c r="R421" t="s">
        <v>2233</v>
      </c>
      <c r="W421" t="s">
        <v>2236</v>
      </c>
      <c r="X421" t="s">
        <v>2238</v>
      </c>
      <c r="Y421" t="s">
        <v>151</v>
      </c>
      <c r="Z421" t="s">
        <v>152</v>
      </c>
      <c r="AA421" t="s">
        <v>2235</v>
      </c>
      <c r="AB421" t="s">
        <v>858</v>
      </c>
      <c r="AC421" t="s">
        <v>155</v>
      </c>
      <c r="AD421" t="s">
        <v>40</v>
      </c>
      <c r="AE421" t="s">
        <v>156</v>
      </c>
      <c r="AG421" t="s">
        <v>157</v>
      </c>
    </row>
    <row r="422" spans="1:33" x14ac:dyDescent="0.25">
      <c r="B422">
        <v>2599397</v>
      </c>
      <c r="C422" t="s">
        <v>2239</v>
      </c>
      <c r="D422" t="s">
        <v>2240</v>
      </c>
      <c r="E422" t="s">
        <v>2239</v>
      </c>
      <c r="G422" t="s">
        <v>1458</v>
      </c>
      <c r="H422" t="s">
        <v>1459</v>
      </c>
      <c r="J422" t="s">
        <v>1460</v>
      </c>
      <c r="L422" t="s">
        <v>108</v>
      </c>
      <c r="M422" t="s">
        <v>40</v>
      </c>
      <c r="W422" t="s">
        <v>2239</v>
      </c>
      <c r="X422" t="s">
        <v>2241</v>
      </c>
      <c r="Y422" t="s">
        <v>151</v>
      </c>
      <c r="Z422" t="s">
        <v>152</v>
      </c>
      <c r="AA422" t="s">
        <v>1467</v>
      </c>
      <c r="AB422" t="s">
        <v>367</v>
      </c>
      <c r="AC422" t="s">
        <v>155</v>
      </c>
      <c r="AD422" t="s">
        <v>40</v>
      </c>
      <c r="AE422" t="s">
        <v>156</v>
      </c>
      <c r="AG422" t="s">
        <v>157</v>
      </c>
    </row>
    <row r="423" spans="1:33" x14ac:dyDescent="0.25">
      <c r="B423">
        <v>2171479</v>
      </c>
      <c r="C423" t="s">
        <v>2242</v>
      </c>
      <c r="D423" t="s">
        <v>2243</v>
      </c>
      <c r="E423" t="s">
        <v>2242</v>
      </c>
      <c r="G423" t="s">
        <v>1458</v>
      </c>
      <c r="H423" t="s">
        <v>1459</v>
      </c>
      <c r="J423" t="s">
        <v>1460</v>
      </c>
      <c r="L423" t="s">
        <v>108</v>
      </c>
      <c r="M423" t="s">
        <v>40</v>
      </c>
      <c r="W423" t="s">
        <v>2242</v>
      </c>
      <c r="X423" t="s">
        <v>828</v>
      </c>
      <c r="Y423" t="s">
        <v>151</v>
      </c>
      <c r="Z423" t="s">
        <v>152</v>
      </c>
      <c r="AA423" t="s">
        <v>1462</v>
      </c>
      <c r="AB423" t="s">
        <v>367</v>
      </c>
      <c r="AC423" t="s">
        <v>155</v>
      </c>
      <c r="AD423" t="s">
        <v>40</v>
      </c>
      <c r="AE423" t="s">
        <v>156</v>
      </c>
      <c r="AG423" t="s">
        <v>157</v>
      </c>
    </row>
    <row r="424" spans="1:33" x14ac:dyDescent="0.25">
      <c r="A424">
        <v>1821205584</v>
      </c>
      <c r="B424">
        <v>1214662</v>
      </c>
      <c r="C424" t="s">
        <v>2244</v>
      </c>
      <c r="D424" t="s">
        <v>2245</v>
      </c>
      <c r="E424" t="s">
        <v>2244</v>
      </c>
      <c r="F424">
        <v>161134631</v>
      </c>
      <c r="G424" t="s">
        <v>1458</v>
      </c>
      <c r="H424" t="s">
        <v>1459</v>
      </c>
      <c r="J424" t="s">
        <v>1460</v>
      </c>
      <c r="L424" t="s">
        <v>2232</v>
      </c>
      <c r="M424" t="s">
        <v>38</v>
      </c>
      <c r="R424" t="s">
        <v>2233</v>
      </c>
      <c r="W424" t="s">
        <v>2244</v>
      </c>
      <c r="X424" t="s">
        <v>2246</v>
      </c>
      <c r="Y424" t="s">
        <v>2247</v>
      </c>
      <c r="Z424" t="s">
        <v>152</v>
      </c>
      <c r="AA424" t="s">
        <v>2248</v>
      </c>
      <c r="AB424" t="s">
        <v>858</v>
      </c>
      <c r="AC424" t="s">
        <v>155</v>
      </c>
      <c r="AD424" t="s">
        <v>40</v>
      </c>
      <c r="AE424" t="s">
        <v>156</v>
      </c>
      <c r="AG424" t="s">
        <v>157</v>
      </c>
    </row>
    <row r="425" spans="1:33" x14ac:dyDescent="0.25">
      <c r="A425">
        <v>1003060039</v>
      </c>
      <c r="B425">
        <v>3262484</v>
      </c>
      <c r="C425" t="s">
        <v>2233</v>
      </c>
      <c r="D425" t="s">
        <v>2249</v>
      </c>
      <c r="E425" t="s">
        <v>2233</v>
      </c>
      <c r="G425" t="s">
        <v>1458</v>
      </c>
      <c r="H425" t="s">
        <v>1459</v>
      </c>
      <c r="J425" t="s">
        <v>1460</v>
      </c>
      <c r="L425" t="s">
        <v>2250</v>
      </c>
      <c r="M425" t="s">
        <v>38</v>
      </c>
      <c r="R425" t="s">
        <v>2233</v>
      </c>
      <c r="W425" t="s">
        <v>2233</v>
      </c>
      <c r="X425" t="s">
        <v>2147</v>
      </c>
      <c r="Y425" t="s">
        <v>1903</v>
      </c>
      <c r="Z425" t="s">
        <v>152</v>
      </c>
      <c r="AA425" t="s">
        <v>2148</v>
      </c>
      <c r="AB425" t="s">
        <v>166</v>
      </c>
      <c r="AC425" t="s">
        <v>155</v>
      </c>
      <c r="AD425" t="s">
        <v>40</v>
      </c>
      <c r="AE425" t="s">
        <v>156</v>
      </c>
      <c r="AG425" t="s">
        <v>157</v>
      </c>
    </row>
    <row r="426" spans="1:33" x14ac:dyDescent="0.25">
      <c r="B426">
        <v>2247510</v>
      </c>
      <c r="C426" t="s">
        <v>2251</v>
      </c>
      <c r="D426" t="s">
        <v>2252</v>
      </c>
      <c r="E426" t="s">
        <v>2251</v>
      </c>
      <c r="F426">
        <v>161134631</v>
      </c>
      <c r="G426" t="s">
        <v>1458</v>
      </c>
      <c r="H426" t="s">
        <v>1459</v>
      </c>
      <c r="J426" t="s">
        <v>1460</v>
      </c>
      <c r="L426" t="s">
        <v>108</v>
      </c>
      <c r="M426" t="s">
        <v>40</v>
      </c>
      <c r="W426" t="s">
        <v>2251</v>
      </c>
      <c r="X426" t="s">
        <v>423</v>
      </c>
      <c r="Y426" t="s">
        <v>151</v>
      </c>
      <c r="Z426" t="s">
        <v>152</v>
      </c>
      <c r="AA426">
        <v>13601</v>
      </c>
      <c r="AB426" t="s">
        <v>367</v>
      </c>
      <c r="AC426" t="s">
        <v>155</v>
      </c>
      <c r="AD426" t="s">
        <v>40</v>
      </c>
      <c r="AE426" t="s">
        <v>156</v>
      </c>
      <c r="AG426" t="s">
        <v>157</v>
      </c>
    </row>
    <row r="427" spans="1:33" x14ac:dyDescent="0.25">
      <c r="B427">
        <v>2247487</v>
      </c>
      <c r="C427" t="s">
        <v>2253</v>
      </c>
      <c r="D427" t="s">
        <v>2254</v>
      </c>
      <c r="E427" t="s">
        <v>2253</v>
      </c>
      <c r="F427">
        <v>161134631</v>
      </c>
      <c r="G427" t="s">
        <v>1458</v>
      </c>
      <c r="H427" t="s">
        <v>1459</v>
      </c>
      <c r="J427" t="s">
        <v>1460</v>
      </c>
      <c r="L427" t="s">
        <v>108</v>
      </c>
      <c r="M427" t="s">
        <v>40</v>
      </c>
      <c r="W427" t="s">
        <v>2253</v>
      </c>
      <c r="X427" t="s">
        <v>426</v>
      </c>
      <c r="Y427" t="s">
        <v>151</v>
      </c>
      <c r="Z427" t="s">
        <v>152</v>
      </c>
      <c r="AA427">
        <v>13601</v>
      </c>
      <c r="AB427" t="s">
        <v>367</v>
      </c>
      <c r="AC427" t="s">
        <v>155</v>
      </c>
      <c r="AD427" t="s">
        <v>40</v>
      </c>
      <c r="AE427" t="s">
        <v>156</v>
      </c>
      <c r="AG427" t="s">
        <v>157</v>
      </c>
    </row>
    <row r="428" spans="1:33" x14ac:dyDescent="0.25">
      <c r="A428">
        <v>1932170289</v>
      </c>
      <c r="B428">
        <v>558407</v>
      </c>
      <c r="C428" t="s">
        <v>2255</v>
      </c>
      <c r="D428" t="s">
        <v>2256</v>
      </c>
      <c r="E428" t="s">
        <v>2257</v>
      </c>
      <c r="G428" t="s">
        <v>2258</v>
      </c>
      <c r="H428" t="s">
        <v>2259</v>
      </c>
      <c r="J428" t="s">
        <v>2260</v>
      </c>
      <c r="L428" t="s">
        <v>175</v>
      </c>
      <c r="M428" t="s">
        <v>40</v>
      </c>
      <c r="R428" t="s">
        <v>2261</v>
      </c>
      <c r="W428" t="s">
        <v>2257</v>
      </c>
      <c r="X428" t="s">
        <v>1178</v>
      </c>
      <c r="Y428" t="s">
        <v>315</v>
      </c>
      <c r="Z428" t="s">
        <v>152</v>
      </c>
      <c r="AA428" t="s">
        <v>728</v>
      </c>
      <c r="AB428" t="s">
        <v>171</v>
      </c>
      <c r="AC428" t="s">
        <v>155</v>
      </c>
      <c r="AD428" t="s">
        <v>40</v>
      </c>
      <c r="AE428" t="s">
        <v>156</v>
      </c>
      <c r="AG428" t="s">
        <v>157</v>
      </c>
    </row>
    <row r="429" spans="1:33" x14ac:dyDescent="0.25">
      <c r="A429">
        <v>1871671933</v>
      </c>
      <c r="B429">
        <v>2763739</v>
      </c>
      <c r="C429" t="s">
        <v>2262</v>
      </c>
      <c r="D429" t="s">
        <v>2263</v>
      </c>
      <c r="E429" t="s">
        <v>2264</v>
      </c>
      <c r="G429" t="s">
        <v>1006</v>
      </c>
      <c r="H429" t="s">
        <v>1007</v>
      </c>
      <c r="J429" t="s">
        <v>1008</v>
      </c>
      <c r="L429" t="s">
        <v>273</v>
      </c>
      <c r="M429" t="s">
        <v>40</v>
      </c>
      <c r="R429" t="s">
        <v>2264</v>
      </c>
      <c r="W429" t="s">
        <v>2264</v>
      </c>
      <c r="X429" t="s">
        <v>2265</v>
      </c>
      <c r="Y429" t="s">
        <v>151</v>
      </c>
      <c r="Z429" t="s">
        <v>152</v>
      </c>
      <c r="AA429" t="s">
        <v>2266</v>
      </c>
      <c r="AB429" t="s">
        <v>1018</v>
      </c>
      <c r="AC429" t="s">
        <v>155</v>
      </c>
      <c r="AD429" t="s">
        <v>40</v>
      </c>
      <c r="AE429" t="s">
        <v>156</v>
      </c>
      <c r="AG429" t="s">
        <v>157</v>
      </c>
    </row>
    <row r="430" spans="1:33" x14ac:dyDescent="0.25">
      <c r="A430">
        <v>1588066831</v>
      </c>
      <c r="C430" t="s">
        <v>2267</v>
      </c>
      <c r="G430" t="s">
        <v>1308</v>
      </c>
      <c r="H430" t="s">
        <v>1309</v>
      </c>
      <c r="J430" t="s">
        <v>1310</v>
      </c>
      <c r="K430" t="s">
        <v>237</v>
      </c>
      <c r="L430" t="s">
        <v>149</v>
      </c>
      <c r="M430" t="s">
        <v>40</v>
      </c>
      <c r="R430" t="s">
        <v>2268</v>
      </c>
      <c r="S430" t="s">
        <v>2269</v>
      </c>
      <c r="T430" t="s">
        <v>151</v>
      </c>
      <c r="U430" t="s">
        <v>152</v>
      </c>
      <c r="V430">
        <v>136012770</v>
      </c>
      <c r="AC430" t="s">
        <v>155</v>
      </c>
      <c r="AD430" t="s">
        <v>40</v>
      </c>
      <c r="AE430" t="s">
        <v>239</v>
      </c>
      <c r="AG430" t="s">
        <v>157</v>
      </c>
    </row>
    <row r="431" spans="1:33" x14ac:dyDescent="0.25">
      <c r="A431">
        <v>1417381583</v>
      </c>
      <c r="B431">
        <v>4602080</v>
      </c>
      <c r="C431" t="s">
        <v>2270</v>
      </c>
      <c r="D431" t="s">
        <v>2271</v>
      </c>
      <c r="E431" t="s">
        <v>2272</v>
      </c>
      <c r="G431" t="s">
        <v>1308</v>
      </c>
      <c r="H431" t="s">
        <v>1309</v>
      </c>
      <c r="J431" t="s">
        <v>1310</v>
      </c>
      <c r="L431" t="s">
        <v>149</v>
      </c>
      <c r="M431" t="s">
        <v>40</v>
      </c>
      <c r="R431" t="s">
        <v>2273</v>
      </c>
      <c r="W431" t="s">
        <v>2272</v>
      </c>
      <c r="AB431" t="s">
        <v>1018</v>
      </c>
      <c r="AC431" t="s">
        <v>155</v>
      </c>
      <c r="AD431" t="s">
        <v>40</v>
      </c>
      <c r="AE431" t="s">
        <v>156</v>
      </c>
      <c r="AG431" t="s">
        <v>157</v>
      </c>
    </row>
    <row r="432" spans="1:33" x14ac:dyDescent="0.25">
      <c r="A432">
        <v>1306986823</v>
      </c>
      <c r="B432">
        <v>1967624</v>
      </c>
      <c r="C432" t="s">
        <v>2274</v>
      </c>
      <c r="D432" t="s">
        <v>2275</v>
      </c>
      <c r="E432" t="s">
        <v>2276</v>
      </c>
      <c r="G432" t="s">
        <v>1308</v>
      </c>
      <c r="H432" t="s">
        <v>1309</v>
      </c>
      <c r="J432" t="s">
        <v>1310</v>
      </c>
      <c r="L432" t="s">
        <v>273</v>
      </c>
      <c r="M432" t="s">
        <v>40</v>
      </c>
      <c r="R432" t="s">
        <v>2277</v>
      </c>
      <c r="W432" t="s">
        <v>2276</v>
      </c>
      <c r="X432" t="s">
        <v>1316</v>
      </c>
      <c r="Y432" t="s">
        <v>151</v>
      </c>
      <c r="Z432" t="s">
        <v>152</v>
      </c>
      <c r="AA432" t="s">
        <v>1313</v>
      </c>
      <c r="AB432" t="s">
        <v>171</v>
      </c>
      <c r="AC432" t="s">
        <v>155</v>
      </c>
      <c r="AD432" t="s">
        <v>40</v>
      </c>
      <c r="AE432" t="s">
        <v>156</v>
      </c>
      <c r="AG432" t="s">
        <v>157</v>
      </c>
    </row>
    <row r="433" spans="1:33" x14ac:dyDescent="0.25">
      <c r="A433">
        <v>1831441344</v>
      </c>
      <c r="B433">
        <v>3795888</v>
      </c>
      <c r="C433" t="s">
        <v>2278</v>
      </c>
      <c r="D433" t="s">
        <v>2279</v>
      </c>
      <c r="E433" t="s">
        <v>2280</v>
      </c>
      <c r="G433" t="s">
        <v>1308</v>
      </c>
      <c r="H433" t="s">
        <v>1309</v>
      </c>
      <c r="J433" t="s">
        <v>1310</v>
      </c>
      <c r="L433" t="s">
        <v>273</v>
      </c>
      <c r="M433" t="s">
        <v>40</v>
      </c>
      <c r="R433" t="s">
        <v>2281</v>
      </c>
      <c r="W433" t="s">
        <v>2280</v>
      </c>
      <c r="X433" t="s">
        <v>1320</v>
      </c>
      <c r="Y433" t="s">
        <v>151</v>
      </c>
      <c r="Z433" t="s">
        <v>152</v>
      </c>
      <c r="AA433" t="s">
        <v>1321</v>
      </c>
      <c r="AB433" t="s">
        <v>171</v>
      </c>
      <c r="AC433" t="s">
        <v>155</v>
      </c>
      <c r="AD433" t="s">
        <v>40</v>
      </c>
      <c r="AE433" t="s">
        <v>156</v>
      </c>
      <c r="AG433" t="s">
        <v>157</v>
      </c>
    </row>
    <row r="434" spans="1:33" x14ac:dyDescent="0.25">
      <c r="A434">
        <v>1366548265</v>
      </c>
      <c r="C434" t="s">
        <v>2282</v>
      </c>
      <c r="G434" t="s">
        <v>1308</v>
      </c>
      <c r="H434" t="s">
        <v>1309</v>
      </c>
      <c r="J434" t="s">
        <v>1310</v>
      </c>
      <c r="K434" t="s">
        <v>237</v>
      </c>
      <c r="L434" t="s">
        <v>149</v>
      </c>
      <c r="M434" t="s">
        <v>40</v>
      </c>
      <c r="R434" t="s">
        <v>2283</v>
      </c>
      <c r="S434" t="s">
        <v>2284</v>
      </c>
      <c r="T434" t="s">
        <v>918</v>
      </c>
      <c r="U434" t="s">
        <v>152</v>
      </c>
      <c r="V434">
        <v>133671533</v>
      </c>
      <c r="AC434" t="s">
        <v>155</v>
      </c>
      <c r="AD434" t="s">
        <v>40</v>
      </c>
      <c r="AE434" t="s">
        <v>239</v>
      </c>
      <c r="AG434" t="s">
        <v>157</v>
      </c>
    </row>
    <row r="435" spans="1:33" x14ac:dyDescent="0.25">
      <c r="A435">
        <v>1972642288</v>
      </c>
      <c r="C435" t="s">
        <v>2285</v>
      </c>
      <c r="G435" t="s">
        <v>1308</v>
      </c>
      <c r="H435" t="s">
        <v>1309</v>
      </c>
      <c r="J435" t="s">
        <v>1310</v>
      </c>
      <c r="K435" t="s">
        <v>237</v>
      </c>
      <c r="L435" t="s">
        <v>149</v>
      </c>
      <c r="M435" t="s">
        <v>40</v>
      </c>
      <c r="R435" t="s">
        <v>2286</v>
      </c>
      <c r="S435" t="s">
        <v>2287</v>
      </c>
      <c r="T435" t="s">
        <v>918</v>
      </c>
      <c r="U435" t="s">
        <v>152</v>
      </c>
      <c r="V435">
        <v>13367</v>
      </c>
      <c r="AC435" t="s">
        <v>155</v>
      </c>
      <c r="AD435" t="s">
        <v>40</v>
      </c>
      <c r="AE435" t="s">
        <v>239</v>
      </c>
      <c r="AG435" t="s">
        <v>157</v>
      </c>
    </row>
    <row r="436" spans="1:33" x14ac:dyDescent="0.25">
      <c r="A436">
        <v>1164785242</v>
      </c>
      <c r="C436" t="s">
        <v>2288</v>
      </c>
      <c r="G436" t="s">
        <v>1308</v>
      </c>
      <c r="H436" t="s">
        <v>1309</v>
      </c>
      <c r="J436" t="s">
        <v>1310</v>
      </c>
      <c r="K436" t="s">
        <v>237</v>
      </c>
      <c r="L436" t="s">
        <v>149</v>
      </c>
      <c r="M436" t="s">
        <v>40</v>
      </c>
      <c r="R436" t="s">
        <v>2289</v>
      </c>
      <c r="S436" t="s">
        <v>2287</v>
      </c>
      <c r="T436" t="s">
        <v>918</v>
      </c>
      <c r="U436" t="s">
        <v>152</v>
      </c>
      <c r="V436">
        <v>13367</v>
      </c>
      <c r="AC436" t="s">
        <v>155</v>
      </c>
      <c r="AD436" t="s">
        <v>40</v>
      </c>
      <c r="AE436" t="s">
        <v>239</v>
      </c>
      <c r="AG436" t="s">
        <v>157</v>
      </c>
    </row>
    <row r="437" spans="1:33" x14ac:dyDescent="0.25">
      <c r="A437">
        <v>1942518345</v>
      </c>
      <c r="B437">
        <v>3542981</v>
      </c>
      <c r="C437" t="s">
        <v>2290</v>
      </c>
      <c r="D437" t="s">
        <v>2291</v>
      </c>
      <c r="E437" t="s">
        <v>2292</v>
      </c>
      <c r="G437" t="s">
        <v>1308</v>
      </c>
      <c r="H437" t="s">
        <v>1309</v>
      </c>
      <c r="J437" t="s">
        <v>1310</v>
      </c>
      <c r="L437" t="s">
        <v>273</v>
      </c>
      <c r="M437" t="s">
        <v>40</v>
      </c>
      <c r="R437" t="s">
        <v>2293</v>
      </c>
      <c r="W437" t="s">
        <v>2292</v>
      </c>
      <c r="X437" t="s">
        <v>1316</v>
      </c>
      <c r="Y437" t="s">
        <v>151</v>
      </c>
      <c r="Z437" t="s">
        <v>152</v>
      </c>
      <c r="AA437" t="s">
        <v>1313</v>
      </c>
      <c r="AB437" t="s">
        <v>1018</v>
      </c>
      <c r="AC437" t="s">
        <v>155</v>
      </c>
      <c r="AD437" t="s">
        <v>40</v>
      </c>
      <c r="AE437" t="s">
        <v>156</v>
      </c>
      <c r="AF437" t="s">
        <v>240</v>
      </c>
      <c r="AG437" t="s">
        <v>157</v>
      </c>
    </row>
    <row r="438" spans="1:33" x14ac:dyDescent="0.25">
      <c r="A438">
        <v>1649468349</v>
      </c>
      <c r="B438">
        <v>3936936</v>
      </c>
      <c r="C438" t="s">
        <v>2294</v>
      </c>
      <c r="D438" t="s">
        <v>2142</v>
      </c>
      <c r="E438" t="s">
        <v>91</v>
      </c>
      <c r="G438" t="s">
        <v>2143</v>
      </c>
      <c r="H438" t="s">
        <v>2144</v>
      </c>
      <c r="J438" t="s">
        <v>2145</v>
      </c>
      <c r="L438" t="s">
        <v>90</v>
      </c>
      <c r="M438" t="s">
        <v>38</v>
      </c>
      <c r="R438" t="s">
        <v>2146</v>
      </c>
      <c r="W438" t="s">
        <v>2294</v>
      </c>
      <c r="X438" t="s">
        <v>917</v>
      </c>
      <c r="Y438" t="s">
        <v>918</v>
      </c>
      <c r="Z438" t="s">
        <v>152</v>
      </c>
      <c r="AA438" t="s">
        <v>919</v>
      </c>
      <c r="AB438" t="s">
        <v>380</v>
      </c>
      <c r="AC438" t="s">
        <v>155</v>
      </c>
      <c r="AD438" t="s">
        <v>40</v>
      </c>
      <c r="AE438" t="s">
        <v>156</v>
      </c>
      <c r="AG438" t="s">
        <v>157</v>
      </c>
    </row>
    <row r="439" spans="1:33" x14ac:dyDescent="0.25">
      <c r="A439">
        <v>1013128941</v>
      </c>
      <c r="B439">
        <v>310852</v>
      </c>
      <c r="C439" t="s">
        <v>1993</v>
      </c>
      <c r="D439" t="s">
        <v>1992</v>
      </c>
      <c r="E439" t="s">
        <v>1993</v>
      </c>
      <c r="G439" t="s">
        <v>1917</v>
      </c>
      <c r="H439" t="s">
        <v>1918</v>
      </c>
      <c r="I439">
        <v>2318</v>
      </c>
      <c r="J439" t="s">
        <v>1919</v>
      </c>
      <c r="L439" t="s">
        <v>1836</v>
      </c>
      <c r="M439" t="s">
        <v>38</v>
      </c>
      <c r="R439" t="s">
        <v>1997</v>
      </c>
      <c r="W439" t="s">
        <v>1993</v>
      </c>
      <c r="X439" t="s">
        <v>537</v>
      </c>
      <c r="Y439" t="s">
        <v>538</v>
      </c>
      <c r="Z439" t="s">
        <v>152</v>
      </c>
      <c r="AA439" t="s">
        <v>539</v>
      </c>
      <c r="AB439" t="s">
        <v>162</v>
      </c>
      <c r="AC439" t="s">
        <v>155</v>
      </c>
      <c r="AD439" t="s">
        <v>40</v>
      </c>
      <c r="AE439" t="s">
        <v>156</v>
      </c>
      <c r="AG439" t="s">
        <v>157</v>
      </c>
    </row>
    <row r="440" spans="1:33" x14ac:dyDescent="0.25">
      <c r="A440">
        <v>1992916456</v>
      </c>
      <c r="B440">
        <v>3000777</v>
      </c>
      <c r="C440" t="s">
        <v>1993</v>
      </c>
      <c r="D440" t="s">
        <v>1992</v>
      </c>
      <c r="E440" t="s">
        <v>1993</v>
      </c>
      <c r="G440" t="s">
        <v>1917</v>
      </c>
      <c r="H440" t="s">
        <v>1918</v>
      </c>
      <c r="I440">
        <v>2318</v>
      </c>
      <c r="J440" t="s">
        <v>1919</v>
      </c>
      <c r="L440" t="s">
        <v>1836</v>
      </c>
      <c r="M440" t="s">
        <v>38</v>
      </c>
      <c r="R440" t="s">
        <v>1997</v>
      </c>
      <c r="W440" t="s">
        <v>1993</v>
      </c>
      <c r="X440" t="s">
        <v>537</v>
      </c>
      <c r="Y440" t="s">
        <v>538</v>
      </c>
      <c r="Z440" t="s">
        <v>152</v>
      </c>
      <c r="AA440" t="s">
        <v>539</v>
      </c>
      <c r="AB440" t="s">
        <v>162</v>
      </c>
      <c r="AC440" t="s">
        <v>155</v>
      </c>
      <c r="AD440" t="s">
        <v>40</v>
      </c>
      <c r="AE440" t="s">
        <v>156</v>
      </c>
      <c r="AG440" t="s">
        <v>157</v>
      </c>
    </row>
    <row r="441" spans="1:33" x14ac:dyDescent="0.25">
      <c r="B441">
        <v>356565</v>
      </c>
      <c r="C441" t="s">
        <v>2295</v>
      </c>
      <c r="D441" t="s">
        <v>2296</v>
      </c>
      <c r="E441" t="s">
        <v>37</v>
      </c>
      <c r="G441" t="s">
        <v>2297</v>
      </c>
      <c r="H441" t="s">
        <v>2298</v>
      </c>
      <c r="J441" t="s">
        <v>2299</v>
      </c>
      <c r="L441" t="s">
        <v>14</v>
      </c>
      <c r="M441" t="s">
        <v>38</v>
      </c>
      <c r="W441" t="s">
        <v>2300</v>
      </c>
      <c r="X441" t="s">
        <v>2301</v>
      </c>
      <c r="Y441" t="s">
        <v>1348</v>
      </c>
      <c r="Z441" t="s">
        <v>152</v>
      </c>
      <c r="AA441">
        <v>13502</v>
      </c>
      <c r="AB441" t="s">
        <v>2302</v>
      </c>
      <c r="AC441" t="s">
        <v>155</v>
      </c>
      <c r="AD441" t="s">
        <v>40</v>
      </c>
      <c r="AE441" t="s">
        <v>156</v>
      </c>
      <c r="AG441" t="s">
        <v>157</v>
      </c>
    </row>
    <row r="442" spans="1:33" x14ac:dyDescent="0.25">
      <c r="B442">
        <v>1552327</v>
      </c>
      <c r="C442" t="s">
        <v>2295</v>
      </c>
      <c r="D442" t="s">
        <v>2296</v>
      </c>
      <c r="E442" t="s">
        <v>37</v>
      </c>
      <c r="G442" t="s">
        <v>2297</v>
      </c>
      <c r="H442" t="s">
        <v>2298</v>
      </c>
      <c r="J442" t="s">
        <v>2299</v>
      </c>
      <c r="L442" t="s">
        <v>14</v>
      </c>
      <c r="M442" t="s">
        <v>38</v>
      </c>
      <c r="W442" t="s">
        <v>37</v>
      </c>
      <c r="X442" t="s">
        <v>2303</v>
      </c>
      <c r="Y442" t="s">
        <v>1348</v>
      </c>
      <c r="Z442" t="s">
        <v>152</v>
      </c>
      <c r="AA442" t="s">
        <v>2304</v>
      </c>
      <c r="AB442" t="s">
        <v>2302</v>
      </c>
      <c r="AC442" t="s">
        <v>155</v>
      </c>
      <c r="AD442" t="s">
        <v>40</v>
      </c>
      <c r="AE442" t="s">
        <v>156</v>
      </c>
      <c r="AG442" t="s">
        <v>157</v>
      </c>
    </row>
    <row r="443" spans="1:33" x14ac:dyDescent="0.25">
      <c r="A443">
        <v>1386741551</v>
      </c>
      <c r="B443">
        <v>3093327</v>
      </c>
      <c r="C443" t="s">
        <v>2305</v>
      </c>
      <c r="D443" t="s">
        <v>2306</v>
      </c>
      <c r="E443" t="s">
        <v>2307</v>
      </c>
      <c r="G443" t="s">
        <v>2308</v>
      </c>
      <c r="H443" t="s">
        <v>2309</v>
      </c>
      <c r="J443" t="s">
        <v>2310</v>
      </c>
      <c r="L443" t="s">
        <v>376</v>
      </c>
      <c r="M443" t="s">
        <v>38</v>
      </c>
      <c r="R443" t="s">
        <v>2311</v>
      </c>
      <c r="W443" t="s">
        <v>2312</v>
      </c>
      <c r="X443" t="s">
        <v>2313</v>
      </c>
      <c r="Y443" t="s">
        <v>918</v>
      </c>
      <c r="Z443" t="s">
        <v>152</v>
      </c>
      <c r="AA443" t="s">
        <v>2314</v>
      </c>
      <c r="AB443" t="s">
        <v>380</v>
      </c>
      <c r="AC443" t="s">
        <v>155</v>
      </c>
      <c r="AD443" t="s">
        <v>40</v>
      </c>
      <c r="AE443" t="s">
        <v>156</v>
      </c>
      <c r="AG443" t="s">
        <v>157</v>
      </c>
    </row>
    <row r="444" spans="1:33" x14ac:dyDescent="0.25">
      <c r="A444">
        <v>1568528065</v>
      </c>
      <c r="B444">
        <v>657649</v>
      </c>
      <c r="C444" t="s">
        <v>2307</v>
      </c>
      <c r="D444" t="s">
        <v>2306</v>
      </c>
      <c r="E444" t="s">
        <v>2307</v>
      </c>
      <c r="G444" t="s">
        <v>2308</v>
      </c>
      <c r="H444" t="s">
        <v>2309</v>
      </c>
      <c r="J444" t="s">
        <v>2310</v>
      </c>
      <c r="L444" t="s">
        <v>376</v>
      </c>
      <c r="M444" t="s">
        <v>38</v>
      </c>
      <c r="R444" t="s">
        <v>2311</v>
      </c>
      <c r="W444" t="s">
        <v>2307</v>
      </c>
      <c r="X444" t="s">
        <v>2315</v>
      </c>
      <c r="Y444" t="s">
        <v>918</v>
      </c>
      <c r="Z444" t="s">
        <v>152</v>
      </c>
      <c r="AA444" t="s">
        <v>2316</v>
      </c>
      <c r="AB444" t="s">
        <v>380</v>
      </c>
      <c r="AC444" t="s">
        <v>155</v>
      </c>
      <c r="AD444" t="s">
        <v>40</v>
      </c>
      <c r="AE444" t="s">
        <v>156</v>
      </c>
      <c r="AG444" t="s">
        <v>157</v>
      </c>
    </row>
    <row r="445" spans="1:33" x14ac:dyDescent="0.25">
      <c r="A445">
        <v>1316295363</v>
      </c>
      <c r="B445">
        <v>3553959</v>
      </c>
      <c r="C445" t="s">
        <v>2101</v>
      </c>
      <c r="D445" t="s">
        <v>2317</v>
      </c>
      <c r="E445" t="s">
        <v>2101</v>
      </c>
      <c r="G445" t="s">
        <v>2093</v>
      </c>
      <c r="H445" t="s">
        <v>2094</v>
      </c>
      <c r="I445">
        <v>4251</v>
      </c>
      <c r="J445" t="s">
        <v>2095</v>
      </c>
      <c r="L445" t="s">
        <v>433</v>
      </c>
      <c r="M445" t="s">
        <v>40</v>
      </c>
      <c r="R445" t="s">
        <v>2318</v>
      </c>
      <c r="W445" t="s">
        <v>2101</v>
      </c>
      <c r="X445" t="s">
        <v>1507</v>
      </c>
      <c r="Y445" t="s">
        <v>1420</v>
      </c>
      <c r="Z445" t="s">
        <v>152</v>
      </c>
      <c r="AA445" t="s">
        <v>1508</v>
      </c>
      <c r="AB445" t="s">
        <v>166</v>
      </c>
      <c r="AC445" t="s">
        <v>155</v>
      </c>
      <c r="AD445" t="s">
        <v>40</v>
      </c>
      <c r="AE445" t="s">
        <v>156</v>
      </c>
      <c r="AG445" t="s">
        <v>157</v>
      </c>
    </row>
    <row r="446" spans="1:33" x14ac:dyDescent="0.25">
      <c r="B446">
        <v>2252835</v>
      </c>
      <c r="C446" t="s">
        <v>2319</v>
      </c>
      <c r="D446" t="s">
        <v>2320</v>
      </c>
      <c r="E446" t="s">
        <v>2319</v>
      </c>
      <c r="F446">
        <v>222412205</v>
      </c>
      <c r="G446" t="s">
        <v>2093</v>
      </c>
      <c r="H446" t="s">
        <v>2094</v>
      </c>
      <c r="I446">
        <v>4251</v>
      </c>
      <c r="J446" t="s">
        <v>2095</v>
      </c>
      <c r="L446" t="s">
        <v>108</v>
      </c>
      <c r="M446" t="s">
        <v>40</v>
      </c>
      <c r="W446" t="s">
        <v>2319</v>
      </c>
      <c r="X446" t="s">
        <v>426</v>
      </c>
      <c r="Y446" t="s">
        <v>315</v>
      </c>
      <c r="Z446" t="s">
        <v>152</v>
      </c>
      <c r="AA446" t="s">
        <v>2321</v>
      </c>
      <c r="AB446" t="s">
        <v>367</v>
      </c>
      <c r="AC446" t="s">
        <v>155</v>
      </c>
      <c r="AD446" t="s">
        <v>40</v>
      </c>
      <c r="AE446" t="s">
        <v>156</v>
      </c>
      <c r="AG446" t="s">
        <v>157</v>
      </c>
    </row>
    <row r="447" spans="1:33" x14ac:dyDescent="0.25">
      <c r="A447">
        <v>1992849228</v>
      </c>
      <c r="B447">
        <v>3725380</v>
      </c>
      <c r="C447" t="s">
        <v>2322</v>
      </c>
      <c r="D447" t="s">
        <v>2323</v>
      </c>
      <c r="E447" t="s">
        <v>2324</v>
      </c>
      <c r="G447" t="s">
        <v>2325</v>
      </c>
      <c r="H447" t="s">
        <v>2326</v>
      </c>
      <c r="J447" t="s">
        <v>2327</v>
      </c>
      <c r="L447" t="s">
        <v>175</v>
      </c>
      <c r="M447" t="s">
        <v>40</v>
      </c>
      <c r="R447" t="s">
        <v>2328</v>
      </c>
      <c r="W447" t="s">
        <v>2324</v>
      </c>
      <c r="X447" t="s">
        <v>2329</v>
      </c>
      <c r="Y447" t="s">
        <v>918</v>
      </c>
      <c r="Z447" t="s">
        <v>152</v>
      </c>
      <c r="AA447" t="s">
        <v>2330</v>
      </c>
      <c r="AB447" t="s">
        <v>171</v>
      </c>
      <c r="AC447" t="s">
        <v>155</v>
      </c>
      <c r="AD447" t="s">
        <v>40</v>
      </c>
      <c r="AE447" t="s">
        <v>156</v>
      </c>
      <c r="AG447" t="s">
        <v>157</v>
      </c>
    </row>
    <row r="448" spans="1:33" x14ac:dyDescent="0.25">
      <c r="A448">
        <v>1720080187</v>
      </c>
      <c r="B448">
        <v>1391964</v>
      </c>
      <c r="C448" t="s">
        <v>2331</v>
      </c>
      <c r="D448" t="s">
        <v>2332</v>
      </c>
      <c r="E448" t="s">
        <v>2331</v>
      </c>
      <c r="G448" t="s">
        <v>2333</v>
      </c>
      <c r="H448" t="s">
        <v>147</v>
      </c>
      <c r="J448" t="s">
        <v>148</v>
      </c>
      <c r="L448" t="s">
        <v>224</v>
      </c>
      <c r="M448" t="s">
        <v>40</v>
      </c>
      <c r="R448" t="s">
        <v>2334</v>
      </c>
      <c r="W448" t="s">
        <v>2331</v>
      </c>
      <c r="X448" t="s">
        <v>183</v>
      </c>
      <c r="Y448" t="s">
        <v>151</v>
      </c>
      <c r="Z448" t="s">
        <v>152</v>
      </c>
      <c r="AA448" t="s">
        <v>184</v>
      </c>
      <c r="AB448" t="s">
        <v>171</v>
      </c>
      <c r="AC448" t="s">
        <v>155</v>
      </c>
      <c r="AD448" t="s">
        <v>40</v>
      </c>
      <c r="AE448" t="s">
        <v>156</v>
      </c>
      <c r="AG448" t="s">
        <v>157</v>
      </c>
    </row>
    <row r="449" spans="1:33" x14ac:dyDescent="0.25">
      <c r="A449">
        <v>1124202619</v>
      </c>
      <c r="B449">
        <v>3459616</v>
      </c>
      <c r="C449" t="s">
        <v>2335</v>
      </c>
      <c r="D449" t="s">
        <v>2336</v>
      </c>
      <c r="E449" t="s">
        <v>2335</v>
      </c>
      <c r="G449" t="s">
        <v>2333</v>
      </c>
      <c r="H449" t="s">
        <v>147</v>
      </c>
      <c r="J449" t="s">
        <v>148</v>
      </c>
      <c r="L449" t="s">
        <v>108</v>
      </c>
      <c r="M449" t="s">
        <v>40</v>
      </c>
      <c r="R449" t="s">
        <v>2337</v>
      </c>
      <c r="W449" t="s">
        <v>2335</v>
      </c>
      <c r="X449" t="s">
        <v>183</v>
      </c>
      <c r="Y449" t="s">
        <v>151</v>
      </c>
      <c r="Z449" t="s">
        <v>152</v>
      </c>
      <c r="AA449" t="s">
        <v>184</v>
      </c>
      <c r="AB449" t="s">
        <v>1593</v>
      </c>
      <c r="AC449" t="s">
        <v>155</v>
      </c>
      <c r="AD449" t="s">
        <v>40</v>
      </c>
      <c r="AE449" t="s">
        <v>156</v>
      </c>
      <c r="AG449" t="s">
        <v>157</v>
      </c>
    </row>
    <row r="450" spans="1:33" x14ac:dyDescent="0.25">
      <c r="A450">
        <v>1326034216</v>
      </c>
      <c r="C450" t="s">
        <v>2338</v>
      </c>
      <c r="G450" t="s">
        <v>2093</v>
      </c>
      <c r="H450" t="s">
        <v>2094</v>
      </c>
      <c r="I450">
        <v>4251</v>
      </c>
      <c r="J450" t="s">
        <v>2095</v>
      </c>
      <c r="K450" t="s">
        <v>1494</v>
      </c>
      <c r="L450" t="s">
        <v>56</v>
      </c>
      <c r="M450" t="s">
        <v>40</v>
      </c>
      <c r="R450" t="s">
        <v>2101</v>
      </c>
      <c r="S450" t="s">
        <v>2339</v>
      </c>
      <c r="T450" t="s">
        <v>315</v>
      </c>
      <c r="U450" t="s">
        <v>152</v>
      </c>
      <c r="V450">
        <v>136691419</v>
      </c>
      <c r="AC450" t="s">
        <v>155</v>
      </c>
      <c r="AD450" t="s">
        <v>40</v>
      </c>
      <c r="AE450" t="s">
        <v>239</v>
      </c>
      <c r="AG450" t="s">
        <v>157</v>
      </c>
    </row>
    <row r="451" spans="1:33" x14ac:dyDescent="0.25">
      <c r="C451" t="s">
        <v>2340</v>
      </c>
      <c r="G451" t="s">
        <v>2093</v>
      </c>
      <c r="H451" t="s">
        <v>2094</v>
      </c>
      <c r="I451">
        <v>4251</v>
      </c>
      <c r="J451" t="s">
        <v>2095</v>
      </c>
      <c r="K451" t="s">
        <v>445</v>
      </c>
      <c r="L451" t="s">
        <v>75</v>
      </c>
      <c r="M451" t="s">
        <v>40</v>
      </c>
      <c r="N451" t="s">
        <v>2341</v>
      </c>
      <c r="O451" t="s">
        <v>833</v>
      </c>
      <c r="P451" t="s">
        <v>152</v>
      </c>
      <c r="Q451">
        <v>13617</v>
      </c>
      <c r="AC451" t="s">
        <v>155</v>
      </c>
      <c r="AD451" t="s">
        <v>40</v>
      </c>
      <c r="AE451" t="s">
        <v>347</v>
      </c>
      <c r="AG451" t="s">
        <v>157</v>
      </c>
    </row>
    <row r="452" spans="1:33" x14ac:dyDescent="0.25">
      <c r="A452">
        <v>1578559159</v>
      </c>
      <c r="B452">
        <v>1312743</v>
      </c>
      <c r="C452" t="s">
        <v>2342</v>
      </c>
      <c r="D452" t="s">
        <v>2343</v>
      </c>
      <c r="E452" t="s">
        <v>2344</v>
      </c>
      <c r="G452" t="s">
        <v>2093</v>
      </c>
      <c r="H452" t="s">
        <v>2094</v>
      </c>
      <c r="I452">
        <v>4251</v>
      </c>
      <c r="J452" t="s">
        <v>2095</v>
      </c>
      <c r="L452" t="s">
        <v>14</v>
      </c>
      <c r="M452" t="s">
        <v>38</v>
      </c>
      <c r="R452" t="s">
        <v>2101</v>
      </c>
      <c r="W452" t="s">
        <v>2345</v>
      </c>
      <c r="X452" t="s">
        <v>2346</v>
      </c>
      <c r="Y452" t="s">
        <v>315</v>
      </c>
      <c r="Z452" t="s">
        <v>152</v>
      </c>
      <c r="AA452" t="s">
        <v>2347</v>
      </c>
      <c r="AB452" t="s">
        <v>367</v>
      </c>
      <c r="AC452" t="s">
        <v>155</v>
      </c>
      <c r="AD452" t="s">
        <v>40</v>
      </c>
      <c r="AE452" t="s">
        <v>156</v>
      </c>
      <c r="AG452" t="s">
        <v>157</v>
      </c>
    </row>
    <row r="453" spans="1:33" x14ac:dyDescent="0.25">
      <c r="A453">
        <v>1023004462</v>
      </c>
      <c r="B453">
        <v>2135615</v>
      </c>
      <c r="C453" t="s">
        <v>2348</v>
      </c>
      <c r="D453" t="s">
        <v>2349</v>
      </c>
      <c r="E453" t="s">
        <v>2350</v>
      </c>
      <c r="G453" t="s">
        <v>2093</v>
      </c>
      <c r="H453" t="s">
        <v>2094</v>
      </c>
      <c r="I453">
        <v>4251</v>
      </c>
      <c r="J453" t="s">
        <v>2095</v>
      </c>
      <c r="L453" t="s">
        <v>106</v>
      </c>
      <c r="M453" t="s">
        <v>38</v>
      </c>
      <c r="R453" t="s">
        <v>2101</v>
      </c>
      <c r="W453" t="s">
        <v>2351</v>
      </c>
      <c r="X453" t="s">
        <v>2352</v>
      </c>
      <c r="Y453" t="s">
        <v>315</v>
      </c>
      <c r="Z453" t="s">
        <v>152</v>
      </c>
      <c r="AA453" t="s">
        <v>2353</v>
      </c>
      <c r="AB453" t="s">
        <v>367</v>
      </c>
      <c r="AC453" t="s">
        <v>155</v>
      </c>
      <c r="AD453" t="s">
        <v>40</v>
      </c>
      <c r="AE453" t="s">
        <v>156</v>
      </c>
      <c r="AG453" t="s">
        <v>157</v>
      </c>
    </row>
    <row r="454" spans="1:33" x14ac:dyDescent="0.25">
      <c r="A454">
        <v>1487640363</v>
      </c>
      <c r="C454" t="s">
        <v>2354</v>
      </c>
      <c r="G454" t="s">
        <v>2093</v>
      </c>
      <c r="H454" t="s">
        <v>2094</v>
      </c>
      <c r="I454">
        <v>4251</v>
      </c>
      <c r="J454" t="s">
        <v>2095</v>
      </c>
      <c r="K454" t="s">
        <v>1345</v>
      </c>
      <c r="L454" t="s">
        <v>56</v>
      </c>
      <c r="M454" t="s">
        <v>40</v>
      </c>
      <c r="R454" t="s">
        <v>2101</v>
      </c>
      <c r="S454" t="s">
        <v>2355</v>
      </c>
      <c r="T454" t="s">
        <v>315</v>
      </c>
      <c r="U454" t="s">
        <v>152</v>
      </c>
      <c r="V454">
        <v>136694306</v>
      </c>
      <c r="AC454" t="s">
        <v>155</v>
      </c>
      <c r="AD454" t="s">
        <v>40</v>
      </c>
      <c r="AE454" t="s">
        <v>239</v>
      </c>
      <c r="AG454" t="s">
        <v>157</v>
      </c>
    </row>
    <row r="455" spans="1:33" x14ac:dyDescent="0.25">
      <c r="A455">
        <v>1801882477</v>
      </c>
      <c r="B455">
        <v>3005983</v>
      </c>
      <c r="C455" t="s">
        <v>2356</v>
      </c>
      <c r="D455" t="s">
        <v>2357</v>
      </c>
      <c r="E455" t="s">
        <v>2358</v>
      </c>
      <c r="G455" t="s">
        <v>2093</v>
      </c>
      <c r="H455" t="s">
        <v>2094</v>
      </c>
      <c r="I455">
        <v>4251</v>
      </c>
      <c r="J455" t="s">
        <v>2095</v>
      </c>
      <c r="L455" t="s">
        <v>2152</v>
      </c>
      <c r="M455" t="s">
        <v>38</v>
      </c>
      <c r="R455" t="s">
        <v>2359</v>
      </c>
      <c r="W455" t="s">
        <v>2360</v>
      </c>
      <c r="X455" t="s">
        <v>2361</v>
      </c>
      <c r="Y455" t="s">
        <v>365</v>
      </c>
      <c r="Z455" t="s">
        <v>152</v>
      </c>
      <c r="AA455" t="s">
        <v>2362</v>
      </c>
      <c r="AB455" t="s">
        <v>858</v>
      </c>
      <c r="AC455" t="s">
        <v>155</v>
      </c>
      <c r="AD455" t="s">
        <v>40</v>
      </c>
      <c r="AE455" t="s">
        <v>156</v>
      </c>
      <c r="AG455" t="s">
        <v>157</v>
      </c>
    </row>
    <row r="456" spans="1:33" x14ac:dyDescent="0.25">
      <c r="A456">
        <v>1801882485</v>
      </c>
      <c r="B456">
        <v>475681</v>
      </c>
      <c r="C456" t="s">
        <v>2363</v>
      </c>
      <c r="D456" t="s">
        <v>2364</v>
      </c>
      <c r="E456" t="s">
        <v>2365</v>
      </c>
      <c r="G456" t="s">
        <v>2093</v>
      </c>
      <c r="H456" t="s">
        <v>2094</v>
      </c>
      <c r="I456">
        <v>4251</v>
      </c>
      <c r="J456" t="s">
        <v>2095</v>
      </c>
      <c r="L456" t="s">
        <v>19</v>
      </c>
      <c r="M456" t="s">
        <v>38</v>
      </c>
      <c r="R456" t="s">
        <v>2366</v>
      </c>
      <c r="W456" t="s">
        <v>2367</v>
      </c>
      <c r="X456" t="s">
        <v>2368</v>
      </c>
      <c r="Y456" t="s">
        <v>315</v>
      </c>
      <c r="Z456" t="s">
        <v>152</v>
      </c>
      <c r="AA456" t="s">
        <v>1877</v>
      </c>
      <c r="AB456" t="s">
        <v>858</v>
      </c>
      <c r="AC456" t="s">
        <v>155</v>
      </c>
      <c r="AD456" t="s">
        <v>40</v>
      </c>
      <c r="AE456" t="s">
        <v>156</v>
      </c>
      <c r="AG456" t="s">
        <v>157</v>
      </c>
    </row>
    <row r="457" spans="1:33" x14ac:dyDescent="0.25">
      <c r="A457">
        <v>1437242468</v>
      </c>
      <c r="B457">
        <v>804797</v>
      </c>
      <c r="C457" t="s">
        <v>2358</v>
      </c>
      <c r="D457" t="s">
        <v>2357</v>
      </c>
      <c r="E457" t="s">
        <v>2358</v>
      </c>
      <c r="G457" t="s">
        <v>2093</v>
      </c>
      <c r="H457" t="s">
        <v>2094</v>
      </c>
      <c r="I457">
        <v>4251</v>
      </c>
      <c r="J457" t="s">
        <v>2095</v>
      </c>
      <c r="L457" t="s">
        <v>2152</v>
      </c>
      <c r="M457" t="s">
        <v>38</v>
      </c>
      <c r="R457" t="s">
        <v>2359</v>
      </c>
      <c r="W457" t="s">
        <v>2358</v>
      </c>
      <c r="X457" t="s">
        <v>2369</v>
      </c>
      <c r="Y457" t="s">
        <v>365</v>
      </c>
      <c r="Z457" t="s">
        <v>152</v>
      </c>
      <c r="AA457" t="s">
        <v>2362</v>
      </c>
      <c r="AB457" t="s">
        <v>858</v>
      </c>
      <c r="AC457" t="s">
        <v>155</v>
      </c>
      <c r="AD457" t="s">
        <v>40</v>
      </c>
      <c r="AE457" t="s">
        <v>156</v>
      </c>
      <c r="AG457" t="s">
        <v>157</v>
      </c>
    </row>
    <row r="458" spans="1:33" x14ac:dyDescent="0.25">
      <c r="A458">
        <v>1356658587</v>
      </c>
      <c r="C458" t="s">
        <v>2370</v>
      </c>
      <c r="G458" t="s">
        <v>2371</v>
      </c>
      <c r="H458" t="s">
        <v>2372</v>
      </c>
      <c r="J458" t="s">
        <v>2373</v>
      </c>
      <c r="K458" t="s">
        <v>831</v>
      </c>
      <c r="L458" t="s">
        <v>56</v>
      </c>
      <c r="M458" t="s">
        <v>40</v>
      </c>
      <c r="R458" t="s">
        <v>2374</v>
      </c>
      <c r="S458" t="s">
        <v>2375</v>
      </c>
      <c r="T458" t="s">
        <v>151</v>
      </c>
      <c r="U458" t="s">
        <v>152</v>
      </c>
      <c r="V458">
        <v>136015560</v>
      </c>
      <c r="AC458" t="s">
        <v>155</v>
      </c>
      <c r="AD458" t="s">
        <v>40</v>
      </c>
      <c r="AE458" t="s">
        <v>239</v>
      </c>
      <c r="AG458" t="s">
        <v>157</v>
      </c>
    </row>
    <row r="459" spans="1:33" x14ac:dyDescent="0.25">
      <c r="C459" t="s">
        <v>54</v>
      </c>
      <c r="G459" t="s">
        <v>2376</v>
      </c>
      <c r="H459" t="s">
        <v>2377</v>
      </c>
      <c r="J459" t="s">
        <v>2378</v>
      </c>
      <c r="K459" t="s">
        <v>2379</v>
      </c>
      <c r="L459" t="s">
        <v>75</v>
      </c>
      <c r="M459" t="s">
        <v>40</v>
      </c>
      <c r="N459" t="s">
        <v>2380</v>
      </c>
      <c r="O459" t="s">
        <v>955</v>
      </c>
      <c r="P459" t="s">
        <v>152</v>
      </c>
      <c r="Q459">
        <v>13601</v>
      </c>
      <c r="AC459" t="s">
        <v>155</v>
      </c>
      <c r="AD459" t="s">
        <v>40</v>
      </c>
      <c r="AE459" t="s">
        <v>347</v>
      </c>
      <c r="AG459" t="s">
        <v>157</v>
      </c>
    </row>
    <row r="460" spans="1:33" x14ac:dyDescent="0.25">
      <c r="A460">
        <v>1710989157</v>
      </c>
      <c r="B460">
        <v>1885354</v>
      </c>
      <c r="C460" t="s">
        <v>2381</v>
      </c>
      <c r="D460" t="s">
        <v>2382</v>
      </c>
      <c r="E460" t="s">
        <v>2383</v>
      </c>
      <c r="G460" t="s">
        <v>2325</v>
      </c>
      <c r="H460" t="s">
        <v>2326</v>
      </c>
      <c r="J460" t="s">
        <v>2384</v>
      </c>
      <c r="L460" t="s">
        <v>188</v>
      </c>
      <c r="M460" t="s">
        <v>40</v>
      </c>
      <c r="R460" t="s">
        <v>2385</v>
      </c>
      <c r="W460" t="s">
        <v>2386</v>
      </c>
      <c r="X460" t="s">
        <v>917</v>
      </c>
      <c r="Y460" t="s">
        <v>918</v>
      </c>
      <c r="Z460" t="s">
        <v>152</v>
      </c>
      <c r="AA460" t="s">
        <v>919</v>
      </c>
      <c r="AB460" t="s">
        <v>171</v>
      </c>
      <c r="AC460" t="s">
        <v>155</v>
      </c>
      <c r="AD460" t="s">
        <v>40</v>
      </c>
      <c r="AE460" t="s">
        <v>156</v>
      </c>
      <c r="AG460" t="s">
        <v>157</v>
      </c>
    </row>
    <row r="461" spans="1:33" x14ac:dyDescent="0.25">
      <c r="A461">
        <v>1215379649</v>
      </c>
      <c r="B461">
        <v>3702476</v>
      </c>
      <c r="C461" t="s">
        <v>2387</v>
      </c>
      <c r="D461" t="s">
        <v>2388</v>
      </c>
      <c r="E461" t="s">
        <v>2389</v>
      </c>
      <c r="G461" t="s">
        <v>2325</v>
      </c>
      <c r="H461" t="s">
        <v>2326</v>
      </c>
      <c r="J461" t="s">
        <v>2384</v>
      </c>
      <c r="L461" t="s">
        <v>175</v>
      </c>
      <c r="M461" t="s">
        <v>40</v>
      </c>
      <c r="R461" t="s">
        <v>2390</v>
      </c>
      <c r="W461" t="s">
        <v>2389</v>
      </c>
      <c r="X461" t="s">
        <v>2329</v>
      </c>
      <c r="Y461" t="s">
        <v>918</v>
      </c>
      <c r="Z461" t="s">
        <v>152</v>
      </c>
      <c r="AA461" t="s">
        <v>2330</v>
      </c>
      <c r="AB461" t="s">
        <v>171</v>
      </c>
      <c r="AC461" t="s">
        <v>155</v>
      </c>
      <c r="AD461" t="s">
        <v>40</v>
      </c>
      <c r="AE461" t="s">
        <v>156</v>
      </c>
      <c r="AF461" t="s">
        <v>582</v>
      </c>
      <c r="AG461" t="s">
        <v>157</v>
      </c>
    </row>
    <row r="462" spans="1:33" x14ac:dyDescent="0.25">
      <c r="A462">
        <v>1922018845</v>
      </c>
      <c r="B462">
        <v>2368225</v>
      </c>
      <c r="C462" t="s">
        <v>2391</v>
      </c>
      <c r="D462" t="s">
        <v>2392</v>
      </c>
      <c r="E462" t="s">
        <v>2393</v>
      </c>
      <c r="G462" t="s">
        <v>2325</v>
      </c>
      <c r="H462" t="s">
        <v>2326</v>
      </c>
      <c r="J462" t="s">
        <v>2384</v>
      </c>
      <c r="L462" t="s">
        <v>108</v>
      </c>
      <c r="M462" t="s">
        <v>40</v>
      </c>
      <c r="R462" t="s">
        <v>87</v>
      </c>
      <c r="W462" t="s">
        <v>87</v>
      </c>
      <c r="X462" t="s">
        <v>2329</v>
      </c>
      <c r="Y462" t="s">
        <v>918</v>
      </c>
      <c r="Z462" t="s">
        <v>152</v>
      </c>
      <c r="AA462" t="s">
        <v>2330</v>
      </c>
      <c r="AB462" t="s">
        <v>938</v>
      </c>
      <c r="AC462" t="s">
        <v>155</v>
      </c>
      <c r="AD462" t="s">
        <v>40</v>
      </c>
      <c r="AE462" t="s">
        <v>156</v>
      </c>
      <c r="AG462" t="s">
        <v>157</v>
      </c>
    </row>
    <row r="463" spans="1:33" x14ac:dyDescent="0.25">
      <c r="A463">
        <v>1801957550</v>
      </c>
      <c r="B463">
        <v>2857954</v>
      </c>
      <c r="C463" t="s">
        <v>2394</v>
      </c>
      <c r="D463" t="s">
        <v>2395</v>
      </c>
      <c r="E463" t="s">
        <v>2396</v>
      </c>
      <c r="G463" t="s">
        <v>2325</v>
      </c>
      <c r="H463" t="s">
        <v>2326</v>
      </c>
      <c r="J463" t="s">
        <v>2397</v>
      </c>
      <c r="L463" t="s">
        <v>188</v>
      </c>
      <c r="M463" t="s">
        <v>40</v>
      </c>
      <c r="R463" t="s">
        <v>2398</v>
      </c>
      <c r="W463" t="s">
        <v>2399</v>
      </c>
      <c r="X463" t="s">
        <v>2329</v>
      </c>
      <c r="Y463" t="s">
        <v>918</v>
      </c>
      <c r="Z463" t="s">
        <v>152</v>
      </c>
      <c r="AA463" t="s">
        <v>2330</v>
      </c>
      <c r="AB463" t="s">
        <v>171</v>
      </c>
      <c r="AC463" t="s">
        <v>155</v>
      </c>
      <c r="AD463" t="s">
        <v>40</v>
      </c>
      <c r="AE463" t="s">
        <v>156</v>
      </c>
      <c r="AF463" t="s">
        <v>582</v>
      </c>
      <c r="AG463" t="s">
        <v>157</v>
      </c>
    </row>
    <row r="464" spans="1:33" x14ac:dyDescent="0.25">
      <c r="A464">
        <v>1487640165</v>
      </c>
      <c r="B464">
        <v>2596885</v>
      </c>
      <c r="C464" t="s">
        <v>2400</v>
      </c>
      <c r="D464" t="s">
        <v>2401</v>
      </c>
      <c r="E464" t="s">
        <v>2402</v>
      </c>
      <c r="G464" t="s">
        <v>2325</v>
      </c>
      <c r="H464" t="s">
        <v>2326</v>
      </c>
      <c r="J464" t="s">
        <v>2403</v>
      </c>
      <c r="L464" t="s">
        <v>224</v>
      </c>
      <c r="M464" t="s">
        <v>40</v>
      </c>
      <c r="R464" t="s">
        <v>2404</v>
      </c>
      <c r="W464" t="s">
        <v>2402</v>
      </c>
      <c r="X464" t="s">
        <v>2329</v>
      </c>
      <c r="Y464" t="s">
        <v>918</v>
      </c>
      <c r="Z464" t="s">
        <v>152</v>
      </c>
      <c r="AA464" t="s">
        <v>2330</v>
      </c>
      <c r="AB464" t="s">
        <v>171</v>
      </c>
      <c r="AC464" t="s">
        <v>155</v>
      </c>
      <c r="AD464" t="s">
        <v>40</v>
      </c>
      <c r="AE464" t="s">
        <v>156</v>
      </c>
      <c r="AG464" t="s">
        <v>157</v>
      </c>
    </row>
    <row r="465" spans="1:33" x14ac:dyDescent="0.25">
      <c r="A465">
        <v>1528461951</v>
      </c>
      <c r="C465" t="s">
        <v>2405</v>
      </c>
      <c r="G465" t="s">
        <v>1308</v>
      </c>
      <c r="H465" t="s">
        <v>1309</v>
      </c>
      <c r="J465" t="s">
        <v>1310</v>
      </c>
      <c r="K465" t="s">
        <v>237</v>
      </c>
      <c r="L465" t="s">
        <v>56</v>
      </c>
      <c r="M465" t="s">
        <v>40</v>
      </c>
      <c r="R465" t="s">
        <v>2406</v>
      </c>
      <c r="S465" t="s">
        <v>2407</v>
      </c>
      <c r="T465" t="s">
        <v>151</v>
      </c>
      <c r="U465" t="s">
        <v>152</v>
      </c>
      <c r="V465">
        <v>136012770</v>
      </c>
      <c r="AC465" t="s">
        <v>155</v>
      </c>
      <c r="AD465" t="s">
        <v>40</v>
      </c>
      <c r="AE465" t="s">
        <v>239</v>
      </c>
      <c r="AG465" t="s">
        <v>157</v>
      </c>
    </row>
    <row r="466" spans="1:33" x14ac:dyDescent="0.25">
      <c r="A466">
        <v>1821137712</v>
      </c>
      <c r="B466">
        <v>1953882</v>
      </c>
      <c r="C466" t="s">
        <v>2408</v>
      </c>
      <c r="D466" t="s">
        <v>2409</v>
      </c>
      <c r="E466" t="s">
        <v>2410</v>
      </c>
      <c r="G466" t="s">
        <v>1308</v>
      </c>
      <c r="H466" t="s">
        <v>1309</v>
      </c>
      <c r="J466" t="s">
        <v>1310</v>
      </c>
      <c r="L466" t="s">
        <v>273</v>
      </c>
      <c r="M466" t="s">
        <v>40</v>
      </c>
      <c r="R466" t="s">
        <v>2411</v>
      </c>
      <c r="W466" t="s">
        <v>2410</v>
      </c>
      <c r="X466" t="s">
        <v>2412</v>
      </c>
      <c r="Y466" t="s">
        <v>1120</v>
      </c>
      <c r="Z466" t="s">
        <v>152</v>
      </c>
      <c r="AA466" t="s">
        <v>2413</v>
      </c>
      <c r="AB466" t="s">
        <v>171</v>
      </c>
      <c r="AC466" t="s">
        <v>155</v>
      </c>
      <c r="AD466" t="s">
        <v>40</v>
      </c>
      <c r="AE466" t="s">
        <v>156</v>
      </c>
      <c r="AG466" t="s">
        <v>157</v>
      </c>
    </row>
    <row r="467" spans="1:33" x14ac:dyDescent="0.25">
      <c r="A467">
        <v>1841241148</v>
      </c>
      <c r="B467">
        <v>3552403</v>
      </c>
      <c r="C467" t="s">
        <v>2414</v>
      </c>
      <c r="D467" t="s">
        <v>2415</v>
      </c>
      <c r="E467" t="s">
        <v>2416</v>
      </c>
      <c r="G467" t="s">
        <v>1510</v>
      </c>
      <c r="H467" t="s">
        <v>1511</v>
      </c>
      <c r="J467" t="s">
        <v>1512</v>
      </c>
      <c r="L467" t="s">
        <v>175</v>
      </c>
      <c r="M467" t="s">
        <v>40</v>
      </c>
      <c r="R467" t="s">
        <v>2417</v>
      </c>
      <c r="W467" t="s">
        <v>2416</v>
      </c>
      <c r="X467" t="s">
        <v>881</v>
      </c>
      <c r="Y467" t="s">
        <v>151</v>
      </c>
      <c r="Z467" t="s">
        <v>152</v>
      </c>
      <c r="AA467" t="s">
        <v>882</v>
      </c>
      <c r="AB467" t="s">
        <v>171</v>
      </c>
      <c r="AC467" t="s">
        <v>155</v>
      </c>
      <c r="AD467" t="s">
        <v>40</v>
      </c>
      <c r="AE467" t="s">
        <v>156</v>
      </c>
      <c r="AG467" t="s">
        <v>157</v>
      </c>
    </row>
    <row r="468" spans="1:33" x14ac:dyDescent="0.25">
      <c r="A468">
        <v>1437437043</v>
      </c>
      <c r="B468">
        <v>3987964</v>
      </c>
      <c r="C468" t="s">
        <v>2418</v>
      </c>
      <c r="D468" t="s">
        <v>2419</v>
      </c>
      <c r="E468" t="s">
        <v>2420</v>
      </c>
      <c r="G468" t="s">
        <v>1510</v>
      </c>
      <c r="H468" t="s">
        <v>1511</v>
      </c>
      <c r="J468" t="s">
        <v>1512</v>
      </c>
      <c r="L468" t="s">
        <v>224</v>
      </c>
      <c r="M468" t="s">
        <v>40</v>
      </c>
      <c r="R468" t="s">
        <v>2421</v>
      </c>
      <c r="W468" t="s">
        <v>2422</v>
      </c>
      <c r="X468" t="s">
        <v>881</v>
      </c>
      <c r="Y468" t="s">
        <v>151</v>
      </c>
      <c r="Z468" t="s">
        <v>152</v>
      </c>
      <c r="AA468" t="s">
        <v>882</v>
      </c>
      <c r="AB468" t="s">
        <v>171</v>
      </c>
      <c r="AC468" t="s">
        <v>155</v>
      </c>
      <c r="AD468" t="s">
        <v>40</v>
      </c>
      <c r="AE468" t="s">
        <v>156</v>
      </c>
      <c r="AF468" t="s">
        <v>495</v>
      </c>
      <c r="AG468" t="s">
        <v>157</v>
      </c>
    </row>
    <row r="469" spans="1:33" x14ac:dyDescent="0.25">
      <c r="A469">
        <v>1023292687</v>
      </c>
      <c r="B469">
        <v>3227025</v>
      </c>
      <c r="C469" t="s">
        <v>2423</v>
      </c>
      <c r="D469" t="s">
        <v>2424</v>
      </c>
      <c r="E469" t="s">
        <v>2425</v>
      </c>
      <c r="G469" t="s">
        <v>1174</v>
      </c>
      <c r="H469" t="s">
        <v>1175</v>
      </c>
      <c r="J469" t="s">
        <v>1176</v>
      </c>
      <c r="L469" t="s">
        <v>108</v>
      </c>
      <c r="M469" t="s">
        <v>40</v>
      </c>
      <c r="R469" t="s">
        <v>2426</v>
      </c>
      <c r="W469" t="s">
        <v>2425</v>
      </c>
      <c r="X469" t="s">
        <v>1178</v>
      </c>
      <c r="Y469" t="s">
        <v>315</v>
      </c>
      <c r="Z469" t="s">
        <v>152</v>
      </c>
      <c r="AA469" t="s">
        <v>728</v>
      </c>
      <c r="AB469" t="s">
        <v>938</v>
      </c>
      <c r="AC469" t="s">
        <v>155</v>
      </c>
      <c r="AD469" t="s">
        <v>40</v>
      </c>
      <c r="AE469" t="s">
        <v>156</v>
      </c>
      <c r="AG469" t="s">
        <v>157</v>
      </c>
    </row>
    <row r="470" spans="1:33" x14ac:dyDescent="0.25">
      <c r="A470">
        <v>1114164944</v>
      </c>
      <c r="B470">
        <v>3117948</v>
      </c>
      <c r="C470" t="s">
        <v>2427</v>
      </c>
      <c r="D470" t="s">
        <v>2428</v>
      </c>
      <c r="E470" t="s">
        <v>2427</v>
      </c>
      <c r="G470" t="s">
        <v>1174</v>
      </c>
      <c r="H470" t="s">
        <v>1175</v>
      </c>
      <c r="J470" t="s">
        <v>1176</v>
      </c>
      <c r="L470" t="s">
        <v>108</v>
      </c>
      <c r="M470" t="s">
        <v>40</v>
      </c>
      <c r="R470" t="s">
        <v>2427</v>
      </c>
      <c r="W470" t="s">
        <v>2427</v>
      </c>
      <c r="X470" t="s">
        <v>2429</v>
      </c>
      <c r="Y470" t="s">
        <v>315</v>
      </c>
      <c r="Z470" t="s">
        <v>152</v>
      </c>
      <c r="AA470" t="s">
        <v>1644</v>
      </c>
      <c r="AB470" t="s">
        <v>938</v>
      </c>
      <c r="AC470" t="s">
        <v>155</v>
      </c>
      <c r="AD470" t="s">
        <v>40</v>
      </c>
      <c r="AE470" t="s">
        <v>156</v>
      </c>
      <c r="AG470" t="s">
        <v>157</v>
      </c>
    </row>
    <row r="471" spans="1:33" x14ac:dyDescent="0.25">
      <c r="A471">
        <v>1104803964</v>
      </c>
      <c r="B471">
        <v>3841169</v>
      </c>
      <c r="C471" t="s">
        <v>2430</v>
      </c>
      <c r="D471" t="s">
        <v>2431</v>
      </c>
      <c r="E471" t="s">
        <v>2432</v>
      </c>
      <c r="G471" t="s">
        <v>1917</v>
      </c>
      <c r="H471" t="s">
        <v>1918</v>
      </c>
      <c r="I471">
        <v>2318</v>
      </c>
      <c r="J471" t="s">
        <v>1919</v>
      </c>
      <c r="L471" t="s">
        <v>149</v>
      </c>
      <c r="M471" t="s">
        <v>40</v>
      </c>
      <c r="R471" t="s">
        <v>2433</v>
      </c>
      <c r="W471" t="s">
        <v>2432</v>
      </c>
      <c r="X471" t="s">
        <v>537</v>
      </c>
      <c r="Y471" t="s">
        <v>538</v>
      </c>
      <c r="Z471" t="s">
        <v>152</v>
      </c>
      <c r="AA471" t="s">
        <v>539</v>
      </c>
      <c r="AB471" t="s">
        <v>171</v>
      </c>
      <c r="AC471" t="s">
        <v>155</v>
      </c>
      <c r="AD471" t="s">
        <v>40</v>
      </c>
      <c r="AE471" t="s">
        <v>156</v>
      </c>
      <c r="AG471" t="s">
        <v>157</v>
      </c>
    </row>
    <row r="472" spans="1:33" x14ac:dyDescent="0.25">
      <c r="A472">
        <v>1194769455</v>
      </c>
      <c r="B472">
        <v>1833114</v>
      </c>
      <c r="C472" t="s">
        <v>2434</v>
      </c>
      <c r="D472" t="s">
        <v>2435</v>
      </c>
      <c r="E472" t="s">
        <v>2436</v>
      </c>
      <c r="G472" t="s">
        <v>1917</v>
      </c>
      <c r="H472" t="s">
        <v>1918</v>
      </c>
      <c r="I472">
        <v>2318</v>
      </c>
      <c r="J472" t="s">
        <v>1919</v>
      </c>
      <c r="L472" t="s">
        <v>175</v>
      </c>
      <c r="M472" t="s">
        <v>40</v>
      </c>
      <c r="R472" t="s">
        <v>2437</v>
      </c>
      <c r="W472" t="s">
        <v>2436</v>
      </c>
      <c r="X472" t="s">
        <v>2436</v>
      </c>
      <c r="Y472" t="s">
        <v>964</v>
      </c>
      <c r="Z472" t="s">
        <v>152</v>
      </c>
      <c r="AA472" t="s">
        <v>1054</v>
      </c>
      <c r="AB472" t="s">
        <v>171</v>
      </c>
      <c r="AC472" t="s">
        <v>155</v>
      </c>
      <c r="AD472" t="s">
        <v>40</v>
      </c>
      <c r="AE472" t="s">
        <v>156</v>
      </c>
      <c r="AG472" t="s">
        <v>157</v>
      </c>
    </row>
    <row r="473" spans="1:33" x14ac:dyDescent="0.25">
      <c r="A473">
        <v>1558406801</v>
      </c>
      <c r="B473">
        <v>1368583</v>
      </c>
      <c r="C473" t="s">
        <v>2438</v>
      </c>
      <c r="D473" t="s">
        <v>2439</v>
      </c>
      <c r="E473" t="s">
        <v>2440</v>
      </c>
      <c r="G473" t="s">
        <v>1917</v>
      </c>
      <c r="H473" t="s">
        <v>1918</v>
      </c>
      <c r="I473">
        <v>2318</v>
      </c>
      <c r="J473" t="s">
        <v>1919</v>
      </c>
      <c r="L473" t="s">
        <v>149</v>
      </c>
      <c r="M473" t="s">
        <v>40</v>
      </c>
      <c r="R473" t="s">
        <v>2438</v>
      </c>
      <c r="W473" t="s">
        <v>2441</v>
      </c>
      <c r="X473" t="s">
        <v>2442</v>
      </c>
      <c r="Y473" t="s">
        <v>538</v>
      </c>
      <c r="Z473" t="s">
        <v>152</v>
      </c>
      <c r="AA473" t="s">
        <v>2443</v>
      </c>
      <c r="AB473" t="s">
        <v>171</v>
      </c>
      <c r="AC473" t="s">
        <v>155</v>
      </c>
      <c r="AD473" t="s">
        <v>40</v>
      </c>
      <c r="AE473" t="s">
        <v>156</v>
      </c>
      <c r="AG473" t="s">
        <v>157</v>
      </c>
    </row>
    <row r="474" spans="1:33" x14ac:dyDescent="0.25">
      <c r="A474">
        <v>1801013123</v>
      </c>
      <c r="B474">
        <v>3213852</v>
      </c>
      <c r="C474" t="s">
        <v>2444</v>
      </c>
      <c r="D474" t="s">
        <v>2445</v>
      </c>
      <c r="E474" t="s">
        <v>2446</v>
      </c>
      <c r="G474" t="s">
        <v>1917</v>
      </c>
      <c r="H474" t="s">
        <v>1918</v>
      </c>
      <c r="I474">
        <v>2318</v>
      </c>
      <c r="J474" t="s">
        <v>1919</v>
      </c>
      <c r="L474" t="s">
        <v>248</v>
      </c>
      <c r="M474" t="s">
        <v>40</v>
      </c>
      <c r="R474" t="s">
        <v>2446</v>
      </c>
      <c r="W474" t="s">
        <v>2446</v>
      </c>
      <c r="X474" t="s">
        <v>2447</v>
      </c>
      <c r="Y474" t="s">
        <v>964</v>
      </c>
      <c r="Z474" t="s">
        <v>152</v>
      </c>
      <c r="AA474" t="s">
        <v>2448</v>
      </c>
      <c r="AB474" t="s">
        <v>171</v>
      </c>
      <c r="AC474" t="s">
        <v>155</v>
      </c>
      <c r="AD474" t="s">
        <v>40</v>
      </c>
      <c r="AE474" t="s">
        <v>156</v>
      </c>
      <c r="AG474" t="s">
        <v>157</v>
      </c>
    </row>
    <row r="475" spans="1:33" x14ac:dyDescent="0.25">
      <c r="A475">
        <v>1851347009</v>
      </c>
      <c r="B475">
        <v>2749993</v>
      </c>
      <c r="C475" t="s">
        <v>2449</v>
      </c>
      <c r="D475" t="s">
        <v>2450</v>
      </c>
      <c r="E475" t="s">
        <v>2451</v>
      </c>
      <c r="G475" t="s">
        <v>1917</v>
      </c>
      <c r="H475" t="s">
        <v>1918</v>
      </c>
      <c r="I475">
        <v>2318</v>
      </c>
      <c r="J475" t="s">
        <v>1919</v>
      </c>
      <c r="L475" t="s">
        <v>149</v>
      </c>
      <c r="M475" t="s">
        <v>40</v>
      </c>
      <c r="R475" t="s">
        <v>2452</v>
      </c>
      <c r="W475" t="s">
        <v>2453</v>
      </c>
      <c r="X475" t="s">
        <v>2454</v>
      </c>
      <c r="Y475" t="s">
        <v>1348</v>
      </c>
      <c r="Z475" t="s">
        <v>152</v>
      </c>
      <c r="AA475" t="s">
        <v>2455</v>
      </c>
      <c r="AB475" t="s">
        <v>171</v>
      </c>
      <c r="AC475" t="s">
        <v>155</v>
      </c>
      <c r="AD475" t="s">
        <v>40</v>
      </c>
      <c r="AE475" t="s">
        <v>156</v>
      </c>
      <c r="AG475" t="s">
        <v>157</v>
      </c>
    </row>
    <row r="476" spans="1:33" x14ac:dyDescent="0.25">
      <c r="A476">
        <v>1093823726</v>
      </c>
      <c r="B476">
        <v>726178</v>
      </c>
      <c r="C476" t="s">
        <v>2456</v>
      </c>
      <c r="D476" t="s">
        <v>2457</v>
      </c>
      <c r="E476" t="s">
        <v>2458</v>
      </c>
      <c r="G476" t="s">
        <v>1917</v>
      </c>
      <c r="H476" t="s">
        <v>1918</v>
      </c>
      <c r="I476">
        <v>2318</v>
      </c>
      <c r="J476" t="s">
        <v>1919</v>
      </c>
      <c r="L476" t="s">
        <v>188</v>
      </c>
      <c r="M476" t="s">
        <v>40</v>
      </c>
      <c r="R476" t="s">
        <v>2456</v>
      </c>
      <c r="W476" t="s">
        <v>2458</v>
      </c>
      <c r="X476" t="s">
        <v>2459</v>
      </c>
      <c r="Y476" t="s">
        <v>538</v>
      </c>
      <c r="Z476" t="s">
        <v>152</v>
      </c>
      <c r="AA476" t="s">
        <v>2460</v>
      </c>
      <c r="AB476" t="s">
        <v>171</v>
      </c>
      <c r="AC476" t="s">
        <v>155</v>
      </c>
      <c r="AD476" t="s">
        <v>40</v>
      </c>
      <c r="AE476" t="s">
        <v>156</v>
      </c>
      <c r="AF476" t="s">
        <v>495</v>
      </c>
      <c r="AG476" t="s">
        <v>157</v>
      </c>
    </row>
    <row r="477" spans="1:33" x14ac:dyDescent="0.25">
      <c r="A477">
        <v>1770524050</v>
      </c>
      <c r="B477">
        <v>1846542</v>
      </c>
      <c r="C477" t="s">
        <v>2461</v>
      </c>
      <c r="D477" t="s">
        <v>2462</v>
      </c>
      <c r="E477" t="s">
        <v>2463</v>
      </c>
      <c r="G477" t="s">
        <v>1917</v>
      </c>
      <c r="H477" t="s">
        <v>1918</v>
      </c>
      <c r="I477">
        <v>2318</v>
      </c>
      <c r="J477" t="s">
        <v>1919</v>
      </c>
      <c r="L477" t="s">
        <v>224</v>
      </c>
      <c r="M477" t="s">
        <v>40</v>
      </c>
      <c r="R477" t="s">
        <v>2464</v>
      </c>
      <c r="W477" t="s">
        <v>2463</v>
      </c>
      <c r="X477" t="s">
        <v>2465</v>
      </c>
      <c r="Y477" t="s">
        <v>2466</v>
      </c>
      <c r="Z477" t="s">
        <v>152</v>
      </c>
      <c r="AA477">
        <v>12742</v>
      </c>
      <c r="AB477" t="s">
        <v>171</v>
      </c>
      <c r="AC477" t="s">
        <v>155</v>
      </c>
      <c r="AD477" t="s">
        <v>40</v>
      </c>
      <c r="AE477" t="s">
        <v>156</v>
      </c>
      <c r="AG477" t="s">
        <v>157</v>
      </c>
    </row>
    <row r="478" spans="1:33" x14ac:dyDescent="0.25">
      <c r="A478">
        <v>1285907535</v>
      </c>
      <c r="B478">
        <v>3554574</v>
      </c>
      <c r="C478" t="s">
        <v>2467</v>
      </c>
      <c r="D478" t="s">
        <v>2468</v>
      </c>
      <c r="E478" t="s">
        <v>2469</v>
      </c>
      <c r="G478" t="s">
        <v>1917</v>
      </c>
      <c r="H478" t="s">
        <v>1918</v>
      </c>
      <c r="I478">
        <v>2318</v>
      </c>
      <c r="J478" t="s">
        <v>1919</v>
      </c>
      <c r="L478" t="s">
        <v>149</v>
      </c>
      <c r="M478" t="s">
        <v>40</v>
      </c>
      <c r="R478" t="s">
        <v>2470</v>
      </c>
      <c r="W478" t="s">
        <v>2469</v>
      </c>
      <c r="X478" t="s">
        <v>591</v>
      </c>
      <c r="Y478" t="s">
        <v>538</v>
      </c>
      <c r="Z478" t="s">
        <v>152</v>
      </c>
      <c r="AA478" t="s">
        <v>1951</v>
      </c>
      <c r="AB478" t="s">
        <v>171</v>
      </c>
      <c r="AC478" t="s">
        <v>155</v>
      </c>
      <c r="AD478" t="s">
        <v>40</v>
      </c>
      <c r="AE478" t="s">
        <v>156</v>
      </c>
      <c r="AG478" t="s">
        <v>157</v>
      </c>
    </row>
    <row r="479" spans="1:33" x14ac:dyDescent="0.25">
      <c r="A479">
        <v>1417089228</v>
      </c>
      <c r="B479">
        <v>1681438</v>
      </c>
      <c r="C479" t="s">
        <v>2471</v>
      </c>
      <c r="D479" t="s">
        <v>2472</v>
      </c>
      <c r="E479" t="s">
        <v>2473</v>
      </c>
      <c r="G479" t="s">
        <v>1917</v>
      </c>
      <c r="H479" t="s">
        <v>1918</v>
      </c>
      <c r="I479">
        <v>2318</v>
      </c>
      <c r="J479" t="s">
        <v>1919</v>
      </c>
      <c r="L479" t="s">
        <v>188</v>
      </c>
      <c r="M479" t="s">
        <v>40</v>
      </c>
      <c r="R479" t="s">
        <v>2474</v>
      </c>
      <c r="W479" t="s">
        <v>2473</v>
      </c>
      <c r="X479" t="s">
        <v>1399</v>
      </c>
      <c r="Y479" t="s">
        <v>1142</v>
      </c>
      <c r="Z479" t="s">
        <v>152</v>
      </c>
      <c r="AA479" t="s">
        <v>1143</v>
      </c>
      <c r="AB479" t="s">
        <v>171</v>
      </c>
      <c r="AC479" t="s">
        <v>155</v>
      </c>
      <c r="AD479" t="s">
        <v>40</v>
      </c>
      <c r="AE479" t="s">
        <v>156</v>
      </c>
      <c r="AF479" t="s">
        <v>495</v>
      </c>
      <c r="AG479" t="s">
        <v>157</v>
      </c>
    </row>
    <row r="480" spans="1:33" x14ac:dyDescent="0.25">
      <c r="A480">
        <v>1598197279</v>
      </c>
      <c r="C480" t="s">
        <v>2475</v>
      </c>
      <c r="G480" t="s">
        <v>1917</v>
      </c>
      <c r="H480" t="s">
        <v>1918</v>
      </c>
      <c r="I480">
        <v>2318</v>
      </c>
      <c r="J480" t="s">
        <v>1919</v>
      </c>
      <c r="K480" t="s">
        <v>2476</v>
      </c>
      <c r="L480" t="s">
        <v>56</v>
      </c>
      <c r="M480" t="s">
        <v>40</v>
      </c>
      <c r="R480" t="s">
        <v>2477</v>
      </c>
      <c r="S480" t="s">
        <v>2478</v>
      </c>
      <c r="T480" t="s">
        <v>538</v>
      </c>
      <c r="U480" t="s">
        <v>152</v>
      </c>
      <c r="V480">
        <v>136199622</v>
      </c>
      <c r="AC480" t="s">
        <v>155</v>
      </c>
      <c r="AD480" t="s">
        <v>40</v>
      </c>
      <c r="AE480" t="s">
        <v>239</v>
      </c>
      <c r="AG480" t="s">
        <v>157</v>
      </c>
    </row>
    <row r="481" spans="1:33" x14ac:dyDescent="0.25">
      <c r="B481">
        <v>3563040</v>
      </c>
      <c r="C481" t="s">
        <v>2479</v>
      </c>
      <c r="D481" t="s">
        <v>2480</v>
      </c>
      <c r="E481" t="s">
        <v>2481</v>
      </c>
      <c r="G481" t="s">
        <v>1917</v>
      </c>
      <c r="H481" t="s">
        <v>1918</v>
      </c>
      <c r="I481">
        <v>2318</v>
      </c>
      <c r="J481" t="s">
        <v>1919</v>
      </c>
      <c r="L481" t="s">
        <v>108</v>
      </c>
      <c r="M481" t="s">
        <v>40</v>
      </c>
      <c r="W481" t="s">
        <v>2481</v>
      </c>
      <c r="X481" t="s">
        <v>2478</v>
      </c>
      <c r="Y481" t="s">
        <v>538</v>
      </c>
      <c r="Z481" t="s">
        <v>152</v>
      </c>
      <c r="AA481" t="s">
        <v>2482</v>
      </c>
      <c r="AB481" t="s">
        <v>367</v>
      </c>
      <c r="AC481" t="s">
        <v>155</v>
      </c>
      <c r="AD481" t="s">
        <v>40</v>
      </c>
      <c r="AE481" t="s">
        <v>156</v>
      </c>
      <c r="AG481" t="s">
        <v>157</v>
      </c>
    </row>
    <row r="482" spans="1:33" x14ac:dyDescent="0.25">
      <c r="A482">
        <v>1033323993</v>
      </c>
      <c r="B482">
        <v>2893772</v>
      </c>
      <c r="C482" t="s">
        <v>2483</v>
      </c>
      <c r="D482" t="s">
        <v>2484</v>
      </c>
      <c r="E482" t="s">
        <v>2485</v>
      </c>
      <c r="G482" t="s">
        <v>1917</v>
      </c>
      <c r="H482" t="s">
        <v>1918</v>
      </c>
      <c r="I482">
        <v>2318</v>
      </c>
      <c r="J482" t="s">
        <v>1919</v>
      </c>
      <c r="L482" t="s">
        <v>175</v>
      </c>
      <c r="M482" t="s">
        <v>40</v>
      </c>
      <c r="R482" t="s">
        <v>2486</v>
      </c>
      <c r="W482" t="s">
        <v>2485</v>
      </c>
      <c r="X482" t="s">
        <v>537</v>
      </c>
      <c r="Y482" t="s">
        <v>538</v>
      </c>
      <c r="Z482" t="s">
        <v>152</v>
      </c>
      <c r="AA482" t="s">
        <v>539</v>
      </c>
      <c r="AB482" t="s">
        <v>171</v>
      </c>
      <c r="AC482" t="s">
        <v>155</v>
      </c>
      <c r="AD482" t="s">
        <v>40</v>
      </c>
      <c r="AE482" t="s">
        <v>156</v>
      </c>
      <c r="AG482" t="s">
        <v>157</v>
      </c>
    </row>
    <row r="483" spans="1:33" x14ac:dyDescent="0.25">
      <c r="A483">
        <v>1124016647</v>
      </c>
      <c r="B483">
        <v>958365</v>
      </c>
      <c r="C483" t="s">
        <v>2487</v>
      </c>
      <c r="D483" t="s">
        <v>2488</v>
      </c>
      <c r="E483" t="s">
        <v>2489</v>
      </c>
      <c r="G483" t="s">
        <v>1917</v>
      </c>
      <c r="H483" t="s">
        <v>1918</v>
      </c>
      <c r="I483">
        <v>2318</v>
      </c>
      <c r="J483" t="s">
        <v>1919</v>
      </c>
      <c r="L483" t="s">
        <v>149</v>
      </c>
      <c r="M483" t="s">
        <v>40</v>
      </c>
      <c r="R483" t="s">
        <v>2490</v>
      </c>
      <c r="W483" t="s">
        <v>2489</v>
      </c>
      <c r="Y483" t="s">
        <v>1348</v>
      </c>
      <c r="Z483" t="s">
        <v>152</v>
      </c>
      <c r="AA483" t="s">
        <v>2491</v>
      </c>
      <c r="AB483" t="s">
        <v>171</v>
      </c>
      <c r="AC483" t="s">
        <v>155</v>
      </c>
      <c r="AD483" t="s">
        <v>40</v>
      </c>
      <c r="AE483" t="s">
        <v>156</v>
      </c>
      <c r="AG483" t="s">
        <v>157</v>
      </c>
    </row>
    <row r="484" spans="1:33" x14ac:dyDescent="0.25">
      <c r="A484">
        <v>1336167709</v>
      </c>
      <c r="B484">
        <v>3531293</v>
      </c>
      <c r="C484" t="s">
        <v>2492</v>
      </c>
      <c r="D484" t="s">
        <v>2493</v>
      </c>
      <c r="E484" t="s">
        <v>2494</v>
      </c>
      <c r="G484" t="s">
        <v>1917</v>
      </c>
      <c r="H484" t="s">
        <v>1918</v>
      </c>
      <c r="I484">
        <v>2318</v>
      </c>
      <c r="J484" t="s">
        <v>1919</v>
      </c>
      <c r="L484" t="s">
        <v>175</v>
      </c>
      <c r="M484" t="s">
        <v>40</v>
      </c>
      <c r="R484" t="s">
        <v>2495</v>
      </c>
      <c r="W484" t="s">
        <v>2496</v>
      </c>
      <c r="X484" t="s">
        <v>1536</v>
      </c>
      <c r="Y484" t="s">
        <v>151</v>
      </c>
      <c r="Z484" t="s">
        <v>152</v>
      </c>
      <c r="AA484" t="s">
        <v>1537</v>
      </c>
      <c r="AB484" t="s">
        <v>171</v>
      </c>
      <c r="AC484" t="s">
        <v>155</v>
      </c>
      <c r="AD484" t="s">
        <v>40</v>
      </c>
      <c r="AE484" t="s">
        <v>156</v>
      </c>
      <c r="AF484" t="s">
        <v>495</v>
      </c>
      <c r="AG484" t="s">
        <v>157</v>
      </c>
    </row>
    <row r="485" spans="1:33" x14ac:dyDescent="0.25">
      <c r="A485">
        <v>1497943435</v>
      </c>
      <c r="B485">
        <v>469347</v>
      </c>
      <c r="C485" t="s">
        <v>2497</v>
      </c>
      <c r="D485" t="s">
        <v>2498</v>
      </c>
      <c r="E485" t="s">
        <v>2499</v>
      </c>
      <c r="G485" t="s">
        <v>1917</v>
      </c>
      <c r="H485" t="s">
        <v>1918</v>
      </c>
      <c r="I485">
        <v>2318</v>
      </c>
      <c r="J485" t="s">
        <v>1919</v>
      </c>
      <c r="L485" t="s">
        <v>175</v>
      </c>
      <c r="M485" t="s">
        <v>40</v>
      </c>
      <c r="R485" t="s">
        <v>2500</v>
      </c>
      <c r="W485" t="s">
        <v>2501</v>
      </c>
      <c r="X485" t="s">
        <v>2502</v>
      </c>
      <c r="Y485" t="s">
        <v>538</v>
      </c>
      <c r="Z485" t="s">
        <v>152</v>
      </c>
      <c r="AA485" t="s">
        <v>2503</v>
      </c>
      <c r="AB485" t="s">
        <v>171</v>
      </c>
      <c r="AC485" t="s">
        <v>155</v>
      </c>
      <c r="AD485" t="s">
        <v>40</v>
      </c>
      <c r="AE485" t="s">
        <v>156</v>
      </c>
      <c r="AG485" t="s">
        <v>157</v>
      </c>
    </row>
    <row r="486" spans="1:33" x14ac:dyDescent="0.25">
      <c r="A486">
        <v>1366638728</v>
      </c>
      <c r="B486">
        <v>3203050</v>
      </c>
      <c r="C486" t="s">
        <v>2504</v>
      </c>
      <c r="D486" t="s">
        <v>2505</v>
      </c>
      <c r="E486" t="s">
        <v>2506</v>
      </c>
      <c r="G486" t="s">
        <v>1917</v>
      </c>
      <c r="H486" t="s">
        <v>1918</v>
      </c>
      <c r="I486">
        <v>2318</v>
      </c>
      <c r="J486" t="s">
        <v>1919</v>
      </c>
      <c r="L486" t="s">
        <v>175</v>
      </c>
      <c r="M486" t="s">
        <v>40</v>
      </c>
      <c r="R486" t="s">
        <v>2506</v>
      </c>
      <c r="W486" t="s">
        <v>2506</v>
      </c>
      <c r="X486" t="s">
        <v>591</v>
      </c>
      <c r="Y486" t="s">
        <v>538</v>
      </c>
      <c r="Z486" t="s">
        <v>152</v>
      </c>
      <c r="AA486" t="s">
        <v>592</v>
      </c>
      <c r="AB486" t="s">
        <v>171</v>
      </c>
      <c r="AC486" t="s">
        <v>155</v>
      </c>
      <c r="AD486" t="s">
        <v>40</v>
      </c>
      <c r="AE486" t="s">
        <v>156</v>
      </c>
      <c r="AG486" t="s">
        <v>157</v>
      </c>
    </row>
    <row r="487" spans="1:33" x14ac:dyDescent="0.25">
      <c r="A487">
        <v>1174859193</v>
      </c>
      <c r="B487">
        <v>3215529</v>
      </c>
      <c r="C487" t="s">
        <v>2507</v>
      </c>
      <c r="D487" t="s">
        <v>2508</v>
      </c>
      <c r="E487" t="s">
        <v>2509</v>
      </c>
      <c r="G487" t="s">
        <v>1917</v>
      </c>
      <c r="H487" t="s">
        <v>1918</v>
      </c>
      <c r="I487">
        <v>2318</v>
      </c>
      <c r="J487" t="s">
        <v>1919</v>
      </c>
      <c r="L487" t="s">
        <v>175</v>
      </c>
      <c r="M487" t="s">
        <v>40</v>
      </c>
      <c r="R487" t="s">
        <v>2510</v>
      </c>
      <c r="W487" t="s">
        <v>2511</v>
      </c>
      <c r="X487" t="s">
        <v>537</v>
      </c>
      <c r="Y487" t="s">
        <v>538</v>
      </c>
      <c r="Z487" t="s">
        <v>152</v>
      </c>
      <c r="AA487" t="s">
        <v>539</v>
      </c>
      <c r="AB487" t="s">
        <v>171</v>
      </c>
      <c r="AC487" t="s">
        <v>155</v>
      </c>
      <c r="AD487" t="s">
        <v>40</v>
      </c>
      <c r="AE487" t="s">
        <v>156</v>
      </c>
      <c r="AG487" t="s">
        <v>157</v>
      </c>
    </row>
    <row r="488" spans="1:33" x14ac:dyDescent="0.25">
      <c r="A488">
        <v>1609819846</v>
      </c>
      <c r="B488">
        <v>2139531</v>
      </c>
      <c r="C488" t="s">
        <v>2512</v>
      </c>
      <c r="D488" t="s">
        <v>2513</v>
      </c>
      <c r="E488" t="s">
        <v>2514</v>
      </c>
      <c r="G488" t="s">
        <v>1917</v>
      </c>
      <c r="H488" t="s">
        <v>1918</v>
      </c>
      <c r="I488">
        <v>2318</v>
      </c>
      <c r="J488" t="s">
        <v>1919</v>
      </c>
      <c r="L488" t="s">
        <v>175</v>
      </c>
      <c r="M488" t="s">
        <v>40</v>
      </c>
      <c r="R488" t="s">
        <v>2515</v>
      </c>
      <c r="W488" t="s">
        <v>2514</v>
      </c>
      <c r="X488" t="s">
        <v>2516</v>
      </c>
      <c r="Y488" t="s">
        <v>1142</v>
      </c>
      <c r="Z488" t="s">
        <v>152</v>
      </c>
      <c r="AA488" t="s">
        <v>2517</v>
      </c>
      <c r="AB488" t="s">
        <v>2518</v>
      </c>
      <c r="AC488" t="s">
        <v>155</v>
      </c>
      <c r="AD488" t="s">
        <v>40</v>
      </c>
      <c r="AE488" t="s">
        <v>156</v>
      </c>
      <c r="AG488" t="s">
        <v>157</v>
      </c>
    </row>
    <row r="489" spans="1:33" x14ac:dyDescent="0.25">
      <c r="A489">
        <v>1023029824</v>
      </c>
      <c r="B489">
        <v>1264479</v>
      </c>
      <c r="C489" t="s">
        <v>2519</v>
      </c>
      <c r="D489" t="s">
        <v>2520</v>
      </c>
      <c r="E489" t="s">
        <v>2521</v>
      </c>
      <c r="G489" t="s">
        <v>1917</v>
      </c>
      <c r="H489" t="s">
        <v>1918</v>
      </c>
      <c r="I489">
        <v>2318</v>
      </c>
      <c r="J489" t="s">
        <v>1919</v>
      </c>
      <c r="L489" t="s">
        <v>188</v>
      </c>
      <c r="M489" t="s">
        <v>40</v>
      </c>
      <c r="R489" t="s">
        <v>2519</v>
      </c>
      <c r="W489" t="s">
        <v>2521</v>
      </c>
      <c r="X489" t="s">
        <v>1790</v>
      </c>
      <c r="Y489" t="s">
        <v>1791</v>
      </c>
      <c r="Z489" t="s">
        <v>152</v>
      </c>
      <c r="AA489" t="s">
        <v>2522</v>
      </c>
      <c r="AB489" t="s">
        <v>171</v>
      </c>
      <c r="AC489" t="s">
        <v>155</v>
      </c>
      <c r="AD489" t="s">
        <v>40</v>
      </c>
      <c r="AE489" t="s">
        <v>156</v>
      </c>
      <c r="AG489" t="s">
        <v>157</v>
      </c>
    </row>
    <row r="490" spans="1:33" x14ac:dyDescent="0.25">
      <c r="A490">
        <v>1477533396</v>
      </c>
      <c r="B490">
        <v>2362283</v>
      </c>
      <c r="C490" t="s">
        <v>2523</v>
      </c>
      <c r="D490" t="s">
        <v>2524</v>
      </c>
      <c r="E490" t="s">
        <v>2525</v>
      </c>
      <c r="G490" t="s">
        <v>1917</v>
      </c>
      <c r="H490" t="s">
        <v>1918</v>
      </c>
      <c r="I490">
        <v>2318</v>
      </c>
      <c r="J490" t="s">
        <v>1919</v>
      </c>
      <c r="L490" t="s">
        <v>175</v>
      </c>
      <c r="M490" t="s">
        <v>40</v>
      </c>
      <c r="R490" t="s">
        <v>2526</v>
      </c>
      <c r="W490" t="s">
        <v>2527</v>
      </c>
      <c r="X490" t="s">
        <v>2528</v>
      </c>
      <c r="Y490" t="s">
        <v>2529</v>
      </c>
      <c r="Z490" t="s">
        <v>152</v>
      </c>
      <c r="AA490" t="s">
        <v>2530</v>
      </c>
      <c r="AB490" t="s">
        <v>171</v>
      </c>
      <c r="AC490" t="s">
        <v>155</v>
      </c>
      <c r="AD490" t="s">
        <v>40</v>
      </c>
      <c r="AE490" t="s">
        <v>156</v>
      </c>
      <c r="AG490" t="s">
        <v>157</v>
      </c>
    </row>
    <row r="491" spans="1:33" x14ac:dyDescent="0.25">
      <c r="A491">
        <v>1679562573</v>
      </c>
      <c r="B491">
        <v>2737075</v>
      </c>
      <c r="C491" t="s">
        <v>2531</v>
      </c>
      <c r="D491" t="s">
        <v>2532</v>
      </c>
      <c r="E491" t="s">
        <v>2533</v>
      </c>
      <c r="G491" t="s">
        <v>1917</v>
      </c>
      <c r="H491" t="s">
        <v>1918</v>
      </c>
      <c r="I491">
        <v>2318</v>
      </c>
      <c r="J491" t="s">
        <v>1919</v>
      </c>
      <c r="L491" t="s">
        <v>149</v>
      </c>
      <c r="M491" t="s">
        <v>40</v>
      </c>
      <c r="R491" t="s">
        <v>2534</v>
      </c>
      <c r="W491" t="s">
        <v>2533</v>
      </c>
      <c r="X491" t="s">
        <v>2535</v>
      </c>
      <c r="Y491" t="s">
        <v>1420</v>
      </c>
      <c r="Z491" t="s">
        <v>152</v>
      </c>
      <c r="AA491" t="s">
        <v>2536</v>
      </c>
      <c r="AB491" t="s">
        <v>171</v>
      </c>
      <c r="AC491" t="s">
        <v>155</v>
      </c>
      <c r="AD491" t="s">
        <v>40</v>
      </c>
      <c r="AE491" t="s">
        <v>156</v>
      </c>
      <c r="AG491" t="s">
        <v>157</v>
      </c>
    </row>
    <row r="492" spans="1:33" x14ac:dyDescent="0.25">
      <c r="A492">
        <v>1326251604</v>
      </c>
      <c r="B492">
        <v>3214133</v>
      </c>
      <c r="C492" t="s">
        <v>2537</v>
      </c>
      <c r="D492" t="s">
        <v>2538</v>
      </c>
      <c r="E492" t="s">
        <v>2539</v>
      </c>
      <c r="G492" t="s">
        <v>2540</v>
      </c>
      <c r="H492" t="s">
        <v>1918</v>
      </c>
      <c r="I492">
        <v>2318</v>
      </c>
      <c r="J492" t="s">
        <v>1919</v>
      </c>
      <c r="L492" t="s">
        <v>188</v>
      </c>
      <c r="M492" t="s">
        <v>40</v>
      </c>
      <c r="R492" t="s">
        <v>2541</v>
      </c>
      <c r="W492" t="s">
        <v>2542</v>
      </c>
      <c r="X492" t="s">
        <v>2543</v>
      </c>
      <c r="Y492" t="s">
        <v>285</v>
      </c>
      <c r="Z492" t="s">
        <v>152</v>
      </c>
      <c r="AA492" t="s">
        <v>2544</v>
      </c>
      <c r="AB492" t="s">
        <v>171</v>
      </c>
      <c r="AC492" t="s">
        <v>155</v>
      </c>
      <c r="AD492" t="s">
        <v>40</v>
      </c>
      <c r="AE492" t="s">
        <v>156</v>
      </c>
      <c r="AF492" t="s">
        <v>215</v>
      </c>
      <c r="AG492" t="s">
        <v>157</v>
      </c>
    </row>
    <row r="493" spans="1:33" x14ac:dyDescent="0.25">
      <c r="A493">
        <v>1386603983</v>
      </c>
      <c r="B493">
        <v>2641876</v>
      </c>
      <c r="C493" t="s">
        <v>2545</v>
      </c>
      <c r="D493" t="s">
        <v>2546</v>
      </c>
      <c r="E493" t="s">
        <v>2545</v>
      </c>
      <c r="G493" t="s">
        <v>310</v>
      </c>
      <c r="H493" t="s">
        <v>311</v>
      </c>
      <c r="I493">
        <v>254</v>
      </c>
      <c r="J493" t="s">
        <v>312</v>
      </c>
      <c r="L493" t="s">
        <v>175</v>
      </c>
      <c r="M493" t="s">
        <v>40</v>
      </c>
      <c r="R493" t="s">
        <v>2547</v>
      </c>
      <c r="W493" t="s">
        <v>2545</v>
      </c>
      <c r="X493" t="s">
        <v>321</v>
      </c>
      <c r="Y493" t="s">
        <v>151</v>
      </c>
      <c r="Z493" t="s">
        <v>152</v>
      </c>
      <c r="AA493" t="s">
        <v>322</v>
      </c>
      <c r="AB493" t="s">
        <v>317</v>
      </c>
      <c r="AC493" t="s">
        <v>155</v>
      </c>
      <c r="AD493" t="s">
        <v>40</v>
      </c>
      <c r="AE493" t="s">
        <v>156</v>
      </c>
      <c r="AG493" t="s">
        <v>157</v>
      </c>
    </row>
    <row r="494" spans="1:33" x14ac:dyDescent="0.25">
      <c r="A494">
        <v>1821048877</v>
      </c>
      <c r="B494">
        <v>1780469</v>
      </c>
      <c r="C494" t="s">
        <v>2548</v>
      </c>
      <c r="D494" t="s">
        <v>2549</v>
      </c>
      <c r="E494" t="s">
        <v>2548</v>
      </c>
      <c r="G494" t="s">
        <v>310</v>
      </c>
      <c r="H494" t="s">
        <v>311</v>
      </c>
      <c r="I494">
        <v>254</v>
      </c>
      <c r="J494" t="s">
        <v>312</v>
      </c>
      <c r="L494" t="s">
        <v>175</v>
      </c>
      <c r="M494" t="s">
        <v>40</v>
      </c>
      <c r="R494" t="s">
        <v>2550</v>
      </c>
      <c r="W494" t="s">
        <v>2548</v>
      </c>
      <c r="X494" t="s">
        <v>1383</v>
      </c>
      <c r="Y494" t="s">
        <v>151</v>
      </c>
      <c r="Z494" t="s">
        <v>152</v>
      </c>
      <c r="AA494" t="s">
        <v>328</v>
      </c>
      <c r="AB494" t="s">
        <v>317</v>
      </c>
      <c r="AC494" t="s">
        <v>155</v>
      </c>
      <c r="AD494" t="s">
        <v>40</v>
      </c>
      <c r="AE494" t="s">
        <v>156</v>
      </c>
      <c r="AG494" t="s">
        <v>157</v>
      </c>
    </row>
    <row r="495" spans="1:33" x14ac:dyDescent="0.25">
      <c r="A495">
        <v>1558380964</v>
      </c>
      <c r="B495">
        <v>3534347</v>
      </c>
      <c r="C495" t="s">
        <v>2551</v>
      </c>
      <c r="D495" t="s">
        <v>2552</v>
      </c>
      <c r="E495" t="s">
        <v>2553</v>
      </c>
      <c r="G495" t="s">
        <v>310</v>
      </c>
      <c r="H495" t="s">
        <v>311</v>
      </c>
      <c r="I495">
        <v>254</v>
      </c>
      <c r="J495" t="s">
        <v>312</v>
      </c>
      <c r="L495" t="s">
        <v>175</v>
      </c>
      <c r="M495" t="s">
        <v>40</v>
      </c>
      <c r="R495" t="s">
        <v>2554</v>
      </c>
      <c r="W495" t="s">
        <v>2551</v>
      </c>
      <c r="X495" t="s">
        <v>321</v>
      </c>
      <c r="Y495" t="s">
        <v>151</v>
      </c>
      <c r="Z495" t="s">
        <v>152</v>
      </c>
      <c r="AA495" t="s">
        <v>322</v>
      </c>
      <c r="AB495" t="s">
        <v>171</v>
      </c>
      <c r="AC495" t="s">
        <v>155</v>
      </c>
      <c r="AD495" t="s">
        <v>40</v>
      </c>
      <c r="AE495" t="s">
        <v>156</v>
      </c>
      <c r="AG495" t="s">
        <v>157</v>
      </c>
    </row>
    <row r="496" spans="1:33" x14ac:dyDescent="0.25">
      <c r="A496">
        <v>1881920114</v>
      </c>
      <c r="B496">
        <v>1864222</v>
      </c>
      <c r="C496" t="s">
        <v>2555</v>
      </c>
      <c r="D496" t="s">
        <v>2556</v>
      </c>
      <c r="E496" t="s">
        <v>2557</v>
      </c>
      <c r="G496" t="s">
        <v>310</v>
      </c>
      <c r="H496" t="s">
        <v>311</v>
      </c>
      <c r="I496">
        <v>254</v>
      </c>
      <c r="J496" t="s">
        <v>312</v>
      </c>
      <c r="L496" t="s">
        <v>175</v>
      </c>
      <c r="M496" t="s">
        <v>38</v>
      </c>
      <c r="R496" t="s">
        <v>2558</v>
      </c>
      <c r="W496" t="s">
        <v>2555</v>
      </c>
      <c r="X496" t="s">
        <v>2559</v>
      </c>
      <c r="Y496" t="s">
        <v>2560</v>
      </c>
      <c r="Z496" t="s">
        <v>152</v>
      </c>
      <c r="AA496" t="s">
        <v>2561</v>
      </c>
      <c r="AB496" t="s">
        <v>171</v>
      </c>
      <c r="AC496" t="s">
        <v>155</v>
      </c>
      <c r="AD496" t="s">
        <v>40</v>
      </c>
      <c r="AE496" t="s">
        <v>156</v>
      </c>
      <c r="AG496" t="s">
        <v>157</v>
      </c>
    </row>
    <row r="497" spans="1:33" x14ac:dyDescent="0.25">
      <c r="A497">
        <v>1649251489</v>
      </c>
      <c r="B497">
        <v>1021076</v>
      </c>
      <c r="C497" t="s">
        <v>2562</v>
      </c>
      <c r="D497" t="s">
        <v>2563</v>
      </c>
      <c r="E497" t="s">
        <v>2564</v>
      </c>
      <c r="G497" t="s">
        <v>2325</v>
      </c>
      <c r="H497" t="s">
        <v>2326</v>
      </c>
      <c r="J497" t="s">
        <v>2565</v>
      </c>
      <c r="L497" t="s">
        <v>188</v>
      </c>
      <c r="M497" t="s">
        <v>40</v>
      </c>
      <c r="R497" t="s">
        <v>2566</v>
      </c>
      <c r="W497" t="s">
        <v>2567</v>
      </c>
      <c r="X497" t="s">
        <v>2568</v>
      </c>
      <c r="Y497" t="s">
        <v>2569</v>
      </c>
      <c r="Z497" t="s">
        <v>152</v>
      </c>
      <c r="AA497" t="s">
        <v>2570</v>
      </c>
      <c r="AB497" t="s">
        <v>171</v>
      </c>
      <c r="AC497" t="s">
        <v>155</v>
      </c>
      <c r="AD497" t="s">
        <v>40</v>
      </c>
      <c r="AE497" t="s">
        <v>156</v>
      </c>
      <c r="AG497" t="s">
        <v>157</v>
      </c>
    </row>
    <row r="498" spans="1:33" x14ac:dyDescent="0.25">
      <c r="A498">
        <v>1942296439</v>
      </c>
      <c r="B498">
        <v>2365988</v>
      </c>
      <c r="C498" t="s">
        <v>2571</v>
      </c>
      <c r="D498" t="s">
        <v>2572</v>
      </c>
      <c r="E498" t="s">
        <v>2573</v>
      </c>
      <c r="G498" t="s">
        <v>2325</v>
      </c>
      <c r="H498" t="s">
        <v>2326</v>
      </c>
      <c r="J498" t="s">
        <v>2327</v>
      </c>
      <c r="L498" t="s">
        <v>188</v>
      </c>
      <c r="M498" t="s">
        <v>40</v>
      </c>
      <c r="R498" t="s">
        <v>2574</v>
      </c>
      <c r="W498" t="s">
        <v>2575</v>
      </c>
      <c r="X498" t="s">
        <v>917</v>
      </c>
      <c r="Y498" t="s">
        <v>918</v>
      </c>
      <c r="Z498" t="s">
        <v>152</v>
      </c>
      <c r="AA498" t="s">
        <v>919</v>
      </c>
      <c r="AB498" t="s">
        <v>171</v>
      </c>
      <c r="AC498" t="s">
        <v>155</v>
      </c>
      <c r="AD498" t="s">
        <v>40</v>
      </c>
      <c r="AE498" t="s">
        <v>156</v>
      </c>
      <c r="AF498" t="s">
        <v>582</v>
      </c>
      <c r="AG498" t="s">
        <v>157</v>
      </c>
    </row>
    <row r="499" spans="1:33" x14ac:dyDescent="0.25">
      <c r="A499">
        <v>1912992595</v>
      </c>
      <c r="B499">
        <v>2139944</v>
      </c>
      <c r="C499" t="s">
        <v>2325</v>
      </c>
      <c r="D499" t="s">
        <v>2576</v>
      </c>
      <c r="E499" t="s">
        <v>2577</v>
      </c>
      <c r="G499" t="s">
        <v>2325</v>
      </c>
      <c r="H499" t="s">
        <v>2326</v>
      </c>
      <c r="J499" t="s">
        <v>2384</v>
      </c>
      <c r="L499" t="s">
        <v>188</v>
      </c>
      <c r="M499" t="s">
        <v>40</v>
      </c>
      <c r="R499" t="s">
        <v>2578</v>
      </c>
      <c r="W499" t="s">
        <v>2579</v>
      </c>
      <c r="X499" t="s">
        <v>2580</v>
      </c>
      <c r="Y499" t="s">
        <v>918</v>
      </c>
      <c r="Z499" t="s">
        <v>152</v>
      </c>
      <c r="AA499" t="s">
        <v>2330</v>
      </c>
      <c r="AB499" t="s">
        <v>171</v>
      </c>
      <c r="AC499" t="s">
        <v>155</v>
      </c>
      <c r="AD499" t="s">
        <v>40</v>
      </c>
      <c r="AE499" t="s">
        <v>156</v>
      </c>
      <c r="AF499" t="s">
        <v>582</v>
      </c>
      <c r="AG499" t="s">
        <v>157</v>
      </c>
    </row>
    <row r="500" spans="1:33" x14ac:dyDescent="0.25">
      <c r="A500">
        <v>1285955807</v>
      </c>
      <c r="B500">
        <v>3236486</v>
      </c>
      <c r="C500" t="s">
        <v>2581</v>
      </c>
      <c r="D500" t="s">
        <v>2582</v>
      </c>
      <c r="E500" t="s">
        <v>2583</v>
      </c>
      <c r="G500" t="s">
        <v>2325</v>
      </c>
      <c r="H500" t="s">
        <v>2326</v>
      </c>
      <c r="J500" t="s">
        <v>2384</v>
      </c>
      <c r="L500" t="s">
        <v>188</v>
      </c>
      <c r="M500" t="s">
        <v>40</v>
      </c>
      <c r="R500" t="s">
        <v>2584</v>
      </c>
      <c r="W500" t="s">
        <v>2585</v>
      </c>
      <c r="X500" t="s">
        <v>2586</v>
      </c>
      <c r="Y500" t="s">
        <v>1348</v>
      </c>
      <c r="Z500" t="s">
        <v>152</v>
      </c>
      <c r="AA500" t="s">
        <v>2455</v>
      </c>
      <c r="AB500" t="s">
        <v>171</v>
      </c>
      <c r="AC500" t="s">
        <v>155</v>
      </c>
      <c r="AD500" t="s">
        <v>40</v>
      </c>
      <c r="AE500" t="s">
        <v>156</v>
      </c>
      <c r="AF500" t="s">
        <v>582</v>
      </c>
      <c r="AG500" t="s">
        <v>157</v>
      </c>
    </row>
    <row r="501" spans="1:33" x14ac:dyDescent="0.25">
      <c r="A501">
        <v>1538294699</v>
      </c>
      <c r="B501">
        <v>2996087</v>
      </c>
      <c r="C501" t="s">
        <v>2587</v>
      </c>
      <c r="D501" t="s">
        <v>2588</v>
      </c>
      <c r="E501" t="s">
        <v>2589</v>
      </c>
      <c r="G501" t="s">
        <v>2590</v>
      </c>
      <c r="H501" t="s">
        <v>2591</v>
      </c>
      <c r="I501">
        <v>17</v>
      </c>
      <c r="J501" t="s">
        <v>2592</v>
      </c>
      <c r="L501" t="s">
        <v>2593</v>
      </c>
      <c r="M501" t="s">
        <v>38</v>
      </c>
      <c r="R501" t="s">
        <v>2594</v>
      </c>
      <c r="W501" t="s">
        <v>2595</v>
      </c>
      <c r="X501" t="s">
        <v>2596</v>
      </c>
      <c r="Y501" t="s">
        <v>151</v>
      </c>
      <c r="Z501" t="s">
        <v>152</v>
      </c>
      <c r="AA501" t="s">
        <v>2597</v>
      </c>
      <c r="AB501" t="s">
        <v>166</v>
      </c>
      <c r="AC501" t="s">
        <v>155</v>
      </c>
      <c r="AD501" t="s">
        <v>40</v>
      </c>
      <c r="AE501" t="s">
        <v>156</v>
      </c>
      <c r="AG501" t="s">
        <v>157</v>
      </c>
    </row>
    <row r="502" spans="1:33" x14ac:dyDescent="0.25">
      <c r="A502">
        <v>1124100581</v>
      </c>
      <c r="B502">
        <v>1438206</v>
      </c>
      <c r="C502" t="s">
        <v>2598</v>
      </c>
      <c r="D502" t="s">
        <v>2599</v>
      </c>
      <c r="E502" t="s">
        <v>2600</v>
      </c>
      <c r="G502" t="s">
        <v>2601</v>
      </c>
      <c r="H502" t="s">
        <v>2602</v>
      </c>
      <c r="J502" t="s">
        <v>2603</v>
      </c>
      <c r="L502" t="s">
        <v>15</v>
      </c>
      <c r="M502" t="s">
        <v>38</v>
      </c>
      <c r="R502" t="s">
        <v>2604</v>
      </c>
      <c r="W502" t="s">
        <v>2600</v>
      </c>
      <c r="X502" t="s">
        <v>2605</v>
      </c>
      <c r="Y502" t="s">
        <v>315</v>
      </c>
      <c r="Z502" t="s">
        <v>152</v>
      </c>
      <c r="AA502" t="s">
        <v>842</v>
      </c>
      <c r="AB502" t="s">
        <v>162</v>
      </c>
      <c r="AC502" t="s">
        <v>155</v>
      </c>
      <c r="AD502" t="s">
        <v>40</v>
      </c>
      <c r="AE502" t="s">
        <v>156</v>
      </c>
      <c r="AG502" t="s">
        <v>157</v>
      </c>
    </row>
    <row r="503" spans="1:33" x14ac:dyDescent="0.25">
      <c r="C503" t="s">
        <v>2606</v>
      </c>
      <c r="G503" t="s">
        <v>2607</v>
      </c>
      <c r="H503" t="s">
        <v>2608</v>
      </c>
      <c r="J503" t="s">
        <v>2609</v>
      </c>
      <c r="K503" t="s">
        <v>343</v>
      </c>
      <c r="L503" t="s">
        <v>75</v>
      </c>
      <c r="M503" t="s">
        <v>40</v>
      </c>
      <c r="N503" t="s">
        <v>2610</v>
      </c>
      <c r="O503" t="s">
        <v>955</v>
      </c>
      <c r="P503" t="s">
        <v>152</v>
      </c>
      <c r="Q503">
        <v>13601</v>
      </c>
      <c r="AC503" t="s">
        <v>155</v>
      </c>
      <c r="AD503" t="s">
        <v>40</v>
      </c>
      <c r="AE503" t="s">
        <v>347</v>
      </c>
      <c r="AG503" t="s">
        <v>157</v>
      </c>
    </row>
    <row r="504" spans="1:33" x14ac:dyDescent="0.25">
      <c r="A504">
        <v>1639215064</v>
      </c>
      <c r="B504">
        <v>1026273</v>
      </c>
      <c r="C504" t="s">
        <v>2611</v>
      </c>
      <c r="D504" t="s">
        <v>2612</v>
      </c>
      <c r="E504" t="s">
        <v>400</v>
      </c>
      <c r="G504" t="s">
        <v>2613</v>
      </c>
      <c r="H504" t="s">
        <v>2614</v>
      </c>
      <c r="I504">
        <v>14</v>
      </c>
      <c r="J504" t="s">
        <v>2615</v>
      </c>
      <c r="L504" t="s">
        <v>13</v>
      </c>
      <c r="M504" t="s">
        <v>38</v>
      </c>
      <c r="R504" t="s">
        <v>2616</v>
      </c>
      <c r="W504" t="s">
        <v>400</v>
      </c>
      <c r="X504" t="s">
        <v>2617</v>
      </c>
      <c r="Y504" t="s">
        <v>151</v>
      </c>
      <c r="Z504" t="s">
        <v>152</v>
      </c>
      <c r="AA504">
        <v>13601</v>
      </c>
      <c r="AB504" t="s">
        <v>380</v>
      </c>
      <c r="AC504" t="s">
        <v>155</v>
      </c>
      <c r="AD504" t="s">
        <v>40</v>
      </c>
      <c r="AE504" t="s">
        <v>156</v>
      </c>
      <c r="AG504" t="s">
        <v>157</v>
      </c>
    </row>
    <row r="505" spans="1:33" x14ac:dyDescent="0.25">
      <c r="A505">
        <v>1407907215</v>
      </c>
      <c r="B505">
        <v>2995559</v>
      </c>
      <c r="C505" t="s">
        <v>2618</v>
      </c>
      <c r="D505" t="s">
        <v>2619</v>
      </c>
      <c r="E505" t="s">
        <v>2620</v>
      </c>
      <c r="G505" t="s">
        <v>2621</v>
      </c>
      <c r="H505" t="s">
        <v>2622</v>
      </c>
      <c r="J505" t="s">
        <v>2623</v>
      </c>
      <c r="L505" t="s">
        <v>433</v>
      </c>
      <c r="M505" t="s">
        <v>38</v>
      </c>
      <c r="R505" t="s">
        <v>2624</v>
      </c>
      <c r="W505" t="s">
        <v>2618</v>
      </c>
      <c r="X505" t="s">
        <v>2625</v>
      </c>
      <c r="Y505" t="s">
        <v>151</v>
      </c>
      <c r="Z505" t="s">
        <v>152</v>
      </c>
      <c r="AA505" t="s">
        <v>784</v>
      </c>
      <c r="AB505" t="s">
        <v>166</v>
      </c>
      <c r="AC505" t="s">
        <v>155</v>
      </c>
      <c r="AD505" t="s">
        <v>40</v>
      </c>
      <c r="AE505" t="s">
        <v>156</v>
      </c>
      <c r="AG505" t="s">
        <v>157</v>
      </c>
    </row>
    <row r="506" spans="1:33" x14ac:dyDescent="0.25">
      <c r="B506">
        <v>583697</v>
      </c>
      <c r="C506" t="s">
        <v>2626</v>
      </c>
      <c r="D506" t="s">
        <v>2619</v>
      </c>
      <c r="E506" t="s">
        <v>2620</v>
      </c>
      <c r="G506" t="s">
        <v>2621</v>
      </c>
      <c r="H506" t="s">
        <v>2622</v>
      </c>
      <c r="J506" t="s">
        <v>2623</v>
      </c>
      <c r="L506" t="s">
        <v>433</v>
      </c>
      <c r="M506" t="s">
        <v>38</v>
      </c>
      <c r="W506" t="s">
        <v>2626</v>
      </c>
      <c r="X506" t="s">
        <v>2627</v>
      </c>
      <c r="Y506" t="s">
        <v>151</v>
      </c>
      <c r="Z506" t="s">
        <v>152</v>
      </c>
      <c r="AA506" t="s">
        <v>784</v>
      </c>
      <c r="AB506" t="s">
        <v>380</v>
      </c>
      <c r="AC506" t="s">
        <v>155</v>
      </c>
      <c r="AD506" t="s">
        <v>40</v>
      </c>
      <c r="AE506" t="s">
        <v>156</v>
      </c>
      <c r="AG506" t="s">
        <v>157</v>
      </c>
    </row>
    <row r="507" spans="1:33" x14ac:dyDescent="0.25">
      <c r="A507">
        <v>1609035716</v>
      </c>
      <c r="B507">
        <v>3203963</v>
      </c>
      <c r="C507" t="s">
        <v>2628</v>
      </c>
      <c r="D507" t="s">
        <v>2629</v>
      </c>
      <c r="E507" t="s">
        <v>2630</v>
      </c>
      <c r="G507" t="s">
        <v>146</v>
      </c>
      <c r="H507" t="s">
        <v>147</v>
      </c>
      <c r="J507" t="s">
        <v>148</v>
      </c>
      <c r="L507" t="s">
        <v>188</v>
      </c>
      <c r="M507" t="s">
        <v>40</v>
      </c>
      <c r="R507" t="s">
        <v>2628</v>
      </c>
      <c r="W507" t="s">
        <v>2630</v>
      </c>
      <c r="X507" t="s">
        <v>190</v>
      </c>
      <c r="Y507" t="s">
        <v>151</v>
      </c>
      <c r="Z507" t="s">
        <v>152</v>
      </c>
      <c r="AA507" t="s">
        <v>191</v>
      </c>
      <c r="AB507" t="s">
        <v>171</v>
      </c>
      <c r="AC507" t="s">
        <v>155</v>
      </c>
      <c r="AD507" t="s">
        <v>40</v>
      </c>
      <c r="AE507" t="s">
        <v>156</v>
      </c>
      <c r="AF507" t="s">
        <v>215</v>
      </c>
      <c r="AG507" t="s">
        <v>157</v>
      </c>
    </row>
    <row r="508" spans="1:33" x14ac:dyDescent="0.25">
      <c r="A508">
        <v>1356399844</v>
      </c>
      <c r="B508">
        <v>1193291</v>
      </c>
      <c r="C508" t="s">
        <v>2631</v>
      </c>
      <c r="D508" t="s">
        <v>2632</v>
      </c>
      <c r="E508" t="s">
        <v>2633</v>
      </c>
      <c r="G508" t="s">
        <v>146</v>
      </c>
      <c r="H508" t="s">
        <v>147</v>
      </c>
      <c r="J508" t="s">
        <v>148</v>
      </c>
      <c r="L508" t="s">
        <v>188</v>
      </c>
      <c r="M508" t="s">
        <v>40</v>
      </c>
      <c r="R508" t="s">
        <v>2631</v>
      </c>
      <c r="W508" t="s">
        <v>2633</v>
      </c>
      <c r="X508" t="s">
        <v>479</v>
      </c>
      <c r="Y508" t="s">
        <v>480</v>
      </c>
      <c r="Z508" t="s">
        <v>152</v>
      </c>
      <c r="AA508" t="s">
        <v>481</v>
      </c>
      <c r="AB508" t="s">
        <v>171</v>
      </c>
      <c r="AC508" t="s">
        <v>155</v>
      </c>
      <c r="AD508" t="s">
        <v>40</v>
      </c>
      <c r="AE508" t="s">
        <v>156</v>
      </c>
      <c r="AF508" t="s">
        <v>215</v>
      </c>
      <c r="AG508" t="s">
        <v>157</v>
      </c>
    </row>
    <row r="509" spans="1:33" x14ac:dyDescent="0.25">
      <c r="A509">
        <v>1679983647</v>
      </c>
      <c r="B509">
        <v>4249932</v>
      </c>
      <c r="C509" t="s">
        <v>2634</v>
      </c>
      <c r="D509" t="s">
        <v>2635</v>
      </c>
      <c r="E509" t="s">
        <v>2636</v>
      </c>
      <c r="G509" t="s">
        <v>146</v>
      </c>
      <c r="H509" t="s">
        <v>147</v>
      </c>
      <c r="J509" t="s">
        <v>148</v>
      </c>
      <c r="L509" t="s">
        <v>175</v>
      </c>
      <c r="M509" t="s">
        <v>40</v>
      </c>
      <c r="R509" t="s">
        <v>2637</v>
      </c>
      <c r="W509" t="s">
        <v>2636</v>
      </c>
      <c r="X509" t="s">
        <v>2638</v>
      </c>
      <c r="Y509" t="s">
        <v>2639</v>
      </c>
      <c r="Z509" t="s">
        <v>152</v>
      </c>
      <c r="AA509" t="s">
        <v>2640</v>
      </c>
      <c r="AB509" t="s">
        <v>171</v>
      </c>
      <c r="AC509" t="s">
        <v>155</v>
      </c>
      <c r="AD509" t="s">
        <v>40</v>
      </c>
      <c r="AE509" t="s">
        <v>156</v>
      </c>
      <c r="AG509" t="s">
        <v>157</v>
      </c>
    </row>
    <row r="510" spans="1:33" x14ac:dyDescent="0.25">
      <c r="A510">
        <v>1154371201</v>
      </c>
      <c r="B510">
        <v>2301802</v>
      </c>
      <c r="C510" t="s">
        <v>2641</v>
      </c>
      <c r="D510" t="s">
        <v>2642</v>
      </c>
      <c r="E510" t="s">
        <v>2643</v>
      </c>
      <c r="G510" t="s">
        <v>146</v>
      </c>
      <c r="H510" t="s">
        <v>147</v>
      </c>
      <c r="J510" t="s">
        <v>148</v>
      </c>
      <c r="L510" t="s">
        <v>273</v>
      </c>
      <c r="M510" t="s">
        <v>40</v>
      </c>
      <c r="R510" t="s">
        <v>2643</v>
      </c>
      <c r="W510" t="s">
        <v>2644</v>
      </c>
      <c r="X510" t="s">
        <v>300</v>
      </c>
      <c r="Y510" t="s">
        <v>151</v>
      </c>
      <c r="Z510" t="s">
        <v>152</v>
      </c>
      <c r="AA510" t="s">
        <v>296</v>
      </c>
      <c r="AB510" t="s">
        <v>171</v>
      </c>
      <c r="AC510" t="s">
        <v>155</v>
      </c>
      <c r="AD510" t="s">
        <v>40</v>
      </c>
      <c r="AE510" t="s">
        <v>156</v>
      </c>
      <c r="AF510" t="s">
        <v>240</v>
      </c>
      <c r="AG510" t="s">
        <v>157</v>
      </c>
    </row>
    <row r="511" spans="1:33" x14ac:dyDescent="0.25">
      <c r="A511">
        <v>1518032895</v>
      </c>
      <c r="B511">
        <v>791451</v>
      </c>
      <c r="C511" t="s">
        <v>2645</v>
      </c>
      <c r="D511" t="s">
        <v>2646</v>
      </c>
      <c r="E511" t="s">
        <v>2647</v>
      </c>
      <c r="G511" t="s">
        <v>146</v>
      </c>
      <c r="H511" t="s">
        <v>147</v>
      </c>
      <c r="J511" t="s">
        <v>148</v>
      </c>
      <c r="L511" t="s">
        <v>108</v>
      </c>
      <c r="M511" t="s">
        <v>40</v>
      </c>
      <c r="R511" t="s">
        <v>2645</v>
      </c>
      <c r="W511" t="s">
        <v>2648</v>
      </c>
      <c r="X511" t="s">
        <v>866</v>
      </c>
      <c r="Y511" t="s">
        <v>151</v>
      </c>
      <c r="Z511" t="s">
        <v>152</v>
      </c>
      <c r="AA511" t="s">
        <v>1077</v>
      </c>
      <c r="AB511" t="s">
        <v>858</v>
      </c>
      <c r="AC511" t="s">
        <v>155</v>
      </c>
      <c r="AD511" t="s">
        <v>40</v>
      </c>
      <c r="AE511" t="s">
        <v>156</v>
      </c>
      <c r="AG511" t="s">
        <v>157</v>
      </c>
    </row>
    <row r="512" spans="1:33" x14ac:dyDescent="0.25">
      <c r="A512">
        <v>1336197839</v>
      </c>
      <c r="B512">
        <v>309251</v>
      </c>
      <c r="C512" t="s">
        <v>2649</v>
      </c>
      <c r="D512" t="s">
        <v>2650</v>
      </c>
      <c r="E512" t="s">
        <v>2651</v>
      </c>
      <c r="G512" t="s">
        <v>146</v>
      </c>
      <c r="H512" t="s">
        <v>147</v>
      </c>
      <c r="J512" t="s">
        <v>148</v>
      </c>
      <c r="L512" t="s">
        <v>854</v>
      </c>
      <c r="M512" t="s">
        <v>38</v>
      </c>
      <c r="R512" t="s">
        <v>2648</v>
      </c>
      <c r="W512" t="s">
        <v>2652</v>
      </c>
      <c r="X512" t="s">
        <v>866</v>
      </c>
      <c r="Y512" t="s">
        <v>151</v>
      </c>
      <c r="Z512" t="s">
        <v>152</v>
      </c>
      <c r="AA512" t="s">
        <v>1077</v>
      </c>
      <c r="AB512" t="s">
        <v>858</v>
      </c>
      <c r="AC512" t="s">
        <v>155</v>
      </c>
      <c r="AD512" t="s">
        <v>40</v>
      </c>
      <c r="AE512" t="s">
        <v>156</v>
      </c>
      <c r="AG512" t="s">
        <v>157</v>
      </c>
    </row>
    <row r="513" spans="1:33" x14ac:dyDescent="0.25">
      <c r="A513">
        <v>1316997463</v>
      </c>
      <c r="B513">
        <v>2302156</v>
      </c>
      <c r="C513" t="s">
        <v>2653</v>
      </c>
      <c r="D513" t="s">
        <v>2654</v>
      </c>
      <c r="E513" t="s">
        <v>2655</v>
      </c>
      <c r="G513" t="s">
        <v>146</v>
      </c>
      <c r="H513" t="s">
        <v>147</v>
      </c>
      <c r="J513" t="s">
        <v>148</v>
      </c>
      <c r="L513" t="s">
        <v>273</v>
      </c>
      <c r="M513" t="s">
        <v>40</v>
      </c>
      <c r="R513" t="s">
        <v>2656</v>
      </c>
      <c r="W513" t="s">
        <v>2655</v>
      </c>
      <c r="X513" t="s">
        <v>190</v>
      </c>
      <c r="Y513" t="s">
        <v>151</v>
      </c>
      <c r="Z513" t="s">
        <v>152</v>
      </c>
      <c r="AA513" t="s">
        <v>191</v>
      </c>
      <c r="AB513" t="s">
        <v>171</v>
      </c>
      <c r="AC513" t="s">
        <v>155</v>
      </c>
      <c r="AD513" t="s">
        <v>40</v>
      </c>
      <c r="AE513" t="s">
        <v>156</v>
      </c>
      <c r="AF513" t="s">
        <v>240</v>
      </c>
      <c r="AG513" t="s">
        <v>157</v>
      </c>
    </row>
    <row r="514" spans="1:33" x14ac:dyDescent="0.25">
      <c r="A514">
        <v>1194060145</v>
      </c>
      <c r="B514">
        <v>3595966</v>
      </c>
      <c r="C514" t="s">
        <v>2657</v>
      </c>
      <c r="D514" t="s">
        <v>2658</v>
      </c>
      <c r="E514" t="s">
        <v>2659</v>
      </c>
      <c r="G514" t="s">
        <v>146</v>
      </c>
      <c r="H514" t="s">
        <v>147</v>
      </c>
      <c r="J514" t="s">
        <v>148</v>
      </c>
      <c r="L514" t="s">
        <v>854</v>
      </c>
      <c r="M514" t="s">
        <v>38</v>
      </c>
      <c r="R514" t="s">
        <v>2660</v>
      </c>
      <c r="W514" t="s">
        <v>2659</v>
      </c>
      <c r="X514" t="s">
        <v>2661</v>
      </c>
      <c r="Y514" t="s">
        <v>151</v>
      </c>
      <c r="Z514" t="s">
        <v>152</v>
      </c>
      <c r="AA514" t="s">
        <v>2662</v>
      </c>
      <c r="AB514" t="s">
        <v>858</v>
      </c>
      <c r="AC514" t="s">
        <v>155</v>
      </c>
      <c r="AD514" t="s">
        <v>40</v>
      </c>
      <c r="AE514" t="s">
        <v>156</v>
      </c>
      <c r="AG514" t="s">
        <v>157</v>
      </c>
    </row>
    <row r="515" spans="1:33" x14ac:dyDescent="0.25">
      <c r="B515">
        <v>3572832</v>
      </c>
      <c r="C515" t="s">
        <v>2659</v>
      </c>
      <c r="D515" t="s">
        <v>2663</v>
      </c>
      <c r="E515" t="s">
        <v>2659</v>
      </c>
      <c r="G515" t="s">
        <v>146</v>
      </c>
      <c r="H515" t="s">
        <v>147</v>
      </c>
      <c r="J515" t="s">
        <v>148</v>
      </c>
      <c r="L515" t="s">
        <v>108</v>
      </c>
      <c r="M515" t="s">
        <v>40</v>
      </c>
      <c r="W515" t="s">
        <v>2659</v>
      </c>
      <c r="X515" t="s">
        <v>2664</v>
      </c>
      <c r="Y515" t="s">
        <v>151</v>
      </c>
      <c r="Z515" t="s">
        <v>152</v>
      </c>
      <c r="AA515" t="s">
        <v>178</v>
      </c>
      <c r="AB515" t="s">
        <v>367</v>
      </c>
      <c r="AC515" t="s">
        <v>155</v>
      </c>
      <c r="AD515" t="s">
        <v>40</v>
      </c>
      <c r="AE515" t="s">
        <v>156</v>
      </c>
      <c r="AG515" t="s">
        <v>157</v>
      </c>
    </row>
    <row r="516" spans="1:33" x14ac:dyDescent="0.25">
      <c r="A516">
        <v>1003151937</v>
      </c>
      <c r="C516" t="s">
        <v>2665</v>
      </c>
      <c r="G516" t="s">
        <v>146</v>
      </c>
      <c r="H516" t="s">
        <v>147</v>
      </c>
      <c r="J516" t="s">
        <v>148</v>
      </c>
      <c r="K516" t="s">
        <v>2476</v>
      </c>
      <c r="L516" t="s">
        <v>56</v>
      </c>
      <c r="M516" t="s">
        <v>40</v>
      </c>
      <c r="R516" t="s">
        <v>2666</v>
      </c>
      <c r="S516" t="s">
        <v>2661</v>
      </c>
      <c r="T516" t="s">
        <v>151</v>
      </c>
      <c r="U516" t="s">
        <v>152</v>
      </c>
      <c r="V516">
        <v>13601</v>
      </c>
      <c r="AC516" t="s">
        <v>155</v>
      </c>
      <c r="AD516" t="s">
        <v>40</v>
      </c>
      <c r="AE516" t="s">
        <v>239</v>
      </c>
      <c r="AG516" t="s">
        <v>157</v>
      </c>
    </row>
    <row r="517" spans="1:33" x14ac:dyDescent="0.25">
      <c r="A517">
        <v>1942403258</v>
      </c>
      <c r="B517">
        <v>3743937</v>
      </c>
      <c r="C517" t="s">
        <v>2667</v>
      </c>
      <c r="D517" t="s">
        <v>2668</v>
      </c>
      <c r="E517" t="s">
        <v>2669</v>
      </c>
      <c r="G517" t="s">
        <v>146</v>
      </c>
      <c r="H517" t="s">
        <v>147</v>
      </c>
      <c r="J517" t="s">
        <v>148</v>
      </c>
      <c r="L517" t="s">
        <v>175</v>
      </c>
      <c r="M517" t="s">
        <v>40</v>
      </c>
      <c r="R517" t="s">
        <v>2670</v>
      </c>
      <c r="W517" t="s">
        <v>2669</v>
      </c>
      <c r="X517" t="s">
        <v>2671</v>
      </c>
      <c r="Y517" t="s">
        <v>285</v>
      </c>
      <c r="Z517" t="s">
        <v>152</v>
      </c>
      <c r="AA517" t="s">
        <v>286</v>
      </c>
      <c r="AB517" t="s">
        <v>171</v>
      </c>
      <c r="AC517" t="s">
        <v>155</v>
      </c>
      <c r="AD517" t="s">
        <v>40</v>
      </c>
      <c r="AE517" t="s">
        <v>156</v>
      </c>
      <c r="AG517" t="s">
        <v>157</v>
      </c>
    </row>
    <row r="518" spans="1:33" x14ac:dyDescent="0.25">
      <c r="A518">
        <v>1043279730</v>
      </c>
      <c r="B518">
        <v>2177071</v>
      </c>
      <c r="C518" t="s">
        <v>2672</v>
      </c>
      <c r="D518" t="s">
        <v>2673</v>
      </c>
      <c r="E518" t="s">
        <v>2674</v>
      </c>
      <c r="G518" t="s">
        <v>146</v>
      </c>
      <c r="H518" t="s">
        <v>147</v>
      </c>
      <c r="J518" t="s">
        <v>148</v>
      </c>
      <c r="L518" t="s">
        <v>175</v>
      </c>
      <c r="M518" t="s">
        <v>40</v>
      </c>
      <c r="R518" t="s">
        <v>2672</v>
      </c>
      <c r="W518" t="s">
        <v>2674</v>
      </c>
      <c r="X518" t="s">
        <v>219</v>
      </c>
      <c r="Y518" t="s">
        <v>151</v>
      </c>
      <c r="Z518" t="s">
        <v>152</v>
      </c>
      <c r="AA518" t="s">
        <v>220</v>
      </c>
      <c r="AB518" t="s">
        <v>171</v>
      </c>
      <c r="AC518" t="s">
        <v>155</v>
      </c>
      <c r="AD518" t="s">
        <v>40</v>
      </c>
      <c r="AE518" t="s">
        <v>156</v>
      </c>
      <c r="AG518" t="s">
        <v>157</v>
      </c>
    </row>
    <row r="519" spans="1:33" x14ac:dyDescent="0.25">
      <c r="A519">
        <v>1336281823</v>
      </c>
      <c r="B519">
        <v>3222924</v>
      </c>
      <c r="C519" t="s">
        <v>2675</v>
      </c>
      <c r="D519" t="s">
        <v>2676</v>
      </c>
      <c r="E519" t="s">
        <v>2677</v>
      </c>
      <c r="G519" t="s">
        <v>146</v>
      </c>
      <c r="H519" t="s">
        <v>147</v>
      </c>
      <c r="J519" t="s">
        <v>148</v>
      </c>
      <c r="L519" t="s">
        <v>188</v>
      </c>
      <c r="M519" t="s">
        <v>40</v>
      </c>
      <c r="R519" t="s">
        <v>2675</v>
      </c>
      <c r="W519" t="s">
        <v>2677</v>
      </c>
      <c r="X519" t="s">
        <v>190</v>
      </c>
      <c r="Y519" t="s">
        <v>151</v>
      </c>
      <c r="Z519" t="s">
        <v>152</v>
      </c>
      <c r="AA519" t="s">
        <v>275</v>
      </c>
      <c r="AB519" t="s">
        <v>171</v>
      </c>
      <c r="AC519" t="s">
        <v>155</v>
      </c>
      <c r="AD519" t="s">
        <v>40</v>
      </c>
      <c r="AE519" t="s">
        <v>156</v>
      </c>
      <c r="AF519" t="s">
        <v>215</v>
      </c>
      <c r="AG519" t="s">
        <v>157</v>
      </c>
    </row>
    <row r="520" spans="1:33" x14ac:dyDescent="0.25">
      <c r="A520">
        <v>1306892484</v>
      </c>
      <c r="B520">
        <v>3782125</v>
      </c>
      <c r="C520" t="s">
        <v>2678</v>
      </c>
      <c r="D520" t="s">
        <v>2679</v>
      </c>
      <c r="E520" t="s">
        <v>2680</v>
      </c>
      <c r="G520" t="s">
        <v>146</v>
      </c>
      <c r="H520" t="s">
        <v>147</v>
      </c>
      <c r="J520" t="s">
        <v>148</v>
      </c>
      <c r="L520" t="s">
        <v>175</v>
      </c>
      <c r="M520" t="s">
        <v>40</v>
      </c>
      <c r="R520" t="s">
        <v>2680</v>
      </c>
      <c r="W520" t="s">
        <v>2680</v>
      </c>
      <c r="X520" t="s">
        <v>160</v>
      </c>
      <c r="Y520" t="s">
        <v>151</v>
      </c>
      <c r="Z520" t="s">
        <v>152</v>
      </c>
      <c r="AA520" t="s">
        <v>161</v>
      </c>
      <c r="AB520" t="s">
        <v>171</v>
      </c>
      <c r="AC520" t="s">
        <v>155</v>
      </c>
      <c r="AD520" t="s">
        <v>40</v>
      </c>
      <c r="AE520" t="s">
        <v>156</v>
      </c>
      <c r="AG520" t="s">
        <v>157</v>
      </c>
    </row>
    <row r="521" spans="1:33" x14ac:dyDescent="0.25">
      <c r="A521">
        <v>1134175995</v>
      </c>
      <c r="B521">
        <v>3457825</v>
      </c>
      <c r="C521" t="s">
        <v>2681</v>
      </c>
      <c r="D521" t="s">
        <v>2682</v>
      </c>
      <c r="E521" t="s">
        <v>2683</v>
      </c>
      <c r="G521" t="s">
        <v>146</v>
      </c>
      <c r="H521" t="s">
        <v>147</v>
      </c>
      <c r="J521" t="s">
        <v>148</v>
      </c>
      <c r="L521" t="s">
        <v>175</v>
      </c>
      <c r="M521" t="s">
        <v>40</v>
      </c>
      <c r="R521" t="s">
        <v>2684</v>
      </c>
      <c r="W521" t="s">
        <v>2683</v>
      </c>
      <c r="X521" t="s">
        <v>190</v>
      </c>
      <c r="Y521" t="s">
        <v>151</v>
      </c>
      <c r="Z521" t="s">
        <v>152</v>
      </c>
      <c r="AA521" t="s">
        <v>275</v>
      </c>
      <c r="AB521" t="s">
        <v>171</v>
      </c>
      <c r="AC521" t="s">
        <v>155</v>
      </c>
      <c r="AD521" t="s">
        <v>40</v>
      </c>
      <c r="AE521" t="s">
        <v>156</v>
      </c>
      <c r="AF521" t="s">
        <v>215</v>
      </c>
      <c r="AG521" t="s">
        <v>157</v>
      </c>
    </row>
    <row r="522" spans="1:33" x14ac:dyDescent="0.25">
      <c r="A522">
        <v>1225080054</v>
      </c>
      <c r="B522">
        <v>1193282</v>
      </c>
      <c r="C522" t="s">
        <v>2685</v>
      </c>
      <c r="D522" t="s">
        <v>2686</v>
      </c>
      <c r="E522" t="s">
        <v>2687</v>
      </c>
      <c r="G522" t="s">
        <v>146</v>
      </c>
      <c r="H522" t="s">
        <v>147</v>
      </c>
      <c r="J522" t="s">
        <v>148</v>
      </c>
      <c r="L522" t="s">
        <v>188</v>
      </c>
      <c r="M522" t="s">
        <v>40</v>
      </c>
      <c r="R522" t="s">
        <v>2688</v>
      </c>
      <c r="W522" t="s">
        <v>2689</v>
      </c>
      <c r="Y522" t="s">
        <v>480</v>
      </c>
      <c r="Z522" t="s">
        <v>152</v>
      </c>
      <c r="AA522" t="s">
        <v>481</v>
      </c>
      <c r="AB522" t="s">
        <v>171</v>
      </c>
      <c r="AC522" t="s">
        <v>155</v>
      </c>
      <c r="AD522" t="s">
        <v>40</v>
      </c>
      <c r="AE522" t="s">
        <v>156</v>
      </c>
      <c r="AF522" t="s">
        <v>215</v>
      </c>
      <c r="AG522" t="s">
        <v>157</v>
      </c>
    </row>
    <row r="523" spans="1:33" x14ac:dyDescent="0.25">
      <c r="A523">
        <v>1437191277</v>
      </c>
      <c r="B523">
        <v>3731160</v>
      </c>
      <c r="C523" t="s">
        <v>2690</v>
      </c>
      <c r="D523" t="s">
        <v>2691</v>
      </c>
      <c r="E523" t="s">
        <v>2692</v>
      </c>
      <c r="G523" t="s">
        <v>146</v>
      </c>
      <c r="H523" t="s">
        <v>147</v>
      </c>
      <c r="J523" t="s">
        <v>148</v>
      </c>
      <c r="L523" t="s">
        <v>175</v>
      </c>
      <c r="M523" t="s">
        <v>40</v>
      </c>
      <c r="R523" t="s">
        <v>2693</v>
      </c>
      <c r="W523" t="s">
        <v>2692</v>
      </c>
      <c r="X523" t="s">
        <v>2329</v>
      </c>
      <c r="Y523" t="s">
        <v>918</v>
      </c>
      <c r="Z523" t="s">
        <v>152</v>
      </c>
      <c r="AA523" t="s">
        <v>2330</v>
      </c>
      <c r="AB523" t="s">
        <v>171</v>
      </c>
      <c r="AC523" t="s">
        <v>155</v>
      </c>
      <c r="AD523" t="s">
        <v>40</v>
      </c>
      <c r="AE523" t="s">
        <v>156</v>
      </c>
      <c r="AG523" t="s">
        <v>157</v>
      </c>
    </row>
    <row r="524" spans="1:33" x14ac:dyDescent="0.25">
      <c r="A524">
        <v>1699881573</v>
      </c>
      <c r="B524">
        <v>2370836</v>
      </c>
      <c r="C524" t="s">
        <v>2694</v>
      </c>
      <c r="D524" t="s">
        <v>2695</v>
      </c>
      <c r="E524" t="s">
        <v>2694</v>
      </c>
      <c r="G524" t="s">
        <v>146</v>
      </c>
      <c r="H524" t="s">
        <v>147</v>
      </c>
      <c r="J524" t="s">
        <v>148</v>
      </c>
      <c r="L524" t="s">
        <v>175</v>
      </c>
      <c r="M524" t="s">
        <v>40</v>
      </c>
      <c r="R524" t="s">
        <v>2696</v>
      </c>
      <c r="W524" t="s">
        <v>2694</v>
      </c>
      <c r="X524" t="s">
        <v>2697</v>
      </c>
      <c r="Y524" t="s">
        <v>918</v>
      </c>
      <c r="Z524" t="s">
        <v>152</v>
      </c>
      <c r="AA524" t="s">
        <v>2698</v>
      </c>
      <c r="AB524" t="s">
        <v>171</v>
      </c>
      <c r="AC524" t="s">
        <v>155</v>
      </c>
      <c r="AD524" t="s">
        <v>40</v>
      </c>
      <c r="AE524" t="s">
        <v>156</v>
      </c>
      <c r="AG524" t="s">
        <v>157</v>
      </c>
    </row>
    <row r="525" spans="1:33" x14ac:dyDescent="0.25">
      <c r="A525">
        <v>1225419054</v>
      </c>
      <c r="B525">
        <v>4169751</v>
      </c>
      <c r="C525" t="s">
        <v>2699</v>
      </c>
      <c r="D525" t="s">
        <v>2700</v>
      </c>
      <c r="E525" t="s">
        <v>2701</v>
      </c>
      <c r="G525" t="s">
        <v>1174</v>
      </c>
      <c r="H525" t="s">
        <v>1175</v>
      </c>
      <c r="J525" t="s">
        <v>1176</v>
      </c>
      <c r="L525" t="s">
        <v>149</v>
      </c>
      <c r="M525" t="s">
        <v>40</v>
      </c>
      <c r="R525" t="s">
        <v>2702</v>
      </c>
      <c r="W525" t="s">
        <v>2699</v>
      </c>
      <c r="X525" t="s">
        <v>2429</v>
      </c>
      <c r="Y525" t="s">
        <v>315</v>
      </c>
      <c r="Z525" t="s">
        <v>152</v>
      </c>
      <c r="AA525" t="s">
        <v>1644</v>
      </c>
      <c r="AB525" t="s">
        <v>171</v>
      </c>
      <c r="AC525" t="s">
        <v>155</v>
      </c>
      <c r="AD525" t="s">
        <v>40</v>
      </c>
      <c r="AE525" t="s">
        <v>156</v>
      </c>
      <c r="AG525" t="s">
        <v>157</v>
      </c>
    </row>
    <row r="526" spans="1:33" x14ac:dyDescent="0.25">
      <c r="A526">
        <v>1528131760</v>
      </c>
      <c r="B526">
        <v>1805485</v>
      </c>
      <c r="C526" t="s">
        <v>2703</v>
      </c>
      <c r="D526" t="s">
        <v>2704</v>
      </c>
      <c r="E526" t="s">
        <v>2703</v>
      </c>
      <c r="G526" t="s">
        <v>1174</v>
      </c>
      <c r="H526" t="s">
        <v>1175</v>
      </c>
      <c r="J526" t="s">
        <v>1176</v>
      </c>
      <c r="L526" t="s">
        <v>175</v>
      </c>
      <c r="M526" t="s">
        <v>40</v>
      </c>
      <c r="R526" t="s">
        <v>2705</v>
      </c>
      <c r="W526" t="s">
        <v>2703</v>
      </c>
      <c r="X526" t="s">
        <v>1638</v>
      </c>
      <c r="Y526" t="s">
        <v>315</v>
      </c>
      <c r="Z526" t="s">
        <v>152</v>
      </c>
      <c r="AA526" t="s">
        <v>1639</v>
      </c>
      <c r="AB526" t="s">
        <v>171</v>
      </c>
      <c r="AC526" t="s">
        <v>155</v>
      </c>
      <c r="AD526" t="s">
        <v>40</v>
      </c>
      <c r="AE526" t="s">
        <v>156</v>
      </c>
      <c r="AG526" t="s">
        <v>157</v>
      </c>
    </row>
    <row r="527" spans="1:33" x14ac:dyDescent="0.25">
      <c r="A527">
        <v>1770813776</v>
      </c>
      <c r="C527" t="s">
        <v>2706</v>
      </c>
      <c r="G527" t="s">
        <v>2707</v>
      </c>
      <c r="H527" t="s">
        <v>1918</v>
      </c>
      <c r="I527">
        <v>2318</v>
      </c>
      <c r="J527" t="s">
        <v>2708</v>
      </c>
      <c r="K527" t="s">
        <v>237</v>
      </c>
      <c r="L527" t="s">
        <v>56</v>
      </c>
      <c r="M527" t="s">
        <v>40</v>
      </c>
      <c r="R527" t="s">
        <v>2706</v>
      </c>
      <c r="S527" t="s">
        <v>537</v>
      </c>
      <c r="T527" t="s">
        <v>538</v>
      </c>
      <c r="U527" t="s">
        <v>152</v>
      </c>
      <c r="V527">
        <v>136199703</v>
      </c>
      <c r="AC527" t="s">
        <v>155</v>
      </c>
      <c r="AD527" t="s">
        <v>40</v>
      </c>
      <c r="AE527" t="s">
        <v>239</v>
      </c>
      <c r="AG527" t="s">
        <v>157</v>
      </c>
    </row>
    <row r="528" spans="1:33" x14ac:dyDescent="0.25">
      <c r="A528">
        <v>1982089298</v>
      </c>
      <c r="B528">
        <v>4295227</v>
      </c>
      <c r="C528" t="s">
        <v>2709</v>
      </c>
      <c r="D528" t="s">
        <v>2710</v>
      </c>
      <c r="E528" t="s">
        <v>2711</v>
      </c>
      <c r="G528" t="s">
        <v>2707</v>
      </c>
      <c r="H528" t="s">
        <v>1918</v>
      </c>
      <c r="I528">
        <v>2318</v>
      </c>
      <c r="J528" t="s">
        <v>2708</v>
      </c>
      <c r="L528" t="s">
        <v>175</v>
      </c>
      <c r="M528" t="s">
        <v>40</v>
      </c>
      <c r="R528" t="s">
        <v>2709</v>
      </c>
      <c r="W528" t="s">
        <v>2711</v>
      </c>
      <c r="X528" t="s">
        <v>2158</v>
      </c>
      <c r="Y528" t="s">
        <v>538</v>
      </c>
      <c r="Z528" t="s">
        <v>152</v>
      </c>
      <c r="AA528" t="s">
        <v>2159</v>
      </c>
      <c r="AB528" t="s">
        <v>171</v>
      </c>
      <c r="AC528" t="s">
        <v>155</v>
      </c>
      <c r="AD528" t="s">
        <v>40</v>
      </c>
      <c r="AE528" t="s">
        <v>156</v>
      </c>
      <c r="AG528" t="s">
        <v>157</v>
      </c>
    </row>
    <row r="529" spans="1:33" x14ac:dyDescent="0.25">
      <c r="A529">
        <v>1063742484</v>
      </c>
      <c r="C529" t="s">
        <v>2712</v>
      </c>
      <c r="G529" t="s">
        <v>2707</v>
      </c>
      <c r="H529" t="s">
        <v>1918</v>
      </c>
      <c r="I529">
        <v>2318</v>
      </c>
      <c r="J529" t="s">
        <v>2708</v>
      </c>
      <c r="K529" t="s">
        <v>237</v>
      </c>
      <c r="L529" t="s">
        <v>56</v>
      </c>
      <c r="M529" t="s">
        <v>40</v>
      </c>
      <c r="R529" t="s">
        <v>2712</v>
      </c>
      <c r="S529" t="s">
        <v>537</v>
      </c>
      <c r="T529" t="s">
        <v>538</v>
      </c>
      <c r="U529" t="s">
        <v>152</v>
      </c>
      <c r="V529">
        <v>136199703</v>
      </c>
      <c r="AC529" t="s">
        <v>155</v>
      </c>
      <c r="AD529" t="s">
        <v>40</v>
      </c>
      <c r="AE529" t="s">
        <v>239</v>
      </c>
      <c r="AG529" t="s">
        <v>157</v>
      </c>
    </row>
    <row r="530" spans="1:33" x14ac:dyDescent="0.25">
      <c r="A530">
        <v>1952564627</v>
      </c>
      <c r="B530">
        <v>3948276</v>
      </c>
      <c r="C530" t="s">
        <v>2713</v>
      </c>
      <c r="D530" t="s">
        <v>2714</v>
      </c>
      <c r="E530" t="s">
        <v>2713</v>
      </c>
      <c r="G530" t="s">
        <v>2707</v>
      </c>
      <c r="H530" t="s">
        <v>1918</v>
      </c>
      <c r="I530">
        <v>2318</v>
      </c>
      <c r="J530" t="s">
        <v>2708</v>
      </c>
      <c r="L530" t="s">
        <v>175</v>
      </c>
      <c r="M530" t="s">
        <v>40</v>
      </c>
      <c r="R530" t="s">
        <v>2715</v>
      </c>
      <c r="W530" t="s">
        <v>2713</v>
      </c>
      <c r="X530" t="s">
        <v>537</v>
      </c>
      <c r="Y530" t="s">
        <v>538</v>
      </c>
      <c r="Z530" t="s">
        <v>152</v>
      </c>
      <c r="AA530" t="s">
        <v>539</v>
      </c>
      <c r="AB530" t="s">
        <v>171</v>
      </c>
      <c r="AC530" t="s">
        <v>155</v>
      </c>
      <c r="AD530" t="s">
        <v>40</v>
      </c>
      <c r="AE530" t="s">
        <v>156</v>
      </c>
      <c r="AG530" t="s">
        <v>157</v>
      </c>
    </row>
    <row r="531" spans="1:33" x14ac:dyDescent="0.25">
      <c r="A531">
        <v>1801874995</v>
      </c>
      <c r="B531">
        <v>3523975</v>
      </c>
      <c r="C531" t="s">
        <v>2716</v>
      </c>
      <c r="D531" t="s">
        <v>2717</v>
      </c>
      <c r="E531" t="s">
        <v>2716</v>
      </c>
      <c r="G531" t="s">
        <v>2707</v>
      </c>
      <c r="H531" t="s">
        <v>1918</v>
      </c>
      <c r="I531">
        <v>2318</v>
      </c>
      <c r="J531" t="s">
        <v>2708</v>
      </c>
      <c r="L531" t="s">
        <v>175</v>
      </c>
      <c r="M531" t="s">
        <v>40</v>
      </c>
      <c r="R531" t="s">
        <v>2718</v>
      </c>
      <c r="W531" t="s">
        <v>2716</v>
      </c>
      <c r="X531" t="s">
        <v>1300</v>
      </c>
      <c r="Y531" t="s">
        <v>151</v>
      </c>
      <c r="Z531" t="s">
        <v>152</v>
      </c>
      <c r="AA531" t="s">
        <v>1301</v>
      </c>
      <c r="AB531" t="s">
        <v>171</v>
      </c>
      <c r="AC531" t="s">
        <v>155</v>
      </c>
      <c r="AD531" t="s">
        <v>40</v>
      </c>
      <c r="AE531" t="s">
        <v>156</v>
      </c>
      <c r="AG531" t="s">
        <v>157</v>
      </c>
    </row>
    <row r="532" spans="1:33" x14ac:dyDescent="0.25">
      <c r="A532">
        <v>1881826956</v>
      </c>
      <c r="B532">
        <v>570489</v>
      </c>
      <c r="C532" t="s">
        <v>2719</v>
      </c>
      <c r="D532" t="s">
        <v>2720</v>
      </c>
      <c r="E532" t="s">
        <v>2719</v>
      </c>
      <c r="G532" t="s">
        <v>2707</v>
      </c>
      <c r="H532" t="s">
        <v>1918</v>
      </c>
      <c r="I532">
        <v>2318</v>
      </c>
      <c r="J532" t="s">
        <v>2708</v>
      </c>
      <c r="L532" t="s">
        <v>175</v>
      </c>
      <c r="M532" t="s">
        <v>40</v>
      </c>
      <c r="R532" t="s">
        <v>2721</v>
      </c>
      <c r="W532" t="s">
        <v>2719</v>
      </c>
      <c r="X532" t="s">
        <v>2722</v>
      </c>
      <c r="Y532" t="s">
        <v>151</v>
      </c>
      <c r="Z532" t="s">
        <v>152</v>
      </c>
      <c r="AA532" t="s">
        <v>1069</v>
      </c>
      <c r="AB532" t="s">
        <v>171</v>
      </c>
      <c r="AC532" t="s">
        <v>155</v>
      </c>
      <c r="AD532" t="s">
        <v>40</v>
      </c>
      <c r="AE532" t="s">
        <v>156</v>
      </c>
      <c r="AG532" t="s">
        <v>157</v>
      </c>
    </row>
    <row r="533" spans="1:33" x14ac:dyDescent="0.25">
      <c r="A533">
        <v>1699728675</v>
      </c>
      <c r="B533">
        <v>1126787</v>
      </c>
      <c r="C533" t="s">
        <v>2723</v>
      </c>
      <c r="D533" t="s">
        <v>2724</v>
      </c>
      <c r="E533" t="s">
        <v>2723</v>
      </c>
      <c r="G533" t="s">
        <v>2707</v>
      </c>
      <c r="H533" t="s">
        <v>1918</v>
      </c>
      <c r="I533">
        <v>2318</v>
      </c>
      <c r="J533" t="s">
        <v>2708</v>
      </c>
      <c r="L533" t="s">
        <v>175</v>
      </c>
      <c r="M533" t="s">
        <v>40</v>
      </c>
      <c r="R533" t="s">
        <v>2725</v>
      </c>
      <c r="W533" t="s">
        <v>2723</v>
      </c>
      <c r="X533" t="s">
        <v>2726</v>
      </c>
      <c r="Y533" t="s">
        <v>697</v>
      </c>
      <c r="Z533" t="s">
        <v>152</v>
      </c>
      <c r="AA533">
        <v>14120</v>
      </c>
      <c r="AB533" t="s">
        <v>171</v>
      </c>
      <c r="AC533" t="s">
        <v>155</v>
      </c>
      <c r="AD533" t="s">
        <v>40</v>
      </c>
      <c r="AE533" t="s">
        <v>156</v>
      </c>
      <c r="AG533" t="s">
        <v>157</v>
      </c>
    </row>
    <row r="534" spans="1:33" x14ac:dyDescent="0.25">
      <c r="A534">
        <v>1699720516</v>
      </c>
      <c r="B534">
        <v>2460786</v>
      </c>
      <c r="C534" t="s">
        <v>2727</v>
      </c>
      <c r="D534" t="s">
        <v>2728</v>
      </c>
      <c r="E534" t="s">
        <v>2729</v>
      </c>
      <c r="G534" t="s">
        <v>2707</v>
      </c>
      <c r="H534" t="s">
        <v>1918</v>
      </c>
      <c r="I534">
        <v>2318</v>
      </c>
      <c r="J534" t="s">
        <v>2708</v>
      </c>
      <c r="L534" t="s">
        <v>224</v>
      </c>
      <c r="M534" t="s">
        <v>40</v>
      </c>
      <c r="R534" t="s">
        <v>2729</v>
      </c>
      <c r="W534" t="s">
        <v>2729</v>
      </c>
      <c r="X534" t="s">
        <v>190</v>
      </c>
      <c r="Y534" t="s">
        <v>151</v>
      </c>
      <c r="Z534" t="s">
        <v>152</v>
      </c>
      <c r="AA534" t="s">
        <v>191</v>
      </c>
      <c r="AB534" t="s">
        <v>171</v>
      </c>
      <c r="AC534" t="s">
        <v>155</v>
      </c>
      <c r="AD534" t="s">
        <v>40</v>
      </c>
      <c r="AE534" t="s">
        <v>156</v>
      </c>
      <c r="AG534" t="s">
        <v>157</v>
      </c>
    </row>
    <row r="535" spans="1:33" x14ac:dyDescent="0.25">
      <c r="C535" t="s">
        <v>52</v>
      </c>
      <c r="G535" t="s">
        <v>2730</v>
      </c>
      <c r="H535" t="s">
        <v>2731</v>
      </c>
      <c r="J535" t="s">
        <v>2732</v>
      </c>
      <c r="K535" t="s">
        <v>343</v>
      </c>
      <c r="L535" t="s">
        <v>75</v>
      </c>
      <c r="M535" t="s">
        <v>40</v>
      </c>
      <c r="N535" t="s">
        <v>2733</v>
      </c>
      <c r="O535" t="s">
        <v>1340</v>
      </c>
      <c r="P535" t="s">
        <v>152</v>
      </c>
      <c r="Q535">
        <v>13669</v>
      </c>
      <c r="AC535" t="s">
        <v>155</v>
      </c>
      <c r="AD535" t="s">
        <v>40</v>
      </c>
      <c r="AE535" t="s">
        <v>347</v>
      </c>
      <c r="AG535" t="s">
        <v>157</v>
      </c>
    </row>
    <row r="536" spans="1:33" x14ac:dyDescent="0.25">
      <c r="A536">
        <v>1962886812</v>
      </c>
      <c r="B536">
        <v>4273061</v>
      </c>
      <c r="C536" t="s">
        <v>2734</v>
      </c>
      <c r="D536" t="s">
        <v>2735</v>
      </c>
      <c r="E536" t="s">
        <v>2736</v>
      </c>
      <c r="G536" t="s">
        <v>2737</v>
      </c>
      <c r="H536" t="s">
        <v>451</v>
      </c>
      <c r="J536" t="s">
        <v>452</v>
      </c>
      <c r="L536" t="s">
        <v>149</v>
      </c>
      <c r="M536" t="s">
        <v>40</v>
      </c>
      <c r="R536" t="s">
        <v>2734</v>
      </c>
      <c r="W536" t="s">
        <v>2738</v>
      </c>
      <c r="X536" t="s">
        <v>454</v>
      </c>
      <c r="Y536" t="s">
        <v>455</v>
      </c>
      <c r="Z536" t="s">
        <v>152</v>
      </c>
      <c r="AA536" t="s">
        <v>456</v>
      </c>
      <c r="AB536" t="s">
        <v>171</v>
      </c>
      <c r="AC536" t="s">
        <v>155</v>
      </c>
      <c r="AD536" t="s">
        <v>40</v>
      </c>
      <c r="AE536" t="s">
        <v>156</v>
      </c>
      <c r="AF536" t="s">
        <v>240</v>
      </c>
      <c r="AG536" t="s">
        <v>157</v>
      </c>
    </row>
    <row r="537" spans="1:33" x14ac:dyDescent="0.25">
      <c r="A537">
        <v>1194744730</v>
      </c>
      <c r="B537">
        <v>3345219</v>
      </c>
      <c r="C537" t="s">
        <v>2739</v>
      </c>
      <c r="D537" t="s">
        <v>2740</v>
      </c>
      <c r="E537" t="s">
        <v>2739</v>
      </c>
      <c r="G537" t="s">
        <v>2737</v>
      </c>
      <c r="H537" t="s">
        <v>451</v>
      </c>
      <c r="J537" t="s">
        <v>452</v>
      </c>
      <c r="L537" t="s">
        <v>273</v>
      </c>
      <c r="M537" t="s">
        <v>40</v>
      </c>
      <c r="R537" t="s">
        <v>2739</v>
      </c>
      <c r="W537" t="s">
        <v>2739</v>
      </c>
      <c r="X537" t="s">
        <v>675</v>
      </c>
      <c r="Y537" t="s">
        <v>151</v>
      </c>
      <c r="Z537" t="s">
        <v>152</v>
      </c>
      <c r="AA537" t="s">
        <v>2741</v>
      </c>
      <c r="AB537" t="s">
        <v>790</v>
      </c>
      <c r="AC537" t="s">
        <v>155</v>
      </c>
      <c r="AD537" t="s">
        <v>40</v>
      </c>
      <c r="AE537" t="s">
        <v>156</v>
      </c>
      <c r="AF537" t="s">
        <v>240</v>
      </c>
      <c r="AG537" t="s">
        <v>157</v>
      </c>
    </row>
    <row r="538" spans="1:33" x14ac:dyDescent="0.25">
      <c r="C538" t="s">
        <v>41</v>
      </c>
      <c r="G538" t="s">
        <v>2742</v>
      </c>
      <c r="H538" t="s">
        <v>2743</v>
      </c>
      <c r="J538" t="s">
        <v>2744</v>
      </c>
      <c r="K538" t="s">
        <v>343</v>
      </c>
      <c r="L538" t="s">
        <v>75</v>
      </c>
      <c r="M538" t="s">
        <v>40</v>
      </c>
      <c r="N538" t="s">
        <v>2745</v>
      </c>
      <c r="O538" t="s">
        <v>955</v>
      </c>
      <c r="P538" t="s">
        <v>152</v>
      </c>
      <c r="Q538">
        <v>13601</v>
      </c>
      <c r="AC538" t="s">
        <v>155</v>
      </c>
      <c r="AD538" t="s">
        <v>40</v>
      </c>
      <c r="AE538" t="s">
        <v>347</v>
      </c>
      <c r="AG538" t="s">
        <v>157</v>
      </c>
    </row>
    <row r="539" spans="1:33" x14ac:dyDescent="0.25">
      <c r="C539" t="s">
        <v>2746</v>
      </c>
      <c r="G539" t="s">
        <v>2747</v>
      </c>
      <c r="H539" t="s">
        <v>2748</v>
      </c>
      <c r="J539" t="s">
        <v>2749</v>
      </c>
      <c r="K539" t="s">
        <v>343</v>
      </c>
      <c r="L539" t="s">
        <v>75</v>
      </c>
      <c r="M539" t="s">
        <v>40</v>
      </c>
      <c r="N539" t="s">
        <v>2750</v>
      </c>
      <c r="O539" t="s">
        <v>440</v>
      </c>
      <c r="P539" t="s">
        <v>152</v>
      </c>
      <c r="Q539">
        <v>13367</v>
      </c>
      <c r="AC539" t="s">
        <v>155</v>
      </c>
      <c r="AD539" t="s">
        <v>40</v>
      </c>
      <c r="AE539" t="s">
        <v>347</v>
      </c>
      <c r="AG539" t="s">
        <v>157</v>
      </c>
    </row>
    <row r="540" spans="1:33" x14ac:dyDescent="0.25">
      <c r="A540">
        <v>1194986174</v>
      </c>
      <c r="B540">
        <v>4426151</v>
      </c>
      <c r="C540" t="s">
        <v>2751</v>
      </c>
      <c r="D540" t="s">
        <v>2752</v>
      </c>
      <c r="E540" t="s">
        <v>2753</v>
      </c>
      <c r="G540" t="s">
        <v>2754</v>
      </c>
      <c r="H540" t="s">
        <v>147</v>
      </c>
      <c r="J540" t="s">
        <v>2755</v>
      </c>
      <c r="L540" t="s">
        <v>175</v>
      </c>
      <c r="M540" t="s">
        <v>40</v>
      </c>
      <c r="R540" t="s">
        <v>2751</v>
      </c>
      <c r="W540" t="s">
        <v>2753</v>
      </c>
      <c r="X540" t="s">
        <v>177</v>
      </c>
      <c r="Y540" t="s">
        <v>151</v>
      </c>
      <c r="Z540" t="s">
        <v>152</v>
      </c>
      <c r="AA540" t="s">
        <v>178</v>
      </c>
      <c r="AB540" t="s">
        <v>171</v>
      </c>
      <c r="AC540" t="s">
        <v>155</v>
      </c>
      <c r="AD540" t="s">
        <v>40</v>
      </c>
      <c r="AE540" t="s">
        <v>156</v>
      </c>
      <c r="AG540" t="s">
        <v>157</v>
      </c>
    </row>
    <row r="541" spans="1:33" x14ac:dyDescent="0.25">
      <c r="A541">
        <v>1710113238</v>
      </c>
      <c r="C541" t="s">
        <v>2756</v>
      </c>
      <c r="G541" t="s">
        <v>2754</v>
      </c>
      <c r="H541" t="s">
        <v>147</v>
      </c>
      <c r="J541" t="s">
        <v>2755</v>
      </c>
      <c r="K541" t="s">
        <v>237</v>
      </c>
      <c r="L541" t="s">
        <v>56</v>
      </c>
      <c r="M541" t="s">
        <v>40</v>
      </c>
      <c r="R541" t="s">
        <v>2756</v>
      </c>
      <c r="S541" t="s">
        <v>2757</v>
      </c>
      <c r="T541" t="s">
        <v>2758</v>
      </c>
      <c r="U541" t="s">
        <v>2759</v>
      </c>
      <c r="V541">
        <v>968595001</v>
      </c>
      <c r="AC541" t="s">
        <v>155</v>
      </c>
      <c r="AD541" t="s">
        <v>40</v>
      </c>
      <c r="AE541" t="s">
        <v>239</v>
      </c>
      <c r="AG541" t="s">
        <v>157</v>
      </c>
    </row>
    <row r="542" spans="1:33" x14ac:dyDescent="0.25">
      <c r="A542">
        <v>1225424369</v>
      </c>
      <c r="B542">
        <v>4225554</v>
      </c>
      <c r="C542" t="s">
        <v>2760</v>
      </c>
      <c r="D542" t="s">
        <v>2761</v>
      </c>
      <c r="E542" t="s">
        <v>2760</v>
      </c>
      <c r="G542" t="s">
        <v>2333</v>
      </c>
      <c r="H542" t="s">
        <v>147</v>
      </c>
      <c r="J542" t="s">
        <v>148</v>
      </c>
      <c r="L542" t="s">
        <v>175</v>
      </c>
      <c r="M542" t="s">
        <v>40</v>
      </c>
      <c r="R542" t="s">
        <v>2760</v>
      </c>
      <c r="W542" t="s">
        <v>2760</v>
      </c>
      <c r="X542" t="s">
        <v>675</v>
      </c>
      <c r="Y542" t="s">
        <v>151</v>
      </c>
      <c r="Z542" t="s">
        <v>152</v>
      </c>
      <c r="AA542" t="s">
        <v>676</v>
      </c>
      <c r="AB542" t="s">
        <v>171</v>
      </c>
      <c r="AC542" t="s">
        <v>155</v>
      </c>
      <c r="AD542" t="s">
        <v>40</v>
      </c>
      <c r="AE542" t="s">
        <v>156</v>
      </c>
      <c r="AG542" t="s">
        <v>157</v>
      </c>
    </row>
    <row r="543" spans="1:33" x14ac:dyDescent="0.25">
      <c r="A543">
        <v>1538414461</v>
      </c>
      <c r="B543">
        <v>4273814</v>
      </c>
      <c r="C543" t="s">
        <v>2762</v>
      </c>
      <c r="D543" t="s">
        <v>2763</v>
      </c>
      <c r="E543" t="s">
        <v>2764</v>
      </c>
      <c r="G543" t="s">
        <v>2333</v>
      </c>
      <c r="H543" t="s">
        <v>147</v>
      </c>
      <c r="J543" t="s">
        <v>148</v>
      </c>
      <c r="L543" t="s">
        <v>1728</v>
      </c>
      <c r="M543" t="s">
        <v>40</v>
      </c>
      <c r="R543" t="s">
        <v>2762</v>
      </c>
      <c r="W543" t="s">
        <v>2764</v>
      </c>
      <c r="X543" t="s">
        <v>2671</v>
      </c>
      <c r="Y543" t="s">
        <v>285</v>
      </c>
      <c r="Z543" t="s">
        <v>152</v>
      </c>
      <c r="AA543" t="s">
        <v>286</v>
      </c>
      <c r="AB543" t="s">
        <v>171</v>
      </c>
      <c r="AC543" t="s">
        <v>155</v>
      </c>
      <c r="AD543" t="s">
        <v>40</v>
      </c>
      <c r="AE543" t="s">
        <v>156</v>
      </c>
      <c r="AF543" t="s">
        <v>215</v>
      </c>
      <c r="AG543" t="s">
        <v>157</v>
      </c>
    </row>
    <row r="544" spans="1:33" x14ac:dyDescent="0.25">
      <c r="A544">
        <v>1578886933</v>
      </c>
      <c r="B544">
        <v>4181811</v>
      </c>
      <c r="C544" t="s">
        <v>2765</v>
      </c>
      <c r="D544" t="s">
        <v>2766</v>
      </c>
      <c r="E544" t="s">
        <v>2765</v>
      </c>
      <c r="G544" t="s">
        <v>2333</v>
      </c>
      <c r="H544" t="s">
        <v>147</v>
      </c>
      <c r="J544" t="s">
        <v>148</v>
      </c>
      <c r="L544" t="s">
        <v>149</v>
      </c>
      <c r="M544" t="s">
        <v>40</v>
      </c>
      <c r="R544" t="s">
        <v>2767</v>
      </c>
      <c r="W544" t="s">
        <v>2765</v>
      </c>
      <c r="X544" t="s">
        <v>219</v>
      </c>
      <c r="Y544" t="s">
        <v>151</v>
      </c>
      <c r="Z544" t="s">
        <v>152</v>
      </c>
      <c r="AA544" t="s">
        <v>2768</v>
      </c>
      <c r="AB544" t="s">
        <v>171</v>
      </c>
      <c r="AC544" t="s">
        <v>155</v>
      </c>
      <c r="AD544" t="s">
        <v>40</v>
      </c>
      <c r="AE544" t="s">
        <v>156</v>
      </c>
      <c r="AG544" t="s">
        <v>157</v>
      </c>
    </row>
    <row r="545" spans="1:33" x14ac:dyDescent="0.25">
      <c r="A545">
        <v>1730445040</v>
      </c>
      <c r="B545">
        <v>4197311</v>
      </c>
      <c r="C545" t="s">
        <v>2769</v>
      </c>
      <c r="D545" t="s">
        <v>2770</v>
      </c>
      <c r="E545" t="s">
        <v>2769</v>
      </c>
      <c r="G545" t="s">
        <v>2333</v>
      </c>
      <c r="H545" t="s">
        <v>147</v>
      </c>
      <c r="J545" t="s">
        <v>148</v>
      </c>
      <c r="L545" t="s">
        <v>149</v>
      </c>
      <c r="M545" t="s">
        <v>40</v>
      </c>
      <c r="R545" t="s">
        <v>2769</v>
      </c>
      <c r="W545" t="s">
        <v>2769</v>
      </c>
      <c r="X545" t="s">
        <v>160</v>
      </c>
      <c r="Y545" t="s">
        <v>151</v>
      </c>
      <c r="Z545" t="s">
        <v>152</v>
      </c>
      <c r="AA545" t="s">
        <v>161</v>
      </c>
      <c r="AB545" t="s">
        <v>171</v>
      </c>
      <c r="AC545" t="s">
        <v>155</v>
      </c>
      <c r="AD545" t="s">
        <v>40</v>
      </c>
      <c r="AE545" t="s">
        <v>156</v>
      </c>
      <c r="AG545" t="s">
        <v>157</v>
      </c>
    </row>
    <row r="546" spans="1:33" x14ac:dyDescent="0.25">
      <c r="A546">
        <v>1790984979</v>
      </c>
      <c r="B546">
        <v>2893763</v>
      </c>
      <c r="C546" t="s">
        <v>2771</v>
      </c>
      <c r="D546" t="s">
        <v>2772</v>
      </c>
      <c r="E546" t="s">
        <v>2771</v>
      </c>
      <c r="G546" t="s">
        <v>2333</v>
      </c>
      <c r="H546" t="s">
        <v>147</v>
      </c>
      <c r="J546" t="s">
        <v>148</v>
      </c>
      <c r="L546" t="s">
        <v>175</v>
      </c>
      <c r="M546" t="s">
        <v>40</v>
      </c>
      <c r="R546" t="s">
        <v>2773</v>
      </c>
      <c r="W546" t="s">
        <v>2771</v>
      </c>
      <c r="X546" t="s">
        <v>160</v>
      </c>
      <c r="Y546" t="s">
        <v>151</v>
      </c>
      <c r="Z546" t="s">
        <v>152</v>
      </c>
      <c r="AA546" t="s">
        <v>161</v>
      </c>
      <c r="AB546" t="s">
        <v>171</v>
      </c>
      <c r="AC546" t="s">
        <v>155</v>
      </c>
      <c r="AD546" t="s">
        <v>40</v>
      </c>
      <c r="AE546" t="s">
        <v>156</v>
      </c>
      <c r="AG546" t="s">
        <v>157</v>
      </c>
    </row>
    <row r="547" spans="1:33" x14ac:dyDescent="0.25">
      <c r="A547">
        <v>1477520401</v>
      </c>
      <c r="B547">
        <v>2172190</v>
      </c>
      <c r="C547" t="s">
        <v>2774</v>
      </c>
      <c r="D547" t="s">
        <v>2775</v>
      </c>
      <c r="E547" t="s">
        <v>2776</v>
      </c>
      <c r="G547" t="s">
        <v>2333</v>
      </c>
      <c r="H547" t="s">
        <v>147</v>
      </c>
      <c r="J547" t="s">
        <v>148</v>
      </c>
      <c r="L547" t="s">
        <v>175</v>
      </c>
      <c r="M547" t="s">
        <v>40</v>
      </c>
      <c r="R547" t="s">
        <v>2777</v>
      </c>
      <c r="W547" t="s">
        <v>2776</v>
      </c>
      <c r="X547" t="s">
        <v>2778</v>
      </c>
      <c r="Y547" t="s">
        <v>2779</v>
      </c>
      <c r="Z547" t="s">
        <v>152</v>
      </c>
      <c r="AA547" t="s">
        <v>2780</v>
      </c>
      <c r="AB547" t="s">
        <v>171</v>
      </c>
      <c r="AC547" t="s">
        <v>155</v>
      </c>
      <c r="AD547" t="s">
        <v>40</v>
      </c>
      <c r="AE547" t="s">
        <v>156</v>
      </c>
      <c r="AG547" t="s">
        <v>157</v>
      </c>
    </row>
    <row r="548" spans="1:33" x14ac:dyDescent="0.25">
      <c r="A548">
        <v>1164726378</v>
      </c>
      <c r="B548">
        <v>4194354</v>
      </c>
      <c r="C548" t="s">
        <v>2781</v>
      </c>
      <c r="D548" t="s">
        <v>2782</v>
      </c>
      <c r="E548" t="s">
        <v>2781</v>
      </c>
      <c r="G548" t="s">
        <v>2333</v>
      </c>
      <c r="H548" t="s">
        <v>147</v>
      </c>
      <c r="J548" t="s">
        <v>148</v>
      </c>
      <c r="L548" t="s">
        <v>175</v>
      </c>
      <c r="M548" t="s">
        <v>40</v>
      </c>
      <c r="R548" t="s">
        <v>2783</v>
      </c>
      <c r="W548" t="s">
        <v>2781</v>
      </c>
      <c r="X548" t="s">
        <v>675</v>
      </c>
      <c r="Y548" t="s">
        <v>151</v>
      </c>
      <c r="Z548" t="s">
        <v>152</v>
      </c>
      <c r="AA548" t="s">
        <v>676</v>
      </c>
      <c r="AB548" t="s">
        <v>171</v>
      </c>
      <c r="AC548" t="s">
        <v>155</v>
      </c>
      <c r="AD548" t="s">
        <v>40</v>
      </c>
      <c r="AE548" t="s">
        <v>156</v>
      </c>
      <c r="AG548" t="s">
        <v>157</v>
      </c>
    </row>
    <row r="549" spans="1:33" x14ac:dyDescent="0.25">
      <c r="A549">
        <v>1053405712</v>
      </c>
      <c r="B549">
        <v>3846788</v>
      </c>
      <c r="C549" t="s">
        <v>2784</v>
      </c>
      <c r="D549" t="s">
        <v>2785</v>
      </c>
      <c r="E549" t="s">
        <v>2784</v>
      </c>
      <c r="G549" t="s">
        <v>2333</v>
      </c>
      <c r="H549" t="s">
        <v>147</v>
      </c>
      <c r="J549" t="s">
        <v>148</v>
      </c>
      <c r="L549" t="s">
        <v>149</v>
      </c>
      <c r="M549" t="s">
        <v>40</v>
      </c>
      <c r="R549" t="s">
        <v>2786</v>
      </c>
      <c r="W549" t="s">
        <v>2784</v>
      </c>
      <c r="X549" t="s">
        <v>160</v>
      </c>
      <c r="Y549" t="s">
        <v>151</v>
      </c>
      <c r="Z549" t="s">
        <v>152</v>
      </c>
      <c r="AA549" t="s">
        <v>161</v>
      </c>
      <c r="AB549" t="s">
        <v>171</v>
      </c>
      <c r="AC549" t="s">
        <v>155</v>
      </c>
      <c r="AD549" t="s">
        <v>40</v>
      </c>
      <c r="AE549" t="s">
        <v>156</v>
      </c>
      <c r="AG549" t="s">
        <v>157</v>
      </c>
    </row>
    <row r="550" spans="1:33" x14ac:dyDescent="0.25">
      <c r="A550">
        <v>1649306606</v>
      </c>
      <c r="B550">
        <v>4217305</v>
      </c>
      <c r="C550" t="s">
        <v>2787</v>
      </c>
      <c r="D550" t="s">
        <v>2788</v>
      </c>
      <c r="E550" t="s">
        <v>2787</v>
      </c>
      <c r="G550" t="s">
        <v>2333</v>
      </c>
      <c r="H550" t="s">
        <v>147</v>
      </c>
      <c r="J550" t="s">
        <v>148</v>
      </c>
      <c r="L550" t="s">
        <v>273</v>
      </c>
      <c r="M550" t="s">
        <v>40</v>
      </c>
      <c r="R550" t="s">
        <v>2789</v>
      </c>
      <c r="W550" t="s">
        <v>2787</v>
      </c>
      <c r="X550" t="s">
        <v>190</v>
      </c>
      <c r="Y550" t="s">
        <v>151</v>
      </c>
      <c r="Z550" t="s">
        <v>152</v>
      </c>
      <c r="AA550" t="s">
        <v>275</v>
      </c>
      <c r="AB550" t="s">
        <v>171</v>
      </c>
      <c r="AC550" t="s">
        <v>155</v>
      </c>
      <c r="AD550" t="s">
        <v>40</v>
      </c>
      <c r="AE550" t="s">
        <v>156</v>
      </c>
      <c r="AG550" t="s">
        <v>157</v>
      </c>
    </row>
    <row r="551" spans="1:33" x14ac:dyDescent="0.25">
      <c r="A551">
        <v>1033146238</v>
      </c>
      <c r="B551">
        <v>574896</v>
      </c>
      <c r="C551" t="s">
        <v>2790</v>
      </c>
      <c r="D551" t="s">
        <v>2791</v>
      </c>
      <c r="E551" t="s">
        <v>2790</v>
      </c>
      <c r="G551" t="s">
        <v>2333</v>
      </c>
      <c r="H551" t="s">
        <v>147</v>
      </c>
      <c r="J551" t="s">
        <v>148</v>
      </c>
      <c r="L551" t="s">
        <v>224</v>
      </c>
      <c r="M551" t="s">
        <v>40</v>
      </c>
      <c r="R551" t="s">
        <v>2792</v>
      </c>
      <c r="W551" t="s">
        <v>2790</v>
      </c>
      <c r="Y551" t="s">
        <v>151</v>
      </c>
      <c r="Z551" t="s">
        <v>152</v>
      </c>
      <c r="AA551" t="s">
        <v>2793</v>
      </c>
      <c r="AB551" t="s">
        <v>171</v>
      </c>
      <c r="AC551" t="s">
        <v>155</v>
      </c>
      <c r="AD551" t="s">
        <v>40</v>
      </c>
      <c r="AE551" t="s">
        <v>156</v>
      </c>
      <c r="AG551" t="s">
        <v>157</v>
      </c>
    </row>
    <row r="552" spans="1:33" x14ac:dyDescent="0.25">
      <c r="A552">
        <v>1700077393</v>
      </c>
      <c r="B552">
        <v>2960263</v>
      </c>
      <c r="C552" t="s">
        <v>2794</v>
      </c>
      <c r="D552" t="s">
        <v>2795</v>
      </c>
      <c r="E552" t="s">
        <v>2796</v>
      </c>
      <c r="G552" t="s">
        <v>2333</v>
      </c>
      <c r="H552" t="s">
        <v>147</v>
      </c>
      <c r="J552" t="s">
        <v>148</v>
      </c>
      <c r="L552" t="s">
        <v>224</v>
      </c>
      <c r="M552" t="s">
        <v>40</v>
      </c>
      <c r="R552" t="s">
        <v>2797</v>
      </c>
      <c r="W552" t="s">
        <v>2794</v>
      </c>
      <c r="X552" t="s">
        <v>2798</v>
      </c>
      <c r="Y552" t="s">
        <v>538</v>
      </c>
      <c r="Z552" t="s">
        <v>152</v>
      </c>
      <c r="AA552" t="s">
        <v>2799</v>
      </c>
      <c r="AB552" t="s">
        <v>171</v>
      </c>
      <c r="AC552" t="s">
        <v>155</v>
      </c>
      <c r="AD552" t="s">
        <v>40</v>
      </c>
      <c r="AE552" t="s">
        <v>156</v>
      </c>
      <c r="AG552" t="s">
        <v>157</v>
      </c>
    </row>
    <row r="553" spans="1:33" x14ac:dyDescent="0.25">
      <c r="A553">
        <v>1235285206</v>
      </c>
      <c r="B553">
        <v>4386590</v>
      </c>
      <c r="C553" t="s">
        <v>2800</v>
      </c>
      <c r="D553" t="s">
        <v>2801</v>
      </c>
      <c r="E553" t="s">
        <v>2800</v>
      </c>
      <c r="G553" t="s">
        <v>2333</v>
      </c>
      <c r="H553" t="s">
        <v>147</v>
      </c>
      <c r="J553" t="s">
        <v>148</v>
      </c>
      <c r="L553" t="s">
        <v>248</v>
      </c>
      <c r="M553" t="s">
        <v>40</v>
      </c>
      <c r="R553" t="s">
        <v>2802</v>
      </c>
      <c r="W553" t="s">
        <v>2800</v>
      </c>
      <c r="X553" t="s">
        <v>2671</v>
      </c>
      <c r="Y553" t="s">
        <v>285</v>
      </c>
      <c r="Z553" t="s">
        <v>152</v>
      </c>
      <c r="AA553" t="s">
        <v>286</v>
      </c>
      <c r="AB553" t="s">
        <v>171</v>
      </c>
      <c r="AC553" t="s">
        <v>155</v>
      </c>
      <c r="AD553" t="s">
        <v>40</v>
      </c>
      <c r="AE553" t="s">
        <v>156</v>
      </c>
      <c r="AG553" t="s">
        <v>157</v>
      </c>
    </row>
    <row r="554" spans="1:33" x14ac:dyDescent="0.25">
      <c r="A554">
        <v>1548607500</v>
      </c>
      <c r="B554">
        <v>4591264</v>
      </c>
      <c r="C554" t="s">
        <v>2803</v>
      </c>
      <c r="D554" t="s">
        <v>2804</v>
      </c>
      <c r="E554" t="s">
        <v>2805</v>
      </c>
      <c r="G554" t="s">
        <v>2333</v>
      </c>
      <c r="H554" t="s">
        <v>147</v>
      </c>
      <c r="J554" t="s">
        <v>148</v>
      </c>
      <c r="L554" t="s">
        <v>1728</v>
      </c>
      <c r="M554" t="s">
        <v>40</v>
      </c>
      <c r="R554" t="s">
        <v>2803</v>
      </c>
      <c r="W554" t="s">
        <v>2805</v>
      </c>
      <c r="AB554" t="s">
        <v>171</v>
      </c>
      <c r="AC554" t="s">
        <v>155</v>
      </c>
      <c r="AD554" t="s">
        <v>40</v>
      </c>
      <c r="AE554" t="s">
        <v>156</v>
      </c>
      <c r="AF554" t="s">
        <v>215</v>
      </c>
      <c r="AG554" t="s">
        <v>157</v>
      </c>
    </row>
    <row r="555" spans="1:33" x14ac:dyDescent="0.25">
      <c r="A555">
        <v>1275818205</v>
      </c>
      <c r="B555">
        <v>4318952</v>
      </c>
      <c r="C555" t="s">
        <v>2806</v>
      </c>
      <c r="D555" t="s">
        <v>2807</v>
      </c>
      <c r="E555" t="s">
        <v>2806</v>
      </c>
      <c r="G555" t="s">
        <v>2333</v>
      </c>
      <c r="H555" t="s">
        <v>147</v>
      </c>
      <c r="J555" t="s">
        <v>148</v>
      </c>
      <c r="L555" t="s">
        <v>149</v>
      </c>
      <c r="M555" t="s">
        <v>40</v>
      </c>
      <c r="R555" t="s">
        <v>2808</v>
      </c>
      <c r="W555" t="s">
        <v>2806</v>
      </c>
      <c r="X555" t="s">
        <v>190</v>
      </c>
      <c r="Y555" t="s">
        <v>151</v>
      </c>
      <c r="Z555" t="s">
        <v>152</v>
      </c>
      <c r="AA555" t="s">
        <v>275</v>
      </c>
      <c r="AB555" t="s">
        <v>1018</v>
      </c>
      <c r="AC555" t="s">
        <v>155</v>
      </c>
      <c r="AD555" t="s">
        <v>40</v>
      </c>
      <c r="AE555" t="s">
        <v>156</v>
      </c>
      <c r="AF555" t="s">
        <v>240</v>
      </c>
      <c r="AG555" t="s">
        <v>157</v>
      </c>
    </row>
    <row r="556" spans="1:33" x14ac:dyDescent="0.25">
      <c r="A556">
        <v>1356577761</v>
      </c>
      <c r="B556">
        <v>3182038</v>
      </c>
      <c r="C556" t="s">
        <v>2809</v>
      </c>
      <c r="D556" t="s">
        <v>2810</v>
      </c>
      <c r="E556" t="s">
        <v>2809</v>
      </c>
      <c r="G556" t="s">
        <v>2333</v>
      </c>
      <c r="H556" t="s">
        <v>147</v>
      </c>
      <c r="J556" t="s">
        <v>148</v>
      </c>
      <c r="L556" t="s">
        <v>273</v>
      </c>
      <c r="M556" t="s">
        <v>40</v>
      </c>
      <c r="R556" t="s">
        <v>2809</v>
      </c>
      <c r="W556" t="s">
        <v>2809</v>
      </c>
      <c r="X556" t="s">
        <v>789</v>
      </c>
      <c r="Y556" t="s">
        <v>151</v>
      </c>
      <c r="Z556" t="s">
        <v>152</v>
      </c>
      <c r="AA556">
        <v>13601</v>
      </c>
      <c r="AB556" t="s">
        <v>1018</v>
      </c>
      <c r="AC556" t="s">
        <v>155</v>
      </c>
      <c r="AD556" t="s">
        <v>40</v>
      </c>
      <c r="AE556" t="s">
        <v>156</v>
      </c>
      <c r="AF556" t="s">
        <v>240</v>
      </c>
      <c r="AG556" t="s">
        <v>157</v>
      </c>
    </row>
    <row r="557" spans="1:33" x14ac:dyDescent="0.25">
      <c r="A557">
        <v>1205217932</v>
      </c>
      <c r="C557" t="s">
        <v>2811</v>
      </c>
      <c r="G557" t="s">
        <v>2333</v>
      </c>
      <c r="H557" t="s">
        <v>147</v>
      </c>
      <c r="J557" t="s">
        <v>148</v>
      </c>
      <c r="K557" t="s">
        <v>904</v>
      </c>
      <c r="L557" t="s">
        <v>149</v>
      </c>
      <c r="M557" t="s">
        <v>40</v>
      </c>
      <c r="R557" t="s">
        <v>2811</v>
      </c>
      <c r="S557" t="s">
        <v>2269</v>
      </c>
      <c r="T557" t="s">
        <v>151</v>
      </c>
      <c r="U557" t="s">
        <v>152</v>
      </c>
      <c r="V557">
        <v>136012770</v>
      </c>
      <c r="AC557" t="s">
        <v>155</v>
      </c>
      <c r="AD557" t="s">
        <v>40</v>
      </c>
      <c r="AE557" t="s">
        <v>239</v>
      </c>
      <c r="AG557" t="s">
        <v>157</v>
      </c>
    </row>
    <row r="558" spans="1:33" x14ac:dyDescent="0.25">
      <c r="A558">
        <v>1073632485</v>
      </c>
      <c r="B558">
        <v>3090677</v>
      </c>
      <c r="C558" t="s">
        <v>2812</v>
      </c>
      <c r="D558" t="s">
        <v>2813</v>
      </c>
      <c r="E558" t="s">
        <v>2812</v>
      </c>
      <c r="G558" t="s">
        <v>2333</v>
      </c>
      <c r="H558" t="s">
        <v>147</v>
      </c>
      <c r="J558" t="s">
        <v>148</v>
      </c>
      <c r="L558" t="s">
        <v>273</v>
      </c>
      <c r="M558" t="s">
        <v>40</v>
      </c>
      <c r="R558" t="s">
        <v>2814</v>
      </c>
      <c r="W558" t="s">
        <v>2812</v>
      </c>
      <c r="X558" t="s">
        <v>2815</v>
      </c>
      <c r="Y558" t="s">
        <v>151</v>
      </c>
      <c r="Z558" t="s">
        <v>152</v>
      </c>
      <c r="AA558" t="s">
        <v>2816</v>
      </c>
      <c r="AB558" t="s">
        <v>1018</v>
      </c>
      <c r="AC558" t="s">
        <v>155</v>
      </c>
      <c r="AD558" t="s">
        <v>40</v>
      </c>
      <c r="AE558" t="s">
        <v>156</v>
      </c>
      <c r="AF558" t="s">
        <v>240</v>
      </c>
      <c r="AG558" t="s">
        <v>157</v>
      </c>
    </row>
    <row r="559" spans="1:33" x14ac:dyDescent="0.25">
      <c r="A559">
        <v>1679872261</v>
      </c>
      <c r="B559">
        <v>3987280</v>
      </c>
      <c r="C559" t="s">
        <v>2817</v>
      </c>
      <c r="D559" t="s">
        <v>2818</v>
      </c>
      <c r="E559" t="s">
        <v>2817</v>
      </c>
      <c r="G559" t="s">
        <v>2333</v>
      </c>
      <c r="H559" t="s">
        <v>147</v>
      </c>
      <c r="J559" t="s">
        <v>148</v>
      </c>
      <c r="L559" t="s">
        <v>273</v>
      </c>
      <c r="M559" t="s">
        <v>40</v>
      </c>
      <c r="R559" t="s">
        <v>2819</v>
      </c>
      <c r="W559" t="s">
        <v>2817</v>
      </c>
      <c r="X559" t="s">
        <v>190</v>
      </c>
      <c r="Y559" t="s">
        <v>151</v>
      </c>
      <c r="Z559" t="s">
        <v>152</v>
      </c>
      <c r="AA559" t="s">
        <v>275</v>
      </c>
      <c r="AB559" t="s">
        <v>1018</v>
      </c>
      <c r="AC559" t="s">
        <v>155</v>
      </c>
      <c r="AD559" t="s">
        <v>40</v>
      </c>
      <c r="AE559" t="s">
        <v>156</v>
      </c>
      <c r="AF559" t="s">
        <v>240</v>
      </c>
      <c r="AG559" t="s">
        <v>157</v>
      </c>
    </row>
    <row r="560" spans="1:33" x14ac:dyDescent="0.25">
      <c r="A560">
        <v>1649660945</v>
      </c>
      <c r="B560">
        <v>4309931</v>
      </c>
      <c r="C560" t="s">
        <v>2820</v>
      </c>
      <c r="D560" t="s">
        <v>2821</v>
      </c>
      <c r="E560" t="s">
        <v>2820</v>
      </c>
      <c r="G560" t="s">
        <v>2333</v>
      </c>
      <c r="H560" t="s">
        <v>147</v>
      </c>
      <c r="J560" t="s">
        <v>148</v>
      </c>
      <c r="L560" t="s">
        <v>149</v>
      </c>
      <c r="M560" t="s">
        <v>40</v>
      </c>
      <c r="R560" t="s">
        <v>2822</v>
      </c>
      <c r="W560" t="s">
        <v>2820</v>
      </c>
      <c r="X560" t="s">
        <v>190</v>
      </c>
      <c r="Y560" t="s">
        <v>151</v>
      </c>
      <c r="Z560" t="s">
        <v>152</v>
      </c>
      <c r="AA560" t="s">
        <v>275</v>
      </c>
      <c r="AB560" t="s">
        <v>1018</v>
      </c>
      <c r="AC560" t="s">
        <v>155</v>
      </c>
      <c r="AD560" t="s">
        <v>40</v>
      </c>
      <c r="AE560" t="s">
        <v>156</v>
      </c>
      <c r="AF560" t="s">
        <v>240</v>
      </c>
      <c r="AG560" t="s">
        <v>157</v>
      </c>
    </row>
    <row r="561" spans="1:33" x14ac:dyDescent="0.25">
      <c r="A561">
        <v>1083990097</v>
      </c>
      <c r="B561">
        <v>4184052</v>
      </c>
      <c r="C561" t="s">
        <v>2823</v>
      </c>
      <c r="D561" t="s">
        <v>2824</v>
      </c>
      <c r="E561" t="s">
        <v>2823</v>
      </c>
      <c r="G561" t="s">
        <v>2333</v>
      </c>
      <c r="H561" t="s">
        <v>147</v>
      </c>
      <c r="J561" t="s">
        <v>148</v>
      </c>
      <c r="L561" t="s">
        <v>149</v>
      </c>
      <c r="M561" t="s">
        <v>40</v>
      </c>
      <c r="R561" t="s">
        <v>2825</v>
      </c>
      <c r="W561" t="s">
        <v>2823</v>
      </c>
      <c r="X561" t="s">
        <v>190</v>
      </c>
      <c r="Y561" t="s">
        <v>151</v>
      </c>
      <c r="Z561" t="s">
        <v>152</v>
      </c>
      <c r="AA561" t="s">
        <v>275</v>
      </c>
      <c r="AB561" t="s">
        <v>1018</v>
      </c>
      <c r="AC561" t="s">
        <v>155</v>
      </c>
      <c r="AD561" t="s">
        <v>40</v>
      </c>
      <c r="AE561" t="s">
        <v>156</v>
      </c>
      <c r="AF561" t="s">
        <v>240</v>
      </c>
      <c r="AG561" t="s">
        <v>157</v>
      </c>
    </row>
    <row r="562" spans="1:33" x14ac:dyDescent="0.25">
      <c r="A562">
        <v>1386826972</v>
      </c>
      <c r="B562">
        <v>3540067</v>
      </c>
      <c r="C562" t="s">
        <v>2826</v>
      </c>
      <c r="D562" t="s">
        <v>2827</v>
      </c>
      <c r="E562" t="s">
        <v>2826</v>
      </c>
      <c r="G562" t="s">
        <v>2333</v>
      </c>
      <c r="H562" t="s">
        <v>147</v>
      </c>
      <c r="J562" t="s">
        <v>148</v>
      </c>
      <c r="L562" t="s">
        <v>273</v>
      </c>
      <c r="M562" t="s">
        <v>40</v>
      </c>
      <c r="R562" t="s">
        <v>2828</v>
      </c>
      <c r="W562" t="s">
        <v>2826</v>
      </c>
      <c r="X562" t="s">
        <v>190</v>
      </c>
      <c r="Y562" t="s">
        <v>151</v>
      </c>
      <c r="Z562" t="s">
        <v>152</v>
      </c>
      <c r="AA562" t="s">
        <v>275</v>
      </c>
      <c r="AB562" t="s">
        <v>1018</v>
      </c>
      <c r="AC562" t="s">
        <v>155</v>
      </c>
      <c r="AD562" t="s">
        <v>40</v>
      </c>
      <c r="AE562" t="s">
        <v>156</v>
      </c>
      <c r="AF562" t="s">
        <v>240</v>
      </c>
      <c r="AG562" t="s">
        <v>157</v>
      </c>
    </row>
    <row r="563" spans="1:33" x14ac:dyDescent="0.25">
      <c r="A563">
        <v>1386704211</v>
      </c>
      <c r="B563">
        <v>2591239</v>
      </c>
      <c r="C563" t="s">
        <v>2829</v>
      </c>
      <c r="D563" t="s">
        <v>2830</v>
      </c>
      <c r="E563" t="s">
        <v>2829</v>
      </c>
      <c r="G563" t="s">
        <v>2831</v>
      </c>
      <c r="H563" t="s">
        <v>1007</v>
      </c>
      <c r="J563" t="s">
        <v>2832</v>
      </c>
      <c r="L563" t="s">
        <v>149</v>
      </c>
      <c r="M563" t="s">
        <v>40</v>
      </c>
      <c r="R563" t="s">
        <v>2833</v>
      </c>
      <c r="W563" t="s">
        <v>2829</v>
      </c>
      <c r="X563" t="s">
        <v>917</v>
      </c>
      <c r="Y563" t="s">
        <v>918</v>
      </c>
      <c r="Z563" t="s">
        <v>152</v>
      </c>
      <c r="AA563" t="s">
        <v>919</v>
      </c>
      <c r="AB563" t="s">
        <v>357</v>
      </c>
      <c r="AC563" t="s">
        <v>155</v>
      </c>
      <c r="AD563" t="s">
        <v>40</v>
      </c>
      <c r="AE563" t="s">
        <v>156</v>
      </c>
      <c r="AG563" t="s">
        <v>157</v>
      </c>
    </row>
    <row r="564" spans="1:33" x14ac:dyDescent="0.25">
      <c r="A564">
        <v>1891991568</v>
      </c>
      <c r="B564">
        <v>3499492</v>
      </c>
      <c r="C564" t="s">
        <v>2834</v>
      </c>
      <c r="D564" t="s">
        <v>2835</v>
      </c>
      <c r="E564" t="s">
        <v>2834</v>
      </c>
      <c r="G564" t="s">
        <v>2831</v>
      </c>
      <c r="H564" t="s">
        <v>1007</v>
      </c>
      <c r="J564" t="s">
        <v>2832</v>
      </c>
      <c r="L564" t="s">
        <v>149</v>
      </c>
      <c r="M564" t="s">
        <v>40</v>
      </c>
      <c r="R564" t="s">
        <v>2836</v>
      </c>
      <c r="W564" t="s">
        <v>2834</v>
      </c>
      <c r="X564" t="s">
        <v>198</v>
      </c>
      <c r="Y564" t="s">
        <v>151</v>
      </c>
      <c r="Z564" t="s">
        <v>152</v>
      </c>
      <c r="AA564" t="s">
        <v>199</v>
      </c>
      <c r="AB564" t="s">
        <v>357</v>
      </c>
      <c r="AC564" t="s">
        <v>155</v>
      </c>
      <c r="AD564" t="s">
        <v>40</v>
      </c>
      <c r="AE564" t="s">
        <v>156</v>
      </c>
      <c r="AF564" t="s">
        <v>200</v>
      </c>
      <c r="AG564" t="s">
        <v>157</v>
      </c>
    </row>
    <row r="565" spans="1:33" x14ac:dyDescent="0.25">
      <c r="A565">
        <v>1902986797</v>
      </c>
      <c r="B565">
        <v>2340009</v>
      </c>
      <c r="C565" t="s">
        <v>2837</v>
      </c>
      <c r="D565" t="s">
        <v>2838</v>
      </c>
      <c r="E565" t="s">
        <v>2837</v>
      </c>
      <c r="G565" t="s">
        <v>2831</v>
      </c>
      <c r="H565" t="s">
        <v>1007</v>
      </c>
      <c r="J565" t="s">
        <v>2832</v>
      </c>
      <c r="L565" t="s">
        <v>149</v>
      </c>
      <c r="M565" t="s">
        <v>38</v>
      </c>
      <c r="R565" t="s">
        <v>2839</v>
      </c>
      <c r="W565" t="s">
        <v>2837</v>
      </c>
      <c r="X565" t="s">
        <v>198</v>
      </c>
      <c r="Y565" t="s">
        <v>151</v>
      </c>
      <c r="Z565" t="s">
        <v>152</v>
      </c>
      <c r="AA565" t="s">
        <v>199</v>
      </c>
      <c r="AB565" t="s">
        <v>357</v>
      </c>
      <c r="AC565" t="s">
        <v>155</v>
      </c>
      <c r="AD565" t="s">
        <v>40</v>
      </c>
      <c r="AE565" t="s">
        <v>156</v>
      </c>
      <c r="AF565" t="s">
        <v>200</v>
      </c>
      <c r="AG565" t="s">
        <v>157</v>
      </c>
    </row>
    <row r="566" spans="1:33" x14ac:dyDescent="0.25">
      <c r="A566">
        <v>1689016941</v>
      </c>
      <c r="B566">
        <v>4239227</v>
      </c>
      <c r="C566" t="s">
        <v>2840</v>
      </c>
      <c r="D566" t="s">
        <v>2841</v>
      </c>
      <c r="E566" t="s">
        <v>2840</v>
      </c>
      <c r="G566" t="s">
        <v>2831</v>
      </c>
      <c r="H566" t="s">
        <v>1007</v>
      </c>
      <c r="J566" t="s">
        <v>2832</v>
      </c>
      <c r="L566" t="s">
        <v>149</v>
      </c>
      <c r="M566" t="s">
        <v>40</v>
      </c>
      <c r="R566" t="s">
        <v>2842</v>
      </c>
      <c r="W566" t="s">
        <v>2840</v>
      </c>
      <c r="X566" t="s">
        <v>198</v>
      </c>
      <c r="Y566" t="s">
        <v>151</v>
      </c>
      <c r="Z566" t="s">
        <v>152</v>
      </c>
      <c r="AA566" t="s">
        <v>199</v>
      </c>
      <c r="AB566" t="s">
        <v>357</v>
      </c>
      <c r="AC566" t="s">
        <v>155</v>
      </c>
      <c r="AD566" t="s">
        <v>40</v>
      </c>
      <c r="AE566" t="s">
        <v>156</v>
      </c>
      <c r="AG566" t="s">
        <v>157</v>
      </c>
    </row>
    <row r="567" spans="1:33" x14ac:dyDescent="0.25">
      <c r="A567">
        <v>1477755494</v>
      </c>
      <c r="B567">
        <v>2518716</v>
      </c>
      <c r="C567" t="s">
        <v>2843</v>
      </c>
      <c r="D567" t="s">
        <v>2844</v>
      </c>
      <c r="E567" t="s">
        <v>2843</v>
      </c>
      <c r="G567" t="s">
        <v>2831</v>
      </c>
      <c r="H567" t="s">
        <v>1007</v>
      </c>
      <c r="J567" t="s">
        <v>2832</v>
      </c>
      <c r="L567" t="s">
        <v>149</v>
      </c>
      <c r="M567" t="s">
        <v>40</v>
      </c>
      <c r="R567" t="s">
        <v>2845</v>
      </c>
      <c r="W567" t="s">
        <v>2843</v>
      </c>
      <c r="X567" t="s">
        <v>917</v>
      </c>
      <c r="Y567" t="s">
        <v>918</v>
      </c>
      <c r="Z567" t="s">
        <v>152</v>
      </c>
      <c r="AA567" t="s">
        <v>919</v>
      </c>
      <c r="AB567" t="s">
        <v>357</v>
      </c>
      <c r="AC567" t="s">
        <v>155</v>
      </c>
      <c r="AD567" t="s">
        <v>40</v>
      </c>
      <c r="AE567" t="s">
        <v>156</v>
      </c>
      <c r="AG567" t="s">
        <v>157</v>
      </c>
    </row>
    <row r="568" spans="1:33" x14ac:dyDescent="0.25">
      <c r="A568">
        <v>1346246428</v>
      </c>
      <c r="B568">
        <v>556038</v>
      </c>
      <c r="C568" t="s">
        <v>2846</v>
      </c>
      <c r="D568" t="s">
        <v>2847</v>
      </c>
      <c r="E568" t="s">
        <v>2848</v>
      </c>
      <c r="G568" t="s">
        <v>2831</v>
      </c>
      <c r="H568" t="s">
        <v>1007</v>
      </c>
      <c r="J568" t="s">
        <v>2832</v>
      </c>
      <c r="L568" t="s">
        <v>188</v>
      </c>
      <c r="M568" t="s">
        <v>40</v>
      </c>
      <c r="R568" t="s">
        <v>2849</v>
      </c>
      <c r="W568" t="s">
        <v>2846</v>
      </c>
      <c r="X568" t="s">
        <v>917</v>
      </c>
      <c r="Y568" t="s">
        <v>918</v>
      </c>
      <c r="Z568" t="s">
        <v>152</v>
      </c>
      <c r="AA568" t="s">
        <v>919</v>
      </c>
      <c r="AB568" t="s">
        <v>171</v>
      </c>
      <c r="AC568" t="s">
        <v>155</v>
      </c>
      <c r="AD568" t="s">
        <v>40</v>
      </c>
      <c r="AE568" t="s">
        <v>156</v>
      </c>
      <c r="AF568" t="s">
        <v>200</v>
      </c>
      <c r="AG568" t="s">
        <v>157</v>
      </c>
    </row>
    <row r="569" spans="1:33" x14ac:dyDescent="0.25">
      <c r="A569">
        <v>1821322843</v>
      </c>
      <c r="B569">
        <v>4574594</v>
      </c>
      <c r="C569" t="s">
        <v>2850</v>
      </c>
      <c r="D569" t="s">
        <v>2851</v>
      </c>
      <c r="E569" t="s">
        <v>2852</v>
      </c>
      <c r="G569" t="s">
        <v>2831</v>
      </c>
      <c r="H569" t="s">
        <v>1007</v>
      </c>
      <c r="J569" t="s">
        <v>2832</v>
      </c>
      <c r="L569" t="s">
        <v>273</v>
      </c>
      <c r="M569" t="s">
        <v>40</v>
      </c>
      <c r="R569" t="s">
        <v>2850</v>
      </c>
      <c r="W569" t="s">
        <v>2852</v>
      </c>
      <c r="AB569" t="s">
        <v>790</v>
      </c>
      <c r="AC569" t="s">
        <v>155</v>
      </c>
      <c r="AD569" t="s">
        <v>40</v>
      </c>
      <c r="AE569" t="s">
        <v>156</v>
      </c>
      <c r="AF569" t="s">
        <v>200</v>
      </c>
      <c r="AG569" t="s">
        <v>157</v>
      </c>
    </row>
    <row r="570" spans="1:33" x14ac:dyDescent="0.25">
      <c r="A570">
        <v>1760623037</v>
      </c>
      <c r="C570" t="s">
        <v>2853</v>
      </c>
      <c r="G570" t="s">
        <v>2831</v>
      </c>
      <c r="H570" t="s">
        <v>1007</v>
      </c>
      <c r="J570" t="s">
        <v>2832</v>
      </c>
      <c r="K570" t="s">
        <v>904</v>
      </c>
      <c r="L570" t="s">
        <v>56</v>
      </c>
      <c r="M570" t="s">
        <v>40</v>
      </c>
      <c r="R570" t="s">
        <v>2853</v>
      </c>
      <c r="S570" t="s">
        <v>2854</v>
      </c>
      <c r="T570" t="s">
        <v>2855</v>
      </c>
      <c r="U570" t="s">
        <v>2856</v>
      </c>
      <c r="V570">
        <v>63204615</v>
      </c>
      <c r="AC570" t="s">
        <v>155</v>
      </c>
      <c r="AD570" t="s">
        <v>40</v>
      </c>
      <c r="AE570" t="s">
        <v>239</v>
      </c>
      <c r="AF570" t="s">
        <v>200</v>
      </c>
      <c r="AG570" t="s">
        <v>157</v>
      </c>
    </row>
    <row r="571" spans="1:33" x14ac:dyDescent="0.25">
      <c r="A571">
        <v>1558372086</v>
      </c>
      <c r="B571">
        <v>1944370</v>
      </c>
      <c r="C571" t="s">
        <v>2857</v>
      </c>
      <c r="D571" t="s">
        <v>2858</v>
      </c>
      <c r="E571" t="s">
        <v>2859</v>
      </c>
      <c r="G571" t="s">
        <v>2860</v>
      </c>
      <c r="H571" t="s">
        <v>1161</v>
      </c>
      <c r="J571" t="s">
        <v>1162</v>
      </c>
      <c r="L571" t="s">
        <v>188</v>
      </c>
      <c r="M571" t="s">
        <v>40</v>
      </c>
      <c r="R571" t="s">
        <v>2861</v>
      </c>
      <c r="W571" t="s">
        <v>2859</v>
      </c>
      <c r="X571" t="s">
        <v>2862</v>
      </c>
      <c r="Y571" t="s">
        <v>365</v>
      </c>
      <c r="Z571" t="s">
        <v>152</v>
      </c>
      <c r="AA571" t="s">
        <v>2863</v>
      </c>
      <c r="AB571" t="s">
        <v>171</v>
      </c>
      <c r="AC571" t="s">
        <v>155</v>
      </c>
      <c r="AD571" t="s">
        <v>40</v>
      </c>
      <c r="AE571" t="s">
        <v>156</v>
      </c>
      <c r="AF571" t="s">
        <v>215</v>
      </c>
      <c r="AG571" t="s">
        <v>157</v>
      </c>
    </row>
    <row r="572" spans="1:33" x14ac:dyDescent="0.25">
      <c r="A572">
        <v>1588687545</v>
      </c>
      <c r="B572">
        <v>3692197</v>
      </c>
      <c r="C572" t="s">
        <v>2864</v>
      </c>
      <c r="D572" t="s">
        <v>2865</v>
      </c>
      <c r="E572" t="s">
        <v>2864</v>
      </c>
      <c r="G572" t="s">
        <v>2860</v>
      </c>
      <c r="H572" t="s">
        <v>1161</v>
      </c>
      <c r="J572" t="s">
        <v>1162</v>
      </c>
      <c r="L572" t="s">
        <v>149</v>
      </c>
      <c r="M572" t="s">
        <v>40</v>
      </c>
      <c r="R572" t="s">
        <v>2866</v>
      </c>
      <c r="W572" t="s">
        <v>2864</v>
      </c>
      <c r="X572" t="s">
        <v>2867</v>
      </c>
      <c r="Y572" t="s">
        <v>1142</v>
      </c>
      <c r="Z572" t="s">
        <v>152</v>
      </c>
      <c r="AA572" t="s">
        <v>2868</v>
      </c>
      <c r="AB572" t="s">
        <v>171</v>
      </c>
      <c r="AC572" t="s">
        <v>155</v>
      </c>
      <c r="AD572" t="s">
        <v>40</v>
      </c>
      <c r="AE572" t="s">
        <v>156</v>
      </c>
      <c r="AG572" t="s">
        <v>157</v>
      </c>
    </row>
    <row r="573" spans="1:33" x14ac:dyDescent="0.25">
      <c r="A573">
        <v>1316062227</v>
      </c>
      <c r="B573">
        <v>2142996</v>
      </c>
      <c r="C573" t="s">
        <v>2869</v>
      </c>
      <c r="D573" t="s">
        <v>2870</v>
      </c>
      <c r="E573" t="s">
        <v>2869</v>
      </c>
      <c r="G573" t="s">
        <v>2860</v>
      </c>
      <c r="H573" t="s">
        <v>1161</v>
      </c>
      <c r="J573" t="s">
        <v>1162</v>
      </c>
      <c r="L573" t="s">
        <v>149</v>
      </c>
      <c r="M573" t="s">
        <v>40</v>
      </c>
      <c r="R573" t="s">
        <v>2871</v>
      </c>
      <c r="W573" t="s">
        <v>2869</v>
      </c>
      <c r="X573" t="s">
        <v>1164</v>
      </c>
      <c r="Y573" t="s">
        <v>365</v>
      </c>
      <c r="Z573" t="s">
        <v>152</v>
      </c>
      <c r="AA573" t="s">
        <v>1165</v>
      </c>
      <c r="AB573" t="s">
        <v>171</v>
      </c>
      <c r="AC573" t="s">
        <v>155</v>
      </c>
      <c r="AD573" t="s">
        <v>40</v>
      </c>
      <c r="AE573" t="s">
        <v>156</v>
      </c>
      <c r="AG573" t="s">
        <v>157</v>
      </c>
    </row>
    <row r="574" spans="1:33" x14ac:dyDescent="0.25">
      <c r="A574">
        <v>1295850105</v>
      </c>
      <c r="B574">
        <v>3672924</v>
      </c>
      <c r="C574" t="s">
        <v>2872</v>
      </c>
      <c r="D574" t="s">
        <v>2873</v>
      </c>
      <c r="E574" t="s">
        <v>2872</v>
      </c>
      <c r="G574" t="s">
        <v>2860</v>
      </c>
      <c r="H574" t="s">
        <v>1161</v>
      </c>
      <c r="J574" t="s">
        <v>1162</v>
      </c>
      <c r="L574" t="s">
        <v>273</v>
      </c>
      <c r="M574" t="s">
        <v>40</v>
      </c>
      <c r="R574" t="s">
        <v>2874</v>
      </c>
      <c r="W574" t="s">
        <v>2872</v>
      </c>
      <c r="X574" t="s">
        <v>2875</v>
      </c>
      <c r="Y574" t="s">
        <v>964</v>
      </c>
      <c r="Z574" t="s">
        <v>152</v>
      </c>
      <c r="AA574" t="s">
        <v>2876</v>
      </c>
      <c r="AB574" t="s">
        <v>171</v>
      </c>
      <c r="AC574" t="s">
        <v>155</v>
      </c>
      <c r="AD574" t="s">
        <v>40</v>
      </c>
      <c r="AE574" t="s">
        <v>156</v>
      </c>
      <c r="AG574" t="s">
        <v>157</v>
      </c>
    </row>
    <row r="575" spans="1:33" x14ac:dyDescent="0.25">
      <c r="A575">
        <v>1790752780</v>
      </c>
      <c r="B575">
        <v>595033</v>
      </c>
      <c r="C575" t="s">
        <v>2877</v>
      </c>
      <c r="D575" t="s">
        <v>2878</v>
      </c>
      <c r="E575" t="s">
        <v>2877</v>
      </c>
      <c r="G575" t="s">
        <v>2879</v>
      </c>
      <c r="H575" t="s">
        <v>2614</v>
      </c>
      <c r="J575" t="s">
        <v>2615</v>
      </c>
      <c r="L575" t="s">
        <v>175</v>
      </c>
      <c r="M575" t="s">
        <v>40</v>
      </c>
      <c r="R575" t="s">
        <v>2880</v>
      </c>
      <c r="W575" t="s">
        <v>2877</v>
      </c>
      <c r="X575" t="s">
        <v>717</v>
      </c>
      <c r="Y575" t="s">
        <v>964</v>
      </c>
      <c r="Z575" t="s">
        <v>152</v>
      </c>
      <c r="AA575" t="s">
        <v>2881</v>
      </c>
      <c r="AB575" t="s">
        <v>171</v>
      </c>
      <c r="AC575" t="s">
        <v>155</v>
      </c>
      <c r="AD575" t="s">
        <v>40</v>
      </c>
      <c r="AE575" t="s">
        <v>156</v>
      </c>
      <c r="AG575" t="s">
        <v>157</v>
      </c>
    </row>
    <row r="576" spans="1:33" x14ac:dyDescent="0.25">
      <c r="A576">
        <v>1588617344</v>
      </c>
      <c r="B576">
        <v>2729582</v>
      </c>
      <c r="C576" t="s">
        <v>2882</v>
      </c>
      <c r="D576" t="s">
        <v>2883</v>
      </c>
      <c r="E576" t="s">
        <v>2882</v>
      </c>
      <c r="G576" t="s">
        <v>2707</v>
      </c>
      <c r="H576" t="s">
        <v>2884</v>
      </c>
      <c r="J576" t="s">
        <v>2708</v>
      </c>
      <c r="L576" t="s">
        <v>175</v>
      </c>
      <c r="M576" t="s">
        <v>40</v>
      </c>
      <c r="R576" t="s">
        <v>2885</v>
      </c>
      <c r="W576" t="s">
        <v>2886</v>
      </c>
      <c r="X576" t="s">
        <v>261</v>
      </c>
      <c r="Y576" t="s">
        <v>151</v>
      </c>
      <c r="Z576" t="s">
        <v>152</v>
      </c>
      <c r="AA576" t="s">
        <v>2887</v>
      </c>
      <c r="AB576" t="s">
        <v>171</v>
      </c>
      <c r="AC576" t="s">
        <v>155</v>
      </c>
      <c r="AD576" t="s">
        <v>40</v>
      </c>
      <c r="AE576" t="s">
        <v>156</v>
      </c>
      <c r="AF576" t="s">
        <v>240</v>
      </c>
      <c r="AG576" t="s">
        <v>157</v>
      </c>
    </row>
    <row r="577" spans="1:33" x14ac:dyDescent="0.25">
      <c r="A577">
        <v>1386611309</v>
      </c>
      <c r="B577">
        <v>1153057</v>
      </c>
      <c r="C577" t="s">
        <v>2888</v>
      </c>
      <c r="D577" t="s">
        <v>2889</v>
      </c>
      <c r="E577" t="s">
        <v>2888</v>
      </c>
      <c r="G577" t="s">
        <v>2707</v>
      </c>
      <c r="H577" t="s">
        <v>2884</v>
      </c>
      <c r="J577" t="s">
        <v>2708</v>
      </c>
      <c r="L577" t="s">
        <v>175</v>
      </c>
      <c r="M577" t="s">
        <v>40</v>
      </c>
      <c r="R577" t="s">
        <v>2890</v>
      </c>
      <c r="W577" t="s">
        <v>2888</v>
      </c>
      <c r="X577" t="s">
        <v>2891</v>
      </c>
      <c r="Y577" t="s">
        <v>538</v>
      </c>
      <c r="Z577" t="s">
        <v>152</v>
      </c>
      <c r="AA577" t="s">
        <v>2892</v>
      </c>
      <c r="AB577" t="s">
        <v>171</v>
      </c>
      <c r="AC577" t="s">
        <v>155</v>
      </c>
      <c r="AD577" t="s">
        <v>40</v>
      </c>
      <c r="AE577" t="s">
        <v>156</v>
      </c>
      <c r="AG577" t="s">
        <v>157</v>
      </c>
    </row>
    <row r="578" spans="1:33" x14ac:dyDescent="0.25">
      <c r="A578">
        <v>1225179575</v>
      </c>
      <c r="B578">
        <v>2592881</v>
      </c>
      <c r="C578" t="s">
        <v>2893</v>
      </c>
      <c r="D578" t="s">
        <v>2894</v>
      </c>
      <c r="E578" t="s">
        <v>2893</v>
      </c>
      <c r="G578" t="s">
        <v>2707</v>
      </c>
      <c r="H578" t="s">
        <v>2884</v>
      </c>
      <c r="J578" t="s">
        <v>2708</v>
      </c>
      <c r="L578" t="s">
        <v>175</v>
      </c>
      <c r="M578" t="s">
        <v>40</v>
      </c>
      <c r="R578" t="s">
        <v>2895</v>
      </c>
      <c r="W578" t="s">
        <v>2893</v>
      </c>
      <c r="X578" t="s">
        <v>2896</v>
      </c>
      <c r="Y578" t="s">
        <v>2897</v>
      </c>
      <c r="Z578" t="s">
        <v>152</v>
      </c>
      <c r="AA578" t="s">
        <v>2898</v>
      </c>
      <c r="AB578" t="s">
        <v>171</v>
      </c>
      <c r="AC578" t="s">
        <v>155</v>
      </c>
      <c r="AD578" t="s">
        <v>40</v>
      </c>
      <c r="AE578" t="s">
        <v>156</v>
      </c>
      <c r="AG578" t="s">
        <v>157</v>
      </c>
    </row>
    <row r="579" spans="1:33" x14ac:dyDescent="0.25">
      <c r="A579">
        <v>1659548634</v>
      </c>
      <c r="B579">
        <v>4389240</v>
      </c>
      <c r="C579" t="s">
        <v>2899</v>
      </c>
      <c r="D579" t="s">
        <v>2900</v>
      </c>
      <c r="E579" t="s">
        <v>2899</v>
      </c>
      <c r="G579" t="s">
        <v>2707</v>
      </c>
      <c r="H579" t="s">
        <v>2884</v>
      </c>
      <c r="J579" t="s">
        <v>2708</v>
      </c>
      <c r="L579" t="s">
        <v>149</v>
      </c>
      <c r="M579" t="s">
        <v>40</v>
      </c>
      <c r="R579" t="s">
        <v>2901</v>
      </c>
      <c r="W579" t="s">
        <v>2899</v>
      </c>
      <c r="X579" t="s">
        <v>537</v>
      </c>
      <c r="Y579" t="s">
        <v>538</v>
      </c>
      <c r="Z579" t="s">
        <v>152</v>
      </c>
      <c r="AA579" t="s">
        <v>539</v>
      </c>
      <c r="AB579" t="s">
        <v>171</v>
      </c>
      <c r="AC579" t="s">
        <v>155</v>
      </c>
      <c r="AD579" t="s">
        <v>40</v>
      </c>
      <c r="AE579" t="s">
        <v>156</v>
      </c>
      <c r="AG579" t="s">
        <v>157</v>
      </c>
    </row>
    <row r="580" spans="1:33" x14ac:dyDescent="0.25">
      <c r="A580">
        <v>1790851855</v>
      </c>
      <c r="B580">
        <v>487054</v>
      </c>
      <c r="C580" t="s">
        <v>2902</v>
      </c>
      <c r="D580" t="s">
        <v>2903</v>
      </c>
      <c r="E580" t="s">
        <v>2902</v>
      </c>
      <c r="G580" t="s">
        <v>2707</v>
      </c>
      <c r="H580" t="s">
        <v>2884</v>
      </c>
      <c r="J580" t="s">
        <v>2708</v>
      </c>
      <c r="L580" t="s">
        <v>273</v>
      </c>
      <c r="M580" t="s">
        <v>40</v>
      </c>
      <c r="R580" t="s">
        <v>2904</v>
      </c>
      <c r="W580" t="s">
        <v>2902</v>
      </c>
      <c r="X580" t="s">
        <v>2905</v>
      </c>
      <c r="Y580" t="s">
        <v>2906</v>
      </c>
      <c r="Z580" t="s">
        <v>152</v>
      </c>
      <c r="AA580" t="s">
        <v>2907</v>
      </c>
      <c r="AB580" t="s">
        <v>171</v>
      </c>
      <c r="AC580" t="s">
        <v>155</v>
      </c>
      <c r="AD580" t="s">
        <v>40</v>
      </c>
      <c r="AE580" t="s">
        <v>156</v>
      </c>
      <c r="AF580" t="s">
        <v>240</v>
      </c>
      <c r="AG580" t="s">
        <v>157</v>
      </c>
    </row>
    <row r="581" spans="1:33" x14ac:dyDescent="0.25">
      <c r="A581">
        <v>1760640916</v>
      </c>
      <c r="B581">
        <v>4382752</v>
      </c>
      <c r="C581" t="s">
        <v>2908</v>
      </c>
      <c r="D581" t="s">
        <v>2909</v>
      </c>
      <c r="E581" t="s">
        <v>2908</v>
      </c>
      <c r="G581" t="s">
        <v>2707</v>
      </c>
      <c r="H581" t="s">
        <v>2884</v>
      </c>
      <c r="J581" t="s">
        <v>2708</v>
      </c>
      <c r="L581" t="s">
        <v>149</v>
      </c>
      <c r="M581" t="s">
        <v>40</v>
      </c>
      <c r="R581" t="s">
        <v>2910</v>
      </c>
      <c r="W581" t="s">
        <v>2908</v>
      </c>
      <c r="X581" t="s">
        <v>2911</v>
      </c>
      <c r="Y581" t="s">
        <v>538</v>
      </c>
      <c r="Z581" t="s">
        <v>152</v>
      </c>
      <c r="AA581" t="s">
        <v>539</v>
      </c>
      <c r="AB581" t="s">
        <v>1018</v>
      </c>
      <c r="AC581" t="s">
        <v>155</v>
      </c>
      <c r="AD581" t="s">
        <v>40</v>
      </c>
      <c r="AE581" t="s">
        <v>156</v>
      </c>
      <c r="AF581" t="s">
        <v>240</v>
      </c>
      <c r="AG581" t="s">
        <v>157</v>
      </c>
    </row>
    <row r="582" spans="1:33" x14ac:dyDescent="0.25">
      <c r="A582">
        <v>1104114479</v>
      </c>
      <c r="B582">
        <v>4383015</v>
      </c>
      <c r="C582" t="s">
        <v>2912</v>
      </c>
      <c r="D582" t="s">
        <v>2913</v>
      </c>
      <c r="E582" t="s">
        <v>2912</v>
      </c>
      <c r="G582" t="s">
        <v>2707</v>
      </c>
      <c r="H582" t="s">
        <v>2884</v>
      </c>
      <c r="J582" t="s">
        <v>2708</v>
      </c>
      <c r="L582" t="s">
        <v>149</v>
      </c>
      <c r="M582" t="s">
        <v>40</v>
      </c>
      <c r="R582" t="s">
        <v>2914</v>
      </c>
      <c r="W582" t="s">
        <v>2912</v>
      </c>
      <c r="X582" t="s">
        <v>591</v>
      </c>
      <c r="Y582" t="s">
        <v>538</v>
      </c>
      <c r="Z582" t="s">
        <v>152</v>
      </c>
      <c r="AA582" t="s">
        <v>1951</v>
      </c>
      <c r="AB582" t="s">
        <v>1018</v>
      </c>
      <c r="AC582" t="s">
        <v>155</v>
      </c>
      <c r="AD582" t="s">
        <v>40</v>
      </c>
      <c r="AE582" t="s">
        <v>156</v>
      </c>
      <c r="AF582" t="s">
        <v>240</v>
      </c>
      <c r="AG582" t="s">
        <v>157</v>
      </c>
    </row>
    <row r="583" spans="1:33" x14ac:dyDescent="0.25">
      <c r="A583">
        <v>1982950713</v>
      </c>
      <c r="B583">
        <v>4292100</v>
      </c>
      <c r="C583" t="s">
        <v>2915</v>
      </c>
      <c r="D583" t="s">
        <v>2916</v>
      </c>
      <c r="E583" t="s">
        <v>2915</v>
      </c>
      <c r="G583" t="s">
        <v>2707</v>
      </c>
      <c r="H583" t="s">
        <v>2884</v>
      </c>
      <c r="J583" t="s">
        <v>2708</v>
      </c>
      <c r="L583" t="s">
        <v>1728</v>
      </c>
      <c r="M583" t="s">
        <v>40</v>
      </c>
      <c r="R583" t="s">
        <v>2917</v>
      </c>
      <c r="W583" t="s">
        <v>2915</v>
      </c>
      <c r="X583" t="s">
        <v>537</v>
      </c>
      <c r="Y583" t="s">
        <v>538</v>
      </c>
      <c r="Z583" t="s">
        <v>152</v>
      </c>
      <c r="AA583" t="s">
        <v>539</v>
      </c>
      <c r="AB583" t="s">
        <v>171</v>
      </c>
      <c r="AC583" t="s">
        <v>155</v>
      </c>
      <c r="AD583" t="s">
        <v>40</v>
      </c>
      <c r="AE583" t="s">
        <v>156</v>
      </c>
      <c r="AG583" t="s">
        <v>157</v>
      </c>
    </row>
    <row r="584" spans="1:33" x14ac:dyDescent="0.25">
      <c r="A584">
        <v>1164547899</v>
      </c>
      <c r="B584">
        <v>1025552</v>
      </c>
      <c r="C584" t="s">
        <v>2918</v>
      </c>
      <c r="D584" t="s">
        <v>2919</v>
      </c>
      <c r="E584" t="s">
        <v>2920</v>
      </c>
      <c r="G584" t="s">
        <v>2707</v>
      </c>
      <c r="H584" t="s">
        <v>2884</v>
      </c>
      <c r="J584" t="s">
        <v>2708</v>
      </c>
      <c r="L584" t="s">
        <v>188</v>
      </c>
      <c r="M584" t="s">
        <v>40</v>
      </c>
      <c r="R584" t="s">
        <v>2921</v>
      </c>
      <c r="W584" t="s">
        <v>2918</v>
      </c>
      <c r="X584" t="s">
        <v>2442</v>
      </c>
      <c r="Y584" t="s">
        <v>538</v>
      </c>
      <c r="Z584" t="s">
        <v>152</v>
      </c>
      <c r="AA584" t="s">
        <v>539</v>
      </c>
      <c r="AB584" t="s">
        <v>171</v>
      </c>
      <c r="AC584" t="s">
        <v>155</v>
      </c>
      <c r="AD584" t="s">
        <v>40</v>
      </c>
      <c r="AE584" t="s">
        <v>156</v>
      </c>
      <c r="AF584" t="s">
        <v>215</v>
      </c>
      <c r="AG584" t="s">
        <v>157</v>
      </c>
    </row>
    <row r="585" spans="1:33" x14ac:dyDescent="0.25">
      <c r="A585">
        <v>1770739559</v>
      </c>
      <c r="B585">
        <v>3072768</v>
      </c>
      <c r="C585" t="s">
        <v>2922</v>
      </c>
      <c r="D585" t="s">
        <v>2923</v>
      </c>
      <c r="E585" t="s">
        <v>2924</v>
      </c>
      <c r="G585" t="s">
        <v>2707</v>
      </c>
      <c r="H585" t="s">
        <v>2884</v>
      </c>
      <c r="J585" t="s">
        <v>2708</v>
      </c>
      <c r="L585" t="s">
        <v>175</v>
      </c>
      <c r="M585" t="s">
        <v>40</v>
      </c>
      <c r="R585" t="s">
        <v>2925</v>
      </c>
      <c r="W585" t="s">
        <v>2922</v>
      </c>
      <c r="X585" t="s">
        <v>2926</v>
      </c>
      <c r="Y585" t="s">
        <v>151</v>
      </c>
      <c r="Z585" t="s">
        <v>152</v>
      </c>
      <c r="AA585" t="s">
        <v>2927</v>
      </c>
      <c r="AB585" t="s">
        <v>171</v>
      </c>
      <c r="AC585" t="s">
        <v>155</v>
      </c>
      <c r="AD585" t="s">
        <v>40</v>
      </c>
      <c r="AE585" t="s">
        <v>156</v>
      </c>
      <c r="AG585" t="s">
        <v>157</v>
      </c>
    </row>
    <row r="586" spans="1:33" x14ac:dyDescent="0.25">
      <c r="A586">
        <v>1083617146</v>
      </c>
      <c r="B586">
        <v>1465269</v>
      </c>
      <c r="C586" t="s">
        <v>2928</v>
      </c>
      <c r="D586" t="s">
        <v>2929</v>
      </c>
      <c r="E586" t="s">
        <v>2928</v>
      </c>
      <c r="G586" t="s">
        <v>2707</v>
      </c>
      <c r="H586" t="s">
        <v>2884</v>
      </c>
      <c r="J586" t="s">
        <v>2708</v>
      </c>
      <c r="L586" t="s">
        <v>188</v>
      </c>
      <c r="M586" t="s">
        <v>40</v>
      </c>
      <c r="R586" t="s">
        <v>2930</v>
      </c>
      <c r="W586" t="s">
        <v>2928</v>
      </c>
      <c r="X586" t="s">
        <v>2931</v>
      </c>
      <c r="Y586" t="s">
        <v>1348</v>
      </c>
      <c r="Z586" t="s">
        <v>152</v>
      </c>
      <c r="AA586" t="s">
        <v>2491</v>
      </c>
      <c r="AB586" t="s">
        <v>171</v>
      </c>
      <c r="AC586" t="s">
        <v>155</v>
      </c>
      <c r="AD586" t="s">
        <v>40</v>
      </c>
      <c r="AE586" t="s">
        <v>156</v>
      </c>
      <c r="AG586" t="s">
        <v>157</v>
      </c>
    </row>
    <row r="587" spans="1:33" x14ac:dyDescent="0.25">
      <c r="A587">
        <v>1447570692</v>
      </c>
      <c r="B587">
        <v>3861089</v>
      </c>
      <c r="C587" t="s">
        <v>2932</v>
      </c>
      <c r="D587" t="s">
        <v>2933</v>
      </c>
      <c r="E587" t="s">
        <v>2932</v>
      </c>
      <c r="G587" t="s">
        <v>2707</v>
      </c>
      <c r="H587" t="s">
        <v>2884</v>
      </c>
      <c r="J587" t="s">
        <v>2708</v>
      </c>
      <c r="L587" t="s">
        <v>175</v>
      </c>
      <c r="M587" t="s">
        <v>40</v>
      </c>
      <c r="R587" t="s">
        <v>2934</v>
      </c>
      <c r="W587" t="s">
        <v>2932</v>
      </c>
      <c r="X587" t="s">
        <v>537</v>
      </c>
      <c r="Y587" t="s">
        <v>538</v>
      </c>
      <c r="Z587" t="s">
        <v>152</v>
      </c>
      <c r="AA587" t="s">
        <v>539</v>
      </c>
      <c r="AB587" t="s">
        <v>171</v>
      </c>
      <c r="AC587" t="s">
        <v>155</v>
      </c>
      <c r="AD587" t="s">
        <v>40</v>
      </c>
      <c r="AE587" t="s">
        <v>156</v>
      </c>
      <c r="AG587" t="s">
        <v>157</v>
      </c>
    </row>
    <row r="588" spans="1:33" x14ac:dyDescent="0.25">
      <c r="A588">
        <v>1144589201</v>
      </c>
      <c r="B588">
        <v>4202824</v>
      </c>
      <c r="C588" t="s">
        <v>2935</v>
      </c>
      <c r="D588" t="s">
        <v>2936</v>
      </c>
      <c r="E588" t="s">
        <v>2935</v>
      </c>
      <c r="G588" t="s">
        <v>2707</v>
      </c>
      <c r="H588" t="s">
        <v>2884</v>
      </c>
      <c r="J588" t="s">
        <v>2708</v>
      </c>
      <c r="L588" t="s">
        <v>273</v>
      </c>
      <c r="M588" t="s">
        <v>40</v>
      </c>
      <c r="R588" t="s">
        <v>2937</v>
      </c>
      <c r="W588" t="s">
        <v>2935</v>
      </c>
      <c r="X588" t="s">
        <v>160</v>
      </c>
      <c r="Y588" t="s">
        <v>151</v>
      </c>
      <c r="Z588" t="s">
        <v>152</v>
      </c>
      <c r="AA588" t="s">
        <v>161</v>
      </c>
      <c r="AB588" t="s">
        <v>171</v>
      </c>
      <c r="AC588" t="s">
        <v>155</v>
      </c>
      <c r="AD588" t="s">
        <v>40</v>
      </c>
      <c r="AE588" t="s">
        <v>156</v>
      </c>
      <c r="AF588" t="s">
        <v>240</v>
      </c>
      <c r="AG588" t="s">
        <v>157</v>
      </c>
    </row>
    <row r="589" spans="1:33" x14ac:dyDescent="0.25">
      <c r="A589">
        <v>1780723007</v>
      </c>
      <c r="B589">
        <v>3434360</v>
      </c>
      <c r="C589" t="s">
        <v>2938</v>
      </c>
      <c r="D589" t="s">
        <v>2939</v>
      </c>
      <c r="E589" t="s">
        <v>2940</v>
      </c>
      <c r="G589" t="s">
        <v>2707</v>
      </c>
      <c r="H589" t="s">
        <v>2884</v>
      </c>
      <c r="J589" t="s">
        <v>2708</v>
      </c>
      <c r="L589" t="s">
        <v>175</v>
      </c>
      <c r="M589" t="s">
        <v>38</v>
      </c>
      <c r="R589" t="s">
        <v>2941</v>
      </c>
      <c r="W589" t="s">
        <v>2938</v>
      </c>
      <c r="X589" t="s">
        <v>2942</v>
      </c>
      <c r="Y589" t="s">
        <v>1420</v>
      </c>
      <c r="Z589" t="s">
        <v>152</v>
      </c>
      <c r="AA589" t="s">
        <v>2943</v>
      </c>
      <c r="AB589" t="s">
        <v>171</v>
      </c>
      <c r="AC589" t="s">
        <v>155</v>
      </c>
      <c r="AD589" t="s">
        <v>40</v>
      </c>
      <c r="AE589" t="s">
        <v>156</v>
      </c>
      <c r="AG589" t="s">
        <v>157</v>
      </c>
    </row>
    <row r="590" spans="1:33" x14ac:dyDescent="0.25">
      <c r="A590">
        <v>1619290095</v>
      </c>
      <c r="C590" t="s">
        <v>2944</v>
      </c>
      <c r="G590" t="s">
        <v>2707</v>
      </c>
      <c r="H590" t="s">
        <v>2884</v>
      </c>
      <c r="J590" t="s">
        <v>2708</v>
      </c>
      <c r="K590" t="s">
        <v>904</v>
      </c>
      <c r="L590" t="s">
        <v>56</v>
      </c>
      <c r="M590" t="s">
        <v>40</v>
      </c>
      <c r="R590" t="s">
        <v>2944</v>
      </c>
      <c r="S590" t="s">
        <v>537</v>
      </c>
      <c r="T590" t="s">
        <v>538</v>
      </c>
      <c r="U590" t="s">
        <v>152</v>
      </c>
      <c r="V590">
        <v>136199703</v>
      </c>
      <c r="AC590" t="s">
        <v>155</v>
      </c>
      <c r="AD590" t="s">
        <v>40</v>
      </c>
      <c r="AE590" t="s">
        <v>239</v>
      </c>
      <c r="AG590" t="s">
        <v>157</v>
      </c>
    </row>
    <row r="591" spans="1:33" x14ac:dyDescent="0.25">
      <c r="A591">
        <v>1700260221</v>
      </c>
      <c r="B591">
        <v>4207952</v>
      </c>
      <c r="C591" t="s">
        <v>2945</v>
      </c>
      <c r="D591" t="s">
        <v>2946</v>
      </c>
      <c r="E591" t="s">
        <v>2947</v>
      </c>
      <c r="G591" t="s">
        <v>1174</v>
      </c>
      <c r="H591" t="s">
        <v>1175</v>
      </c>
      <c r="J591" t="s">
        <v>1176</v>
      </c>
      <c r="L591" t="s">
        <v>149</v>
      </c>
      <c r="M591" t="s">
        <v>40</v>
      </c>
      <c r="R591" t="s">
        <v>2947</v>
      </c>
      <c r="W591" t="s">
        <v>2945</v>
      </c>
      <c r="X591" t="s">
        <v>1638</v>
      </c>
      <c r="Y591" t="s">
        <v>315</v>
      </c>
      <c r="Z591" t="s">
        <v>152</v>
      </c>
      <c r="AA591" t="s">
        <v>1639</v>
      </c>
      <c r="AB591" t="s">
        <v>171</v>
      </c>
      <c r="AC591" t="s">
        <v>155</v>
      </c>
      <c r="AD591" t="s">
        <v>40</v>
      </c>
      <c r="AE591" t="s">
        <v>156</v>
      </c>
      <c r="AG591" t="s">
        <v>157</v>
      </c>
    </row>
    <row r="592" spans="1:33" x14ac:dyDescent="0.25">
      <c r="A592">
        <v>1275559007</v>
      </c>
      <c r="B592">
        <v>4373084</v>
      </c>
      <c r="C592" t="s">
        <v>2948</v>
      </c>
      <c r="D592" t="s">
        <v>2949</v>
      </c>
      <c r="E592" t="s">
        <v>2948</v>
      </c>
      <c r="G592" t="s">
        <v>1174</v>
      </c>
      <c r="H592" t="s">
        <v>1175</v>
      </c>
      <c r="J592" t="s">
        <v>1176</v>
      </c>
      <c r="L592" t="s">
        <v>149</v>
      </c>
      <c r="M592" t="s">
        <v>40</v>
      </c>
      <c r="R592" t="s">
        <v>2950</v>
      </c>
      <c r="W592" t="s">
        <v>2948</v>
      </c>
      <c r="X592" t="s">
        <v>1638</v>
      </c>
      <c r="Y592" t="s">
        <v>315</v>
      </c>
      <c r="Z592" t="s">
        <v>152</v>
      </c>
      <c r="AA592" t="s">
        <v>1639</v>
      </c>
      <c r="AB592" t="s">
        <v>171</v>
      </c>
      <c r="AC592" t="s">
        <v>155</v>
      </c>
      <c r="AD592" t="s">
        <v>40</v>
      </c>
      <c r="AE592" t="s">
        <v>156</v>
      </c>
      <c r="AG592" t="s">
        <v>157</v>
      </c>
    </row>
    <row r="593" spans="1:33" x14ac:dyDescent="0.25">
      <c r="A593">
        <v>1629414651</v>
      </c>
      <c r="B593">
        <v>3624480</v>
      </c>
      <c r="C593" t="s">
        <v>2951</v>
      </c>
      <c r="D593" t="s">
        <v>2952</v>
      </c>
      <c r="E593" t="s">
        <v>2953</v>
      </c>
      <c r="G593" t="s">
        <v>1174</v>
      </c>
      <c r="H593" t="s">
        <v>1175</v>
      </c>
      <c r="J593" t="s">
        <v>1176</v>
      </c>
      <c r="L593" t="s">
        <v>188</v>
      </c>
      <c r="M593" t="s">
        <v>40</v>
      </c>
      <c r="R593" t="s">
        <v>2954</v>
      </c>
      <c r="W593" t="s">
        <v>2951</v>
      </c>
      <c r="X593" t="s">
        <v>2955</v>
      </c>
      <c r="Y593" t="s">
        <v>1420</v>
      </c>
      <c r="Z593" t="s">
        <v>152</v>
      </c>
      <c r="AA593" t="s">
        <v>2956</v>
      </c>
      <c r="AB593" t="s">
        <v>171</v>
      </c>
      <c r="AC593" t="s">
        <v>155</v>
      </c>
      <c r="AD593" t="s">
        <v>40</v>
      </c>
      <c r="AE593" t="s">
        <v>156</v>
      </c>
      <c r="AF593" t="s">
        <v>215</v>
      </c>
      <c r="AG593" t="s">
        <v>157</v>
      </c>
    </row>
    <row r="594" spans="1:33" x14ac:dyDescent="0.25">
      <c r="A594">
        <v>1972985612</v>
      </c>
      <c r="B594">
        <v>4179508</v>
      </c>
      <c r="C594" t="s">
        <v>2957</v>
      </c>
      <c r="D594" t="s">
        <v>2958</v>
      </c>
      <c r="E594" t="s">
        <v>2957</v>
      </c>
      <c r="G594" t="s">
        <v>1174</v>
      </c>
      <c r="H594" t="s">
        <v>1175</v>
      </c>
      <c r="J594" t="s">
        <v>1176</v>
      </c>
      <c r="L594" t="s">
        <v>149</v>
      </c>
      <c r="M594" t="s">
        <v>40</v>
      </c>
      <c r="R594" t="s">
        <v>2959</v>
      </c>
      <c r="W594" t="s">
        <v>2957</v>
      </c>
      <c r="X594" t="s">
        <v>1178</v>
      </c>
      <c r="Y594" t="s">
        <v>315</v>
      </c>
      <c r="Z594" t="s">
        <v>152</v>
      </c>
      <c r="AA594" t="s">
        <v>728</v>
      </c>
      <c r="AB594" t="s">
        <v>171</v>
      </c>
      <c r="AC594" t="s">
        <v>155</v>
      </c>
      <c r="AD594" t="s">
        <v>40</v>
      </c>
      <c r="AE594" t="s">
        <v>156</v>
      </c>
      <c r="AG594" t="s">
        <v>157</v>
      </c>
    </row>
    <row r="595" spans="1:33" x14ac:dyDescent="0.25">
      <c r="A595">
        <v>1467852160</v>
      </c>
      <c r="B595">
        <v>4262240</v>
      </c>
      <c r="C595" t="s">
        <v>2960</v>
      </c>
      <c r="D595" t="s">
        <v>2961</v>
      </c>
      <c r="E595" t="s">
        <v>2960</v>
      </c>
      <c r="G595" t="s">
        <v>1174</v>
      </c>
      <c r="H595" t="s">
        <v>1175</v>
      </c>
      <c r="J595" t="s">
        <v>1176</v>
      </c>
      <c r="L595" t="s">
        <v>149</v>
      </c>
      <c r="M595" t="s">
        <v>40</v>
      </c>
      <c r="R595" t="s">
        <v>2962</v>
      </c>
      <c r="W595" t="s">
        <v>2960</v>
      </c>
      <c r="X595" t="s">
        <v>1178</v>
      </c>
      <c r="Y595" t="s">
        <v>315</v>
      </c>
      <c r="Z595" t="s">
        <v>152</v>
      </c>
      <c r="AA595" t="s">
        <v>728</v>
      </c>
      <c r="AB595" t="s">
        <v>171</v>
      </c>
      <c r="AC595" t="s">
        <v>155</v>
      </c>
      <c r="AD595" t="s">
        <v>40</v>
      </c>
      <c r="AE595" t="s">
        <v>156</v>
      </c>
      <c r="AG595" t="s">
        <v>157</v>
      </c>
    </row>
    <row r="596" spans="1:33" x14ac:dyDescent="0.25">
      <c r="A596">
        <v>1801877915</v>
      </c>
      <c r="B596">
        <v>4197499</v>
      </c>
      <c r="C596" t="s">
        <v>2963</v>
      </c>
      <c r="D596" t="s">
        <v>2964</v>
      </c>
      <c r="E596" t="s">
        <v>2963</v>
      </c>
      <c r="G596" t="s">
        <v>1174</v>
      </c>
      <c r="H596" t="s">
        <v>1175</v>
      </c>
      <c r="J596" t="s">
        <v>1176</v>
      </c>
      <c r="L596" t="s">
        <v>175</v>
      </c>
      <c r="M596" t="s">
        <v>40</v>
      </c>
      <c r="R596" t="s">
        <v>2965</v>
      </c>
      <c r="W596" t="s">
        <v>2963</v>
      </c>
      <c r="X596" t="s">
        <v>2966</v>
      </c>
      <c r="Y596" t="s">
        <v>315</v>
      </c>
      <c r="Z596" t="s">
        <v>152</v>
      </c>
      <c r="AA596" t="s">
        <v>2967</v>
      </c>
      <c r="AB596" t="s">
        <v>171</v>
      </c>
      <c r="AC596" t="s">
        <v>155</v>
      </c>
      <c r="AD596" t="s">
        <v>40</v>
      </c>
      <c r="AE596" t="s">
        <v>156</v>
      </c>
      <c r="AG596" t="s">
        <v>157</v>
      </c>
    </row>
    <row r="597" spans="1:33" x14ac:dyDescent="0.25">
      <c r="A597">
        <v>1750764239</v>
      </c>
      <c r="B597">
        <v>4299616</v>
      </c>
      <c r="C597" t="s">
        <v>2968</v>
      </c>
      <c r="D597" t="s">
        <v>2969</v>
      </c>
      <c r="E597" t="s">
        <v>2968</v>
      </c>
      <c r="G597" t="s">
        <v>1174</v>
      </c>
      <c r="H597" t="s">
        <v>1175</v>
      </c>
      <c r="J597" t="s">
        <v>1176</v>
      </c>
      <c r="L597" t="s">
        <v>1728</v>
      </c>
      <c r="M597" t="s">
        <v>40</v>
      </c>
      <c r="R597" t="s">
        <v>2970</v>
      </c>
      <c r="W597" t="s">
        <v>2968</v>
      </c>
      <c r="X597" t="s">
        <v>2971</v>
      </c>
      <c r="Y597" t="s">
        <v>2126</v>
      </c>
      <c r="Z597" t="s">
        <v>152</v>
      </c>
      <c r="AA597" t="s">
        <v>2972</v>
      </c>
      <c r="AB597" t="s">
        <v>171</v>
      </c>
      <c r="AC597" t="s">
        <v>155</v>
      </c>
      <c r="AD597" t="s">
        <v>40</v>
      </c>
      <c r="AE597" t="s">
        <v>156</v>
      </c>
      <c r="AF597" t="s">
        <v>215</v>
      </c>
      <c r="AG597" t="s">
        <v>157</v>
      </c>
    </row>
    <row r="598" spans="1:33" x14ac:dyDescent="0.25">
      <c r="A598">
        <v>1346416559</v>
      </c>
      <c r="B598">
        <v>4262126</v>
      </c>
      <c r="C598" t="s">
        <v>2973</v>
      </c>
      <c r="D598" t="s">
        <v>2974</v>
      </c>
      <c r="E598" t="s">
        <v>2973</v>
      </c>
      <c r="G598" t="s">
        <v>1174</v>
      </c>
      <c r="H598" t="s">
        <v>1175</v>
      </c>
      <c r="J598" t="s">
        <v>1176</v>
      </c>
      <c r="L598" t="s">
        <v>175</v>
      </c>
      <c r="M598" t="s">
        <v>40</v>
      </c>
      <c r="R598" t="s">
        <v>2975</v>
      </c>
      <c r="W598" t="s">
        <v>2973</v>
      </c>
      <c r="X598" t="s">
        <v>1638</v>
      </c>
      <c r="Y598" t="s">
        <v>315</v>
      </c>
      <c r="Z598" t="s">
        <v>152</v>
      </c>
      <c r="AA598" t="s">
        <v>1639</v>
      </c>
      <c r="AB598" t="s">
        <v>171</v>
      </c>
      <c r="AC598" t="s">
        <v>155</v>
      </c>
      <c r="AD598" t="s">
        <v>40</v>
      </c>
      <c r="AE598" t="s">
        <v>156</v>
      </c>
      <c r="AG598" t="s">
        <v>157</v>
      </c>
    </row>
    <row r="599" spans="1:33" x14ac:dyDescent="0.25">
      <c r="A599">
        <v>1598884967</v>
      </c>
      <c r="B599">
        <v>3181826</v>
      </c>
      <c r="C599" t="s">
        <v>2976</v>
      </c>
      <c r="D599" t="s">
        <v>2977</v>
      </c>
      <c r="E599" t="s">
        <v>2978</v>
      </c>
      <c r="G599" t="s">
        <v>2979</v>
      </c>
      <c r="H599" t="s">
        <v>384</v>
      </c>
      <c r="J599" t="s">
        <v>2980</v>
      </c>
      <c r="L599" t="s">
        <v>273</v>
      </c>
      <c r="M599" t="s">
        <v>40</v>
      </c>
      <c r="R599" t="s">
        <v>2981</v>
      </c>
      <c r="W599" t="s">
        <v>2976</v>
      </c>
      <c r="X599" t="s">
        <v>404</v>
      </c>
      <c r="Y599" t="s">
        <v>365</v>
      </c>
      <c r="Z599" t="s">
        <v>152</v>
      </c>
      <c r="AA599" t="s">
        <v>405</v>
      </c>
      <c r="AB599" t="s">
        <v>1018</v>
      </c>
      <c r="AC599" t="s">
        <v>155</v>
      </c>
      <c r="AD599" t="s">
        <v>40</v>
      </c>
      <c r="AE599" t="s">
        <v>156</v>
      </c>
      <c r="AF599" t="s">
        <v>240</v>
      </c>
      <c r="AG599" t="s">
        <v>157</v>
      </c>
    </row>
    <row r="600" spans="1:33" x14ac:dyDescent="0.25">
      <c r="A600">
        <v>1891828679</v>
      </c>
      <c r="B600">
        <v>4155648</v>
      </c>
      <c r="C600" t="s">
        <v>2982</v>
      </c>
      <c r="D600" t="s">
        <v>2983</v>
      </c>
      <c r="E600" t="s">
        <v>2982</v>
      </c>
      <c r="G600" t="s">
        <v>2979</v>
      </c>
      <c r="H600" t="s">
        <v>384</v>
      </c>
      <c r="J600" t="s">
        <v>2980</v>
      </c>
      <c r="L600" t="s">
        <v>273</v>
      </c>
      <c r="M600" t="s">
        <v>40</v>
      </c>
      <c r="R600" t="s">
        <v>2982</v>
      </c>
      <c r="W600" t="s">
        <v>2982</v>
      </c>
      <c r="X600" t="s">
        <v>404</v>
      </c>
      <c r="Y600" t="s">
        <v>365</v>
      </c>
      <c r="Z600" t="s">
        <v>152</v>
      </c>
      <c r="AA600" t="s">
        <v>405</v>
      </c>
      <c r="AB600" t="s">
        <v>1018</v>
      </c>
      <c r="AC600" t="s">
        <v>155</v>
      </c>
      <c r="AD600" t="s">
        <v>40</v>
      </c>
      <c r="AE600" t="s">
        <v>156</v>
      </c>
      <c r="AF600" t="s">
        <v>240</v>
      </c>
      <c r="AG600" t="s">
        <v>157</v>
      </c>
    </row>
    <row r="601" spans="1:33" x14ac:dyDescent="0.25">
      <c r="A601">
        <v>1477989424</v>
      </c>
      <c r="B601">
        <v>3799915</v>
      </c>
      <c r="C601" t="s">
        <v>2984</v>
      </c>
      <c r="D601" t="s">
        <v>2985</v>
      </c>
      <c r="E601" t="s">
        <v>2984</v>
      </c>
      <c r="G601" t="s">
        <v>2979</v>
      </c>
      <c r="H601" t="s">
        <v>384</v>
      </c>
      <c r="J601" t="s">
        <v>2980</v>
      </c>
      <c r="L601" t="s">
        <v>149</v>
      </c>
      <c r="M601" t="s">
        <v>40</v>
      </c>
      <c r="R601" t="s">
        <v>2986</v>
      </c>
      <c r="W601" t="s">
        <v>2984</v>
      </c>
      <c r="X601" t="s">
        <v>2987</v>
      </c>
      <c r="Y601" t="s">
        <v>1660</v>
      </c>
      <c r="Z601" t="s">
        <v>152</v>
      </c>
      <c r="AA601" t="s">
        <v>2988</v>
      </c>
      <c r="AB601" t="s">
        <v>171</v>
      </c>
      <c r="AC601" t="s">
        <v>155</v>
      </c>
      <c r="AD601" t="s">
        <v>40</v>
      </c>
      <c r="AE601" t="s">
        <v>156</v>
      </c>
      <c r="AG601" t="s">
        <v>157</v>
      </c>
    </row>
    <row r="602" spans="1:33" x14ac:dyDescent="0.25">
      <c r="A602">
        <v>1235220229</v>
      </c>
      <c r="B602">
        <v>2348667</v>
      </c>
      <c r="C602" t="s">
        <v>2989</v>
      </c>
      <c r="D602" t="s">
        <v>2990</v>
      </c>
      <c r="E602" t="s">
        <v>2989</v>
      </c>
      <c r="G602" t="s">
        <v>2979</v>
      </c>
      <c r="H602" t="s">
        <v>384</v>
      </c>
      <c r="J602" t="s">
        <v>2980</v>
      </c>
      <c r="L602" t="s">
        <v>149</v>
      </c>
      <c r="M602" t="s">
        <v>38</v>
      </c>
      <c r="R602" t="s">
        <v>2991</v>
      </c>
      <c r="W602" t="s">
        <v>2989</v>
      </c>
      <c r="X602" t="s">
        <v>2992</v>
      </c>
      <c r="Y602" t="s">
        <v>2993</v>
      </c>
      <c r="Z602" t="s">
        <v>152</v>
      </c>
      <c r="AA602" t="s">
        <v>2994</v>
      </c>
      <c r="AB602" t="s">
        <v>357</v>
      </c>
      <c r="AC602" t="s">
        <v>155</v>
      </c>
      <c r="AD602" t="s">
        <v>40</v>
      </c>
      <c r="AE602" t="s">
        <v>156</v>
      </c>
      <c r="AG602" t="s">
        <v>157</v>
      </c>
    </row>
    <row r="603" spans="1:33" x14ac:dyDescent="0.25">
      <c r="A603">
        <v>1538195433</v>
      </c>
      <c r="B603">
        <v>3265556</v>
      </c>
      <c r="C603" t="s">
        <v>2995</v>
      </c>
      <c r="D603" t="s">
        <v>2996</v>
      </c>
      <c r="E603" t="s">
        <v>2997</v>
      </c>
      <c r="G603" t="s">
        <v>2979</v>
      </c>
      <c r="H603" t="s">
        <v>384</v>
      </c>
      <c r="J603" t="s">
        <v>2980</v>
      </c>
      <c r="L603" t="s">
        <v>224</v>
      </c>
      <c r="M603" t="s">
        <v>40</v>
      </c>
      <c r="R603" t="s">
        <v>2997</v>
      </c>
      <c r="W603" t="s">
        <v>2995</v>
      </c>
      <c r="X603" t="s">
        <v>2998</v>
      </c>
      <c r="Y603" t="s">
        <v>617</v>
      </c>
      <c r="Z603" t="s">
        <v>152</v>
      </c>
      <c r="AA603" t="s">
        <v>2999</v>
      </c>
      <c r="AB603" t="s">
        <v>171</v>
      </c>
      <c r="AC603" t="s">
        <v>155</v>
      </c>
      <c r="AD603" t="s">
        <v>40</v>
      </c>
      <c r="AE603" t="s">
        <v>156</v>
      </c>
      <c r="AF603" t="s">
        <v>200</v>
      </c>
      <c r="AG603" t="s">
        <v>157</v>
      </c>
    </row>
    <row r="604" spans="1:33" x14ac:dyDescent="0.25">
      <c r="A604">
        <v>1639298045</v>
      </c>
      <c r="B604">
        <v>3182161</v>
      </c>
      <c r="C604" t="s">
        <v>3000</v>
      </c>
      <c r="D604" t="s">
        <v>3001</v>
      </c>
      <c r="E604" t="s">
        <v>3000</v>
      </c>
      <c r="G604" t="s">
        <v>2979</v>
      </c>
      <c r="H604" t="s">
        <v>384</v>
      </c>
      <c r="J604" t="s">
        <v>2980</v>
      </c>
      <c r="L604" t="s">
        <v>149</v>
      </c>
      <c r="M604" t="s">
        <v>40</v>
      </c>
      <c r="R604" t="s">
        <v>3002</v>
      </c>
      <c r="W604" t="s">
        <v>3000</v>
      </c>
      <c r="X604" t="s">
        <v>404</v>
      </c>
      <c r="Y604" t="s">
        <v>365</v>
      </c>
      <c r="Z604" t="s">
        <v>152</v>
      </c>
      <c r="AA604" t="s">
        <v>405</v>
      </c>
      <c r="AB604" t="s">
        <v>1018</v>
      </c>
      <c r="AC604" t="s">
        <v>155</v>
      </c>
      <c r="AD604" t="s">
        <v>40</v>
      </c>
      <c r="AE604" t="s">
        <v>156</v>
      </c>
      <c r="AG604" t="s">
        <v>157</v>
      </c>
    </row>
    <row r="605" spans="1:33" x14ac:dyDescent="0.25">
      <c r="A605">
        <v>1144212184</v>
      </c>
      <c r="B605">
        <v>839721</v>
      </c>
      <c r="C605" t="s">
        <v>3003</v>
      </c>
      <c r="D605" t="s">
        <v>3004</v>
      </c>
      <c r="E605" t="s">
        <v>3003</v>
      </c>
      <c r="G605" t="s">
        <v>2979</v>
      </c>
      <c r="H605" t="s">
        <v>384</v>
      </c>
      <c r="J605" t="s">
        <v>2980</v>
      </c>
      <c r="L605" t="s">
        <v>188</v>
      </c>
      <c r="M605" t="s">
        <v>40</v>
      </c>
      <c r="R605" t="s">
        <v>3005</v>
      </c>
      <c r="W605" t="s">
        <v>3006</v>
      </c>
      <c r="X605" t="s">
        <v>1399</v>
      </c>
      <c r="Y605" t="s">
        <v>1142</v>
      </c>
      <c r="Z605" t="s">
        <v>152</v>
      </c>
      <c r="AA605" t="s">
        <v>1143</v>
      </c>
      <c r="AB605" t="s">
        <v>171</v>
      </c>
      <c r="AC605" t="s">
        <v>155</v>
      </c>
      <c r="AD605" t="s">
        <v>40</v>
      </c>
      <c r="AE605" t="s">
        <v>156</v>
      </c>
      <c r="AF605" t="s">
        <v>200</v>
      </c>
      <c r="AG605" t="s">
        <v>157</v>
      </c>
    </row>
    <row r="606" spans="1:33" x14ac:dyDescent="0.25">
      <c r="A606">
        <v>1487885505</v>
      </c>
      <c r="B606">
        <v>3294295</v>
      </c>
      <c r="C606" t="s">
        <v>3007</v>
      </c>
      <c r="D606" t="s">
        <v>3008</v>
      </c>
      <c r="E606" t="s">
        <v>3007</v>
      </c>
      <c r="G606" t="s">
        <v>2979</v>
      </c>
      <c r="H606" t="s">
        <v>384</v>
      </c>
      <c r="J606" t="s">
        <v>2980</v>
      </c>
      <c r="L606" t="s">
        <v>149</v>
      </c>
      <c r="M606" t="s">
        <v>38</v>
      </c>
      <c r="R606" t="s">
        <v>3009</v>
      </c>
      <c r="W606" t="s">
        <v>3007</v>
      </c>
      <c r="X606" t="s">
        <v>404</v>
      </c>
      <c r="Y606" t="s">
        <v>365</v>
      </c>
      <c r="Z606" t="s">
        <v>152</v>
      </c>
      <c r="AA606" t="s">
        <v>405</v>
      </c>
      <c r="AB606" t="s">
        <v>357</v>
      </c>
      <c r="AC606" t="s">
        <v>155</v>
      </c>
      <c r="AD606" t="s">
        <v>40</v>
      </c>
      <c r="AE606" t="s">
        <v>156</v>
      </c>
      <c r="AG606" t="s">
        <v>157</v>
      </c>
    </row>
    <row r="607" spans="1:33" x14ac:dyDescent="0.25">
      <c r="A607">
        <v>1417290388</v>
      </c>
      <c r="B607">
        <v>3895003</v>
      </c>
      <c r="C607" t="s">
        <v>3010</v>
      </c>
      <c r="D607" t="s">
        <v>3011</v>
      </c>
      <c r="E607" t="s">
        <v>3010</v>
      </c>
      <c r="G607" t="s">
        <v>2979</v>
      </c>
      <c r="H607" t="s">
        <v>384</v>
      </c>
      <c r="J607" t="s">
        <v>2980</v>
      </c>
      <c r="L607" t="s">
        <v>149</v>
      </c>
      <c r="M607" t="s">
        <v>40</v>
      </c>
      <c r="R607" t="s">
        <v>3012</v>
      </c>
      <c r="W607" t="s">
        <v>3010</v>
      </c>
      <c r="X607" t="s">
        <v>1399</v>
      </c>
      <c r="Y607" t="s">
        <v>1142</v>
      </c>
      <c r="Z607" t="s">
        <v>152</v>
      </c>
      <c r="AA607" t="s">
        <v>1143</v>
      </c>
      <c r="AB607" t="s">
        <v>171</v>
      </c>
      <c r="AC607" t="s">
        <v>155</v>
      </c>
      <c r="AD607" t="s">
        <v>40</v>
      </c>
      <c r="AE607" t="s">
        <v>156</v>
      </c>
      <c r="AF607" t="s">
        <v>200</v>
      </c>
      <c r="AG607" t="s">
        <v>157</v>
      </c>
    </row>
    <row r="608" spans="1:33" x14ac:dyDescent="0.25">
      <c r="A608">
        <v>1346218773</v>
      </c>
      <c r="B608">
        <v>2327255</v>
      </c>
      <c r="C608" t="s">
        <v>3013</v>
      </c>
      <c r="D608" t="s">
        <v>3014</v>
      </c>
      <c r="E608" t="s">
        <v>3015</v>
      </c>
      <c r="G608" t="s">
        <v>2979</v>
      </c>
      <c r="H608" t="s">
        <v>384</v>
      </c>
      <c r="J608" t="s">
        <v>2980</v>
      </c>
      <c r="L608" t="s">
        <v>1728</v>
      </c>
      <c r="M608" t="s">
        <v>40</v>
      </c>
      <c r="R608" t="s">
        <v>3015</v>
      </c>
      <c r="W608" t="s">
        <v>3013</v>
      </c>
      <c r="X608" t="s">
        <v>2987</v>
      </c>
      <c r="Y608" t="s">
        <v>1660</v>
      </c>
      <c r="Z608" t="s">
        <v>152</v>
      </c>
      <c r="AA608" t="s">
        <v>2988</v>
      </c>
      <c r="AB608" t="s">
        <v>171</v>
      </c>
      <c r="AC608" t="s">
        <v>155</v>
      </c>
      <c r="AD608" t="s">
        <v>40</v>
      </c>
      <c r="AE608" t="s">
        <v>156</v>
      </c>
      <c r="AF608" t="s">
        <v>215</v>
      </c>
      <c r="AG608" t="s">
        <v>157</v>
      </c>
    </row>
    <row r="609" spans="1:33" x14ac:dyDescent="0.25">
      <c r="A609">
        <v>1245503234</v>
      </c>
      <c r="B609">
        <v>3602962</v>
      </c>
      <c r="C609" t="s">
        <v>3016</v>
      </c>
      <c r="D609" t="s">
        <v>3017</v>
      </c>
      <c r="E609" t="s">
        <v>3016</v>
      </c>
      <c r="G609" t="s">
        <v>2979</v>
      </c>
      <c r="H609" t="s">
        <v>384</v>
      </c>
      <c r="J609" t="s">
        <v>2980</v>
      </c>
      <c r="L609" t="s">
        <v>273</v>
      </c>
      <c r="M609" t="s">
        <v>40</v>
      </c>
      <c r="R609" t="s">
        <v>3018</v>
      </c>
      <c r="W609" t="s">
        <v>3016</v>
      </c>
      <c r="X609" t="s">
        <v>404</v>
      </c>
      <c r="Y609" t="s">
        <v>365</v>
      </c>
      <c r="Z609" t="s">
        <v>152</v>
      </c>
      <c r="AA609" t="s">
        <v>405</v>
      </c>
      <c r="AB609" t="s">
        <v>171</v>
      </c>
      <c r="AC609" t="s">
        <v>155</v>
      </c>
      <c r="AD609" t="s">
        <v>40</v>
      </c>
      <c r="AE609" t="s">
        <v>156</v>
      </c>
      <c r="AF609" t="s">
        <v>240</v>
      </c>
      <c r="AG609" t="s">
        <v>157</v>
      </c>
    </row>
    <row r="610" spans="1:33" x14ac:dyDescent="0.25">
      <c r="A610">
        <v>1518935873</v>
      </c>
      <c r="B610">
        <v>863965</v>
      </c>
      <c r="C610" t="s">
        <v>3019</v>
      </c>
      <c r="D610" t="s">
        <v>3020</v>
      </c>
      <c r="E610" t="s">
        <v>3021</v>
      </c>
      <c r="G610" t="s">
        <v>2979</v>
      </c>
      <c r="H610" t="s">
        <v>384</v>
      </c>
      <c r="J610" t="s">
        <v>2980</v>
      </c>
      <c r="L610" t="s">
        <v>149</v>
      </c>
      <c r="M610" t="s">
        <v>38</v>
      </c>
      <c r="R610" t="s">
        <v>3022</v>
      </c>
      <c r="W610" t="s">
        <v>3019</v>
      </c>
      <c r="X610" t="s">
        <v>3023</v>
      </c>
      <c r="Y610" t="s">
        <v>1142</v>
      </c>
      <c r="Z610" t="s">
        <v>152</v>
      </c>
      <c r="AA610" t="s">
        <v>2868</v>
      </c>
      <c r="AB610" t="s">
        <v>357</v>
      </c>
      <c r="AC610" t="s">
        <v>155</v>
      </c>
      <c r="AD610" t="s">
        <v>40</v>
      </c>
      <c r="AE610" t="s">
        <v>156</v>
      </c>
      <c r="AG610" t="s">
        <v>157</v>
      </c>
    </row>
    <row r="611" spans="1:33" x14ac:dyDescent="0.25">
      <c r="A611">
        <v>1689841447</v>
      </c>
      <c r="B611">
        <v>3014853</v>
      </c>
      <c r="C611" t="s">
        <v>3024</v>
      </c>
      <c r="D611" t="s">
        <v>3025</v>
      </c>
      <c r="E611" t="s">
        <v>3024</v>
      </c>
      <c r="G611" t="s">
        <v>2979</v>
      </c>
      <c r="H611" t="s">
        <v>384</v>
      </c>
      <c r="J611" t="s">
        <v>2980</v>
      </c>
      <c r="L611" t="s">
        <v>149</v>
      </c>
      <c r="M611" t="s">
        <v>40</v>
      </c>
      <c r="R611" t="s">
        <v>3026</v>
      </c>
      <c r="W611" t="s">
        <v>3024</v>
      </c>
      <c r="X611" t="s">
        <v>3027</v>
      </c>
      <c r="Y611" t="s">
        <v>365</v>
      </c>
      <c r="Z611" t="s">
        <v>152</v>
      </c>
      <c r="AA611" t="s">
        <v>3028</v>
      </c>
      <c r="AB611" t="s">
        <v>3029</v>
      </c>
      <c r="AC611" t="s">
        <v>155</v>
      </c>
      <c r="AD611" t="s">
        <v>40</v>
      </c>
      <c r="AE611" t="s">
        <v>156</v>
      </c>
      <c r="AG611" t="s">
        <v>157</v>
      </c>
    </row>
    <row r="612" spans="1:33" x14ac:dyDescent="0.25">
      <c r="A612">
        <v>1861703266</v>
      </c>
      <c r="B612">
        <v>3254533</v>
      </c>
      <c r="C612" t="s">
        <v>3030</v>
      </c>
      <c r="D612" t="s">
        <v>3031</v>
      </c>
      <c r="E612" t="s">
        <v>3032</v>
      </c>
      <c r="G612" t="s">
        <v>2979</v>
      </c>
      <c r="H612" t="s">
        <v>384</v>
      </c>
      <c r="J612" t="s">
        <v>2980</v>
      </c>
      <c r="L612" t="s">
        <v>273</v>
      </c>
      <c r="M612" t="s">
        <v>40</v>
      </c>
      <c r="R612" t="s">
        <v>3033</v>
      </c>
      <c r="W612" t="s">
        <v>3030</v>
      </c>
      <c r="X612" t="s">
        <v>404</v>
      </c>
      <c r="Y612" t="s">
        <v>365</v>
      </c>
      <c r="Z612" t="s">
        <v>152</v>
      </c>
      <c r="AA612" t="s">
        <v>405</v>
      </c>
      <c r="AB612" t="s">
        <v>1018</v>
      </c>
      <c r="AC612" t="s">
        <v>155</v>
      </c>
      <c r="AD612" t="s">
        <v>40</v>
      </c>
      <c r="AE612" t="s">
        <v>156</v>
      </c>
      <c r="AF612" t="s">
        <v>240</v>
      </c>
      <c r="AG612" t="s">
        <v>157</v>
      </c>
    </row>
    <row r="613" spans="1:33" x14ac:dyDescent="0.25">
      <c r="A613">
        <v>1336521236</v>
      </c>
      <c r="B613">
        <v>4219054</v>
      </c>
      <c r="C613" t="s">
        <v>3034</v>
      </c>
      <c r="D613" t="s">
        <v>3035</v>
      </c>
      <c r="E613" t="s">
        <v>3036</v>
      </c>
      <c r="G613" t="s">
        <v>2979</v>
      </c>
      <c r="H613" t="s">
        <v>384</v>
      </c>
      <c r="J613" t="s">
        <v>2980</v>
      </c>
      <c r="L613" t="s">
        <v>273</v>
      </c>
      <c r="M613" t="s">
        <v>40</v>
      </c>
      <c r="R613" t="s">
        <v>3037</v>
      </c>
      <c r="W613" t="s">
        <v>3034</v>
      </c>
      <c r="X613" t="s">
        <v>404</v>
      </c>
      <c r="Y613" t="s">
        <v>365</v>
      </c>
      <c r="Z613" t="s">
        <v>152</v>
      </c>
      <c r="AA613" t="s">
        <v>405</v>
      </c>
      <c r="AB613" t="s">
        <v>171</v>
      </c>
      <c r="AC613" t="s">
        <v>155</v>
      </c>
      <c r="AD613" t="s">
        <v>40</v>
      </c>
      <c r="AE613" t="s">
        <v>156</v>
      </c>
      <c r="AG613" t="s">
        <v>157</v>
      </c>
    </row>
    <row r="614" spans="1:33" x14ac:dyDescent="0.25">
      <c r="A614">
        <v>1184618084</v>
      </c>
      <c r="B614">
        <v>2103368</v>
      </c>
      <c r="C614" t="s">
        <v>3038</v>
      </c>
      <c r="D614" t="s">
        <v>3039</v>
      </c>
      <c r="E614" t="s">
        <v>3038</v>
      </c>
      <c r="G614" t="s">
        <v>2979</v>
      </c>
      <c r="H614" t="s">
        <v>384</v>
      </c>
      <c r="J614" t="s">
        <v>2980</v>
      </c>
      <c r="L614" t="s">
        <v>273</v>
      </c>
      <c r="M614" t="s">
        <v>38</v>
      </c>
      <c r="R614" t="s">
        <v>3040</v>
      </c>
      <c r="W614" t="s">
        <v>3038</v>
      </c>
      <c r="X614" t="s">
        <v>3041</v>
      </c>
      <c r="Y614" t="s">
        <v>151</v>
      </c>
      <c r="Z614" t="s">
        <v>152</v>
      </c>
      <c r="AA614" t="s">
        <v>3042</v>
      </c>
      <c r="AB614" t="s">
        <v>171</v>
      </c>
      <c r="AC614" t="s">
        <v>155</v>
      </c>
      <c r="AD614" t="s">
        <v>40</v>
      </c>
      <c r="AE614" t="s">
        <v>156</v>
      </c>
      <c r="AF614" t="s">
        <v>240</v>
      </c>
      <c r="AG614" t="s">
        <v>157</v>
      </c>
    </row>
    <row r="615" spans="1:33" x14ac:dyDescent="0.25">
      <c r="A615">
        <v>1063446771</v>
      </c>
      <c r="B615">
        <v>2956027</v>
      </c>
      <c r="C615" t="s">
        <v>3043</v>
      </c>
      <c r="D615" t="s">
        <v>3044</v>
      </c>
      <c r="E615" t="s">
        <v>3043</v>
      </c>
      <c r="G615" t="s">
        <v>2979</v>
      </c>
      <c r="H615" t="s">
        <v>384</v>
      </c>
      <c r="J615" t="s">
        <v>2980</v>
      </c>
      <c r="L615" t="s">
        <v>149</v>
      </c>
      <c r="M615" t="s">
        <v>38</v>
      </c>
      <c r="R615" t="s">
        <v>3045</v>
      </c>
      <c r="W615" t="s">
        <v>3043</v>
      </c>
      <c r="X615" t="s">
        <v>404</v>
      </c>
      <c r="Y615" t="s">
        <v>365</v>
      </c>
      <c r="Z615" t="s">
        <v>152</v>
      </c>
      <c r="AA615" t="s">
        <v>405</v>
      </c>
      <c r="AB615" t="s">
        <v>357</v>
      </c>
      <c r="AC615" t="s">
        <v>155</v>
      </c>
      <c r="AD615" t="s">
        <v>40</v>
      </c>
      <c r="AE615" t="s">
        <v>156</v>
      </c>
      <c r="AG615" t="s">
        <v>157</v>
      </c>
    </row>
    <row r="616" spans="1:33" x14ac:dyDescent="0.25">
      <c r="A616">
        <v>1205936267</v>
      </c>
      <c r="B616">
        <v>2302436</v>
      </c>
      <c r="C616" t="s">
        <v>3046</v>
      </c>
      <c r="D616" t="s">
        <v>3047</v>
      </c>
      <c r="E616" t="s">
        <v>3046</v>
      </c>
      <c r="G616" t="s">
        <v>2979</v>
      </c>
      <c r="H616" t="s">
        <v>384</v>
      </c>
      <c r="J616" t="s">
        <v>2980</v>
      </c>
      <c r="L616" t="s">
        <v>149</v>
      </c>
      <c r="M616" t="s">
        <v>40</v>
      </c>
      <c r="R616" t="s">
        <v>3048</v>
      </c>
      <c r="W616" t="s">
        <v>3046</v>
      </c>
      <c r="X616" t="s">
        <v>404</v>
      </c>
      <c r="Y616" t="s">
        <v>365</v>
      </c>
      <c r="Z616" t="s">
        <v>152</v>
      </c>
      <c r="AA616" t="s">
        <v>405</v>
      </c>
      <c r="AB616" t="s">
        <v>3029</v>
      </c>
      <c r="AC616" t="s">
        <v>155</v>
      </c>
      <c r="AD616" t="s">
        <v>40</v>
      </c>
      <c r="AE616" t="s">
        <v>156</v>
      </c>
      <c r="AG616" t="s">
        <v>157</v>
      </c>
    </row>
    <row r="617" spans="1:33" x14ac:dyDescent="0.25">
      <c r="A617">
        <v>1194781146</v>
      </c>
      <c r="B617">
        <v>3077025</v>
      </c>
      <c r="C617" t="s">
        <v>3049</v>
      </c>
      <c r="D617" t="s">
        <v>3050</v>
      </c>
      <c r="E617" t="s">
        <v>3049</v>
      </c>
      <c r="G617" t="s">
        <v>837</v>
      </c>
      <c r="H617" t="s">
        <v>838</v>
      </c>
      <c r="J617" t="s">
        <v>839</v>
      </c>
      <c r="L617" t="s">
        <v>273</v>
      </c>
      <c r="M617" t="s">
        <v>40</v>
      </c>
      <c r="R617" t="s">
        <v>3051</v>
      </c>
      <c r="W617" t="s">
        <v>3049</v>
      </c>
      <c r="X617" t="s">
        <v>3052</v>
      </c>
      <c r="Y617" t="s">
        <v>365</v>
      </c>
      <c r="Z617" t="s">
        <v>152</v>
      </c>
      <c r="AA617" t="s">
        <v>3053</v>
      </c>
      <c r="AB617" t="s">
        <v>790</v>
      </c>
      <c r="AC617" t="s">
        <v>155</v>
      </c>
      <c r="AD617" t="s">
        <v>40</v>
      </c>
      <c r="AE617" t="s">
        <v>156</v>
      </c>
      <c r="AF617" t="s">
        <v>240</v>
      </c>
      <c r="AG617" t="s">
        <v>157</v>
      </c>
    </row>
    <row r="618" spans="1:33" x14ac:dyDescent="0.25">
      <c r="A618">
        <v>1225157647</v>
      </c>
      <c r="B618">
        <v>3181959</v>
      </c>
      <c r="C618" t="s">
        <v>3054</v>
      </c>
      <c r="D618" t="s">
        <v>3055</v>
      </c>
      <c r="E618" t="s">
        <v>3054</v>
      </c>
      <c r="G618" t="s">
        <v>837</v>
      </c>
      <c r="H618" t="s">
        <v>838</v>
      </c>
      <c r="J618" t="s">
        <v>839</v>
      </c>
      <c r="L618" t="s">
        <v>149</v>
      </c>
      <c r="M618" t="s">
        <v>40</v>
      </c>
      <c r="R618" t="s">
        <v>3056</v>
      </c>
      <c r="W618" t="s">
        <v>3054</v>
      </c>
      <c r="X618" t="s">
        <v>1504</v>
      </c>
      <c r="Y618" t="s">
        <v>365</v>
      </c>
      <c r="Z618" t="s">
        <v>152</v>
      </c>
      <c r="AA618" t="s">
        <v>366</v>
      </c>
      <c r="AB618" t="s">
        <v>1018</v>
      </c>
      <c r="AC618" t="s">
        <v>155</v>
      </c>
      <c r="AD618" t="s">
        <v>40</v>
      </c>
      <c r="AE618" t="s">
        <v>156</v>
      </c>
      <c r="AF618" t="s">
        <v>240</v>
      </c>
      <c r="AG618" t="s">
        <v>157</v>
      </c>
    </row>
    <row r="619" spans="1:33" x14ac:dyDescent="0.25">
      <c r="A619">
        <v>1235455874</v>
      </c>
      <c r="B619">
        <v>3686582</v>
      </c>
      <c r="C619" t="s">
        <v>3057</v>
      </c>
      <c r="D619" t="s">
        <v>3058</v>
      </c>
      <c r="E619" t="s">
        <v>3057</v>
      </c>
      <c r="G619" t="s">
        <v>837</v>
      </c>
      <c r="H619" t="s">
        <v>838</v>
      </c>
      <c r="J619" t="s">
        <v>839</v>
      </c>
      <c r="L619" t="s">
        <v>273</v>
      </c>
      <c r="M619" t="s">
        <v>40</v>
      </c>
      <c r="R619" t="s">
        <v>3059</v>
      </c>
      <c r="W619" t="s">
        <v>3057</v>
      </c>
      <c r="X619" t="s">
        <v>404</v>
      </c>
      <c r="Y619" t="s">
        <v>365</v>
      </c>
      <c r="Z619" t="s">
        <v>152</v>
      </c>
      <c r="AA619" t="s">
        <v>405</v>
      </c>
      <c r="AB619" t="s">
        <v>1018</v>
      </c>
      <c r="AC619" t="s">
        <v>155</v>
      </c>
      <c r="AD619" t="s">
        <v>40</v>
      </c>
      <c r="AE619" t="s">
        <v>156</v>
      </c>
      <c r="AF619" t="s">
        <v>240</v>
      </c>
      <c r="AG619" t="s">
        <v>157</v>
      </c>
    </row>
    <row r="620" spans="1:33" x14ac:dyDescent="0.25">
      <c r="A620">
        <v>1013232164</v>
      </c>
      <c r="B620">
        <v>3772103</v>
      </c>
      <c r="C620" t="s">
        <v>3060</v>
      </c>
      <c r="D620" t="s">
        <v>3061</v>
      </c>
      <c r="E620" t="s">
        <v>3060</v>
      </c>
      <c r="G620" t="s">
        <v>837</v>
      </c>
      <c r="H620" t="s">
        <v>838</v>
      </c>
      <c r="J620" t="s">
        <v>839</v>
      </c>
      <c r="L620" t="s">
        <v>273</v>
      </c>
      <c r="M620" t="s">
        <v>40</v>
      </c>
      <c r="R620" t="s">
        <v>3062</v>
      </c>
      <c r="W620" t="s">
        <v>3060</v>
      </c>
      <c r="X620" t="s">
        <v>404</v>
      </c>
      <c r="Y620" t="s">
        <v>365</v>
      </c>
      <c r="Z620" t="s">
        <v>152</v>
      </c>
      <c r="AA620" t="s">
        <v>405</v>
      </c>
      <c r="AB620" t="s">
        <v>1018</v>
      </c>
      <c r="AC620" t="s">
        <v>155</v>
      </c>
      <c r="AD620" t="s">
        <v>40</v>
      </c>
      <c r="AE620" t="s">
        <v>156</v>
      </c>
      <c r="AF620" t="s">
        <v>240</v>
      </c>
      <c r="AG620" t="s">
        <v>157</v>
      </c>
    </row>
    <row r="621" spans="1:33" x14ac:dyDescent="0.25">
      <c r="A621">
        <v>1710143136</v>
      </c>
      <c r="B621">
        <v>4249818</v>
      </c>
      <c r="C621" t="s">
        <v>3063</v>
      </c>
      <c r="D621" t="s">
        <v>3064</v>
      </c>
      <c r="E621" t="s">
        <v>3063</v>
      </c>
      <c r="G621" t="s">
        <v>3065</v>
      </c>
      <c r="H621" t="s">
        <v>971</v>
      </c>
      <c r="J621" t="s">
        <v>972</v>
      </c>
      <c r="L621" t="s">
        <v>273</v>
      </c>
      <c r="M621" t="s">
        <v>40</v>
      </c>
      <c r="R621" t="s">
        <v>3066</v>
      </c>
      <c r="W621" t="s">
        <v>3063</v>
      </c>
      <c r="X621" t="s">
        <v>3067</v>
      </c>
      <c r="Y621" t="s">
        <v>151</v>
      </c>
      <c r="Z621" t="s">
        <v>152</v>
      </c>
      <c r="AA621" t="s">
        <v>3068</v>
      </c>
      <c r="AB621" t="s">
        <v>1018</v>
      </c>
      <c r="AC621" t="s">
        <v>155</v>
      </c>
      <c r="AD621" t="s">
        <v>40</v>
      </c>
      <c r="AE621" t="s">
        <v>156</v>
      </c>
      <c r="AF621" t="s">
        <v>240</v>
      </c>
      <c r="AG621" t="s">
        <v>157</v>
      </c>
    </row>
    <row r="622" spans="1:33" x14ac:dyDescent="0.25">
      <c r="A622">
        <v>1447209754</v>
      </c>
      <c r="B622">
        <v>1709535</v>
      </c>
      <c r="C622" t="s">
        <v>3069</v>
      </c>
      <c r="D622" t="s">
        <v>3070</v>
      </c>
      <c r="E622" t="s">
        <v>3071</v>
      </c>
      <c r="G622" t="s">
        <v>3072</v>
      </c>
      <c r="H622" t="s">
        <v>1580</v>
      </c>
      <c r="J622" t="s">
        <v>1581</v>
      </c>
      <c r="L622" t="s">
        <v>175</v>
      </c>
      <c r="M622" t="s">
        <v>40</v>
      </c>
      <c r="R622" t="s">
        <v>3073</v>
      </c>
      <c r="W622" t="s">
        <v>3069</v>
      </c>
      <c r="X622" t="s">
        <v>305</v>
      </c>
      <c r="Y622" t="s">
        <v>151</v>
      </c>
      <c r="Z622" t="s">
        <v>152</v>
      </c>
      <c r="AA622" t="s">
        <v>306</v>
      </c>
      <c r="AB622" t="s">
        <v>166</v>
      </c>
      <c r="AC622" t="s">
        <v>155</v>
      </c>
      <c r="AD622" t="s">
        <v>40</v>
      </c>
      <c r="AE622" t="s">
        <v>156</v>
      </c>
      <c r="AG622" t="s">
        <v>157</v>
      </c>
    </row>
    <row r="623" spans="1:33" x14ac:dyDescent="0.25">
      <c r="A623">
        <v>1194107086</v>
      </c>
      <c r="B623">
        <v>4236128</v>
      </c>
      <c r="C623" t="s">
        <v>3074</v>
      </c>
      <c r="D623" t="s">
        <v>3075</v>
      </c>
      <c r="E623" t="s">
        <v>3076</v>
      </c>
      <c r="G623" t="s">
        <v>862</v>
      </c>
      <c r="H623" t="s">
        <v>3077</v>
      </c>
      <c r="J623" t="s">
        <v>875</v>
      </c>
      <c r="L623" t="s">
        <v>224</v>
      </c>
      <c r="M623" t="s">
        <v>40</v>
      </c>
      <c r="R623" t="s">
        <v>3078</v>
      </c>
      <c r="W623" t="s">
        <v>3074</v>
      </c>
      <c r="X623" t="s">
        <v>3079</v>
      </c>
      <c r="Y623" t="s">
        <v>151</v>
      </c>
      <c r="Z623" t="s">
        <v>152</v>
      </c>
      <c r="AA623" t="s">
        <v>153</v>
      </c>
      <c r="AB623" t="s">
        <v>171</v>
      </c>
      <c r="AC623" t="s">
        <v>155</v>
      </c>
      <c r="AD623" t="s">
        <v>40</v>
      </c>
      <c r="AE623" t="s">
        <v>156</v>
      </c>
      <c r="AF623" t="s">
        <v>582</v>
      </c>
      <c r="AG623" t="s">
        <v>157</v>
      </c>
    </row>
    <row r="624" spans="1:33" x14ac:dyDescent="0.25">
      <c r="A624">
        <v>1699736017</v>
      </c>
      <c r="B624">
        <v>1366105</v>
      </c>
      <c r="C624" t="s">
        <v>3080</v>
      </c>
      <c r="D624" t="s">
        <v>3081</v>
      </c>
      <c r="E624" t="s">
        <v>3080</v>
      </c>
      <c r="G624" t="s">
        <v>3082</v>
      </c>
      <c r="H624" t="s">
        <v>680</v>
      </c>
      <c r="J624" t="s">
        <v>3083</v>
      </c>
      <c r="L624" t="s">
        <v>188</v>
      </c>
      <c r="M624" t="s">
        <v>40</v>
      </c>
      <c r="R624" t="s">
        <v>3084</v>
      </c>
      <c r="W624" t="s">
        <v>3080</v>
      </c>
      <c r="X624" t="s">
        <v>3085</v>
      </c>
      <c r="Y624" t="s">
        <v>964</v>
      </c>
      <c r="Z624" t="s">
        <v>152</v>
      </c>
      <c r="AA624" t="s">
        <v>3086</v>
      </c>
      <c r="AB624" t="s">
        <v>171</v>
      </c>
      <c r="AC624" t="s">
        <v>155</v>
      </c>
      <c r="AD624" t="s">
        <v>40</v>
      </c>
      <c r="AE624" t="s">
        <v>156</v>
      </c>
      <c r="AF624" t="s">
        <v>215</v>
      </c>
      <c r="AG624" t="s">
        <v>157</v>
      </c>
    </row>
    <row r="625" spans="1:33" x14ac:dyDescent="0.25">
      <c r="A625">
        <v>1689059727</v>
      </c>
      <c r="B625">
        <v>4310376</v>
      </c>
      <c r="C625" t="s">
        <v>3087</v>
      </c>
      <c r="D625" t="s">
        <v>3088</v>
      </c>
      <c r="E625" t="s">
        <v>3087</v>
      </c>
      <c r="G625" t="s">
        <v>3082</v>
      </c>
      <c r="H625" t="s">
        <v>680</v>
      </c>
      <c r="J625" t="s">
        <v>3083</v>
      </c>
      <c r="L625" t="s">
        <v>149</v>
      </c>
      <c r="M625" t="s">
        <v>40</v>
      </c>
      <c r="R625" t="s">
        <v>3089</v>
      </c>
      <c r="W625" t="s">
        <v>3087</v>
      </c>
      <c r="X625" t="s">
        <v>707</v>
      </c>
      <c r="Y625" t="s">
        <v>684</v>
      </c>
      <c r="Z625" t="s">
        <v>152</v>
      </c>
      <c r="AA625" t="s">
        <v>708</v>
      </c>
      <c r="AB625" t="s">
        <v>171</v>
      </c>
      <c r="AC625" t="s">
        <v>155</v>
      </c>
      <c r="AD625" t="s">
        <v>40</v>
      </c>
      <c r="AE625" t="s">
        <v>156</v>
      </c>
      <c r="AG625" t="s">
        <v>157</v>
      </c>
    </row>
    <row r="626" spans="1:33" x14ac:dyDescent="0.25">
      <c r="A626">
        <v>1861700536</v>
      </c>
      <c r="B626">
        <v>3290526</v>
      </c>
      <c r="C626" t="s">
        <v>3090</v>
      </c>
      <c r="D626" t="s">
        <v>3091</v>
      </c>
      <c r="E626" t="s">
        <v>3092</v>
      </c>
      <c r="G626" t="s">
        <v>3082</v>
      </c>
      <c r="H626" t="s">
        <v>680</v>
      </c>
      <c r="J626" t="s">
        <v>3083</v>
      </c>
      <c r="L626" t="s">
        <v>175</v>
      </c>
      <c r="M626" t="s">
        <v>40</v>
      </c>
      <c r="R626" t="s">
        <v>3093</v>
      </c>
      <c r="W626" t="s">
        <v>3090</v>
      </c>
      <c r="X626" t="s">
        <v>3094</v>
      </c>
      <c r="Y626" t="s">
        <v>684</v>
      </c>
      <c r="Z626" t="s">
        <v>152</v>
      </c>
      <c r="AA626" t="s">
        <v>3095</v>
      </c>
      <c r="AB626" t="s">
        <v>307</v>
      </c>
      <c r="AC626" t="s">
        <v>155</v>
      </c>
      <c r="AD626" t="s">
        <v>40</v>
      </c>
      <c r="AE626" t="s">
        <v>156</v>
      </c>
      <c r="AF626" t="s">
        <v>215</v>
      </c>
      <c r="AG626" t="s">
        <v>157</v>
      </c>
    </row>
    <row r="627" spans="1:33" x14ac:dyDescent="0.25">
      <c r="A627">
        <v>1184606980</v>
      </c>
      <c r="B627">
        <v>3450617</v>
      </c>
      <c r="C627" t="s">
        <v>3096</v>
      </c>
      <c r="D627" t="s">
        <v>3097</v>
      </c>
      <c r="E627" t="s">
        <v>3096</v>
      </c>
      <c r="G627" t="s">
        <v>3082</v>
      </c>
      <c r="H627" t="s">
        <v>680</v>
      </c>
      <c r="J627" t="s">
        <v>3083</v>
      </c>
      <c r="L627" t="s">
        <v>175</v>
      </c>
      <c r="M627" t="s">
        <v>40</v>
      </c>
      <c r="R627" t="s">
        <v>3098</v>
      </c>
      <c r="W627" t="s">
        <v>3096</v>
      </c>
      <c r="X627" t="s">
        <v>3099</v>
      </c>
      <c r="Y627" t="s">
        <v>3100</v>
      </c>
      <c r="Z627" t="s">
        <v>152</v>
      </c>
      <c r="AA627" t="s">
        <v>3101</v>
      </c>
      <c r="AB627" t="s">
        <v>171</v>
      </c>
      <c r="AC627" t="s">
        <v>155</v>
      </c>
      <c r="AD627" t="s">
        <v>40</v>
      </c>
      <c r="AE627" t="s">
        <v>156</v>
      </c>
      <c r="AG627" t="s">
        <v>157</v>
      </c>
    </row>
    <row r="628" spans="1:33" x14ac:dyDescent="0.25">
      <c r="A628">
        <v>1689944027</v>
      </c>
      <c r="B628">
        <v>3573448</v>
      </c>
      <c r="C628" t="s">
        <v>3102</v>
      </c>
      <c r="D628" t="s">
        <v>3103</v>
      </c>
      <c r="E628" t="s">
        <v>3102</v>
      </c>
      <c r="G628" t="s">
        <v>3082</v>
      </c>
      <c r="H628" t="s">
        <v>680</v>
      </c>
      <c r="J628" t="s">
        <v>3083</v>
      </c>
      <c r="L628" t="s">
        <v>175</v>
      </c>
      <c r="M628" t="s">
        <v>40</v>
      </c>
      <c r="R628" t="s">
        <v>3104</v>
      </c>
      <c r="W628" t="s">
        <v>3102</v>
      </c>
      <c r="X628" t="s">
        <v>707</v>
      </c>
      <c r="Y628" t="s">
        <v>684</v>
      </c>
      <c r="Z628" t="s">
        <v>152</v>
      </c>
      <c r="AA628" t="s">
        <v>708</v>
      </c>
      <c r="AB628" t="s">
        <v>171</v>
      </c>
      <c r="AC628" t="s">
        <v>155</v>
      </c>
      <c r="AD628" t="s">
        <v>40</v>
      </c>
      <c r="AE628" t="s">
        <v>156</v>
      </c>
      <c r="AG628" t="s">
        <v>157</v>
      </c>
    </row>
    <row r="629" spans="1:33" x14ac:dyDescent="0.25">
      <c r="A629">
        <v>1639465941</v>
      </c>
      <c r="B629">
        <v>3588034</v>
      </c>
      <c r="C629" t="s">
        <v>3105</v>
      </c>
      <c r="D629" t="s">
        <v>3106</v>
      </c>
      <c r="E629" t="s">
        <v>3105</v>
      </c>
      <c r="G629" t="s">
        <v>3082</v>
      </c>
      <c r="H629" t="s">
        <v>680</v>
      </c>
      <c r="J629" t="s">
        <v>3083</v>
      </c>
      <c r="L629" t="s">
        <v>175</v>
      </c>
      <c r="M629" t="s">
        <v>40</v>
      </c>
      <c r="R629" t="s">
        <v>3105</v>
      </c>
      <c r="W629" t="s">
        <v>3105</v>
      </c>
      <c r="X629" t="s">
        <v>3107</v>
      </c>
      <c r="Y629" t="s">
        <v>1660</v>
      </c>
      <c r="Z629" t="s">
        <v>152</v>
      </c>
      <c r="AA629" t="s">
        <v>3108</v>
      </c>
      <c r="AB629" t="s">
        <v>171</v>
      </c>
      <c r="AC629" t="s">
        <v>155</v>
      </c>
      <c r="AD629" t="s">
        <v>40</v>
      </c>
      <c r="AE629" t="s">
        <v>156</v>
      </c>
      <c r="AG629" t="s">
        <v>157</v>
      </c>
    </row>
    <row r="630" spans="1:33" x14ac:dyDescent="0.25">
      <c r="A630">
        <v>1760769095</v>
      </c>
      <c r="B630">
        <v>4013681</v>
      </c>
      <c r="C630" t="s">
        <v>3109</v>
      </c>
      <c r="D630" t="s">
        <v>3110</v>
      </c>
      <c r="E630" t="s">
        <v>3109</v>
      </c>
      <c r="G630" t="s">
        <v>3082</v>
      </c>
      <c r="H630" t="s">
        <v>680</v>
      </c>
      <c r="J630" t="s">
        <v>3083</v>
      </c>
      <c r="L630" t="s">
        <v>224</v>
      </c>
      <c r="M630" t="s">
        <v>40</v>
      </c>
      <c r="R630" t="s">
        <v>3109</v>
      </c>
      <c r="W630" t="s">
        <v>3109</v>
      </c>
      <c r="X630" t="s">
        <v>3111</v>
      </c>
      <c r="Y630" t="s">
        <v>684</v>
      </c>
      <c r="Z630" t="s">
        <v>152</v>
      </c>
      <c r="AA630" t="s">
        <v>1621</v>
      </c>
      <c r="AB630" t="s">
        <v>171</v>
      </c>
      <c r="AC630" t="s">
        <v>155</v>
      </c>
      <c r="AD630" t="s">
        <v>40</v>
      </c>
      <c r="AE630" t="s">
        <v>156</v>
      </c>
      <c r="AF630" t="s">
        <v>495</v>
      </c>
      <c r="AG630" t="s">
        <v>157</v>
      </c>
    </row>
    <row r="631" spans="1:33" x14ac:dyDescent="0.25">
      <c r="A631">
        <v>1275975880</v>
      </c>
      <c r="B631">
        <v>4068686</v>
      </c>
      <c r="C631" t="s">
        <v>3112</v>
      </c>
      <c r="D631" t="s">
        <v>3113</v>
      </c>
      <c r="E631" t="s">
        <v>3112</v>
      </c>
      <c r="G631" t="s">
        <v>3082</v>
      </c>
      <c r="H631" t="s">
        <v>680</v>
      </c>
      <c r="J631" t="s">
        <v>3083</v>
      </c>
      <c r="L631" t="s">
        <v>175</v>
      </c>
      <c r="M631" t="s">
        <v>40</v>
      </c>
      <c r="R631" t="s">
        <v>3114</v>
      </c>
      <c r="W631" t="s">
        <v>3112</v>
      </c>
      <c r="X631" t="s">
        <v>3115</v>
      </c>
      <c r="Y631" t="s">
        <v>684</v>
      </c>
      <c r="Z631" t="s">
        <v>152</v>
      </c>
      <c r="AA631" t="s">
        <v>3116</v>
      </c>
      <c r="AB631" t="s">
        <v>171</v>
      </c>
      <c r="AC631" t="s">
        <v>155</v>
      </c>
      <c r="AD631" t="s">
        <v>40</v>
      </c>
      <c r="AE631" t="s">
        <v>156</v>
      </c>
      <c r="AF631" t="s">
        <v>215</v>
      </c>
      <c r="AG631" t="s">
        <v>157</v>
      </c>
    </row>
    <row r="632" spans="1:33" x14ac:dyDescent="0.25">
      <c r="A632">
        <v>1124026372</v>
      </c>
      <c r="B632">
        <v>1135473</v>
      </c>
      <c r="C632" t="s">
        <v>3117</v>
      </c>
      <c r="D632" t="s">
        <v>3118</v>
      </c>
      <c r="E632" t="s">
        <v>3117</v>
      </c>
      <c r="G632" t="s">
        <v>3082</v>
      </c>
      <c r="H632" t="s">
        <v>680</v>
      </c>
      <c r="J632" t="s">
        <v>3083</v>
      </c>
      <c r="L632" t="s">
        <v>175</v>
      </c>
      <c r="M632" t="s">
        <v>40</v>
      </c>
      <c r="R632" t="s">
        <v>3119</v>
      </c>
      <c r="W632" t="s">
        <v>3117</v>
      </c>
      <c r="X632" t="s">
        <v>3120</v>
      </c>
      <c r="Y632" t="s">
        <v>684</v>
      </c>
      <c r="Z632" t="s">
        <v>152</v>
      </c>
      <c r="AA632" t="s">
        <v>3121</v>
      </c>
      <c r="AB632" t="s">
        <v>171</v>
      </c>
      <c r="AC632" t="s">
        <v>155</v>
      </c>
      <c r="AD632" t="s">
        <v>40</v>
      </c>
      <c r="AE632" t="s">
        <v>156</v>
      </c>
      <c r="AG632" t="s">
        <v>157</v>
      </c>
    </row>
    <row r="633" spans="1:33" x14ac:dyDescent="0.25">
      <c r="A633">
        <v>1043319437</v>
      </c>
      <c r="B633">
        <v>1346203</v>
      </c>
      <c r="C633" t="s">
        <v>3122</v>
      </c>
      <c r="D633" t="s">
        <v>3123</v>
      </c>
      <c r="E633" t="s">
        <v>3122</v>
      </c>
      <c r="G633" t="s">
        <v>3082</v>
      </c>
      <c r="H633" t="s">
        <v>680</v>
      </c>
      <c r="J633" t="s">
        <v>3083</v>
      </c>
      <c r="L633" t="s">
        <v>175</v>
      </c>
      <c r="M633" t="s">
        <v>40</v>
      </c>
      <c r="R633" t="s">
        <v>3124</v>
      </c>
      <c r="W633" t="s">
        <v>3122</v>
      </c>
      <c r="X633" t="s">
        <v>3125</v>
      </c>
      <c r="Y633" t="s">
        <v>315</v>
      </c>
      <c r="Z633" t="s">
        <v>152</v>
      </c>
      <c r="AA633" t="s">
        <v>3126</v>
      </c>
      <c r="AB633" t="s">
        <v>171</v>
      </c>
      <c r="AC633" t="s">
        <v>155</v>
      </c>
      <c r="AD633" t="s">
        <v>40</v>
      </c>
      <c r="AE633" t="s">
        <v>156</v>
      </c>
      <c r="AG633" t="s">
        <v>157</v>
      </c>
    </row>
    <row r="634" spans="1:33" x14ac:dyDescent="0.25">
      <c r="A634">
        <v>1518969260</v>
      </c>
      <c r="B634">
        <v>1794976</v>
      </c>
      <c r="C634" t="s">
        <v>3127</v>
      </c>
      <c r="D634" t="s">
        <v>3128</v>
      </c>
      <c r="E634" t="s">
        <v>3127</v>
      </c>
      <c r="G634" t="s">
        <v>3082</v>
      </c>
      <c r="H634" t="s">
        <v>680</v>
      </c>
      <c r="J634" t="s">
        <v>3083</v>
      </c>
      <c r="L634" t="s">
        <v>175</v>
      </c>
      <c r="M634" t="s">
        <v>40</v>
      </c>
      <c r="R634" t="s">
        <v>3129</v>
      </c>
      <c r="W634" t="s">
        <v>3127</v>
      </c>
      <c r="X634" t="s">
        <v>3130</v>
      </c>
      <c r="Y634" t="s">
        <v>684</v>
      </c>
      <c r="Z634" t="s">
        <v>152</v>
      </c>
      <c r="AA634">
        <v>13662</v>
      </c>
      <c r="AB634" t="s">
        <v>171</v>
      </c>
      <c r="AC634" t="s">
        <v>155</v>
      </c>
      <c r="AD634" t="s">
        <v>40</v>
      </c>
      <c r="AE634" t="s">
        <v>156</v>
      </c>
      <c r="AG634" t="s">
        <v>157</v>
      </c>
    </row>
    <row r="635" spans="1:33" x14ac:dyDescent="0.25">
      <c r="A635">
        <v>1982667077</v>
      </c>
      <c r="B635">
        <v>1221452</v>
      </c>
      <c r="C635" t="s">
        <v>3131</v>
      </c>
      <c r="D635" t="s">
        <v>3132</v>
      </c>
      <c r="E635" t="s">
        <v>3131</v>
      </c>
      <c r="G635" t="s">
        <v>3082</v>
      </c>
      <c r="H635" t="s">
        <v>680</v>
      </c>
      <c r="J635" t="s">
        <v>3083</v>
      </c>
      <c r="L635" t="s">
        <v>188</v>
      </c>
      <c r="M635" t="s">
        <v>40</v>
      </c>
      <c r="R635" t="s">
        <v>3133</v>
      </c>
      <c r="W635" t="s">
        <v>3131</v>
      </c>
      <c r="X635" t="s">
        <v>707</v>
      </c>
      <c r="Y635" t="s">
        <v>684</v>
      </c>
      <c r="Z635" t="s">
        <v>152</v>
      </c>
      <c r="AA635" t="s">
        <v>1898</v>
      </c>
      <c r="AB635" t="s">
        <v>171</v>
      </c>
      <c r="AC635" t="s">
        <v>155</v>
      </c>
      <c r="AD635" t="s">
        <v>40</v>
      </c>
      <c r="AE635" t="s">
        <v>156</v>
      </c>
      <c r="AF635" t="s">
        <v>215</v>
      </c>
      <c r="AG635" t="s">
        <v>157</v>
      </c>
    </row>
    <row r="636" spans="1:33" x14ac:dyDescent="0.25">
      <c r="A636">
        <v>1568754323</v>
      </c>
      <c r="B636">
        <v>4352012</v>
      </c>
      <c r="C636" t="s">
        <v>3134</v>
      </c>
      <c r="D636" t="s">
        <v>3135</v>
      </c>
      <c r="E636" t="s">
        <v>3134</v>
      </c>
      <c r="G636" t="s">
        <v>3082</v>
      </c>
      <c r="H636" t="s">
        <v>680</v>
      </c>
      <c r="J636" t="s">
        <v>3083</v>
      </c>
      <c r="L636" t="s">
        <v>149</v>
      </c>
      <c r="M636" t="s">
        <v>40</v>
      </c>
      <c r="R636" t="s">
        <v>3136</v>
      </c>
      <c r="W636" t="s">
        <v>3134</v>
      </c>
      <c r="X636" t="s">
        <v>3137</v>
      </c>
      <c r="Y636" t="s">
        <v>684</v>
      </c>
      <c r="Z636" t="s">
        <v>152</v>
      </c>
      <c r="AA636" t="s">
        <v>3138</v>
      </c>
      <c r="AB636" t="s">
        <v>171</v>
      </c>
      <c r="AC636" t="s">
        <v>155</v>
      </c>
      <c r="AD636" t="s">
        <v>40</v>
      </c>
      <c r="AE636" t="s">
        <v>156</v>
      </c>
      <c r="AG636" t="s">
        <v>157</v>
      </c>
    </row>
    <row r="637" spans="1:33" x14ac:dyDescent="0.25">
      <c r="A637">
        <v>1740240282</v>
      </c>
      <c r="B637">
        <v>1096455</v>
      </c>
      <c r="C637" t="s">
        <v>3139</v>
      </c>
      <c r="D637" t="s">
        <v>3140</v>
      </c>
      <c r="E637" t="s">
        <v>3139</v>
      </c>
      <c r="G637" t="s">
        <v>3082</v>
      </c>
      <c r="H637" t="s">
        <v>680</v>
      </c>
      <c r="J637" t="s">
        <v>3083</v>
      </c>
      <c r="L637" t="s">
        <v>224</v>
      </c>
      <c r="M637" t="s">
        <v>40</v>
      </c>
      <c r="R637" t="s">
        <v>3141</v>
      </c>
      <c r="W637" t="s">
        <v>3139</v>
      </c>
      <c r="X637" t="s">
        <v>3142</v>
      </c>
      <c r="Y637" t="s">
        <v>684</v>
      </c>
      <c r="Z637" t="s">
        <v>152</v>
      </c>
      <c r="AA637" t="s">
        <v>3143</v>
      </c>
      <c r="AB637" t="s">
        <v>171</v>
      </c>
      <c r="AC637" t="s">
        <v>155</v>
      </c>
      <c r="AD637" t="s">
        <v>40</v>
      </c>
      <c r="AE637" t="s">
        <v>156</v>
      </c>
      <c r="AG637" t="s">
        <v>157</v>
      </c>
    </row>
    <row r="638" spans="1:33" x14ac:dyDescent="0.25">
      <c r="A638">
        <v>1093804411</v>
      </c>
      <c r="B638">
        <v>206666</v>
      </c>
      <c r="C638" t="s">
        <v>3144</v>
      </c>
      <c r="D638" t="s">
        <v>3145</v>
      </c>
      <c r="E638" t="s">
        <v>3144</v>
      </c>
      <c r="G638" t="s">
        <v>3082</v>
      </c>
      <c r="H638" t="s">
        <v>680</v>
      </c>
      <c r="J638" t="s">
        <v>3083</v>
      </c>
      <c r="L638" t="s">
        <v>175</v>
      </c>
      <c r="M638" t="s">
        <v>40</v>
      </c>
      <c r="R638" t="s">
        <v>3146</v>
      </c>
      <c r="W638" t="s">
        <v>3144</v>
      </c>
      <c r="X638" t="s">
        <v>3147</v>
      </c>
      <c r="Y638" t="s">
        <v>684</v>
      </c>
      <c r="Z638" t="s">
        <v>152</v>
      </c>
      <c r="AA638" t="s">
        <v>3148</v>
      </c>
      <c r="AB638" t="s">
        <v>171</v>
      </c>
      <c r="AC638" t="s">
        <v>155</v>
      </c>
      <c r="AD638" t="s">
        <v>40</v>
      </c>
      <c r="AE638" t="s">
        <v>156</v>
      </c>
      <c r="AG638" t="s">
        <v>157</v>
      </c>
    </row>
    <row r="639" spans="1:33" x14ac:dyDescent="0.25">
      <c r="A639">
        <v>1285694778</v>
      </c>
      <c r="B639">
        <v>1368721</v>
      </c>
      <c r="C639" t="s">
        <v>3149</v>
      </c>
      <c r="D639" t="s">
        <v>3150</v>
      </c>
      <c r="E639" t="s">
        <v>3149</v>
      </c>
      <c r="G639" t="s">
        <v>3082</v>
      </c>
      <c r="H639" t="s">
        <v>680</v>
      </c>
      <c r="J639" t="s">
        <v>3083</v>
      </c>
      <c r="L639" t="s">
        <v>175</v>
      </c>
      <c r="M639" t="s">
        <v>40</v>
      </c>
      <c r="R639" t="s">
        <v>3151</v>
      </c>
      <c r="W639" t="s">
        <v>3149</v>
      </c>
      <c r="X639" t="s">
        <v>1620</v>
      </c>
      <c r="Y639" t="s">
        <v>684</v>
      </c>
      <c r="Z639" t="s">
        <v>152</v>
      </c>
      <c r="AA639" t="s">
        <v>1621</v>
      </c>
      <c r="AB639" t="s">
        <v>171</v>
      </c>
      <c r="AC639" t="s">
        <v>155</v>
      </c>
      <c r="AD639" t="s">
        <v>40</v>
      </c>
      <c r="AE639" t="s">
        <v>156</v>
      </c>
      <c r="AG639" t="s">
        <v>157</v>
      </c>
    </row>
    <row r="640" spans="1:33" x14ac:dyDescent="0.25">
      <c r="A640">
        <v>1568410587</v>
      </c>
      <c r="B640">
        <v>2281450</v>
      </c>
      <c r="C640" t="s">
        <v>3152</v>
      </c>
      <c r="D640" t="s">
        <v>3153</v>
      </c>
      <c r="E640" t="s">
        <v>3152</v>
      </c>
      <c r="G640" t="s">
        <v>3082</v>
      </c>
      <c r="H640" t="s">
        <v>680</v>
      </c>
      <c r="J640" t="s">
        <v>3083</v>
      </c>
      <c r="L640" t="s">
        <v>175</v>
      </c>
      <c r="M640" t="s">
        <v>40</v>
      </c>
      <c r="R640" t="s">
        <v>3154</v>
      </c>
      <c r="W640" t="s">
        <v>3152</v>
      </c>
      <c r="Y640" t="s">
        <v>3155</v>
      </c>
      <c r="Z640" t="s">
        <v>152</v>
      </c>
      <c r="AA640" t="s">
        <v>3156</v>
      </c>
      <c r="AB640" t="s">
        <v>171</v>
      </c>
      <c r="AC640" t="s">
        <v>155</v>
      </c>
      <c r="AD640" t="s">
        <v>40</v>
      </c>
      <c r="AE640" t="s">
        <v>156</v>
      </c>
      <c r="AF640" t="s">
        <v>200</v>
      </c>
      <c r="AG640" t="s">
        <v>157</v>
      </c>
    </row>
    <row r="641" spans="1:33" x14ac:dyDescent="0.25">
      <c r="A641">
        <v>1285995324</v>
      </c>
      <c r="B641">
        <v>4277845</v>
      </c>
      <c r="C641" t="s">
        <v>3157</v>
      </c>
      <c r="D641" t="s">
        <v>3158</v>
      </c>
      <c r="E641" t="s">
        <v>3157</v>
      </c>
      <c r="G641" t="s">
        <v>3159</v>
      </c>
      <c r="H641" t="s">
        <v>3160</v>
      </c>
      <c r="J641" t="s">
        <v>3161</v>
      </c>
      <c r="L641" t="s">
        <v>188</v>
      </c>
      <c r="M641" t="s">
        <v>40</v>
      </c>
      <c r="R641" t="s">
        <v>3162</v>
      </c>
      <c r="W641" t="s">
        <v>3157</v>
      </c>
      <c r="X641" t="s">
        <v>881</v>
      </c>
      <c r="Y641" t="s">
        <v>151</v>
      </c>
      <c r="Z641" t="s">
        <v>152</v>
      </c>
      <c r="AA641" t="s">
        <v>882</v>
      </c>
      <c r="AB641" t="s">
        <v>171</v>
      </c>
      <c r="AC641" t="s">
        <v>155</v>
      </c>
      <c r="AD641" t="s">
        <v>40</v>
      </c>
      <c r="AE641" t="s">
        <v>156</v>
      </c>
      <c r="AF641" t="s">
        <v>495</v>
      </c>
      <c r="AG641" t="s">
        <v>157</v>
      </c>
    </row>
    <row r="642" spans="1:33" x14ac:dyDescent="0.25">
      <c r="A642">
        <v>1013319136</v>
      </c>
      <c r="B642">
        <v>3990952</v>
      </c>
      <c r="C642" t="s">
        <v>3163</v>
      </c>
      <c r="D642" t="s">
        <v>3164</v>
      </c>
      <c r="E642" t="s">
        <v>3163</v>
      </c>
      <c r="G642" t="s">
        <v>3159</v>
      </c>
      <c r="H642" t="s">
        <v>3160</v>
      </c>
      <c r="J642" t="s">
        <v>3161</v>
      </c>
      <c r="L642" t="s">
        <v>149</v>
      </c>
      <c r="M642" t="s">
        <v>40</v>
      </c>
      <c r="R642" t="s">
        <v>3165</v>
      </c>
      <c r="W642" t="s">
        <v>3163</v>
      </c>
      <c r="X642" t="s">
        <v>3166</v>
      </c>
      <c r="Y642" t="s">
        <v>412</v>
      </c>
      <c r="Z642" t="s">
        <v>152</v>
      </c>
      <c r="AA642" t="s">
        <v>413</v>
      </c>
      <c r="AB642" t="s">
        <v>171</v>
      </c>
      <c r="AC642" t="s">
        <v>155</v>
      </c>
      <c r="AD642" t="s">
        <v>40</v>
      </c>
      <c r="AE642" t="s">
        <v>156</v>
      </c>
      <c r="AF642" t="s">
        <v>495</v>
      </c>
      <c r="AG642" t="s">
        <v>157</v>
      </c>
    </row>
    <row r="643" spans="1:33" x14ac:dyDescent="0.25">
      <c r="A643">
        <v>1043202005</v>
      </c>
      <c r="B643">
        <v>2327975</v>
      </c>
      <c r="C643" t="s">
        <v>3167</v>
      </c>
      <c r="D643" t="s">
        <v>3168</v>
      </c>
      <c r="E643" t="s">
        <v>3169</v>
      </c>
      <c r="G643" t="s">
        <v>3170</v>
      </c>
      <c r="H643" t="s">
        <v>3171</v>
      </c>
      <c r="J643" t="s">
        <v>3172</v>
      </c>
      <c r="L643" t="s">
        <v>224</v>
      </c>
      <c r="M643" t="s">
        <v>40</v>
      </c>
      <c r="R643" t="s">
        <v>3173</v>
      </c>
      <c r="W643" t="s">
        <v>3167</v>
      </c>
      <c r="X643" t="s">
        <v>2329</v>
      </c>
      <c r="Y643" t="s">
        <v>918</v>
      </c>
      <c r="Z643" t="s">
        <v>152</v>
      </c>
      <c r="AA643" t="s">
        <v>3174</v>
      </c>
      <c r="AB643" t="s">
        <v>171</v>
      </c>
      <c r="AC643" t="s">
        <v>155</v>
      </c>
      <c r="AD643" t="s">
        <v>40</v>
      </c>
      <c r="AE643" t="s">
        <v>156</v>
      </c>
      <c r="AF643" t="s">
        <v>582</v>
      </c>
      <c r="AG643" t="s">
        <v>157</v>
      </c>
    </row>
    <row r="644" spans="1:33" x14ac:dyDescent="0.25">
      <c r="A644">
        <v>1942667258</v>
      </c>
      <c r="B644">
        <v>4359353</v>
      </c>
      <c r="C644" t="s">
        <v>3175</v>
      </c>
      <c r="D644" t="s">
        <v>3176</v>
      </c>
      <c r="E644" t="s">
        <v>3175</v>
      </c>
      <c r="G644" t="s">
        <v>3170</v>
      </c>
      <c r="H644" t="s">
        <v>3171</v>
      </c>
      <c r="J644" t="s">
        <v>3172</v>
      </c>
      <c r="L644" t="s">
        <v>175</v>
      </c>
      <c r="M644" t="s">
        <v>40</v>
      </c>
      <c r="R644" t="s">
        <v>3177</v>
      </c>
      <c r="W644" t="s">
        <v>3175</v>
      </c>
      <c r="X644" t="s">
        <v>2329</v>
      </c>
      <c r="Y644" t="s">
        <v>918</v>
      </c>
      <c r="Z644" t="s">
        <v>152</v>
      </c>
      <c r="AA644" t="s">
        <v>3174</v>
      </c>
      <c r="AB644" t="s">
        <v>171</v>
      </c>
      <c r="AC644" t="s">
        <v>155</v>
      </c>
      <c r="AD644" t="s">
        <v>40</v>
      </c>
      <c r="AE644" t="s">
        <v>156</v>
      </c>
      <c r="AF644" t="s">
        <v>582</v>
      </c>
      <c r="AG644" t="s">
        <v>157</v>
      </c>
    </row>
    <row r="645" spans="1:33" x14ac:dyDescent="0.25">
      <c r="A645">
        <v>1376797563</v>
      </c>
      <c r="B645">
        <v>3318632</v>
      </c>
      <c r="C645" t="s">
        <v>3178</v>
      </c>
      <c r="D645" t="s">
        <v>3179</v>
      </c>
      <c r="E645" t="s">
        <v>3180</v>
      </c>
      <c r="G645" t="s">
        <v>3170</v>
      </c>
      <c r="H645" t="s">
        <v>3171</v>
      </c>
      <c r="J645" t="s">
        <v>3172</v>
      </c>
      <c r="L645" t="s">
        <v>175</v>
      </c>
      <c r="M645" t="s">
        <v>40</v>
      </c>
      <c r="R645" t="s">
        <v>3181</v>
      </c>
      <c r="W645" t="s">
        <v>3178</v>
      </c>
      <c r="X645" t="s">
        <v>2329</v>
      </c>
      <c r="Y645" t="s">
        <v>918</v>
      </c>
      <c r="Z645" t="s">
        <v>152</v>
      </c>
      <c r="AA645" t="s">
        <v>3174</v>
      </c>
      <c r="AB645" t="s">
        <v>171</v>
      </c>
      <c r="AC645" t="s">
        <v>155</v>
      </c>
      <c r="AD645" t="s">
        <v>40</v>
      </c>
      <c r="AE645" t="s">
        <v>156</v>
      </c>
      <c r="AG645" t="s">
        <v>157</v>
      </c>
    </row>
    <row r="646" spans="1:33" x14ac:dyDescent="0.25">
      <c r="A646">
        <v>1376504753</v>
      </c>
      <c r="B646">
        <v>2092648</v>
      </c>
      <c r="C646" t="s">
        <v>3182</v>
      </c>
      <c r="D646" t="s">
        <v>3183</v>
      </c>
      <c r="E646" t="s">
        <v>3184</v>
      </c>
      <c r="G646" t="s">
        <v>2831</v>
      </c>
      <c r="H646" t="s">
        <v>1007</v>
      </c>
      <c r="J646" t="s">
        <v>2832</v>
      </c>
      <c r="L646" t="s">
        <v>188</v>
      </c>
      <c r="M646" t="s">
        <v>40</v>
      </c>
      <c r="R646" t="s">
        <v>3185</v>
      </c>
      <c r="W646" t="s">
        <v>3182</v>
      </c>
      <c r="X646" t="s">
        <v>2329</v>
      </c>
      <c r="Y646" t="s">
        <v>918</v>
      </c>
      <c r="Z646" t="s">
        <v>152</v>
      </c>
      <c r="AA646" t="s">
        <v>3174</v>
      </c>
      <c r="AB646" t="s">
        <v>171</v>
      </c>
      <c r="AC646" t="s">
        <v>155</v>
      </c>
      <c r="AD646" t="s">
        <v>40</v>
      </c>
      <c r="AE646" t="s">
        <v>156</v>
      </c>
      <c r="AF646" t="s">
        <v>200</v>
      </c>
      <c r="AG646" t="s">
        <v>157</v>
      </c>
    </row>
    <row r="647" spans="1:33" x14ac:dyDescent="0.25">
      <c r="A647">
        <v>1144518499</v>
      </c>
      <c r="C647" t="s">
        <v>3186</v>
      </c>
      <c r="G647" t="s">
        <v>1910</v>
      </c>
      <c r="H647" t="s">
        <v>1911</v>
      </c>
      <c r="J647" t="s">
        <v>1912</v>
      </c>
      <c r="K647" t="s">
        <v>904</v>
      </c>
      <c r="L647" t="s">
        <v>56</v>
      </c>
      <c r="M647" t="s">
        <v>40</v>
      </c>
      <c r="R647" t="s">
        <v>3186</v>
      </c>
      <c r="S647" t="s">
        <v>1913</v>
      </c>
      <c r="T647" t="s">
        <v>151</v>
      </c>
      <c r="U647" t="s">
        <v>152</v>
      </c>
      <c r="V647">
        <v>136013329</v>
      </c>
      <c r="AC647" t="s">
        <v>155</v>
      </c>
      <c r="AD647" t="s">
        <v>40</v>
      </c>
      <c r="AE647" t="s">
        <v>239</v>
      </c>
      <c r="AG647" t="s">
        <v>157</v>
      </c>
    </row>
    <row r="648" spans="1:33" x14ac:dyDescent="0.25">
      <c r="A648">
        <v>1699181974</v>
      </c>
      <c r="B648">
        <v>3948309</v>
      </c>
      <c r="C648" t="s">
        <v>3187</v>
      </c>
      <c r="D648" t="s">
        <v>3188</v>
      </c>
      <c r="E648" t="s">
        <v>3187</v>
      </c>
      <c r="G648" t="s">
        <v>933</v>
      </c>
      <c r="H648" t="s">
        <v>934</v>
      </c>
      <c r="J648" t="s">
        <v>3189</v>
      </c>
      <c r="L648" t="s">
        <v>149</v>
      </c>
      <c r="M648" t="s">
        <v>40</v>
      </c>
      <c r="R648" t="s">
        <v>3190</v>
      </c>
      <c r="W648" t="s">
        <v>3187</v>
      </c>
      <c r="X648" t="s">
        <v>1824</v>
      </c>
      <c r="Y648" t="s">
        <v>151</v>
      </c>
      <c r="Z648" t="s">
        <v>152</v>
      </c>
      <c r="AA648" t="s">
        <v>1128</v>
      </c>
      <c r="AB648" t="s">
        <v>171</v>
      </c>
      <c r="AC648" t="s">
        <v>155</v>
      </c>
      <c r="AD648" t="s">
        <v>40</v>
      </c>
      <c r="AE648" t="s">
        <v>156</v>
      </c>
      <c r="AG648" t="s">
        <v>157</v>
      </c>
    </row>
    <row r="649" spans="1:33" x14ac:dyDescent="0.25">
      <c r="A649">
        <v>1427496835</v>
      </c>
      <c r="B649">
        <v>3611534</v>
      </c>
      <c r="C649" t="s">
        <v>3191</v>
      </c>
      <c r="D649" t="s">
        <v>3192</v>
      </c>
      <c r="E649" t="s">
        <v>3191</v>
      </c>
      <c r="G649" t="s">
        <v>1103</v>
      </c>
      <c r="H649" t="s">
        <v>1106</v>
      </c>
      <c r="J649" t="s">
        <v>1107</v>
      </c>
      <c r="L649" t="s">
        <v>149</v>
      </c>
      <c r="M649" t="s">
        <v>40</v>
      </c>
      <c r="R649" t="s">
        <v>3193</v>
      </c>
      <c r="W649" t="s">
        <v>3191</v>
      </c>
      <c r="X649" t="s">
        <v>1824</v>
      </c>
      <c r="Y649" t="s">
        <v>151</v>
      </c>
      <c r="Z649" t="s">
        <v>152</v>
      </c>
      <c r="AA649" t="s">
        <v>1128</v>
      </c>
      <c r="AB649" t="s">
        <v>171</v>
      </c>
      <c r="AC649" t="s">
        <v>155</v>
      </c>
      <c r="AD649" t="s">
        <v>40</v>
      </c>
      <c r="AE649" t="s">
        <v>156</v>
      </c>
      <c r="AG649" t="s">
        <v>157</v>
      </c>
    </row>
    <row r="650" spans="1:33" x14ac:dyDescent="0.25">
      <c r="A650">
        <v>1326295809</v>
      </c>
      <c r="B650">
        <v>3959455</v>
      </c>
      <c r="C650" t="s">
        <v>3194</v>
      </c>
      <c r="D650" t="s">
        <v>3195</v>
      </c>
      <c r="E650" t="s">
        <v>3194</v>
      </c>
      <c r="G650" t="s">
        <v>3196</v>
      </c>
      <c r="H650" t="s">
        <v>924</v>
      </c>
      <c r="J650" t="s">
        <v>3197</v>
      </c>
      <c r="L650" t="s">
        <v>149</v>
      </c>
      <c r="M650" t="s">
        <v>40</v>
      </c>
      <c r="R650" t="s">
        <v>3194</v>
      </c>
      <c r="W650" t="s">
        <v>3194</v>
      </c>
      <c r="X650" t="s">
        <v>3198</v>
      </c>
      <c r="Y650" t="s">
        <v>151</v>
      </c>
      <c r="Z650" t="s">
        <v>152</v>
      </c>
      <c r="AA650" t="s">
        <v>3199</v>
      </c>
      <c r="AB650" t="s">
        <v>1018</v>
      </c>
      <c r="AC650" t="s">
        <v>155</v>
      </c>
      <c r="AD650" t="s">
        <v>40</v>
      </c>
      <c r="AE650" t="s">
        <v>156</v>
      </c>
      <c r="AF650" t="s">
        <v>240</v>
      </c>
      <c r="AG650" t="s">
        <v>157</v>
      </c>
    </row>
    <row r="651" spans="1:33" x14ac:dyDescent="0.25">
      <c r="A651">
        <v>1710982616</v>
      </c>
      <c r="B651">
        <v>1161302</v>
      </c>
      <c r="C651" t="s">
        <v>3200</v>
      </c>
      <c r="D651" t="s">
        <v>3201</v>
      </c>
      <c r="E651" t="s">
        <v>3200</v>
      </c>
      <c r="G651" t="s">
        <v>3196</v>
      </c>
      <c r="H651" t="s">
        <v>924</v>
      </c>
      <c r="J651" t="s">
        <v>3197</v>
      </c>
      <c r="L651" t="s">
        <v>188</v>
      </c>
      <c r="M651" t="s">
        <v>40</v>
      </c>
      <c r="R651" t="s">
        <v>3202</v>
      </c>
      <c r="W651" t="s">
        <v>3203</v>
      </c>
      <c r="X651" t="s">
        <v>3204</v>
      </c>
      <c r="Y651" t="s">
        <v>3205</v>
      </c>
      <c r="Z651" t="s">
        <v>152</v>
      </c>
      <c r="AA651">
        <v>13368</v>
      </c>
      <c r="AB651" t="s">
        <v>171</v>
      </c>
      <c r="AC651" t="s">
        <v>155</v>
      </c>
      <c r="AD651" t="s">
        <v>40</v>
      </c>
      <c r="AE651" t="s">
        <v>156</v>
      </c>
      <c r="AF651" t="s">
        <v>240</v>
      </c>
      <c r="AG651" t="s">
        <v>157</v>
      </c>
    </row>
    <row r="652" spans="1:33" x14ac:dyDescent="0.25">
      <c r="A652">
        <v>1891042644</v>
      </c>
      <c r="B652">
        <v>3497023</v>
      </c>
      <c r="C652" t="s">
        <v>3206</v>
      </c>
      <c r="D652" t="s">
        <v>3207</v>
      </c>
      <c r="E652" t="s">
        <v>3206</v>
      </c>
      <c r="G652" t="s">
        <v>2063</v>
      </c>
      <c r="H652" t="s">
        <v>661</v>
      </c>
      <c r="J652" t="s">
        <v>3208</v>
      </c>
      <c r="L652" t="s">
        <v>248</v>
      </c>
      <c r="M652" t="s">
        <v>40</v>
      </c>
      <c r="R652" t="s">
        <v>3209</v>
      </c>
      <c r="W652" t="s">
        <v>3206</v>
      </c>
      <c r="X652" t="s">
        <v>3210</v>
      </c>
      <c r="Y652" t="s">
        <v>1120</v>
      </c>
      <c r="Z652" t="s">
        <v>152</v>
      </c>
      <c r="AA652" t="s">
        <v>3211</v>
      </c>
      <c r="AB652" t="s">
        <v>171</v>
      </c>
      <c r="AC652" t="s">
        <v>155</v>
      </c>
      <c r="AD652" t="s">
        <v>40</v>
      </c>
      <c r="AE652" t="s">
        <v>156</v>
      </c>
      <c r="AG652" t="s">
        <v>157</v>
      </c>
    </row>
    <row r="653" spans="1:33" x14ac:dyDescent="0.25">
      <c r="A653">
        <v>1144216359</v>
      </c>
      <c r="B653">
        <v>509164</v>
      </c>
      <c r="C653" t="s">
        <v>3212</v>
      </c>
      <c r="D653" t="s">
        <v>3213</v>
      </c>
      <c r="E653" t="s">
        <v>3212</v>
      </c>
      <c r="G653" t="s">
        <v>3214</v>
      </c>
      <c r="H653" t="s">
        <v>1388</v>
      </c>
      <c r="J653" t="s">
        <v>1389</v>
      </c>
      <c r="L653" t="s">
        <v>149</v>
      </c>
      <c r="M653" t="s">
        <v>40</v>
      </c>
      <c r="R653" t="s">
        <v>3215</v>
      </c>
      <c r="W653" t="s">
        <v>3212</v>
      </c>
      <c r="X653" t="s">
        <v>3216</v>
      </c>
      <c r="Y653" t="s">
        <v>151</v>
      </c>
      <c r="Z653" t="s">
        <v>152</v>
      </c>
      <c r="AA653" t="s">
        <v>339</v>
      </c>
      <c r="AB653" t="s">
        <v>171</v>
      </c>
      <c r="AC653" t="s">
        <v>155</v>
      </c>
      <c r="AD653" t="s">
        <v>40</v>
      </c>
      <c r="AE653" t="s">
        <v>156</v>
      </c>
      <c r="AG653" t="s">
        <v>157</v>
      </c>
    </row>
    <row r="654" spans="1:33" x14ac:dyDescent="0.25">
      <c r="A654">
        <v>1427391291</v>
      </c>
      <c r="B654">
        <v>3615469</v>
      </c>
      <c r="C654" t="s">
        <v>3217</v>
      </c>
      <c r="D654" t="s">
        <v>3218</v>
      </c>
      <c r="E654" t="s">
        <v>3217</v>
      </c>
      <c r="G654" t="s">
        <v>3219</v>
      </c>
      <c r="H654" t="s">
        <v>1309</v>
      </c>
      <c r="J654" t="s">
        <v>1310</v>
      </c>
      <c r="L654" t="s">
        <v>149</v>
      </c>
      <c r="M654" t="s">
        <v>40</v>
      </c>
      <c r="R654" t="s">
        <v>3220</v>
      </c>
      <c r="W654" t="s">
        <v>3217</v>
      </c>
      <c r="X654" t="s">
        <v>3221</v>
      </c>
      <c r="Y654" t="s">
        <v>480</v>
      </c>
      <c r="Z654" t="s">
        <v>152</v>
      </c>
      <c r="AA654" t="s">
        <v>3222</v>
      </c>
      <c r="AB654" t="s">
        <v>307</v>
      </c>
      <c r="AC654" t="s">
        <v>155</v>
      </c>
      <c r="AD654" t="s">
        <v>40</v>
      </c>
      <c r="AE654" t="s">
        <v>156</v>
      </c>
      <c r="AF654" t="s">
        <v>240</v>
      </c>
      <c r="AG654" t="s">
        <v>157</v>
      </c>
    </row>
    <row r="655" spans="1:33" x14ac:dyDescent="0.25">
      <c r="A655">
        <v>1518994664</v>
      </c>
      <c r="B655">
        <v>599197</v>
      </c>
      <c r="C655" t="s">
        <v>3223</v>
      </c>
      <c r="D655" t="s">
        <v>3224</v>
      </c>
      <c r="E655" t="s">
        <v>3223</v>
      </c>
      <c r="G655" t="s">
        <v>3225</v>
      </c>
      <c r="H655" t="s">
        <v>3226</v>
      </c>
      <c r="J655" t="s">
        <v>3227</v>
      </c>
      <c r="L655" t="s">
        <v>273</v>
      </c>
      <c r="M655" t="s">
        <v>40</v>
      </c>
      <c r="R655" t="s">
        <v>3223</v>
      </c>
      <c r="W655" t="s">
        <v>3223</v>
      </c>
      <c r="X655" t="s">
        <v>1053</v>
      </c>
      <c r="Y655" t="s">
        <v>964</v>
      </c>
      <c r="Z655" t="s">
        <v>152</v>
      </c>
      <c r="AA655" t="s">
        <v>1054</v>
      </c>
      <c r="AB655" t="s">
        <v>171</v>
      </c>
      <c r="AC655" t="s">
        <v>155</v>
      </c>
      <c r="AD655" t="s">
        <v>40</v>
      </c>
      <c r="AE655" t="s">
        <v>156</v>
      </c>
      <c r="AF655" t="s">
        <v>240</v>
      </c>
      <c r="AG655" t="s">
        <v>157</v>
      </c>
    </row>
    <row r="656" spans="1:33" x14ac:dyDescent="0.25">
      <c r="A656">
        <v>1922288844</v>
      </c>
      <c r="B656">
        <v>2927113</v>
      </c>
      <c r="C656" t="s">
        <v>3228</v>
      </c>
      <c r="D656" t="s">
        <v>3229</v>
      </c>
      <c r="E656" t="s">
        <v>3230</v>
      </c>
      <c r="G656" t="s">
        <v>3225</v>
      </c>
      <c r="H656" t="s">
        <v>3226</v>
      </c>
      <c r="J656" t="s">
        <v>3227</v>
      </c>
      <c r="L656" t="s">
        <v>175</v>
      </c>
      <c r="M656" t="s">
        <v>40</v>
      </c>
      <c r="R656" t="s">
        <v>3231</v>
      </c>
      <c r="W656" t="s">
        <v>3228</v>
      </c>
      <c r="X656" t="s">
        <v>3094</v>
      </c>
      <c r="Y656" t="s">
        <v>684</v>
      </c>
      <c r="Z656" t="s">
        <v>152</v>
      </c>
      <c r="AA656" t="s">
        <v>3095</v>
      </c>
      <c r="AB656" t="s">
        <v>171</v>
      </c>
      <c r="AC656" t="s">
        <v>155</v>
      </c>
      <c r="AD656" t="s">
        <v>40</v>
      </c>
      <c r="AE656" t="s">
        <v>156</v>
      </c>
      <c r="AF656" t="s">
        <v>240</v>
      </c>
      <c r="AG656" t="s">
        <v>157</v>
      </c>
    </row>
    <row r="657" spans="1:33" x14ac:dyDescent="0.25">
      <c r="A657">
        <v>1912066176</v>
      </c>
      <c r="B657">
        <v>2216631</v>
      </c>
      <c r="C657" t="s">
        <v>3232</v>
      </c>
      <c r="D657" t="s">
        <v>3233</v>
      </c>
      <c r="E657" t="s">
        <v>3234</v>
      </c>
      <c r="G657" t="s">
        <v>3225</v>
      </c>
      <c r="H657" t="s">
        <v>3226</v>
      </c>
      <c r="J657" t="s">
        <v>3227</v>
      </c>
      <c r="L657" t="s">
        <v>149</v>
      </c>
      <c r="M657" t="s">
        <v>40</v>
      </c>
      <c r="R657" t="s">
        <v>3232</v>
      </c>
      <c r="W657" t="s">
        <v>3232</v>
      </c>
      <c r="X657" t="s">
        <v>3235</v>
      </c>
      <c r="Y657" t="s">
        <v>365</v>
      </c>
      <c r="Z657" t="s">
        <v>152</v>
      </c>
      <c r="AA657" t="s">
        <v>3236</v>
      </c>
      <c r="AB657" t="s">
        <v>171</v>
      </c>
      <c r="AC657" t="s">
        <v>155</v>
      </c>
      <c r="AD657" t="s">
        <v>40</v>
      </c>
      <c r="AE657" t="s">
        <v>156</v>
      </c>
      <c r="AF657" t="s">
        <v>240</v>
      </c>
      <c r="AG657" t="s">
        <v>157</v>
      </c>
    </row>
    <row r="658" spans="1:33" x14ac:dyDescent="0.25">
      <c r="A658">
        <v>1275897951</v>
      </c>
      <c r="B658">
        <v>3685669</v>
      </c>
      <c r="C658" t="s">
        <v>3237</v>
      </c>
      <c r="D658" t="s">
        <v>3238</v>
      </c>
      <c r="E658" t="s">
        <v>3237</v>
      </c>
      <c r="G658" t="s">
        <v>3225</v>
      </c>
      <c r="H658" t="s">
        <v>3226</v>
      </c>
      <c r="J658" t="s">
        <v>3227</v>
      </c>
      <c r="L658" t="s">
        <v>149</v>
      </c>
      <c r="M658" t="s">
        <v>40</v>
      </c>
      <c r="R658" t="s">
        <v>3239</v>
      </c>
      <c r="W658" t="s">
        <v>3237</v>
      </c>
      <c r="X658" t="s">
        <v>1852</v>
      </c>
      <c r="Y658" t="s">
        <v>365</v>
      </c>
      <c r="Z658" t="s">
        <v>152</v>
      </c>
      <c r="AA658" t="s">
        <v>1853</v>
      </c>
      <c r="AB658" t="s">
        <v>171</v>
      </c>
      <c r="AC658" t="s">
        <v>155</v>
      </c>
      <c r="AD658" t="s">
        <v>40</v>
      </c>
      <c r="AE658" t="s">
        <v>156</v>
      </c>
      <c r="AF658" t="s">
        <v>240</v>
      </c>
      <c r="AG658" t="s">
        <v>157</v>
      </c>
    </row>
    <row r="659" spans="1:33" x14ac:dyDescent="0.25">
      <c r="A659">
        <v>1255473724</v>
      </c>
      <c r="B659">
        <v>3438039</v>
      </c>
      <c r="C659" t="s">
        <v>3240</v>
      </c>
      <c r="D659" t="s">
        <v>3241</v>
      </c>
      <c r="E659" t="s">
        <v>3240</v>
      </c>
      <c r="G659" t="s">
        <v>2621</v>
      </c>
      <c r="H659" t="s">
        <v>2622</v>
      </c>
      <c r="J659" t="s">
        <v>3242</v>
      </c>
      <c r="L659" t="s">
        <v>175</v>
      </c>
      <c r="M659" t="s">
        <v>38</v>
      </c>
      <c r="R659" t="s">
        <v>3243</v>
      </c>
      <c r="W659" t="s">
        <v>3240</v>
      </c>
      <c r="X659" t="s">
        <v>2942</v>
      </c>
      <c r="Y659" t="s">
        <v>1420</v>
      </c>
      <c r="Z659" t="s">
        <v>152</v>
      </c>
      <c r="AA659" t="s">
        <v>2943</v>
      </c>
      <c r="AB659" t="s">
        <v>171</v>
      </c>
      <c r="AC659" t="s">
        <v>155</v>
      </c>
      <c r="AD659" t="s">
        <v>40</v>
      </c>
      <c r="AE659" t="s">
        <v>156</v>
      </c>
      <c r="AG659" t="s">
        <v>157</v>
      </c>
    </row>
    <row r="660" spans="1:33" x14ac:dyDescent="0.25">
      <c r="A660">
        <v>1912253469</v>
      </c>
      <c r="B660">
        <v>3497050</v>
      </c>
      <c r="C660" t="s">
        <v>3244</v>
      </c>
      <c r="D660" t="s">
        <v>3245</v>
      </c>
      <c r="E660" t="s">
        <v>3246</v>
      </c>
      <c r="G660" t="s">
        <v>2621</v>
      </c>
      <c r="H660" t="s">
        <v>2622</v>
      </c>
      <c r="J660" t="s">
        <v>3242</v>
      </c>
      <c r="L660" t="s">
        <v>175</v>
      </c>
      <c r="M660" t="s">
        <v>40</v>
      </c>
      <c r="R660" t="s">
        <v>3247</v>
      </c>
      <c r="W660" t="s">
        <v>3244</v>
      </c>
      <c r="X660" t="s">
        <v>1399</v>
      </c>
      <c r="Y660" t="s">
        <v>1142</v>
      </c>
      <c r="Z660" t="s">
        <v>152</v>
      </c>
      <c r="AA660" t="s">
        <v>1143</v>
      </c>
      <c r="AB660" t="s">
        <v>171</v>
      </c>
      <c r="AC660" t="s">
        <v>155</v>
      </c>
      <c r="AD660" t="s">
        <v>40</v>
      </c>
      <c r="AE660" t="s">
        <v>156</v>
      </c>
      <c r="AG660" t="s">
        <v>157</v>
      </c>
    </row>
    <row r="661" spans="1:33" x14ac:dyDescent="0.25">
      <c r="A661">
        <v>1477961217</v>
      </c>
      <c r="B661">
        <v>3983997</v>
      </c>
      <c r="C661" t="s">
        <v>3248</v>
      </c>
      <c r="D661" t="s">
        <v>3249</v>
      </c>
      <c r="E661" t="s">
        <v>3248</v>
      </c>
      <c r="G661" t="s">
        <v>2621</v>
      </c>
      <c r="H661" t="s">
        <v>2622</v>
      </c>
      <c r="J661" t="s">
        <v>3242</v>
      </c>
      <c r="L661" t="s">
        <v>175</v>
      </c>
      <c r="M661" t="s">
        <v>40</v>
      </c>
      <c r="R661" t="s">
        <v>3250</v>
      </c>
      <c r="W661" t="s">
        <v>3248</v>
      </c>
      <c r="X661" t="s">
        <v>783</v>
      </c>
      <c r="Y661" t="s">
        <v>151</v>
      </c>
      <c r="Z661" t="s">
        <v>152</v>
      </c>
      <c r="AA661" t="s">
        <v>784</v>
      </c>
      <c r="AB661" t="s">
        <v>171</v>
      </c>
      <c r="AC661" t="s">
        <v>155</v>
      </c>
      <c r="AD661" t="s">
        <v>40</v>
      </c>
      <c r="AE661" t="s">
        <v>156</v>
      </c>
      <c r="AG661" t="s">
        <v>157</v>
      </c>
    </row>
    <row r="662" spans="1:33" x14ac:dyDescent="0.25">
      <c r="A662">
        <v>1841631686</v>
      </c>
      <c r="B662">
        <v>4343651</v>
      </c>
      <c r="C662" t="s">
        <v>3251</v>
      </c>
      <c r="D662" t="s">
        <v>3252</v>
      </c>
      <c r="E662" t="s">
        <v>3251</v>
      </c>
      <c r="G662" t="s">
        <v>2621</v>
      </c>
      <c r="H662" t="s">
        <v>2622</v>
      </c>
      <c r="J662" t="s">
        <v>3242</v>
      </c>
      <c r="L662" t="s">
        <v>175</v>
      </c>
      <c r="M662" t="s">
        <v>40</v>
      </c>
      <c r="R662" t="s">
        <v>3253</v>
      </c>
      <c r="W662" t="s">
        <v>3251</v>
      </c>
      <c r="X662" t="s">
        <v>3254</v>
      </c>
      <c r="Y662" t="s">
        <v>365</v>
      </c>
      <c r="Z662" t="s">
        <v>152</v>
      </c>
      <c r="AA662" t="s">
        <v>3255</v>
      </c>
      <c r="AB662" t="s">
        <v>171</v>
      </c>
      <c r="AC662" t="s">
        <v>155</v>
      </c>
      <c r="AD662" t="s">
        <v>40</v>
      </c>
      <c r="AE662" t="s">
        <v>156</v>
      </c>
      <c r="AG662" t="s">
        <v>157</v>
      </c>
    </row>
    <row r="663" spans="1:33" x14ac:dyDescent="0.25">
      <c r="A663">
        <v>1871881649</v>
      </c>
      <c r="B663">
        <v>3417452</v>
      </c>
      <c r="C663" t="s">
        <v>3256</v>
      </c>
      <c r="D663" t="s">
        <v>3257</v>
      </c>
      <c r="E663" t="s">
        <v>3258</v>
      </c>
      <c r="G663" t="s">
        <v>2621</v>
      </c>
      <c r="H663" t="s">
        <v>2622</v>
      </c>
      <c r="J663" t="s">
        <v>3242</v>
      </c>
      <c r="L663" t="s">
        <v>224</v>
      </c>
      <c r="M663" t="s">
        <v>40</v>
      </c>
      <c r="R663" t="s">
        <v>3259</v>
      </c>
      <c r="W663" t="s">
        <v>3256</v>
      </c>
      <c r="X663" t="s">
        <v>3260</v>
      </c>
      <c r="Y663" t="s">
        <v>2569</v>
      </c>
      <c r="Z663" t="s">
        <v>152</v>
      </c>
      <c r="AA663" t="s">
        <v>3261</v>
      </c>
      <c r="AB663" t="s">
        <v>171</v>
      </c>
      <c r="AC663" t="s">
        <v>155</v>
      </c>
      <c r="AD663" t="s">
        <v>40</v>
      </c>
      <c r="AE663" t="s">
        <v>156</v>
      </c>
      <c r="AG663" t="s">
        <v>157</v>
      </c>
    </row>
    <row r="664" spans="1:33" x14ac:dyDescent="0.25">
      <c r="A664">
        <v>1831166586</v>
      </c>
      <c r="B664">
        <v>3251461</v>
      </c>
      <c r="C664" t="s">
        <v>3262</v>
      </c>
      <c r="D664" t="s">
        <v>3263</v>
      </c>
      <c r="E664" t="s">
        <v>3262</v>
      </c>
      <c r="G664" t="s">
        <v>2621</v>
      </c>
      <c r="H664" t="s">
        <v>2622</v>
      </c>
      <c r="J664" t="s">
        <v>3242</v>
      </c>
      <c r="L664" t="s">
        <v>175</v>
      </c>
      <c r="M664" t="s">
        <v>38</v>
      </c>
      <c r="R664" t="s">
        <v>3264</v>
      </c>
      <c r="W664" t="s">
        <v>3262</v>
      </c>
      <c r="X664" t="s">
        <v>3265</v>
      </c>
      <c r="Y664" t="s">
        <v>964</v>
      </c>
      <c r="Z664" t="s">
        <v>152</v>
      </c>
      <c r="AA664" t="s">
        <v>3266</v>
      </c>
      <c r="AB664" t="s">
        <v>171</v>
      </c>
      <c r="AC664" t="s">
        <v>155</v>
      </c>
      <c r="AD664" t="s">
        <v>40</v>
      </c>
      <c r="AE664" t="s">
        <v>156</v>
      </c>
      <c r="AG664" t="s">
        <v>157</v>
      </c>
    </row>
    <row r="665" spans="1:33" x14ac:dyDescent="0.25">
      <c r="A665">
        <v>1427044247</v>
      </c>
      <c r="B665">
        <v>3574710</v>
      </c>
      <c r="C665" t="s">
        <v>3267</v>
      </c>
      <c r="D665" t="s">
        <v>3268</v>
      </c>
      <c r="E665" t="s">
        <v>3267</v>
      </c>
      <c r="G665" t="s">
        <v>2621</v>
      </c>
      <c r="H665" t="s">
        <v>2622</v>
      </c>
      <c r="J665" t="s">
        <v>3242</v>
      </c>
      <c r="L665" t="s">
        <v>175</v>
      </c>
      <c r="M665" t="s">
        <v>40</v>
      </c>
      <c r="R665" t="s">
        <v>3269</v>
      </c>
      <c r="W665" t="s">
        <v>3267</v>
      </c>
      <c r="X665" t="s">
        <v>3270</v>
      </c>
      <c r="Y665" t="s">
        <v>3271</v>
      </c>
      <c r="Z665" t="s">
        <v>3272</v>
      </c>
      <c r="AA665" t="s">
        <v>3273</v>
      </c>
      <c r="AB665" t="s">
        <v>171</v>
      </c>
      <c r="AC665" t="s">
        <v>155</v>
      </c>
      <c r="AD665" t="s">
        <v>40</v>
      </c>
      <c r="AE665" t="s">
        <v>156</v>
      </c>
      <c r="AG665" t="s">
        <v>157</v>
      </c>
    </row>
    <row r="666" spans="1:33" x14ac:dyDescent="0.25">
      <c r="A666">
        <v>1306224795</v>
      </c>
      <c r="B666">
        <v>4459716</v>
      </c>
      <c r="C666" t="s">
        <v>3274</v>
      </c>
      <c r="D666" t="s">
        <v>3275</v>
      </c>
      <c r="E666" t="s">
        <v>3276</v>
      </c>
      <c r="G666" t="s">
        <v>2621</v>
      </c>
      <c r="H666" t="s">
        <v>2622</v>
      </c>
      <c r="J666" t="s">
        <v>3242</v>
      </c>
      <c r="L666" t="s">
        <v>175</v>
      </c>
      <c r="M666" t="s">
        <v>40</v>
      </c>
      <c r="R666" t="s">
        <v>3274</v>
      </c>
      <c r="W666" t="s">
        <v>3276</v>
      </c>
      <c r="AB666" t="s">
        <v>171</v>
      </c>
      <c r="AC666" t="s">
        <v>155</v>
      </c>
      <c r="AD666" t="s">
        <v>40</v>
      </c>
      <c r="AE666" t="s">
        <v>156</v>
      </c>
      <c r="AG666" t="s">
        <v>157</v>
      </c>
    </row>
    <row r="667" spans="1:33" x14ac:dyDescent="0.25">
      <c r="A667">
        <v>1134376783</v>
      </c>
      <c r="C667" t="s">
        <v>3277</v>
      </c>
      <c r="G667" t="s">
        <v>3219</v>
      </c>
      <c r="H667" t="s">
        <v>1309</v>
      </c>
      <c r="J667" t="s">
        <v>1310</v>
      </c>
      <c r="K667" t="s">
        <v>973</v>
      </c>
      <c r="L667" t="s">
        <v>149</v>
      </c>
      <c r="M667" t="s">
        <v>40</v>
      </c>
      <c r="R667" t="s">
        <v>3277</v>
      </c>
      <c r="S667" t="s">
        <v>3278</v>
      </c>
      <c r="T667" t="s">
        <v>151</v>
      </c>
      <c r="U667" t="s">
        <v>152</v>
      </c>
      <c r="V667">
        <v>136012770</v>
      </c>
      <c r="AC667" t="s">
        <v>155</v>
      </c>
      <c r="AD667" t="s">
        <v>40</v>
      </c>
      <c r="AE667" t="s">
        <v>239</v>
      </c>
      <c r="AF667" t="s">
        <v>240</v>
      </c>
      <c r="AG667" t="s">
        <v>157</v>
      </c>
    </row>
    <row r="668" spans="1:33" x14ac:dyDescent="0.25">
      <c r="A668">
        <v>1679962138</v>
      </c>
      <c r="C668" t="s">
        <v>3279</v>
      </c>
      <c r="G668" t="s">
        <v>3219</v>
      </c>
      <c r="H668" t="s">
        <v>1309</v>
      </c>
      <c r="J668" t="s">
        <v>1310</v>
      </c>
      <c r="K668" t="s">
        <v>973</v>
      </c>
      <c r="L668" t="s">
        <v>149</v>
      </c>
      <c r="M668" t="s">
        <v>40</v>
      </c>
      <c r="R668" t="s">
        <v>3279</v>
      </c>
      <c r="S668" t="s">
        <v>2269</v>
      </c>
      <c r="T668" t="s">
        <v>151</v>
      </c>
      <c r="U668" t="s">
        <v>152</v>
      </c>
      <c r="V668">
        <v>136012770</v>
      </c>
      <c r="AC668" t="s">
        <v>155</v>
      </c>
      <c r="AD668" t="s">
        <v>40</v>
      </c>
      <c r="AE668" t="s">
        <v>239</v>
      </c>
      <c r="AF668" t="s">
        <v>240</v>
      </c>
      <c r="AG668" t="s">
        <v>157</v>
      </c>
    </row>
    <row r="669" spans="1:33" x14ac:dyDescent="0.25">
      <c r="A669">
        <v>1821463332</v>
      </c>
      <c r="C669" t="s">
        <v>3280</v>
      </c>
      <c r="G669" t="s">
        <v>3219</v>
      </c>
      <c r="H669" t="s">
        <v>1309</v>
      </c>
      <c r="J669" t="s">
        <v>1310</v>
      </c>
      <c r="K669" t="s">
        <v>973</v>
      </c>
      <c r="L669" t="s">
        <v>149</v>
      </c>
      <c r="M669" t="s">
        <v>40</v>
      </c>
      <c r="R669" t="s">
        <v>3280</v>
      </c>
      <c r="S669" t="s">
        <v>2269</v>
      </c>
      <c r="T669" t="s">
        <v>151</v>
      </c>
      <c r="U669" t="s">
        <v>152</v>
      </c>
      <c r="V669">
        <v>136012097</v>
      </c>
      <c r="AC669" t="s">
        <v>155</v>
      </c>
      <c r="AD669" t="s">
        <v>40</v>
      </c>
      <c r="AE669" t="s">
        <v>239</v>
      </c>
      <c r="AF669" t="s">
        <v>240</v>
      </c>
      <c r="AG669" t="s">
        <v>157</v>
      </c>
    </row>
    <row r="670" spans="1:33" x14ac:dyDescent="0.25">
      <c r="A670">
        <v>1619104403</v>
      </c>
      <c r="C670" t="s">
        <v>3281</v>
      </c>
      <c r="G670" t="s">
        <v>3219</v>
      </c>
      <c r="H670" t="s">
        <v>1309</v>
      </c>
      <c r="J670" t="s">
        <v>1310</v>
      </c>
      <c r="K670" t="s">
        <v>973</v>
      </c>
      <c r="L670" t="s">
        <v>56</v>
      </c>
      <c r="M670" t="s">
        <v>40</v>
      </c>
      <c r="R670" t="s">
        <v>3281</v>
      </c>
      <c r="S670" t="s">
        <v>3282</v>
      </c>
      <c r="T670" t="s">
        <v>3283</v>
      </c>
      <c r="U670" t="s">
        <v>3284</v>
      </c>
      <c r="V670">
        <v>490097956</v>
      </c>
      <c r="AC670" t="s">
        <v>155</v>
      </c>
      <c r="AD670" t="s">
        <v>40</v>
      </c>
      <c r="AE670" t="s">
        <v>239</v>
      </c>
      <c r="AF670" t="s">
        <v>240</v>
      </c>
      <c r="AG670" t="s">
        <v>157</v>
      </c>
    </row>
    <row r="671" spans="1:33" x14ac:dyDescent="0.25">
      <c r="A671">
        <v>1225431661</v>
      </c>
      <c r="C671" t="s">
        <v>3285</v>
      </c>
      <c r="G671" t="s">
        <v>3219</v>
      </c>
      <c r="H671" t="s">
        <v>1309</v>
      </c>
      <c r="J671" t="s">
        <v>1310</v>
      </c>
      <c r="K671" t="s">
        <v>973</v>
      </c>
      <c r="L671" t="s">
        <v>149</v>
      </c>
      <c r="M671" t="s">
        <v>40</v>
      </c>
      <c r="R671" t="s">
        <v>3285</v>
      </c>
      <c r="S671" t="s">
        <v>2407</v>
      </c>
      <c r="T671" t="s">
        <v>151</v>
      </c>
      <c r="U671" t="s">
        <v>152</v>
      </c>
      <c r="V671">
        <v>136012770</v>
      </c>
      <c r="AC671" t="s">
        <v>155</v>
      </c>
      <c r="AD671" t="s">
        <v>40</v>
      </c>
      <c r="AE671" t="s">
        <v>239</v>
      </c>
      <c r="AF671" t="s">
        <v>240</v>
      </c>
      <c r="AG671" t="s">
        <v>157</v>
      </c>
    </row>
    <row r="672" spans="1:33" x14ac:dyDescent="0.25">
      <c r="A672">
        <v>1568829760</v>
      </c>
      <c r="C672" t="s">
        <v>3286</v>
      </c>
      <c r="G672" t="s">
        <v>3219</v>
      </c>
      <c r="H672" t="s">
        <v>1309</v>
      </c>
      <c r="J672" t="s">
        <v>1310</v>
      </c>
      <c r="K672" t="s">
        <v>973</v>
      </c>
      <c r="L672" t="s">
        <v>56</v>
      </c>
      <c r="M672" t="s">
        <v>40</v>
      </c>
      <c r="R672" t="s">
        <v>3286</v>
      </c>
      <c r="S672" t="s">
        <v>2269</v>
      </c>
      <c r="T672" t="s">
        <v>151</v>
      </c>
      <c r="U672" t="s">
        <v>152</v>
      </c>
      <c r="V672">
        <v>136012097</v>
      </c>
      <c r="AC672" t="s">
        <v>155</v>
      </c>
      <c r="AD672" t="s">
        <v>40</v>
      </c>
      <c r="AE672" t="s">
        <v>239</v>
      </c>
      <c r="AF672" t="s">
        <v>240</v>
      </c>
      <c r="AG672" t="s">
        <v>157</v>
      </c>
    </row>
    <row r="673" spans="1:33" x14ac:dyDescent="0.25">
      <c r="A673">
        <v>1164897088</v>
      </c>
      <c r="C673" t="s">
        <v>3287</v>
      </c>
      <c r="G673" t="s">
        <v>3219</v>
      </c>
      <c r="H673" t="s">
        <v>1309</v>
      </c>
      <c r="J673" t="s">
        <v>1310</v>
      </c>
      <c r="K673" t="s">
        <v>973</v>
      </c>
      <c r="L673" t="s">
        <v>149</v>
      </c>
      <c r="M673" t="s">
        <v>40</v>
      </c>
      <c r="R673" t="s">
        <v>3287</v>
      </c>
      <c r="S673" t="s">
        <v>2269</v>
      </c>
      <c r="T673" t="s">
        <v>151</v>
      </c>
      <c r="U673" t="s">
        <v>152</v>
      </c>
      <c r="V673">
        <v>136012097</v>
      </c>
      <c r="AC673" t="s">
        <v>155</v>
      </c>
      <c r="AD673" t="s">
        <v>40</v>
      </c>
      <c r="AE673" t="s">
        <v>239</v>
      </c>
      <c r="AF673" t="s">
        <v>240</v>
      </c>
      <c r="AG673" t="s">
        <v>157</v>
      </c>
    </row>
    <row r="674" spans="1:33" x14ac:dyDescent="0.25">
      <c r="A674">
        <v>1114386141</v>
      </c>
      <c r="C674" t="s">
        <v>3288</v>
      </c>
      <c r="G674" t="s">
        <v>3219</v>
      </c>
      <c r="H674" t="s">
        <v>1309</v>
      </c>
      <c r="J674" t="s">
        <v>1310</v>
      </c>
      <c r="K674" t="s">
        <v>973</v>
      </c>
      <c r="L674" t="s">
        <v>149</v>
      </c>
      <c r="M674" t="s">
        <v>40</v>
      </c>
      <c r="R674" t="s">
        <v>3288</v>
      </c>
      <c r="S674" t="s">
        <v>2269</v>
      </c>
      <c r="T674" t="s">
        <v>151</v>
      </c>
      <c r="U674" t="s">
        <v>152</v>
      </c>
      <c r="V674">
        <v>136012097</v>
      </c>
      <c r="AC674" t="s">
        <v>155</v>
      </c>
      <c r="AD674" t="s">
        <v>40</v>
      </c>
      <c r="AE674" t="s">
        <v>239</v>
      </c>
      <c r="AF674" t="s">
        <v>240</v>
      </c>
      <c r="AG674" t="s">
        <v>157</v>
      </c>
    </row>
    <row r="675" spans="1:33" x14ac:dyDescent="0.25">
      <c r="A675">
        <v>1700964061</v>
      </c>
      <c r="C675" t="s">
        <v>3289</v>
      </c>
      <c r="G675" t="s">
        <v>3219</v>
      </c>
      <c r="H675" t="s">
        <v>1309</v>
      </c>
      <c r="J675" t="s">
        <v>1310</v>
      </c>
      <c r="K675" t="s">
        <v>973</v>
      </c>
      <c r="L675" t="s">
        <v>56</v>
      </c>
      <c r="M675" t="s">
        <v>40</v>
      </c>
      <c r="R675" t="s">
        <v>3289</v>
      </c>
      <c r="S675" t="s">
        <v>2287</v>
      </c>
      <c r="T675" t="s">
        <v>918</v>
      </c>
      <c r="U675" t="s">
        <v>152</v>
      </c>
      <c r="V675">
        <v>13367</v>
      </c>
      <c r="AC675" t="s">
        <v>155</v>
      </c>
      <c r="AD675" t="s">
        <v>40</v>
      </c>
      <c r="AE675" t="s">
        <v>239</v>
      </c>
      <c r="AF675" t="s">
        <v>240</v>
      </c>
      <c r="AG675" t="s">
        <v>157</v>
      </c>
    </row>
    <row r="676" spans="1:33" x14ac:dyDescent="0.25">
      <c r="A676">
        <v>1891150959</v>
      </c>
      <c r="C676" t="s">
        <v>3290</v>
      </c>
      <c r="G676" t="s">
        <v>3219</v>
      </c>
      <c r="H676" t="s">
        <v>1309</v>
      </c>
      <c r="J676" t="s">
        <v>1310</v>
      </c>
      <c r="K676" t="s">
        <v>973</v>
      </c>
      <c r="L676" t="s">
        <v>56</v>
      </c>
      <c r="M676" t="s">
        <v>40</v>
      </c>
      <c r="R676" t="s">
        <v>3290</v>
      </c>
      <c r="S676" t="s">
        <v>2269</v>
      </c>
      <c r="T676" t="s">
        <v>151</v>
      </c>
      <c r="U676" t="s">
        <v>152</v>
      </c>
      <c r="V676">
        <v>136012097</v>
      </c>
      <c r="AC676" t="s">
        <v>155</v>
      </c>
      <c r="AD676" t="s">
        <v>40</v>
      </c>
      <c r="AE676" t="s">
        <v>239</v>
      </c>
      <c r="AF676" t="s">
        <v>240</v>
      </c>
      <c r="AG676" t="s">
        <v>157</v>
      </c>
    </row>
    <row r="677" spans="1:33" x14ac:dyDescent="0.25">
      <c r="A677">
        <v>1265819189</v>
      </c>
      <c r="C677" t="s">
        <v>3291</v>
      </c>
      <c r="G677" t="s">
        <v>3219</v>
      </c>
      <c r="H677" t="s">
        <v>1309</v>
      </c>
      <c r="J677" t="s">
        <v>1310</v>
      </c>
      <c r="K677" t="s">
        <v>973</v>
      </c>
      <c r="L677" t="s">
        <v>56</v>
      </c>
      <c r="M677" t="s">
        <v>40</v>
      </c>
      <c r="R677" t="s">
        <v>3291</v>
      </c>
      <c r="S677" t="s">
        <v>3292</v>
      </c>
      <c r="T677" t="s">
        <v>151</v>
      </c>
      <c r="U677" t="s">
        <v>152</v>
      </c>
      <c r="V677">
        <v>136012770</v>
      </c>
      <c r="AC677" t="s">
        <v>155</v>
      </c>
      <c r="AD677" t="s">
        <v>40</v>
      </c>
      <c r="AE677" t="s">
        <v>239</v>
      </c>
      <c r="AF677" t="s">
        <v>240</v>
      </c>
      <c r="AG677" t="s">
        <v>157</v>
      </c>
    </row>
    <row r="678" spans="1:33" x14ac:dyDescent="0.25">
      <c r="A678">
        <v>1427071125</v>
      </c>
      <c r="B678">
        <v>859334</v>
      </c>
      <c r="C678" t="s">
        <v>3293</v>
      </c>
      <c r="D678" t="s">
        <v>3294</v>
      </c>
      <c r="E678" t="s">
        <v>3293</v>
      </c>
      <c r="G678" t="s">
        <v>3214</v>
      </c>
      <c r="H678" t="s">
        <v>1388</v>
      </c>
      <c r="J678" t="s">
        <v>1389</v>
      </c>
      <c r="L678" t="s">
        <v>224</v>
      </c>
      <c r="M678" t="s">
        <v>40</v>
      </c>
      <c r="R678" t="s">
        <v>3295</v>
      </c>
      <c r="W678" t="s">
        <v>3293</v>
      </c>
      <c r="X678" t="s">
        <v>1376</v>
      </c>
      <c r="Y678" t="s">
        <v>918</v>
      </c>
      <c r="Z678" t="s">
        <v>152</v>
      </c>
      <c r="AA678" t="s">
        <v>1377</v>
      </c>
      <c r="AB678" t="s">
        <v>171</v>
      </c>
      <c r="AC678" t="s">
        <v>155</v>
      </c>
      <c r="AD678" t="s">
        <v>40</v>
      </c>
      <c r="AE678" t="s">
        <v>156</v>
      </c>
      <c r="AG678" t="s">
        <v>157</v>
      </c>
    </row>
    <row r="679" spans="1:33" x14ac:dyDescent="0.25">
      <c r="A679">
        <v>1568890341</v>
      </c>
      <c r="C679" t="s">
        <v>3296</v>
      </c>
      <c r="G679" t="s">
        <v>3214</v>
      </c>
      <c r="H679" t="s">
        <v>1388</v>
      </c>
      <c r="J679" t="s">
        <v>1389</v>
      </c>
      <c r="K679" t="s">
        <v>21</v>
      </c>
      <c r="L679" t="s">
        <v>149</v>
      </c>
      <c r="M679" t="s">
        <v>40</v>
      </c>
      <c r="R679" t="s">
        <v>3296</v>
      </c>
      <c r="S679" t="s">
        <v>3297</v>
      </c>
      <c r="T679" t="s">
        <v>964</v>
      </c>
      <c r="U679" t="s">
        <v>152</v>
      </c>
      <c r="V679">
        <v>132032226</v>
      </c>
      <c r="AC679" t="s">
        <v>155</v>
      </c>
      <c r="AD679" t="s">
        <v>40</v>
      </c>
      <c r="AE679" t="s">
        <v>239</v>
      </c>
      <c r="AG679" t="s">
        <v>157</v>
      </c>
    </row>
    <row r="680" spans="1:33" x14ac:dyDescent="0.25">
      <c r="A680">
        <v>1881955201</v>
      </c>
      <c r="C680" t="s">
        <v>3298</v>
      </c>
      <c r="G680" t="s">
        <v>3214</v>
      </c>
      <c r="H680" t="s">
        <v>1388</v>
      </c>
      <c r="J680" t="s">
        <v>1389</v>
      </c>
      <c r="K680" t="s">
        <v>21</v>
      </c>
      <c r="L680" t="s">
        <v>56</v>
      </c>
      <c r="M680" t="s">
        <v>40</v>
      </c>
      <c r="R680" t="s">
        <v>3298</v>
      </c>
      <c r="S680" t="s">
        <v>3299</v>
      </c>
      <c r="T680" t="s">
        <v>3300</v>
      </c>
      <c r="U680" t="s">
        <v>152</v>
      </c>
      <c r="V680">
        <v>131264050</v>
      </c>
      <c r="AC680" t="s">
        <v>155</v>
      </c>
      <c r="AD680" t="s">
        <v>40</v>
      </c>
      <c r="AE680" t="s">
        <v>239</v>
      </c>
      <c r="AG680" t="s">
        <v>157</v>
      </c>
    </row>
    <row r="681" spans="1:33" x14ac:dyDescent="0.25">
      <c r="A681">
        <v>1033366596</v>
      </c>
      <c r="C681" t="s">
        <v>3301</v>
      </c>
      <c r="G681" t="s">
        <v>3196</v>
      </c>
      <c r="H681" t="s">
        <v>924</v>
      </c>
      <c r="J681" t="s">
        <v>3197</v>
      </c>
      <c r="K681" t="s">
        <v>973</v>
      </c>
      <c r="L681" t="s">
        <v>56</v>
      </c>
      <c r="M681" t="s">
        <v>40</v>
      </c>
      <c r="R681" t="s">
        <v>3301</v>
      </c>
      <c r="S681" t="s">
        <v>3198</v>
      </c>
      <c r="T681" t="s">
        <v>151</v>
      </c>
      <c r="U681" t="s">
        <v>152</v>
      </c>
      <c r="V681">
        <v>136011335</v>
      </c>
      <c r="AC681" t="s">
        <v>155</v>
      </c>
      <c r="AD681" t="s">
        <v>40</v>
      </c>
      <c r="AE681" t="s">
        <v>239</v>
      </c>
      <c r="AG681" t="s">
        <v>157</v>
      </c>
    </row>
    <row r="682" spans="1:33" x14ac:dyDescent="0.25">
      <c r="A682">
        <v>1255588703</v>
      </c>
      <c r="C682" t="s">
        <v>3302</v>
      </c>
      <c r="G682" t="s">
        <v>3196</v>
      </c>
      <c r="H682" t="s">
        <v>924</v>
      </c>
      <c r="J682" t="s">
        <v>3197</v>
      </c>
      <c r="K682" t="s">
        <v>973</v>
      </c>
      <c r="L682" t="s">
        <v>56</v>
      </c>
      <c r="M682" t="s">
        <v>40</v>
      </c>
      <c r="R682" t="s">
        <v>3302</v>
      </c>
      <c r="S682" t="s">
        <v>3198</v>
      </c>
      <c r="T682" t="s">
        <v>151</v>
      </c>
      <c r="U682" t="s">
        <v>152</v>
      </c>
      <c r="V682">
        <v>136011335</v>
      </c>
      <c r="AC682" t="s">
        <v>155</v>
      </c>
      <c r="AD682" t="s">
        <v>40</v>
      </c>
      <c r="AE682" t="s">
        <v>239</v>
      </c>
      <c r="AF682" t="s">
        <v>240</v>
      </c>
      <c r="AG682" t="s">
        <v>157</v>
      </c>
    </row>
    <row r="683" spans="1:33" x14ac:dyDescent="0.25">
      <c r="A683">
        <v>1376824912</v>
      </c>
      <c r="C683" t="s">
        <v>3303</v>
      </c>
      <c r="G683" t="s">
        <v>3196</v>
      </c>
      <c r="H683" t="s">
        <v>924</v>
      </c>
      <c r="J683" t="s">
        <v>3197</v>
      </c>
      <c r="K683" t="s">
        <v>973</v>
      </c>
      <c r="L683" t="s">
        <v>149</v>
      </c>
      <c r="M683" t="s">
        <v>40</v>
      </c>
      <c r="R683" t="s">
        <v>3303</v>
      </c>
      <c r="S683" t="s">
        <v>3304</v>
      </c>
      <c r="T683" t="s">
        <v>151</v>
      </c>
      <c r="U683" t="s">
        <v>152</v>
      </c>
      <c r="V683">
        <v>136013211</v>
      </c>
      <c r="AC683" t="s">
        <v>155</v>
      </c>
      <c r="AD683" t="s">
        <v>40</v>
      </c>
      <c r="AE683" t="s">
        <v>239</v>
      </c>
      <c r="AF683" t="s">
        <v>240</v>
      </c>
      <c r="AG683" t="s">
        <v>157</v>
      </c>
    </row>
    <row r="684" spans="1:33" x14ac:dyDescent="0.25">
      <c r="A684">
        <v>1558408385</v>
      </c>
      <c r="B684">
        <v>2301586</v>
      </c>
      <c r="C684" t="s">
        <v>3305</v>
      </c>
      <c r="D684" t="s">
        <v>3306</v>
      </c>
      <c r="E684" t="s">
        <v>3307</v>
      </c>
      <c r="G684" t="s">
        <v>3196</v>
      </c>
      <c r="H684" t="s">
        <v>924</v>
      </c>
      <c r="J684" t="s">
        <v>3197</v>
      </c>
      <c r="L684" t="s">
        <v>149</v>
      </c>
      <c r="M684" t="s">
        <v>40</v>
      </c>
      <c r="R684" t="s">
        <v>3308</v>
      </c>
      <c r="W684" t="s">
        <v>3305</v>
      </c>
      <c r="X684" t="s">
        <v>3309</v>
      </c>
      <c r="Y684" t="s">
        <v>151</v>
      </c>
      <c r="Z684" t="s">
        <v>152</v>
      </c>
      <c r="AA684" t="s">
        <v>178</v>
      </c>
      <c r="AB684" t="s">
        <v>171</v>
      </c>
      <c r="AC684" t="s">
        <v>155</v>
      </c>
      <c r="AD684" t="s">
        <v>40</v>
      </c>
      <c r="AE684" t="s">
        <v>156</v>
      </c>
      <c r="AF684" t="s">
        <v>240</v>
      </c>
      <c r="AG684" t="s">
        <v>157</v>
      </c>
    </row>
    <row r="685" spans="1:33" x14ac:dyDescent="0.25">
      <c r="A685">
        <v>1164732855</v>
      </c>
      <c r="B685">
        <v>3515271</v>
      </c>
      <c r="C685" t="s">
        <v>3310</v>
      </c>
      <c r="D685" t="s">
        <v>3311</v>
      </c>
      <c r="E685" t="s">
        <v>3312</v>
      </c>
      <c r="G685" t="s">
        <v>3196</v>
      </c>
      <c r="H685" t="s">
        <v>924</v>
      </c>
      <c r="J685" t="s">
        <v>3197</v>
      </c>
      <c r="L685" t="s">
        <v>273</v>
      </c>
      <c r="M685" t="s">
        <v>40</v>
      </c>
      <c r="R685" t="s">
        <v>3313</v>
      </c>
      <c r="W685" t="s">
        <v>3310</v>
      </c>
      <c r="X685" t="s">
        <v>2596</v>
      </c>
      <c r="Y685" t="s">
        <v>151</v>
      </c>
      <c r="Z685" t="s">
        <v>152</v>
      </c>
      <c r="AA685" t="s">
        <v>2597</v>
      </c>
      <c r="AB685" t="s">
        <v>171</v>
      </c>
      <c r="AC685" t="s">
        <v>155</v>
      </c>
      <c r="AD685" t="s">
        <v>40</v>
      </c>
      <c r="AE685" t="s">
        <v>156</v>
      </c>
      <c r="AG685" t="s">
        <v>157</v>
      </c>
    </row>
    <row r="686" spans="1:33" x14ac:dyDescent="0.25">
      <c r="A686">
        <v>1043336159</v>
      </c>
      <c r="C686" t="s">
        <v>3314</v>
      </c>
      <c r="G686" t="s">
        <v>3065</v>
      </c>
      <c r="H686" t="s">
        <v>971</v>
      </c>
      <c r="J686" t="s">
        <v>972</v>
      </c>
      <c r="K686" t="s">
        <v>904</v>
      </c>
      <c r="L686" t="s">
        <v>56</v>
      </c>
      <c r="M686" t="s">
        <v>40</v>
      </c>
      <c r="R686" t="s">
        <v>3314</v>
      </c>
      <c r="S686" t="s">
        <v>975</v>
      </c>
      <c r="T686" t="s">
        <v>151</v>
      </c>
      <c r="U686" t="s">
        <v>152</v>
      </c>
      <c r="V686">
        <v>136013330</v>
      </c>
      <c r="AC686" t="s">
        <v>155</v>
      </c>
      <c r="AD686" t="s">
        <v>40</v>
      </c>
      <c r="AE686" t="s">
        <v>239</v>
      </c>
      <c r="AG686" t="s">
        <v>157</v>
      </c>
    </row>
    <row r="687" spans="1:33" x14ac:dyDescent="0.25">
      <c r="A687">
        <v>1710225578</v>
      </c>
      <c r="C687" t="s">
        <v>3315</v>
      </c>
      <c r="G687" t="s">
        <v>3065</v>
      </c>
      <c r="H687" t="s">
        <v>971</v>
      </c>
      <c r="J687" t="s">
        <v>972</v>
      </c>
      <c r="K687" t="s">
        <v>904</v>
      </c>
      <c r="L687" t="s">
        <v>56</v>
      </c>
      <c r="M687" t="s">
        <v>40</v>
      </c>
      <c r="R687" t="s">
        <v>3315</v>
      </c>
      <c r="S687" t="s">
        <v>975</v>
      </c>
      <c r="T687" t="s">
        <v>151</v>
      </c>
      <c r="U687" t="s">
        <v>152</v>
      </c>
      <c r="V687">
        <v>136013330</v>
      </c>
      <c r="AC687" t="s">
        <v>155</v>
      </c>
      <c r="AD687" t="s">
        <v>40</v>
      </c>
      <c r="AE687" t="s">
        <v>239</v>
      </c>
      <c r="AG687" t="s">
        <v>157</v>
      </c>
    </row>
    <row r="688" spans="1:33" x14ac:dyDescent="0.25">
      <c r="A688">
        <v>1972861565</v>
      </c>
      <c r="C688" t="s">
        <v>3316</v>
      </c>
      <c r="G688" t="s">
        <v>3065</v>
      </c>
      <c r="H688" t="s">
        <v>971</v>
      </c>
      <c r="J688" t="s">
        <v>972</v>
      </c>
      <c r="K688" t="s">
        <v>904</v>
      </c>
      <c r="L688" t="s">
        <v>56</v>
      </c>
      <c r="M688" t="s">
        <v>40</v>
      </c>
      <c r="R688" t="s">
        <v>3316</v>
      </c>
      <c r="S688" t="s">
        <v>975</v>
      </c>
      <c r="T688" t="s">
        <v>151</v>
      </c>
      <c r="U688" t="s">
        <v>152</v>
      </c>
      <c r="V688">
        <v>136013330</v>
      </c>
      <c r="AC688" t="s">
        <v>155</v>
      </c>
      <c r="AD688" t="s">
        <v>40</v>
      </c>
      <c r="AE688" t="s">
        <v>239</v>
      </c>
      <c r="AG688" t="s">
        <v>157</v>
      </c>
    </row>
    <row r="689" spans="1:33" x14ac:dyDescent="0.25">
      <c r="A689">
        <v>1962704452</v>
      </c>
      <c r="C689" t="s">
        <v>3317</v>
      </c>
      <c r="G689" t="s">
        <v>3065</v>
      </c>
      <c r="H689" t="s">
        <v>971</v>
      </c>
      <c r="J689" t="s">
        <v>972</v>
      </c>
      <c r="K689" t="s">
        <v>904</v>
      </c>
      <c r="L689" t="s">
        <v>56</v>
      </c>
      <c r="M689" t="s">
        <v>40</v>
      </c>
      <c r="R689" t="s">
        <v>3317</v>
      </c>
      <c r="S689" t="s">
        <v>975</v>
      </c>
      <c r="T689" t="s">
        <v>151</v>
      </c>
      <c r="U689" t="s">
        <v>152</v>
      </c>
      <c r="V689">
        <v>136013330</v>
      </c>
      <c r="AC689" t="s">
        <v>155</v>
      </c>
      <c r="AD689" t="s">
        <v>40</v>
      </c>
      <c r="AE689" t="s">
        <v>239</v>
      </c>
      <c r="AG689" t="s">
        <v>157</v>
      </c>
    </row>
    <row r="690" spans="1:33" x14ac:dyDescent="0.25">
      <c r="A690">
        <v>1144550799</v>
      </c>
      <c r="C690" t="s">
        <v>3318</v>
      </c>
      <c r="G690" t="s">
        <v>2707</v>
      </c>
      <c r="H690" t="s">
        <v>2884</v>
      </c>
      <c r="J690" t="s">
        <v>2708</v>
      </c>
      <c r="K690" t="s">
        <v>992</v>
      </c>
      <c r="L690" t="s">
        <v>56</v>
      </c>
      <c r="M690" t="s">
        <v>40</v>
      </c>
      <c r="R690" t="s">
        <v>3318</v>
      </c>
      <c r="S690" t="s">
        <v>537</v>
      </c>
      <c r="T690" t="s">
        <v>538</v>
      </c>
      <c r="U690" t="s">
        <v>152</v>
      </c>
      <c r="V690">
        <v>136199703</v>
      </c>
      <c r="AC690" t="s">
        <v>155</v>
      </c>
      <c r="AD690" t="s">
        <v>40</v>
      </c>
      <c r="AE690" t="s">
        <v>239</v>
      </c>
      <c r="AG690" t="s">
        <v>157</v>
      </c>
    </row>
    <row r="691" spans="1:33" x14ac:dyDescent="0.25">
      <c r="A691">
        <v>1417128414</v>
      </c>
      <c r="C691" t="s">
        <v>3319</v>
      </c>
      <c r="G691" t="s">
        <v>2707</v>
      </c>
      <c r="H691" t="s">
        <v>2884</v>
      </c>
      <c r="J691" t="s">
        <v>2708</v>
      </c>
      <c r="K691" t="s">
        <v>992</v>
      </c>
      <c r="L691" t="s">
        <v>149</v>
      </c>
      <c r="M691" t="s">
        <v>40</v>
      </c>
      <c r="R691" t="s">
        <v>3319</v>
      </c>
      <c r="S691" t="s">
        <v>917</v>
      </c>
      <c r="T691" t="s">
        <v>918</v>
      </c>
      <c r="U691" t="s">
        <v>152</v>
      </c>
      <c r="V691">
        <v>133671229</v>
      </c>
      <c r="AC691" t="s">
        <v>155</v>
      </c>
      <c r="AD691" t="s">
        <v>40</v>
      </c>
      <c r="AE691" t="s">
        <v>239</v>
      </c>
      <c r="AG691" t="s">
        <v>157</v>
      </c>
    </row>
    <row r="692" spans="1:33" x14ac:dyDescent="0.25">
      <c r="A692">
        <v>1346621240</v>
      </c>
      <c r="C692" t="s">
        <v>3320</v>
      </c>
      <c r="G692" t="s">
        <v>2707</v>
      </c>
      <c r="H692" t="s">
        <v>2884</v>
      </c>
      <c r="J692" t="s">
        <v>2708</v>
      </c>
      <c r="K692" t="s">
        <v>973</v>
      </c>
      <c r="L692" t="s">
        <v>56</v>
      </c>
      <c r="M692" t="s">
        <v>40</v>
      </c>
      <c r="R692" t="s">
        <v>3320</v>
      </c>
      <c r="S692" t="s">
        <v>591</v>
      </c>
      <c r="T692" t="s">
        <v>538</v>
      </c>
      <c r="U692" t="s">
        <v>152</v>
      </c>
      <c r="V692">
        <v>136191360</v>
      </c>
      <c r="AC692" t="s">
        <v>155</v>
      </c>
      <c r="AD692" t="s">
        <v>40</v>
      </c>
      <c r="AE692" t="s">
        <v>239</v>
      </c>
      <c r="AF692" t="s">
        <v>240</v>
      </c>
      <c r="AG692" t="s">
        <v>157</v>
      </c>
    </row>
    <row r="693" spans="1:33" x14ac:dyDescent="0.25">
      <c r="A693">
        <v>1104247618</v>
      </c>
      <c r="C693" t="s">
        <v>3321</v>
      </c>
      <c r="G693" t="s">
        <v>2707</v>
      </c>
      <c r="H693" t="s">
        <v>2884</v>
      </c>
      <c r="J693" t="s">
        <v>2708</v>
      </c>
      <c r="K693" t="s">
        <v>973</v>
      </c>
      <c r="L693" t="s">
        <v>149</v>
      </c>
      <c r="M693" t="s">
        <v>40</v>
      </c>
      <c r="R693" t="s">
        <v>3321</v>
      </c>
      <c r="S693" t="s">
        <v>3322</v>
      </c>
      <c r="T693" t="s">
        <v>538</v>
      </c>
      <c r="U693" t="s">
        <v>152</v>
      </c>
      <c r="V693">
        <v>136199595</v>
      </c>
      <c r="AC693" t="s">
        <v>155</v>
      </c>
      <c r="AD693" t="s">
        <v>40</v>
      </c>
      <c r="AE693" t="s">
        <v>239</v>
      </c>
      <c r="AF693" t="s">
        <v>240</v>
      </c>
      <c r="AG693" t="s">
        <v>157</v>
      </c>
    </row>
    <row r="694" spans="1:33" x14ac:dyDescent="0.25">
      <c r="A694">
        <v>1609177336</v>
      </c>
      <c r="C694" t="s">
        <v>3323</v>
      </c>
      <c r="G694" t="s">
        <v>2707</v>
      </c>
      <c r="H694" t="s">
        <v>2884</v>
      </c>
      <c r="J694" t="s">
        <v>2708</v>
      </c>
      <c r="K694" t="s">
        <v>973</v>
      </c>
      <c r="L694" t="s">
        <v>149</v>
      </c>
      <c r="M694" t="s">
        <v>40</v>
      </c>
      <c r="R694" t="s">
        <v>3323</v>
      </c>
      <c r="S694" t="s">
        <v>591</v>
      </c>
      <c r="T694" t="s">
        <v>538</v>
      </c>
      <c r="U694" t="s">
        <v>152</v>
      </c>
      <c r="V694">
        <v>136191353</v>
      </c>
      <c r="AC694" t="s">
        <v>155</v>
      </c>
      <c r="AD694" t="s">
        <v>40</v>
      </c>
      <c r="AE694" t="s">
        <v>239</v>
      </c>
      <c r="AF694" t="s">
        <v>240</v>
      </c>
      <c r="AG694" t="s">
        <v>157</v>
      </c>
    </row>
    <row r="695" spans="1:33" x14ac:dyDescent="0.25">
      <c r="A695">
        <v>1649620493</v>
      </c>
      <c r="B695">
        <v>4530181</v>
      </c>
      <c r="C695" t="s">
        <v>3324</v>
      </c>
      <c r="D695" t="s">
        <v>3325</v>
      </c>
      <c r="E695" t="s">
        <v>3326</v>
      </c>
      <c r="G695" t="s">
        <v>2707</v>
      </c>
      <c r="H695" t="s">
        <v>2884</v>
      </c>
      <c r="J695" t="s">
        <v>2708</v>
      </c>
      <c r="L695" t="s">
        <v>273</v>
      </c>
      <c r="M695" t="s">
        <v>40</v>
      </c>
      <c r="R695" t="s">
        <v>3324</v>
      </c>
      <c r="W695" t="s">
        <v>3327</v>
      </c>
      <c r="AB695" t="s">
        <v>171</v>
      </c>
      <c r="AC695" t="s">
        <v>155</v>
      </c>
      <c r="AD695" t="s">
        <v>40</v>
      </c>
      <c r="AE695" t="s">
        <v>156</v>
      </c>
      <c r="AG695" t="s">
        <v>157</v>
      </c>
    </row>
    <row r="696" spans="1:33" x14ac:dyDescent="0.25">
      <c r="A696">
        <v>1356643514</v>
      </c>
      <c r="C696" t="s">
        <v>3328</v>
      </c>
      <c r="G696" t="s">
        <v>837</v>
      </c>
      <c r="H696" t="s">
        <v>838</v>
      </c>
      <c r="J696" t="s">
        <v>839</v>
      </c>
      <c r="K696" t="s">
        <v>973</v>
      </c>
      <c r="L696" t="s">
        <v>149</v>
      </c>
      <c r="M696" t="s">
        <v>40</v>
      </c>
      <c r="R696" t="s">
        <v>3328</v>
      </c>
      <c r="S696" t="s">
        <v>2867</v>
      </c>
      <c r="T696" t="s">
        <v>1142</v>
      </c>
      <c r="U696" t="s">
        <v>152</v>
      </c>
      <c r="V696">
        <v>136421405</v>
      </c>
      <c r="AC696" t="s">
        <v>155</v>
      </c>
      <c r="AD696" t="s">
        <v>40</v>
      </c>
      <c r="AE696" t="s">
        <v>239</v>
      </c>
      <c r="AF696" t="s">
        <v>240</v>
      </c>
      <c r="AG696" t="s">
        <v>157</v>
      </c>
    </row>
    <row r="697" spans="1:33" x14ac:dyDescent="0.25">
      <c r="A697">
        <v>1558798009</v>
      </c>
      <c r="C697" t="s">
        <v>3329</v>
      </c>
      <c r="G697" t="s">
        <v>837</v>
      </c>
      <c r="H697" t="s">
        <v>838</v>
      </c>
      <c r="J697" t="s">
        <v>839</v>
      </c>
      <c r="K697" t="s">
        <v>973</v>
      </c>
      <c r="L697" t="s">
        <v>56</v>
      </c>
      <c r="M697" t="s">
        <v>40</v>
      </c>
      <c r="R697" t="s">
        <v>3329</v>
      </c>
      <c r="S697" t="s">
        <v>2867</v>
      </c>
      <c r="T697" t="s">
        <v>1142</v>
      </c>
      <c r="U697" t="s">
        <v>152</v>
      </c>
      <c r="V697">
        <v>136421405</v>
      </c>
      <c r="AC697" t="s">
        <v>155</v>
      </c>
      <c r="AD697" t="s">
        <v>40</v>
      </c>
      <c r="AE697" t="s">
        <v>239</v>
      </c>
      <c r="AF697" t="s">
        <v>240</v>
      </c>
      <c r="AG697" t="s">
        <v>157</v>
      </c>
    </row>
    <row r="698" spans="1:33" x14ac:dyDescent="0.25">
      <c r="A698">
        <v>1639494693</v>
      </c>
      <c r="C698" t="s">
        <v>3330</v>
      </c>
      <c r="G698" t="s">
        <v>837</v>
      </c>
      <c r="H698" t="s">
        <v>838</v>
      </c>
      <c r="J698" t="s">
        <v>839</v>
      </c>
      <c r="K698" t="s">
        <v>973</v>
      </c>
      <c r="L698" t="s">
        <v>56</v>
      </c>
      <c r="M698" t="s">
        <v>40</v>
      </c>
      <c r="R698" t="s">
        <v>3330</v>
      </c>
      <c r="S698" t="s">
        <v>3331</v>
      </c>
      <c r="T698" t="s">
        <v>365</v>
      </c>
      <c r="U698" t="s">
        <v>152</v>
      </c>
      <c r="V698">
        <v>136171026</v>
      </c>
      <c r="AC698" t="s">
        <v>155</v>
      </c>
      <c r="AD698" t="s">
        <v>40</v>
      </c>
      <c r="AE698" t="s">
        <v>239</v>
      </c>
      <c r="AF698" t="s">
        <v>240</v>
      </c>
      <c r="AG698" t="s">
        <v>157</v>
      </c>
    </row>
    <row r="699" spans="1:33" x14ac:dyDescent="0.25">
      <c r="A699">
        <v>1306211610</v>
      </c>
      <c r="C699" t="s">
        <v>3332</v>
      </c>
      <c r="G699" t="s">
        <v>837</v>
      </c>
      <c r="H699" t="s">
        <v>838</v>
      </c>
      <c r="J699" t="s">
        <v>839</v>
      </c>
      <c r="K699" t="s">
        <v>973</v>
      </c>
      <c r="L699" t="s">
        <v>56</v>
      </c>
      <c r="M699" t="s">
        <v>40</v>
      </c>
      <c r="R699" t="s">
        <v>3332</v>
      </c>
      <c r="S699" t="s">
        <v>2605</v>
      </c>
      <c r="T699" t="s">
        <v>315</v>
      </c>
      <c r="U699" t="s">
        <v>152</v>
      </c>
      <c r="V699">
        <v>136692212</v>
      </c>
      <c r="AC699" t="s">
        <v>155</v>
      </c>
      <c r="AD699" t="s">
        <v>40</v>
      </c>
      <c r="AE699" t="s">
        <v>239</v>
      </c>
      <c r="AF699" t="s">
        <v>240</v>
      </c>
      <c r="AG699" t="s">
        <v>157</v>
      </c>
    </row>
    <row r="700" spans="1:33" x14ac:dyDescent="0.25">
      <c r="A700">
        <v>1811241102</v>
      </c>
      <c r="C700" t="s">
        <v>3333</v>
      </c>
      <c r="G700" t="s">
        <v>837</v>
      </c>
      <c r="H700" t="s">
        <v>838</v>
      </c>
      <c r="J700" t="s">
        <v>839</v>
      </c>
      <c r="K700" t="s">
        <v>973</v>
      </c>
      <c r="L700" t="s">
        <v>56</v>
      </c>
      <c r="M700" t="s">
        <v>40</v>
      </c>
      <c r="R700" t="s">
        <v>3333</v>
      </c>
      <c r="S700" t="s">
        <v>2867</v>
      </c>
      <c r="T700" t="s">
        <v>1142</v>
      </c>
      <c r="U700" t="s">
        <v>152</v>
      </c>
      <c r="V700">
        <v>136421405</v>
      </c>
      <c r="AC700" t="s">
        <v>155</v>
      </c>
      <c r="AD700" t="s">
        <v>40</v>
      </c>
      <c r="AE700" t="s">
        <v>239</v>
      </c>
      <c r="AF700" t="s">
        <v>240</v>
      </c>
      <c r="AG700" t="s">
        <v>157</v>
      </c>
    </row>
    <row r="701" spans="1:33" x14ac:dyDescent="0.25">
      <c r="A701">
        <v>1659697050</v>
      </c>
      <c r="C701" t="s">
        <v>3334</v>
      </c>
      <c r="G701" t="s">
        <v>837</v>
      </c>
      <c r="H701" t="s">
        <v>838</v>
      </c>
      <c r="J701" t="s">
        <v>839</v>
      </c>
      <c r="K701" t="s">
        <v>973</v>
      </c>
      <c r="L701" t="s">
        <v>56</v>
      </c>
      <c r="M701" t="s">
        <v>40</v>
      </c>
      <c r="R701" t="s">
        <v>3334</v>
      </c>
      <c r="S701" t="s">
        <v>3335</v>
      </c>
      <c r="T701" t="s">
        <v>365</v>
      </c>
      <c r="U701" t="s">
        <v>152</v>
      </c>
      <c r="V701">
        <v>136171422</v>
      </c>
      <c r="AC701" t="s">
        <v>155</v>
      </c>
      <c r="AD701" t="s">
        <v>40</v>
      </c>
      <c r="AE701" t="s">
        <v>239</v>
      </c>
      <c r="AF701" t="s">
        <v>240</v>
      </c>
      <c r="AG701" t="s">
        <v>157</v>
      </c>
    </row>
    <row r="702" spans="1:33" x14ac:dyDescent="0.25">
      <c r="A702">
        <v>1700217759</v>
      </c>
      <c r="C702" t="s">
        <v>3336</v>
      </c>
      <c r="G702" t="s">
        <v>837</v>
      </c>
      <c r="H702" t="s">
        <v>838</v>
      </c>
      <c r="J702" t="s">
        <v>839</v>
      </c>
      <c r="K702" t="s">
        <v>973</v>
      </c>
      <c r="L702" t="s">
        <v>56</v>
      </c>
      <c r="M702" t="s">
        <v>40</v>
      </c>
      <c r="R702" t="s">
        <v>3336</v>
      </c>
      <c r="S702" t="s">
        <v>2867</v>
      </c>
      <c r="T702" t="s">
        <v>1142</v>
      </c>
      <c r="U702" t="s">
        <v>152</v>
      </c>
      <c r="V702">
        <v>136421405</v>
      </c>
      <c r="AC702" t="s">
        <v>155</v>
      </c>
      <c r="AD702" t="s">
        <v>40</v>
      </c>
      <c r="AE702" t="s">
        <v>239</v>
      </c>
      <c r="AF702" t="s">
        <v>240</v>
      </c>
      <c r="AG702" t="s">
        <v>157</v>
      </c>
    </row>
    <row r="703" spans="1:33" x14ac:dyDescent="0.25">
      <c r="A703">
        <v>1821418534</v>
      </c>
      <c r="C703" t="s">
        <v>3337</v>
      </c>
      <c r="G703" t="s">
        <v>837</v>
      </c>
      <c r="H703" t="s">
        <v>838</v>
      </c>
      <c r="J703" t="s">
        <v>839</v>
      </c>
      <c r="K703" t="s">
        <v>973</v>
      </c>
      <c r="L703" t="s">
        <v>149</v>
      </c>
      <c r="M703" t="s">
        <v>40</v>
      </c>
      <c r="R703" t="s">
        <v>3337</v>
      </c>
      <c r="S703" t="s">
        <v>3338</v>
      </c>
      <c r="T703" t="s">
        <v>365</v>
      </c>
      <c r="U703" t="s">
        <v>152</v>
      </c>
      <c r="V703">
        <v>13617</v>
      </c>
      <c r="AC703" t="s">
        <v>155</v>
      </c>
      <c r="AD703" t="s">
        <v>40</v>
      </c>
      <c r="AE703" t="s">
        <v>239</v>
      </c>
      <c r="AF703" t="s">
        <v>240</v>
      </c>
      <c r="AG703" t="s">
        <v>157</v>
      </c>
    </row>
    <row r="704" spans="1:33" x14ac:dyDescent="0.25">
      <c r="A704">
        <v>1215346200</v>
      </c>
      <c r="C704" t="s">
        <v>3339</v>
      </c>
      <c r="G704" t="s">
        <v>837</v>
      </c>
      <c r="H704" t="s">
        <v>838</v>
      </c>
      <c r="J704" t="s">
        <v>839</v>
      </c>
      <c r="K704" t="s">
        <v>973</v>
      </c>
      <c r="L704" t="s">
        <v>56</v>
      </c>
      <c r="M704" t="s">
        <v>40</v>
      </c>
      <c r="R704" t="s">
        <v>3339</v>
      </c>
      <c r="S704" t="s">
        <v>3340</v>
      </c>
      <c r="T704" t="s">
        <v>315</v>
      </c>
      <c r="U704" t="s">
        <v>152</v>
      </c>
      <c r="V704">
        <v>136691419</v>
      </c>
      <c r="AC704" t="s">
        <v>155</v>
      </c>
      <c r="AD704" t="s">
        <v>40</v>
      </c>
      <c r="AE704" t="s">
        <v>239</v>
      </c>
      <c r="AF704" t="s">
        <v>240</v>
      </c>
      <c r="AG704" t="s">
        <v>157</v>
      </c>
    </row>
    <row r="705" spans="1:33" x14ac:dyDescent="0.25">
      <c r="A705">
        <v>1255706552</v>
      </c>
      <c r="C705" t="s">
        <v>3341</v>
      </c>
      <c r="G705" t="s">
        <v>837</v>
      </c>
      <c r="H705" t="s">
        <v>838</v>
      </c>
      <c r="J705" t="s">
        <v>839</v>
      </c>
      <c r="K705" t="s">
        <v>973</v>
      </c>
      <c r="L705" t="s">
        <v>56</v>
      </c>
      <c r="M705" t="s">
        <v>40</v>
      </c>
      <c r="R705" t="s">
        <v>3341</v>
      </c>
      <c r="S705" t="s">
        <v>2605</v>
      </c>
      <c r="T705" t="s">
        <v>315</v>
      </c>
      <c r="U705" t="s">
        <v>152</v>
      </c>
      <c r="V705">
        <v>136692212</v>
      </c>
      <c r="AC705" t="s">
        <v>155</v>
      </c>
      <c r="AD705" t="s">
        <v>40</v>
      </c>
      <c r="AE705" t="s">
        <v>239</v>
      </c>
      <c r="AF705" t="s">
        <v>240</v>
      </c>
      <c r="AG705" t="s">
        <v>157</v>
      </c>
    </row>
    <row r="706" spans="1:33" x14ac:dyDescent="0.25">
      <c r="A706">
        <v>1104196815</v>
      </c>
      <c r="C706" t="s">
        <v>3342</v>
      </c>
      <c r="G706" t="s">
        <v>837</v>
      </c>
      <c r="H706" t="s">
        <v>838</v>
      </c>
      <c r="J706" t="s">
        <v>839</v>
      </c>
      <c r="K706" t="s">
        <v>973</v>
      </c>
      <c r="L706" t="s">
        <v>56</v>
      </c>
      <c r="M706" t="s">
        <v>40</v>
      </c>
      <c r="R706" t="s">
        <v>3342</v>
      </c>
      <c r="S706" t="s">
        <v>3343</v>
      </c>
      <c r="T706" t="s">
        <v>684</v>
      </c>
      <c r="U706" t="s">
        <v>152</v>
      </c>
      <c r="V706">
        <v>136621017</v>
      </c>
      <c r="AC706" t="s">
        <v>155</v>
      </c>
      <c r="AD706" t="s">
        <v>40</v>
      </c>
      <c r="AE706" t="s">
        <v>239</v>
      </c>
      <c r="AG706" t="s">
        <v>157</v>
      </c>
    </row>
    <row r="707" spans="1:33" x14ac:dyDescent="0.25">
      <c r="A707">
        <v>1285882852</v>
      </c>
      <c r="C707" t="s">
        <v>3344</v>
      </c>
      <c r="G707" t="s">
        <v>837</v>
      </c>
      <c r="H707" t="s">
        <v>838</v>
      </c>
      <c r="J707" t="s">
        <v>839</v>
      </c>
      <c r="K707" t="s">
        <v>973</v>
      </c>
      <c r="L707" t="s">
        <v>56</v>
      </c>
      <c r="M707" t="s">
        <v>40</v>
      </c>
      <c r="R707" t="s">
        <v>3344</v>
      </c>
      <c r="S707" t="s">
        <v>3343</v>
      </c>
      <c r="T707" t="s">
        <v>684</v>
      </c>
      <c r="U707" t="s">
        <v>152</v>
      </c>
      <c r="V707">
        <v>136621017</v>
      </c>
      <c r="AC707" t="s">
        <v>155</v>
      </c>
      <c r="AD707" t="s">
        <v>40</v>
      </c>
      <c r="AE707" t="s">
        <v>239</v>
      </c>
      <c r="AF707" t="s">
        <v>240</v>
      </c>
      <c r="AG707" t="s">
        <v>157</v>
      </c>
    </row>
    <row r="708" spans="1:33" x14ac:dyDescent="0.25">
      <c r="A708">
        <v>1558680512</v>
      </c>
      <c r="C708" t="s">
        <v>3345</v>
      </c>
      <c r="G708" t="s">
        <v>837</v>
      </c>
      <c r="H708" t="s">
        <v>838</v>
      </c>
      <c r="J708" t="s">
        <v>839</v>
      </c>
      <c r="K708" t="s">
        <v>973</v>
      </c>
      <c r="L708" t="s">
        <v>56</v>
      </c>
      <c r="M708" t="s">
        <v>40</v>
      </c>
      <c r="R708" t="s">
        <v>3345</v>
      </c>
      <c r="S708" t="s">
        <v>3343</v>
      </c>
      <c r="T708" t="s">
        <v>684</v>
      </c>
      <c r="U708" t="s">
        <v>152</v>
      </c>
      <c r="V708">
        <v>136621017</v>
      </c>
      <c r="AC708" t="s">
        <v>155</v>
      </c>
      <c r="AD708" t="s">
        <v>40</v>
      </c>
      <c r="AE708" t="s">
        <v>239</v>
      </c>
      <c r="AF708" t="s">
        <v>240</v>
      </c>
      <c r="AG708" t="s">
        <v>157</v>
      </c>
    </row>
    <row r="709" spans="1:33" x14ac:dyDescent="0.25">
      <c r="A709">
        <v>1326347758</v>
      </c>
      <c r="C709" t="s">
        <v>3346</v>
      </c>
      <c r="G709" t="s">
        <v>837</v>
      </c>
      <c r="H709" t="s">
        <v>838</v>
      </c>
      <c r="J709" t="s">
        <v>839</v>
      </c>
      <c r="K709" t="s">
        <v>973</v>
      </c>
      <c r="L709" t="s">
        <v>56</v>
      </c>
      <c r="M709" t="s">
        <v>40</v>
      </c>
      <c r="R709" t="s">
        <v>3346</v>
      </c>
      <c r="S709" t="s">
        <v>3343</v>
      </c>
      <c r="T709" t="s">
        <v>684</v>
      </c>
      <c r="U709" t="s">
        <v>152</v>
      </c>
      <c r="V709">
        <v>136621017</v>
      </c>
      <c r="AC709" t="s">
        <v>155</v>
      </c>
      <c r="AD709" t="s">
        <v>40</v>
      </c>
      <c r="AE709" t="s">
        <v>239</v>
      </c>
      <c r="AF709" t="s">
        <v>240</v>
      </c>
      <c r="AG709" t="s">
        <v>157</v>
      </c>
    </row>
    <row r="710" spans="1:33" x14ac:dyDescent="0.25">
      <c r="A710">
        <v>1518338789</v>
      </c>
      <c r="C710" t="s">
        <v>3347</v>
      </c>
      <c r="G710" t="s">
        <v>837</v>
      </c>
      <c r="H710" t="s">
        <v>838</v>
      </c>
      <c r="J710" t="s">
        <v>839</v>
      </c>
      <c r="K710" t="s">
        <v>973</v>
      </c>
      <c r="L710" t="s">
        <v>56</v>
      </c>
      <c r="M710" t="s">
        <v>40</v>
      </c>
      <c r="R710" t="s">
        <v>3347</v>
      </c>
      <c r="S710" t="s">
        <v>3343</v>
      </c>
      <c r="T710" t="s">
        <v>684</v>
      </c>
      <c r="U710" t="s">
        <v>152</v>
      </c>
      <c r="V710">
        <v>136621017</v>
      </c>
      <c r="AC710" t="s">
        <v>155</v>
      </c>
      <c r="AD710" t="s">
        <v>40</v>
      </c>
      <c r="AE710" t="s">
        <v>239</v>
      </c>
      <c r="AF710" t="s">
        <v>240</v>
      </c>
      <c r="AG710" t="s">
        <v>157</v>
      </c>
    </row>
    <row r="711" spans="1:33" x14ac:dyDescent="0.25">
      <c r="A711">
        <v>1790034841</v>
      </c>
      <c r="C711" t="s">
        <v>3348</v>
      </c>
      <c r="G711" t="s">
        <v>837</v>
      </c>
      <c r="H711" t="s">
        <v>838</v>
      </c>
      <c r="J711" t="s">
        <v>839</v>
      </c>
      <c r="K711" t="s">
        <v>973</v>
      </c>
      <c r="L711" t="s">
        <v>149</v>
      </c>
      <c r="M711" t="s">
        <v>40</v>
      </c>
      <c r="R711" t="s">
        <v>3348</v>
      </c>
      <c r="S711" t="s">
        <v>3349</v>
      </c>
      <c r="T711" t="s">
        <v>1660</v>
      </c>
      <c r="U711" t="s">
        <v>152</v>
      </c>
      <c r="V711">
        <v>129531228</v>
      </c>
      <c r="AC711" t="s">
        <v>155</v>
      </c>
      <c r="AD711" t="s">
        <v>40</v>
      </c>
      <c r="AE711" t="s">
        <v>239</v>
      </c>
      <c r="AF711" t="s">
        <v>240</v>
      </c>
      <c r="AG711" t="s">
        <v>157</v>
      </c>
    </row>
    <row r="712" spans="1:33" x14ac:dyDescent="0.25">
      <c r="A712">
        <v>1275904419</v>
      </c>
      <c r="C712" t="s">
        <v>3350</v>
      </c>
      <c r="G712" t="s">
        <v>837</v>
      </c>
      <c r="H712" t="s">
        <v>838</v>
      </c>
      <c r="J712" t="s">
        <v>839</v>
      </c>
      <c r="K712" t="s">
        <v>973</v>
      </c>
      <c r="L712" t="s">
        <v>56</v>
      </c>
      <c r="M712" t="s">
        <v>40</v>
      </c>
      <c r="R712" t="s">
        <v>3350</v>
      </c>
      <c r="S712" t="s">
        <v>3343</v>
      </c>
      <c r="T712" t="s">
        <v>684</v>
      </c>
      <c r="U712" t="s">
        <v>152</v>
      </c>
      <c r="V712">
        <v>136621017</v>
      </c>
      <c r="AC712" t="s">
        <v>155</v>
      </c>
      <c r="AD712" t="s">
        <v>40</v>
      </c>
      <c r="AE712" t="s">
        <v>239</v>
      </c>
      <c r="AF712" t="s">
        <v>240</v>
      </c>
      <c r="AG712" t="s">
        <v>157</v>
      </c>
    </row>
    <row r="713" spans="1:33" x14ac:dyDescent="0.25">
      <c r="A713">
        <v>1699147066</v>
      </c>
      <c r="C713" t="s">
        <v>3351</v>
      </c>
      <c r="G713" t="s">
        <v>837</v>
      </c>
      <c r="H713" t="s">
        <v>838</v>
      </c>
      <c r="J713" t="s">
        <v>839</v>
      </c>
      <c r="K713" t="s">
        <v>973</v>
      </c>
      <c r="L713" t="s">
        <v>56</v>
      </c>
      <c r="M713" t="s">
        <v>40</v>
      </c>
      <c r="R713" t="s">
        <v>3351</v>
      </c>
      <c r="S713" t="s">
        <v>3343</v>
      </c>
      <c r="T713" t="s">
        <v>684</v>
      </c>
      <c r="U713" t="s">
        <v>152</v>
      </c>
      <c r="V713">
        <v>136621017</v>
      </c>
      <c r="AC713" t="s">
        <v>155</v>
      </c>
      <c r="AD713" t="s">
        <v>40</v>
      </c>
      <c r="AE713" t="s">
        <v>239</v>
      </c>
      <c r="AF713" t="s">
        <v>240</v>
      </c>
      <c r="AG713" t="s">
        <v>157</v>
      </c>
    </row>
    <row r="714" spans="1:33" x14ac:dyDescent="0.25">
      <c r="A714">
        <v>1285005439</v>
      </c>
      <c r="C714" t="s">
        <v>3352</v>
      </c>
      <c r="G714" t="s">
        <v>837</v>
      </c>
      <c r="H714" t="s">
        <v>838</v>
      </c>
      <c r="J714" t="s">
        <v>839</v>
      </c>
      <c r="K714" t="s">
        <v>973</v>
      </c>
      <c r="L714" t="s">
        <v>56</v>
      </c>
      <c r="M714" t="s">
        <v>40</v>
      </c>
      <c r="R714" t="s">
        <v>3352</v>
      </c>
      <c r="S714" t="s">
        <v>3343</v>
      </c>
      <c r="T714" t="s">
        <v>684</v>
      </c>
      <c r="U714" t="s">
        <v>152</v>
      </c>
      <c r="V714">
        <v>136621017</v>
      </c>
      <c r="AC714" t="s">
        <v>155</v>
      </c>
      <c r="AD714" t="s">
        <v>40</v>
      </c>
      <c r="AE714" t="s">
        <v>239</v>
      </c>
      <c r="AF714" t="s">
        <v>240</v>
      </c>
      <c r="AG714" t="s">
        <v>157</v>
      </c>
    </row>
    <row r="715" spans="1:33" x14ac:dyDescent="0.25">
      <c r="A715">
        <v>1841508082</v>
      </c>
      <c r="C715" t="s">
        <v>3353</v>
      </c>
      <c r="G715" t="s">
        <v>837</v>
      </c>
      <c r="H715" t="s">
        <v>838</v>
      </c>
      <c r="J715" t="s">
        <v>839</v>
      </c>
      <c r="K715" t="s">
        <v>973</v>
      </c>
      <c r="L715" t="s">
        <v>56</v>
      </c>
      <c r="M715" t="s">
        <v>40</v>
      </c>
      <c r="R715" t="s">
        <v>3353</v>
      </c>
      <c r="S715" t="s">
        <v>3343</v>
      </c>
      <c r="T715" t="s">
        <v>684</v>
      </c>
      <c r="U715" t="s">
        <v>152</v>
      </c>
      <c r="V715">
        <v>136621017</v>
      </c>
      <c r="AC715" t="s">
        <v>155</v>
      </c>
      <c r="AD715" t="s">
        <v>40</v>
      </c>
      <c r="AE715" t="s">
        <v>239</v>
      </c>
      <c r="AF715" t="s">
        <v>240</v>
      </c>
      <c r="AG715" t="s">
        <v>157</v>
      </c>
    </row>
    <row r="716" spans="1:33" x14ac:dyDescent="0.25">
      <c r="A716">
        <v>1962874255</v>
      </c>
      <c r="C716" t="s">
        <v>3354</v>
      </c>
      <c r="G716" t="s">
        <v>837</v>
      </c>
      <c r="H716" t="s">
        <v>838</v>
      </c>
      <c r="J716" t="s">
        <v>839</v>
      </c>
      <c r="K716" t="s">
        <v>973</v>
      </c>
      <c r="L716" t="s">
        <v>56</v>
      </c>
      <c r="M716" t="s">
        <v>40</v>
      </c>
      <c r="R716" t="s">
        <v>3354</v>
      </c>
      <c r="S716" t="s">
        <v>3343</v>
      </c>
      <c r="T716" t="s">
        <v>684</v>
      </c>
      <c r="U716" t="s">
        <v>152</v>
      </c>
      <c r="V716">
        <v>136621017</v>
      </c>
      <c r="AC716" t="s">
        <v>155</v>
      </c>
      <c r="AD716" t="s">
        <v>40</v>
      </c>
      <c r="AE716" t="s">
        <v>239</v>
      </c>
      <c r="AF716" t="s">
        <v>240</v>
      </c>
      <c r="AG716" t="s">
        <v>157</v>
      </c>
    </row>
    <row r="717" spans="1:33" x14ac:dyDescent="0.25">
      <c r="A717">
        <v>1992136931</v>
      </c>
      <c r="C717" t="s">
        <v>3355</v>
      </c>
      <c r="G717" t="s">
        <v>837</v>
      </c>
      <c r="H717" t="s">
        <v>838</v>
      </c>
      <c r="J717" t="s">
        <v>839</v>
      </c>
      <c r="K717" t="s">
        <v>973</v>
      </c>
      <c r="L717" t="s">
        <v>56</v>
      </c>
      <c r="M717" t="s">
        <v>40</v>
      </c>
      <c r="R717" t="s">
        <v>3355</v>
      </c>
      <c r="S717" t="s">
        <v>3343</v>
      </c>
      <c r="T717" t="s">
        <v>684</v>
      </c>
      <c r="U717" t="s">
        <v>152</v>
      </c>
      <c r="V717">
        <v>136621017</v>
      </c>
      <c r="AC717" t="s">
        <v>155</v>
      </c>
      <c r="AD717" t="s">
        <v>40</v>
      </c>
      <c r="AE717" t="s">
        <v>239</v>
      </c>
      <c r="AF717" t="s">
        <v>240</v>
      </c>
      <c r="AG717" t="s">
        <v>157</v>
      </c>
    </row>
    <row r="718" spans="1:33" x14ac:dyDescent="0.25">
      <c r="A718">
        <v>1427374271</v>
      </c>
      <c r="C718" t="s">
        <v>3356</v>
      </c>
      <c r="G718" t="s">
        <v>837</v>
      </c>
      <c r="H718" t="s">
        <v>838</v>
      </c>
      <c r="J718" t="s">
        <v>839</v>
      </c>
      <c r="K718" t="s">
        <v>973</v>
      </c>
      <c r="L718" t="s">
        <v>56</v>
      </c>
      <c r="M718" t="s">
        <v>40</v>
      </c>
      <c r="R718" t="s">
        <v>3356</v>
      </c>
      <c r="S718" t="s">
        <v>3343</v>
      </c>
      <c r="T718" t="s">
        <v>684</v>
      </c>
      <c r="U718" t="s">
        <v>152</v>
      </c>
      <c r="V718">
        <v>136621017</v>
      </c>
      <c r="AC718" t="s">
        <v>155</v>
      </c>
      <c r="AD718" t="s">
        <v>40</v>
      </c>
      <c r="AE718" t="s">
        <v>239</v>
      </c>
      <c r="AF718" t="s">
        <v>240</v>
      </c>
      <c r="AG718" t="s">
        <v>157</v>
      </c>
    </row>
    <row r="719" spans="1:33" x14ac:dyDescent="0.25">
      <c r="A719">
        <v>1538484332</v>
      </c>
      <c r="C719" t="s">
        <v>3357</v>
      </c>
      <c r="G719" t="s">
        <v>837</v>
      </c>
      <c r="H719" t="s">
        <v>838</v>
      </c>
      <c r="J719" t="s">
        <v>839</v>
      </c>
      <c r="K719" t="s">
        <v>973</v>
      </c>
      <c r="L719" t="s">
        <v>56</v>
      </c>
      <c r="M719" t="s">
        <v>40</v>
      </c>
      <c r="R719" t="s">
        <v>3357</v>
      </c>
      <c r="S719" t="s">
        <v>3340</v>
      </c>
      <c r="T719" t="s">
        <v>315</v>
      </c>
      <c r="U719" t="s">
        <v>152</v>
      </c>
      <c r="V719">
        <v>136691419</v>
      </c>
      <c r="AC719" t="s">
        <v>155</v>
      </c>
      <c r="AD719" t="s">
        <v>40</v>
      </c>
      <c r="AE719" t="s">
        <v>239</v>
      </c>
      <c r="AF719" t="s">
        <v>240</v>
      </c>
      <c r="AG719" t="s">
        <v>157</v>
      </c>
    </row>
    <row r="720" spans="1:33" x14ac:dyDescent="0.25">
      <c r="A720">
        <v>1780764803</v>
      </c>
      <c r="C720" t="s">
        <v>3358</v>
      </c>
      <c r="G720" t="s">
        <v>837</v>
      </c>
      <c r="H720" t="s">
        <v>838</v>
      </c>
      <c r="J720" t="s">
        <v>839</v>
      </c>
      <c r="K720" t="s">
        <v>973</v>
      </c>
      <c r="L720" t="s">
        <v>56</v>
      </c>
      <c r="M720" t="s">
        <v>40</v>
      </c>
      <c r="R720" t="s">
        <v>3358</v>
      </c>
      <c r="S720" t="s">
        <v>3359</v>
      </c>
      <c r="T720" t="s">
        <v>365</v>
      </c>
      <c r="U720" t="s">
        <v>152</v>
      </c>
      <c r="V720">
        <v>136171248</v>
      </c>
      <c r="AC720" t="s">
        <v>155</v>
      </c>
      <c r="AD720" t="s">
        <v>40</v>
      </c>
      <c r="AE720" t="s">
        <v>239</v>
      </c>
      <c r="AF720" t="s">
        <v>240</v>
      </c>
      <c r="AG720" t="s">
        <v>157</v>
      </c>
    </row>
    <row r="721" spans="1:33" x14ac:dyDescent="0.25">
      <c r="A721">
        <v>1952714602</v>
      </c>
      <c r="C721" t="s">
        <v>3360</v>
      </c>
      <c r="G721" t="s">
        <v>837</v>
      </c>
      <c r="H721" t="s">
        <v>838</v>
      </c>
      <c r="J721" t="s">
        <v>839</v>
      </c>
      <c r="K721" t="s">
        <v>973</v>
      </c>
      <c r="L721" t="s">
        <v>56</v>
      </c>
      <c r="M721" t="s">
        <v>40</v>
      </c>
      <c r="R721" t="s">
        <v>3360</v>
      </c>
      <c r="S721" t="s">
        <v>3340</v>
      </c>
      <c r="T721" t="s">
        <v>315</v>
      </c>
      <c r="U721" t="s">
        <v>152</v>
      </c>
      <c r="V721">
        <v>136691419</v>
      </c>
      <c r="AC721" t="s">
        <v>155</v>
      </c>
      <c r="AD721" t="s">
        <v>40</v>
      </c>
      <c r="AE721" t="s">
        <v>239</v>
      </c>
      <c r="AF721" t="s">
        <v>240</v>
      </c>
      <c r="AG721" t="s">
        <v>157</v>
      </c>
    </row>
    <row r="722" spans="1:33" x14ac:dyDescent="0.25">
      <c r="A722">
        <v>1720475841</v>
      </c>
      <c r="C722" t="s">
        <v>3361</v>
      </c>
      <c r="G722" t="s">
        <v>837</v>
      </c>
      <c r="H722" t="s">
        <v>838</v>
      </c>
      <c r="J722" t="s">
        <v>839</v>
      </c>
      <c r="K722" t="s">
        <v>973</v>
      </c>
      <c r="L722" t="s">
        <v>56</v>
      </c>
      <c r="M722" t="s">
        <v>40</v>
      </c>
      <c r="R722" t="s">
        <v>3361</v>
      </c>
      <c r="S722" t="s">
        <v>3340</v>
      </c>
      <c r="T722" t="s">
        <v>315</v>
      </c>
      <c r="U722" t="s">
        <v>152</v>
      </c>
      <c r="V722">
        <v>136691419</v>
      </c>
      <c r="AC722" t="s">
        <v>155</v>
      </c>
      <c r="AD722" t="s">
        <v>40</v>
      </c>
      <c r="AE722" t="s">
        <v>239</v>
      </c>
      <c r="AF722" t="s">
        <v>240</v>
      </c>
      <c r="AG722" t="s">
        <v>157</v>
      </c>
    </row>
    <row r="723" spans="1:33" x14ac:dyDescent="0.25">
      <c r="A723">
        <v>1235504648</v>
      </c>
      <c r="C723" t="s">
        <v>3362</v>
      </c>
      <c r="G723" t="s">
        <v>837</v>
      </c>
      <c r="H723" t="s">
        <v>838</v>
      </c>
      <c r="J723" t="s">
        <v>839</v>
      </c>
      <c r="K723" t="s">
        <v>973</v>
      </c>
      <c r="L723" t="s">
        <v>56</v>
      </c>
      <c r="M723" t="s">
        <v>40</v>
      </c>
      <c r="R723" t="s">
        <v>3362</v>
      </c>
      <c r="S723" t="s">
        <v>3340</v>
      </c>
      <c r="T723" t="s">
        <v>315</v>
      </c>
      <c r="U723" t="s">
        <v>152</v>
      </c>
      <c r="V723">
        <v>136691419</v>
      </c>
      <c r="AC723" t="s">
        <v>155</v>
      </c>
      <c r="AD723" t="s">
        <v>40</v>
      </c>
      <c r="AE723" t="s">
        <v>239</v>
      </c>
      <c r="AF723" t="s">
        <v>240</v>
      </c>
      <c r="AG723" t="s">
        <v>157</v>
      </c>
    </row>
    <row r="724" spans="1:33" x14ac:dyDescent="0.25">
      <c r="A724">
        <v>1487783692</v>
      </c>
      <c r="C724" t="s">
        <v>3363</v>
      </c>
      <c r="G724" t="s">
        <v>837</v>
      </c>
      <c r="H724" t="s">
        <v>838</v>
      </c>
      <c r="J724" t="s">
        <v>839</v>
      </c>
      <c r="K724" t="s">
        <v>973</v>
      </c>
      <c r="L724" t="s">
        <v>56</v>
      </c>
      <c r="M724" t="s">
        <v>40</v>
      </c>
      <c r="R724" t="s">
        <v>3363</v>
      </c>
      <c r="S724" t="s">
        <v>3364</v>
      </c>
      <c r="T724" t="s">
        <v>365</v>
      </c>
      <c r="U724" t="s">
        <v>152</v>
      </c>
      <c r="V724">
        <v>13617</v>
      </c>
      <c r="AC724" t="s">
        <v>155</v>
      </c>
      <c r="AD724" t="s">
        <v>40</v>
      </c>
      <c r="AE724" t="s">
        <v>239</v>
      </c>
      <c r="AF724" t="s">
        <v>240</v>
      </c>
      <c r="AG724" t="s">
        <v>157</v>
      </c>
    </row>
    <row r="725" spans="1:33" x14ac:dyDescent="0.25">
      <c r="A725">
        <v>1801261326</v>
      </c>
      <c r="C725" t="s">
        <v>3365</v>
      </c>
      <c r="G725" t="s">
        <v>837</v>
      </c>
      <c r="H725" t="s">
        <v>838</v>
      </c>
      <c r="J725" t="s">
        <v>839</v>
      </c>
      <c r="K725" t="s">
        <v>973</v>
      </c>
      <c r="L725" t="s">
        <v>56</v>
      </c>
      <c r="M725" t="s">
        <v>40</v>
      </c>
      <c r="R725" t="s">
        <v>3365</v>
      </c>
      <c r="S725" t="s">
        <v>3340</v>
      </c>
      <c r="T725" t="s">
        <v>315</v>
      </c>
      <c r="U725" t="s">
        <v>152</v>
      </c>
      <c r="V725">
        <v>136691419</v>
      </c>
      <c r="AC725" t="s">
        <v>155</v>
      </c>
      <c r="AD725" t="s">
        <v>40</v>
      </c>
      <c r="AE725" t="s">
        <v>239</v>
      </c>
      <c r="AF725" t="s">
        <v>240</v>
      </c>
      <c r="AG725" t="s">
        <v>157</v>
      </c>
    </row>
    <row r="726" spans="1:33" x14ac:dyDescent="0.25">
      <c r="A726">
        <v>1467817866</v>
      </c>
      <c r="C726" t="s">
        <v>3366</v>
      </c>
      <c r="G726" t="s">
        <v>837</v>
      </c>
      <c r="H726" t="s">
        <v>838</v>
      </c>
      <c r="J726" t="s">
        <v>839</v>
      </c>
      <c r="K726" t="s">
        <v>973</v>
      </c>
      <c r="L726" t="s">
        <v>56</v>
      </c>
      <c r="M726" t="s">
        <v>40</v>
      </c>
      <c r="R726" t="s">
        <v>3366</v>
      </c>
      <c r="S726" t="s">
        <v>2605</v>
      </c>
      <c r="T726" t="s">
        <v>315</v>
      </c>
      <c r="U726" t="s">
        <v>152</v>
      </c>
      <c r="V726">
        <v>136692212</v>
      </c>
      <c r="AC726" t="s">
        <v>155</v>
      </c>
      <c r="AD726" t="s">
        <v>40</v>
      </c>
      <c r="AE726" t="s">
        <v>239</v>
      </c>
      <c r="AF726" t="s">
        <v>240</v>
      </c>
      <c r="AG726" t="s">
        <v>157</v>
      </c>
    </row>
    <row r="727" spans="1:33" x14ac:dyDescent="0.25">
      <c r="A727">
        <v>1124344668</v>
      </c>
      <c r="C727" t="s">
        <v>3367</v>
      </c>
      <c r="G727" t="s">
        <v>837</v>
      </c>
      <c r="H727" t="s">
        <v>838</v>
      </c>
      <c r="J727" t="s">
        <v>839</v>
      </c>
      <c r="K727" t="s">
        <v>973</v>
      </c>
      <c r="L727" t="s">
        <v>56</v>
      </c>
      <c r="M727" t="s">
        <v>40</v>
      </c>
      <c r="R727" t="s">
        <v>3367</v>
      </c>
      <c r="S727" t="s">
        <v>3368</v>
      </c>
      <c r="T727" t="s">
        <v>315</v>
      </c>
      <c r="U727" t="s">
        <v>152</v>
      </c>
      <c r="V727">
        <v>136692730</v>
      </c>
      <c r="AC727" t="s">
        <v>155</v>
      </c>
      <c r="AD727" t="s">
        <v>40</v>
      </c>
      <c r="AE727" t="s">
        <v>239</v>
      </c>
      <c r="AF727" t="s">
        <v>240</v>
      </c>
      <c r="AG727" t="s">
        <v>157</v>
      </c>
    </row>
    <row r="728" spans="1:33" x14ac:dyDescent="0.25">
      <c r="A728">
        <v>1790040004</v>
      </c>
      <c r="C728" t="s">
        <v>3369</v>
      </c>
      <c r="G728" t="s">
        <v>837</v>
      </c>
      <c r="H728" t="s">
        <v>838</v>
      </c>
      <c r="J728" t="s">
        <v>839</v>
      </c>
      <c r="K728" t="s">
        <v>973</v>
      </c>
      <c r="L728" t="s">
        <v>56</v>
      </c>
      <c r="M728" t="s">
        <v>40</v>
      </c>
      <c r="R728" t="s">
        <v>3369</v>
      </c>
      <c r="S728" t="s">
        <v>3370</v>
      </c>
      <c r="T728" t="s">
        <v>1760</v>
      </c>
      <c r="U728" t="s">
        <v>152</v>
      </c>
      <c r="V728">
        <v>136943186</v>
      </c>
      <c r="AC728" t="s">
        <v>155</v>
      </c>
      <c r="AD728" t="s">
        <v>40</v>
      </c>
      <c r="AE728" t="s">
        <v>239</v>
      </c>
      <c r="AF728" t="s">
        <v>240</v>
      </c>
      <c r="AG728" t="s">
        <v>157</v>
      </c>
    </row>
    <row r="729" spans="1:33" x14ac:dyDescent="0.25">
      <c r="A729">
        <v>1336544691</v>
      </c>
      <c r="C729" t="s">
        <v>3371</v>
      </c>
      <c r="G729" t="s">
        <v>837</v>
      </c>
      <c r="H729" t="s">
        <v>838</v>
      </c>
      <c r="J729" t="s">
        <v>839</v>
      </c>
      <c r="K729" t="s">
        <v>973</v>
      </c>
      <c r="L729" t="s">
        <v>56</v>
      </c>
      <c r="M729" t="s">
        <v>40</v>
      </c>
      <c r="R729" t="s">
        <v>3371</v>
      </c>
      <c r="S729" t="s">
        <v>3372</v>
      </c>
      <c r="T729" t="s">
        <v>3373</v>
      </c>
      <c r="U729" t="s">
        <v>152</v>
      </c>
      <c r="V729">
        <v>136603128</v>
      </c>
      <c r="AC729" t="s">
        <v>155</v>
      </c>
      <c r="AD729" t="s">
        <v>40</v>
      </c>
      <c r="AE729" t="s">
        <v>239</v>
      </c>
      <c r="AF729" t="s">
        <v>240</v>
      </c>
      <c r="AG729" t="s">
        <v>157</v>
      </c>
    </row>
    <row r="730" spans="1:33" x14ac:dyDescent="0.25">
      <c r="A730">
        <v>1760683353</v>
      </c>
      <c r="C730" t="s">
        <v>3374</v>
      </c>
      <c r="G730" t="s">
        <v>837</v>
      </c>
      <c r="H730" t="s">
        <v>838</v>
      </c>
      <c r="J730" t="s">
        <v>839</v>
      </c>
      <c r="K730" t="s">
        <v>973</v>
      </c>
      <c r="L730" t="s">
        <v>56</v>
      </c>
      <c r="M730" t="s">
        <v>40</v>
      </c>
      <c r="R730" t="s">
        <v>3374</v>
      </c>
      <c r="S730" t="s">
        <v>3340</v>
      </c>
      <c r="T730" t="s">
        <v>315</v>
      </c>
      <c r="U730" t="s">
        <v>152</v>
      </c>
      <c r="V730">
        <v>136691419</v>
      </c>
      <c r="AC730" t="s">
        <v>155</v>
      </c>
      <c r="AD730" t="s">
        <v>40</v>
      </c>
      <c r="AE730" t="s">
        <v>239</v>
      </c>
      <c r="AF730" t="s">
        <v>240</v>
      </c>
      <c r="AG730" t="s">
        <v>157</v>
      </c>
    </row>
    <row r="731" spans="1:33" x14ac:dyDescent="0.25">
      <c r="A731">
        <v>1174988984</v>
      </c>
      <c r="C731" t="s">
        <v>3375</v>
      </c>
      <c r="G731" t="s">
        <v>837</v>
      </c>
      <c r="H731" t="s">
        <v>838</v>
      </c>
      <c r="J731" t="s">
        <v>839</v>
      </c>
      <c r="K731" t="s">
        <v>973</v>
      </c>
      <c r="L731" t="s">
        <v>56</v>
      </c>
      <c r="M731" t="s">
        <v>40</v>
      </c>
      <c r="R731" t="s">
        <v>3375</v>
      </c>
      <c r="S731" t="s">
        <v>3340</v>
      </c>
      <c r="T731" t="s">
        <v>315</v>
      </c>
      <c r="U731" t="s">
        <v>152</v>
      </c>
      <c r="V731">
        <v>136691419</v>
      </c>
      <c r="AC731" t="s">
        <v>155</v>
      </c>
      <c r="AD731" t="s">
        <v>40</v>
      </c>
      <c r="AE731" t="s">
        <v>239</v>
      </c>
      <c r="AF731" t="s">
        <v>240</v>
      </c>
      <c r="AG731" t="s">
        <v>157</v>
      </c>
    </row>
    <row r="732" spans="1:33" x14ac:dyDescent="0.25">
      <c r="A732">
        <v>1366767410</v>
      </c>
      <c r="C732" t="s">
        <v>3376</v>
      </c>
      <c r="G732" t="s">
        <v>837</v>
      </c>
      <c r="H732" t="s">
        <v>838</v>
      </c>
      <c r="J732" t="s">
        <v>839</v>
      </c>
      <c r="K732" t="s">
        <v>973</v>
      </c>
      <c r="L732" t="s">
        <v>56</v>
      </c>
      <c r="M732" t="s">
        <v>40</v>
      </c>
      <c r="R732" t="s">
        <v>3376</v>
      </c>
      <c r="S732" t="s">
        <v>3340</v>
      </c>
      <c r="T732" t="s">
        <v>315</v>
      </c>
      <c r="U732" t="s">
        <v>152</v>
      </c>
      <c r="V732">
        <v>136691419</v>
      </c>
      <c r="AC732" t="s">
        <v>155</v>
      </c>
      <c r="AD732" t="s">
        <v>40</v>
      </c>
      <c r="AE732" t="s">
        <v>239</v>
      </c>
      <c r="AF732" t="s">
        <v>240</v>
      </c>
      <c r="AG732" t="s">
        <v>157</v>
      </c>
    </row>
    <row r="733" spans="1:33" x14ac:dyDescent="0.25">
      <c r="A733">
        <v>1558726950</v>
      </c>
      <c r="C733" t="s">
        <v>3377</v>
      </c>
      <c r="G733" t="s">
        <v>837</v>
      </c>
      <c r="H733" t="s">
        <v>838</v>
      </c>
      <c r="J733" t="s">
        <v>839</v>
      </c>
      <c r="K733" t="s">
        <v>973</v>
      </c>
      <c r="L733" t="s">
        <v>56</v>
      </c>
      <c r="M733" t="s">
        <v>40</v>
      </c>
      <c r="R733" t="s">
        <v>3377</v>
      </c>
      <c r="S733" t="s">
        <v>2605</v>
      </c>
      <c r="T733" t="s">
        <v>315</v>
      </c>
      <c r="U733" t="s">
        <v>152</v>
      </c>
      <c r="V733">
        <v>136692212</v>
      </c>
      <c r="AC733" t="s">
        <v>155</v>
      </c>
      <c r="AD733" t="s">
        <v>40</v>
      </c>
      <c r="AE733" t="s">
        <v>239</v>
      </c>
      <c r="AF733" t="s">
        <v>240</v>
      </c>
      <c r="AG733" t="s">
        <v>157</v>
      </c>
    </row>
    <row r="734" spans="1:33" x14ac:dyDescent="0.25">
      <c r="A734">
        <v>1326451378</v>
      </c>
      <c r="C734" t="s">
        <v>3378</v>
      </c>
      <c r="G734" t="s">
        <v>837</v>
      </c>
      <c r="H734" t="s">
        <v>838</v>
      </c>
      <c r="J734" t="s">
        <v>839</v>
      </c>
      <c r="K734" t="s">
        <v>973</v>
      </c>
      <c r="L734" t="s">
        <v>56</v>
      </c>
      <c r="M734" t="s">
        <v>40</v>
      </c>
      <c r="R734" t="s">
        <v>3378</v>
      </c>
      <c r="S734" t="s">
        <v>3340</v>
      </c>
      <c r="T734" t="s">
        <v>315</v>
      </c>
      <c r="U734" t="s">
        <v>152</v>
      </c>
      <c r="V734">
        <v>136691419</v>
      </c>
      <c r="AC734" t="s">
        <v>155</v>
      </c>
      <c r="AD734" t="s">
        <v>40</v>
      </c>
      <c r="AE734" t="s">
        <v>239</v>
      </c>
      <c r="AF734" t="s">
        <v>240</v>
      </c>
      <c r="AG734" t="s">
        <v>157</v>
      </c>
    </row>
    <row r="735" spans="1:33" x14ac:dyDescent="0.25">
      <c r="A735">
        <v>1720471758</v>
      </c>
      <c r="C735" t="s">
        <v>3379</v>
      </c>
      <c r="G735" t="s">
        <v>837</v>
      </c>
      <c r="H735" t="s">
        <v>838</v>
      </c>
      <c r="J735" t="s">
        <v>839</v>
      </c>
      <c r="K735" t="s">
        <v>973</v>
      </c>
      <c r="L735" t="s">
        <v>56</v>
      </c>
      <c r="M735" t="s">
        <v>40</v>
      </c>
      <c r="R735" t="s">
        <v>3379</v>
      </c>
      <c r="S735" t="s">
        <v>3343</v>
      </c>
      <c r="T735" t="s">
        <v>684</v>
      </c>
      <c r="U735" t="s">
        <v>152</v>
      </c>
      <c r="V735">
        <v>136621017</v>
      </c>
      <c r="AC735" t="s">
        <v>155</v>
      </c>
      <c r="AD735" t="s">
        <v>40</v>
      </c>
      <c r="AE735" t="s">
        <v>239</v>
      </c>
      <c r="AF735" t="s">
        <v>240</v>
      </c>
      <c r="AG735" t="s">
        <v>157</v>
      </c>
    </row>
    <row r="736" spans="1:33" x14ac:dyDescent="0.25">
      <c r="A736">
        <v>1609191337</v>
      </c>
      <c r="C736" t="s">
        <v>3380</v>
      </c>
      <c r="G736" t="s">
        <v>837</v>
      </c>
      <c r="H736" t="s">
        <v>838</v>
      </c>
      <c r="J736" t="s">
        <v>839</v>
      </c>
      <c r="K736" t="s">
        <v>973</v>
      </c>
      <c r="L736" t="s">
        <v>56</v>
      </c>
      <c r="M736" t="s">
        <v>40</v>
      </c>
      <c r="R736" t="s">
        <v>3380</v>
      </c>
      <c r="S736" t="s">
        <v>3340</v>
      </c>
      <c r="T736" t="s">
        <v>315</v>
      </c>
      <c r="U736" t="s">
        <v>152</v>
      </c>
      <c r="V736">
        <v>136691419</v>
      </c>
      <c r="AC736" t="s">
        <v>155</v>
      </c>
      <c r="AD736" t="s">
        <v>40</v>
      </c>
      <c r="AE736" t="s">
        <v>239</v>
      </c>
      <c r="AF736" t="s">
        <v>240</v>
      </c>
      <c r="AG736" t="s">
        <v>157</v>
      </c>
    </row>
    <row r="737" spans="1:33" x14ac:dyDescent="0.25">
      <c r="A737">
        <v>1629225552</v>
      </c>
      <c r="C737" t="s">
        <v>3381</v>
      </c>
      <c r="G737" t="s">
        <v>837</v>
      </c>
      <c r="H737" t="s">
        <v>838</v>
      </c>
      <c r="J737" t="s">
        <v>839</v>
      </c>
      <c r="K737" t="s">
        <v>973</v>
      </c>
      <c r="L737" t="s">
        <v>56</v>
      </c>
      <c r="M737" t="s">
        <v>40</v>
      </c>
      <c r="R737" t="s">
        <v>3381</v>
      </c>
      <c r="S737" t="s">
        <v>3340</v>
      </c>
      <c r="T737" t="s">
        <v>315</v>
      </c>
      <c r="U737" t="s">
        <v>152</v>
      </c>
      <c r="V737">
        <v>136691419</v>
      </c>
      <c r="AC737" t="s">
        <v>155</v>
      </c>
      <c r="AD737" t="s">
        <v>40</v>
      </c>
      <c r="AE737" t="s">
        <v>239</v>
      </c>
      <c r="AF737" t="s">
        <v>240</v>
      </c>
      <c r="AG737" t="s">
        <v>157</v>
      </c>
    </row>
    <row r="738" spans="1:33" x14ac:dyDescent="0.25">
      <c r="A738">
        <v>1780935759</v>
      </c>
      <c r="C738" t="s">
        <v>3382</v>
      </c>
      <c r="G738" t="s">
        <v>837</v>
      </c>
      <c r="H738" t="s">
        <v>838</v>
      </c>
      <c r="J738" t="s">
        <v>839</v>
      </c>
      <c r="K738" t="s">
        <v>973</v>
      </c>
      <c r="L738" t="s">
        <v>149</v>
      </c>
      <c r="M738" t="s">
        <v>40</v>
      </c>
      <c r="R738" t="s">
        <v>3382</v>
      </c>
      <c r="S738" t="s">
        <v>3340</v>
      </c>
      <c r="T738" t="s">
        <v>315</v>
      </c>
      <c r="U738" t="s">
        <v>152</v>
      </c>
      <c r="V738">
        <v>136691419</v>
      </c>
      <c r="AC738" t="s">
        <v>155</v>
      </c>
      <c r="AD738" t="s">
        <v>40</v>
      </c>
      <c r="AE738" t="s">
        <v>239</v>
      </c>
      <c r="AF738" t="s">
        <v>240</v>
      </c>
      <c r="AG738" t="s">
        <v>157</v>
      </c>
    </row>
    <row r="739" spans="1:33" x14ac:dyDescent="0.25">
      <c r="A739">
        <v>1770948960</v>
      </c>
      <c r="C739" t="s">
        <v>3383</v>
      </c>
      <c r="G739" t="s">
        <v>837</v>
      </c>
      <c r="H739" t="s">
        <v>838</v>
      </c>
      <c r="J739" t="s">
        <v>839</v>
      </c>
      <c r="K739" t="s">
        <v>973</v>
      </c>
      <c r="L739" t="s">
        <v>56</v>
      </c>
      <c r="M739" t="s">
        <v>40</v>
      </c>
      <c r="R739" t="s">
        <v>3383</v>
      </c>
      <c r="S739" t="s">
        <v>3384</v>
      </c>
      <c r="T739" t="s">
        <v>3385</v>
      </c>
      <c r="U739" t="s">
        <v>152</v>
      </c>
      <c r="V739">
        <v>129623417</v>
      </c>
      <c r="AC739" t="s">
        <v>155</v>
      </c>
      <c r="AD739" t="s">
        <v>40</v>
      </c>
      <c r="AE739" t="s">
        <v>239</v>
      </c>
      <c r="AG739" t="s">
        <v>157</v>
      </c>
    </row>
    <row r="740" spans="1:33" x14ac:dyDescent="0.25">
      <c r="A740">
        <v>1518330075</v>
      </c>
      <c r="C740" t="s">
        <v>3386</v>
      </c>
      <c r="G740" t="s">
        <v>837</v>
      </c>
      <c r="H740" t="s">
        <v>838</v>
      </c>
      <c r="J740" t="s">
        <v>839</v>
      </c>
      <c r="K740" t="s">
        <v>973</v>
      </c>
      <c r="L740" t="s">
        <v>56</v>
      </c>
      <c r="M740" t="s">
        <v>40</v>
      </c>
      <c r="R740" t="s">
        <v>3386</v>
      </c>
      <c r="S740" t="s">
        <v>2605</v>
      </c>
      <c r="T740" t="s">
        <v>315</v>
      </c>
      <c r="U740" t="s">
        <v>152</v>
      </c>
      <c r="V740">
        <v>136692212</v>
      </c>
      <c r="AC740" t="s">
        <v>155</v>
      </c>
      <c r="AD740" t="s">
        <v>40</v>
      </c>
      <c r="AE740" t="s">
        <v>239</v>
      </c>
      <c r="AF740" t="s">
        <v>240</v>
      </c>
      <c r="AG740" t="s">
        <v>157</v>
      </c>
    </row>
    <row r="741" spans="1:33" x14ac:dyDescent="0.25">
      <c r="A741">
        <v>1902122435</v>
      </c>
      <c r="C741" t="s">
        <v>3387</v>
      </c>
      <c r="G741" t="s">
        <v>837</v>
      </c>
      <c r="H741" t="s">
        <v>838</v>
      </c>
      <c r="J741" t="s">
        <v>839</v>
      </c>
      <c r="K741" t="s">
        <v>973</v>
      </c>
      <c r="L741" t="s">
        <v>56</v>
      </c>
      <c r="M741" t="s">
        <v>40</v>
      </c>
      <c r="R741" t="s">
        <v>3387</v>
      </c>
      <c r="S741" t="s">
        <v>3388</v>
      </c>
      <c r="T741" t="s">
        <v>315</v>
      </c>
      <c r="U741" t="s">
        <v>152</v>
      </c>
      <c r="V741">
        <v>136691419</v>
      </c>
      <c r="AC741" t="s">
        <v>155</v>
      </c>
      <c r="AD741" t="s">
        <v>40</v>
      </c>
      <c r="AE741" t="s">
        <v>239</v>
      </c>
      <c r="AF741" t="s">
        <v>240</v>
      </c>
      <c r="AG741" t="s">
        <v>157</v>
      </c>
    </row>
    <row r="742" spans="1:33" x14ac:dyDescent="0.25">
      <c r="A742">
        <v>1336452762</v>
      </c>
      <c r="C742" t="s">
        <v>3389</v>
      </c>
      <c r="G742" t="s">
        <v>837</v>
      </c>
      <c r="H742" t="s">
        <v>838</v>
      </c>
      <c r="J742" t="s">
        <v>839</v>
      </c>
      <c r="K742" t="s">
        <v>973</v>
      </c>
      <c r="L742" t="s">
        <v>56</v>
      </c>
      <c r="M742" t="s">
        <v>40</v>
      </c>
      <c r="R742" t="s">
        <v>3389</v>
      </c>
      <c r="S742" t="s">
        <v>2605</v>
      </c>
      <c r="T742" t="s">
        <v>315</v>
      </c>
      <c r="U742" t="s">
        <v>152</v>
      </c>
      <c r="V742">
        <v>136692212</v>
      </c>
      <c r="AC742" t="s">
        <v>155</v>
      </c>
      <c r="AD742" t="s">
        <v>40</v>
      </c>
      <c r="AE742" t="s">
        <v>239</v>
      </c>
      <c r="AF742" t="s">
        <v>240</v>
      </c>
      <c r="AG742" t="s">
        <v>157</v>
      </c>
    </row>
    <row r="743" spans="1:33" x14ac:dyDescent="0.25">
      <c r="A743">
        <v>1396117941</v>
      </c>
      <c r="C743" t="s">
        <v>3390</v>
      </c>
      <c r="G743" t="s">
        <v>837</v>
      </c>
      <c r="H743" t="s">
        <v>838</v>
      </c>
      <c r="J743" t="s">
        <v>839</v>
      </c>
      <c r="K743" t="s">
        <v>973</v>
      </c>
      <c r="L743" t="s">
        <v>56</v>
      </c>
      <c r="M743" t="s">
        <v>40</v>
      </c>
      <c r="R743" t="s">
        <v>3390</v>
      </c>
      <c r="S743" t="s">
        <v>2375</v>
      </c>
      <c r="T743" t="s">
        <v>151</v>
      </c>
      <c r="U743" t="s">
        <v>152</v>
      </c>
      <c r="V743">
        <v>136015560</v>
      </c>
      <c r="AC743" t="s">
        <v>155</v>
      </c>
      <c r="AD743" t="s">
        <v>40</v>
      </c>
      <c r="AE743" t="s">
        <v>239</v>
      </c>
      <c r="AF743" t="s">
        <v>240</v>
      </c>
      <c r="AG743" t="s">
        <v>157</v>
      </c>
    </row>
    <row r="744" spans="1:33" x14ac:dyDescent="0.25">
      <c r="A744">
        <v>1295088524</v>
      </c>
      <c r="C744" t="s">
        <v>3391</v>
      </c>
      <c r="G744" t="s">
        <v>837</v>
      </c>
      <c r="H744" t="s">
        <v>838</v>
      </c>
      <c r="J744" t="s">
        <v>839</v>
      </c>
      <c r="K744" t="s">
        <v>973</v>
      </c>
      <c r="L744" t="s">
        <v>56</v>
      </c>
      <c r="M744" t="s">
        <v>40</v>
      </c>
      <c r="R744" t="s">
        <v>3391</v>
      </c>
      <c r="S744" t="s">
        <v>2605</v>
      </c>
      <c r="T744" t="s">
        <v>315</v>
      </c>
      <c r="U744" t="s">
        <v>152</v>
      </c>
      <c r="V744">
        <v>136692212</v>
      </c>
      <c r="AC744" t="s">
        <v>155</v>
      </c>
      <c r="AD744" t="s">
        <v>40</v>
      </c>
      <c r="AE744" t="s">
        <v>239</v>
      </c>
      <c r="AF744" t="s">
        <v>240</v>
      </c>
      <c r="AG744" t="s">
        <v>157</v>
      </c>
    </row>
    <row r="745" spans="1:33" x14ac:dyDescent="0.25">
      <c r="A745">
        <v>1649582149</v>
      </c>
      <c r="C745" t="s">
        <v>3392</v>
      </c>
      <c r="G745" t="s">
        <v>837</v>
      </c>
      <c r="H745" t="s">
        <v>838</v>
      </c>
      <c r="J745" t="s">
        <v>839</v>
      </c>
      <c r="K745" t="s">
        <v>973</v>
      </c>
      <c r="L745" t="s">
        <v>56</v>
      </c>
      <c r="M745" t="s">
        <v>40</v>
      </c>
      <c r="R745" t="s">
        <v>3392</v>
      </c>
      <c r="S745" t="s">
        <v>2605</v>
      </c>
      <c r="T745" t="s">
        <v>315</v>
      </c>
      <c r="U745" t="s">
        <v>152</v>
      </c>
      <c r="V745">
        <v>136692212</v>
      </c>
      <c r="AC745" t="s">
        <v>155</v>
      </c>
      <c r="AD745" t="s">
        <v>40</v>
      </c>
      <c r="AE745" t="s">
        <v>239</v>
      </c>
      <c r="AF745" t="s">
        <v>240</v>
      </c>
      <c r="AG745" t="s">
        <v>157</v>
      </c>
    </row>
    <row r="746" spans="1:33" x14ac:dyDescent="0.25">
      <c r="A746">
        <v>1295190619</v>
      </c>
      <c r="C746" t="s">
        <v>3393</v>
      </c>
      <c r="G746" t="s">
        <v>837</v>
      </c>
      <c r="H746" t="s">
        <v>838</v>
      </c>
      <c r="J746" t="s">
        <v>839</v>
      </c>
      <c r="K746" t="s">
        <v>973</v>
      </c>
      <c r="L746" t="s">
        <v>56</v>
      </c>
      <c r="M746" t="s">
        <v>40</v>
      </c>
      <c r="R746" t="s">
        <v>3393</v>
      </c>
      <c r="S746" t="s">
        <v>2605</v>
      </c>
      <c r="T746" t="s">
        <v>315</v>
      </c>
      <c r="U746" t="s">
        <v>152</v>
      </c>
      <c r="V746">
        <v>136692212</v>
      </c>
      <c r="AC746" t="s">
        <v>155</v>
      </c>
      <c r="AD746" t="s">
        <v>40</v>
      </c>
      <c r="AE746" t="s">
        <v>239</v>
      </c>
      <c r="AF746" t="s">
        <v>240</v>
      </c>
      <c r="AG746" t="s">
        <v>157</v>
      </c>
    </row>
    <row r="747" spans="1:33" x14ac:dyDescent="0.25">
      <c r="A747">
        <v>1891011128</v>
      </c>
      <c r="C747" t="s">
        <v>3394</v>
      </c>
      <c r="G747" t="s">
        <v>837</v>
      </c>
      <c r="H747" t="s">
        <v>838</v>
      </c>
      <c r="J747" t="s">
        <v>839</v>
      </c>
      <c r="K747" t="s">
        <v>973</v>
      </c>
      <c r="L747" t="s">
        <v>56</v>
      </c>
      <c r="M747" t="s">
        <v>40</v>
      </c>
      <c r="R747" t="s">
        <v>3394</v>
      </c>
      <c r="S747" t="s">
        <v>3343</v>
      </c>
      <c r="T747" t="s">
        <v>684</v>
      </c>
      <c r="U747" t="s">
        <v>152</v>
      </c>
      <c r="V747">
        <v>136621017</v>
      </c>
      <c r="AC747" t="s">
        <v>155</v>
      </c>
      <c r="AD747" t="s">
        <v>40</v>
      </c>
      <c r="AE747" t="s">
        <v>239</v>
      </c>
      <c r="AF747" t="s">
        <v>240</v>
      </c>
      <c r="AG747" t="s">
        <v>157</v>
      </c>
    </row>
    <row r="748" spans="1:33" x14ac:dyDescent="0.25">
      <c r="A748">
        <v>1184936593</v>
      </c>
      <c r="C748" t="s">
        <v>3395</v>
      </c>
      <c r="G748" t="s">
        <v>837</v>
      </c>
      <c r="H748" t="s">
        <v>838</v>
      </c>
      <c r="J748" t="s">
        <v>839</v>
      </c>
      <c r="K748" t="s">
        <v>973</v>
      </c>
      <c r="L748" t="s">
        <v>56</v>
      </c>
      <c r="M748" t="s">
        <v>40</v>
      </c>
      <c r="R748" t="s">
        <v>3395</v>
      </c>
      <c r="S748" t="s">
        <v>2605</v>
      </c>
      <c r="T748" t="s">
        <v>315</v>
      </c>
      <c r="U748" t="s">
        <v>152</v>
      </c>
      <c r="V748">
        <v>136692212</v>
      </c>
      <c r="AC748" t="s">
        <v>155</v>
      </c>
      <c r="AD748" t="s">
        <v>40</v>
      </c>
      <c r="AE748" t="s">
        <v>239</v>
      </c>
      <c r="AG748" t="s">
        <v>157</v>
      </c>
    </row>
    <row r="749" spans="1:33" x14ac:dyDescent="0.25">
      <c r="A749">
        <v>1033273016</v>
      </c>
      <c r="C749" t="s">
        <v>3396</v>
      </c>
      <c r="G749" t="s">
        <v>837</v>
      </c>
      <c r="H749" t="s">
        <v>838</v>
      </c>
      <c r="J749" t="s">
        <v>839</v>
      </c>
      <c r="K749" t="s">
        <v>973</v>
      </c>
      <c r="L749" t="s">
        <v>56</v>
      </c>
      <c r="M749" t="s">
        <v>40</v>
      </c>
      <c r="R749" t="s">
        <v>3396</v>
      </c>
      <c r="S749" t="s">
        <v>3343</v>
      </c>
      <c r="T749" t="s">
        <v>684</v>
      </c>
      <c r="U749" t="s">
        <v>152</v>
      </c>
      <c r="V749">
        <v>136621017</v>
      </c>
      <c r="AC749" t="s">
        <v>155</v>
      </c>
      <c r="AD749" t="s">
        <v>40</v>
      </c>
      <c r="AE749" t="s">
        <v>239</v>
      </c>
      <c r="AG749" t="s">
        <v>157</v>
      </c>
    </row>
    <row r="750" spans="1:33" x14ac:dyDescent="0.25">
      <c r="A750">
        <v>1891009171</v>
      </c>
      <c r="C750" t="s">
        <v>3397</v>
      </c>
      <c r="G750" t="s">
        <v>837</v>
      </c>
      <c r="H750" t="s">
        <v>838</v>
      </c>
      <c r="J750" t="s">
        <v>839</v>
      </c>
      <c r="K750" t="s">
        <v>973</v>
      </c>
      <c r="L750" t="s">
        <v>149</v>
      </c>
      <c r="M750" t="s">
        <v>40</v>
      </c>
      <c r="R750" t="s">
        <v>3397</v>
      </c>
      <c r="S750" t="s">
        <v>3338</v>
      </c>
      <c r="T750" t="s">
        <v>365</v>
      </c>
      <c r="U750" t="s">
        <v>152</v>
      </c>
      <c r="V750">
        <v>136171493</v>
      </c>
      <c r="AC750" t="s">
        <v>155</v>
      </c>
      <c r="AD750" t="s">
        <v>40</v>
      </c>
      <c r="AE750" t="s">
        <v>239</v>
      </c>
      <c r="AF750" t="s">
        <v>240</v>
      </c>
      <c r="AG750" t="s">
        <v>157</v>
      </c>
    </row>
    <row r="751" spans="1:33" x14ac:dyDescent="0.25">
      <c r="A751">
        <v>1346542750</v>
      </c>
      <c r="C751" t="s">
        <v>3398</v>
      </c>
      <c r="G751" t="s">
        <v>837</v>
      </c>
      <c r="H751" t="s">
        <v>838</v>
      </c>
      <c r="J751" t="s">
        <v>839</v>
      </c>
      <c r="K751" t="s">
        <v>973</v>
      </c>
      <c r="L751" t="s">
        <v>56</v>
      </c>
      <c r="M751" t="s">
        <v>40</v>
      </c>
      <c r="R751" t="s">
        <v>3398</v>
      </c>
      <c r="S751" t="s">
        <v>3399</v>
      </c>
      <c r="T751" t="s">
        <v>3400</v>
      </c>
      <c r="U751" t="s">
        <v>152</v>
      </c>
      <c r="V751">
        <v>136162213</v>
      </c>
      <c r="AC751" t="s">
        <v>155</v>
      </c>
      <c r="AD751" t="s">
        <v>40</v>
      </c>
      <c r="AE751" t="s">
        <v>239</v>
      </c>
      <c r="AF751" t="s">
        <v>240</v>
      </c>
      <c r="AG751" t="s">
        <v>157</v>
      </c>
    </row>
    <row r="752" spans="1:33" x14ac:dyDescent="0.25">
      <c r="A752">
        <v>1629370069</v>
      </c>
      <c r="C752" t="s">
        <v>3401</v>
      </c>
      <c r="G752" t="s">
        <v>837</v>
      </c>
      <c r="H752" t="s">
        <v>838</v>
      </c>
      <c r="J752" t="s">
        <v>839</v>
      </c>
      <c r="K752" t="s">
        <v>973</v>
      </c>
      <c r="L752" t="s">
        <v>56</v>
      </c>
      <c r="M752" t="s">
        <v>40</v>
      </c>
      <c r="R752" t="s">
        <v>3401</v>
      </c>
      <c r="S752" t="s">
        <v>3402</v>
      </c>
      <c r="T752" t="s">
        <v>3403</v>
      </c>
      <c r="U752" t="s">
        <v>152</v>
      </c>
      <c r="V752">
        <v>136734210</v>
      </c>
      <c r="AC752" t="s">
        <v>155</v>
      </c>
      <c r="AD752" t="s">
        <v>40</v>
      </c>
      <c r="AE752" t="s">
        <v>239</v>
      </c>
      <c r="AF752" t="s">
        <v>240</v>
      </c>
      <c r="AG752" t="s">
        <v>157</v>
      </c>
    </row>
    <row r="753" spans="1:33" x14ac:dyDescent="0.25">
      <c r="A753">
        <v>1316308901</v>
      </c>
      <c r="C753" t="s">
        <v>3404</v>
      </c>
      <c r="G753" t="s">
        <v>837</v>
      </c>
      <c r="H753" t="s">
        <v>838</v>
      </c>
      <c r="J753" t="s">
        <v>839</v>
      </c>
      <c r="K753" t="s">
        <v>973</v>
      </c>
      <c r="L753" t="s">
        <v>56</v>
      </c>
      <c r="M753" t="s">
        <v>40</v>
      </c>
      <c r="S753" t="s">
        <v>3405</v>
      </c>
      <c r="T753" t="s">
        <v>315</v>
      </c>
      <c r="U753" t="s">
        <v>152</v>
      </c>
      <c r="V753">
        <v>136691426</v>
      </c>
      <c r="AC753" t="s">
        <v>155</v>
      </c>
      <c r="AD753" t="s">
        <v>40</v>
      </c>
      <c r="AE753" t="s">
        <v>239</v>
      </c>
      <c r="AF753" t="s">
        <v>240</v>
      </c>
      <c r="AG753" t="s">
        <v>157</v>
      </c>
    </row>
    <row r="754" spans="1:33" x14ac:dyDescent="0.25">
      <c r="A754">
        <v>1124486188</v>
      </c>
      <c r="C754" t="s">
        <v>3406</v>
      </c>
      <c r="G754" t="s">
        <v>837</v>
      </c>
      <c r="H754" t="s">
        <v>838</v>
      </c>
      <c r="J754" t="s">
        <v>839</v>
      </c>
      <c r="K754" t="s">
        <v>973</v>
      </c>
      <c r="L754" t="s">
        <v>56</v>
      </c>
      <c r="M754" t="s">
        <v>40</v>
      </c>
      <c r="R754" t="s">
        <v>3406</v>
      </c>
      <c r="S754" t="s">
        <v>3407</v>
      </c>
      <c r="T754" t="s">
        <v>315</v>
      </c>
      <c r="U754" t="s">
        <v>152</v>
      </c>
      <c r="V754">
        <v>136691426</v>
      </c>
      <c r="AC754" t="s">
        <v>155</v>
      </c>
      <c r="AD754" t="s">
        <v>40</v>
      </c>
      <c r="AE754" t="s">
        <v>239</v>
      </c>
      <c r="AF754" t="s">
        <v>240</v>
      </c>
      <c r="AG754" t="s">
        <v>157</v>
      </c>
    </row>
    <row r="755" spans="1:33" x14ac:dyDescent="0.25">
      <c r="A755">
        <v>1699130864</v>
      </c>
      <c r="C755" t="s">
        <v>3408</v>
      </c>
      <c r="G755" t="s">
        <v>837</v>
      </c>
      <c r="H755" t="s">
        <v>838</v>
      </c>
      <c r="J755" t="s">
        <v>839</v>
      </c>
      <c r="K755" t="s">
        <v>973</v>
      </c>
      <c r="L755" t="s">
        <v>56</v>
      </c>
      <c r="M755" t="s">
        <v>40</v>
      </c>
      <c r="R755" t="s">
        <v>3408</v>
      </c>
      <c r="S755" t="s">
        <v>3409</v>
      </c>
      <c r="T755" t="s">
        <v>315</v>
      </c>
      <c r="U755" t="s">
        <v>152</v>
      </c>
      <c r="V755">
        <v>136691426</v>
      </c>
      <c r="AC755" t="s">
        <v>155</v>
      </c>
      <c r="AD755" t="s">
        <v>40</v>
      </c>
      <c r="AE755" t="s">
        <v>239</v>
      </c>
      <c r="AF755" t="s">
        <v>240</v>
      </c>
      <c r="AG755" t="s">
        <v>157</v>
      </c>
    </row>
    <row r="756" spans="1:33" x14ac:dyDescent="0.25">
      <c r="A756">
        <v>1154719805</v>
      </c>
      <c r="C756" t="s">
        <v>3410</v>
      </c>
      <c r="G756" t="s">
        <v>837</v>
      </c>
      <c r="H756" t="s">
        <v>838</v>
      </c>
      <c r="J756" t="s">
        <v>839</v>
      </c>
      <c r="K756" t="s">
        <v>973</v>
      </c>
      <c r="L756" t="s">
        <v>56</v>
      </c>
      <c r="M756" t="s">
        <v>40</v>
      </c>
      <c r="R756" t="s">
        <v>3410</v>
      </c>
      <c r="S756" t="s">
        <v>3411</v>
      </c>
      <c r="T756" t="s">
        <v>315</v>
      </c>
      <c r="U756" t="s">
        <v>152</v>
      </c>
      <c r="V756">
        <v>136691419</v>
      </c>
      <c r="AC756" t="s">
        <v>155</v>
      </c>
      <c r="AD756" t="s">
        <v>40</v>
      </c>
      <c r="AE756" t="s">
        <v>239</v>
      </c>
      <c r="AF756" t="s">
        <v>240</v>
      </c>
      <c r="AG756" t="s">
        <v>157</v>
      </c>
    </row>
    <row r="757" spans="1:33" x14ac:dyDescent="0.25">
      <c r="A757">
        <v>1285935122</v>
      </c>
      <c r="C757" t="s">
        <v>3412</v>
      </c>
      <c r="G757" t="s">
        <v>837</v>
      </c>
      <c r="H757" t="s">
        <v>838</v>
      </c>
      <c r="J757" t="s">
        <v>839</v>
      </c>
      <c r="K757" t="s">
        <v>973</v>
      </c>
      <c r="L757" t="s">
        <v>56</v>
      </c>
      <c r="M757" t="s">
        <v>40</v>
      </c>
      <c r="R757" t="s">
        <v>3412</v>
      </c>
      <c r="S757" t="s">
        <v>2605</v>
      </c>
      <c r="T757" t="s">
        <v>315</v>
      </c>
      <c r="U757" t="s">
        <v>152</v>
      </c>
      <c r="V757">
        <v>136692212</v>
      </c>
      <c r="AC757" t="s">
        <v>155</v>
      </c>
      <c r="AD757" t="s">
        <v>40</v>
      </c>
      <c r="AE757" t="s">
        <v>239</v>
      </c>
      <c r="AF757" t="s">
        <v>240</v>
      </c>
      <c r="AG757" t="s">
        <v>157</v>
      </c>
    </row>
    <row r="758" spans="1:33" x14ac:dyDescent="0.25">
      <c r="A758">
        <v>1992171870</v>
      </c>
      <c r="C758" t="s">
        <v>3413</v>
      </c>
      <c r="G758" t="s">
        <v>837</v>
      </c>
      <c r="H758" t="s">
        <v>838</v>
      </c>
      <c r="J758" t="s">
        <v>839</v>
      </c>
      <c r="K758" t="s">
        <v>973</v>
      </c>
      <c r="L758" t="s">
        <v>56</v>
      </c>
      <c r="M758" t="s">
        <v>40</v>
      </c>
      <c r="R758" t="s">
        <v>3413</v>
      </c>
      <c r="S758" t="s">
        <v>3414</v>
      </c>
      <c r="T758" t="s">
        <v>315</v>
      </c>
      <c r="U758" t="s">
        <v>152</v>
      </c>
      <c r="V758">
        <v>13669</v>
      </c>
      <c r="AC758" t="s">
        <v>155</v>
      </c>
      <c r="AD758" t="s">
        <v>40</v>
      </c>
      <c r="AE758" t="s">
        <v>239</v>
      </c>
      <c r="AF758" t="s">
        <v>240</v>
      </c>
      <c r="AG758" t="s">
        <v>157</v>
      </c>
    </row>
    <row r="759" spans="1:33" x14ac:dyDescent="0.25">
      <c r="A759">
        <v>1336527373</v>
      </c>
      <c r="C759" t="s">
        <v>3415</v>
      </c>
      <c r="G759" t="s">
        <v>837</v>
      </c>
      <c r="H759" t="s">
        <v>838</v>
      </c>
      <c r="J759" t="s">
        <v>839</v>
      </c>
      <c r="K759" t="s">
        <v>973</v>
      </c>
      <c r="L759" t="s">
        <v>56</v>
      </c>
      <c r="M759" t="s">
        <v>40</v>
      </c>
      <c r="R759" t="s">
        <v>3415</v>
      </c>
      <c r="S759" t="s">
        <v>2867</v>
      </c>
      <c r="T759" t="s">
        <v>1142</v>
      </c>
      <c r="U759" t="s">
        <v>152</v>
      </c>
      <c r="V759">
        <v>136421405</v>
      </c>
      <c r="AC759" t="s">
        <v>155</v>
      </c>
      <c r="AD759" t="s">
        <v>40</v>
      </c>
      <c r="AE759" t="s">
        <v>239</v>
      </c>
      <c r="AF759" t="s">
        <v>240</v>
      </c>
      <c r="AG759" t="s">
        <v>157</v>
      </c>
    </row>
    <row r="760" spans="1:33" x14ac:dyDescent="0.25">
      <c r="A760">
        <v>1083086441</v>
      </c>
      <c r="C760" t="s">
        <v>3416</v>
      </c>
      <c r="G760" t="s">
        <v>837</v>
      </c>
      <c r="H760" t="s">
        <v>838</v>
      </c>
      <c r="J760" t="s">
        <v>839</v>
      </c>
      <c r="K760" t="s">
        <v>973</v>
      </c>
      <c r="L760" t="s">
        <v>56</v>
      </c>
      <c r="M760" t="s">
        <v>40</v>
      </c>
      <c r="R760" t="s">
        <v>3416</v>
      </c>
      <c r="S760" t="s">
        <v>2605</v>
      </c>
      <c r="T760" t="s">
        <v>315</v>
      </c>
      <c r="U760" t="s">
        <v>152</v>
      </c>
      <c r="V760">
        <v>136692212</v>
      </c>
      <c r="AC760" t="s">
        <v>155</v>
      </c>
      <c r="AD760" t="s">
        <v>40</v>
      </c>
      <c r="AE760" t="s">
        <v>239</v>
      </c>
      <c r="AF760" t="s">
        <v>240</v>
      </c>
      <c r="AG760" t="s">
        <v>157</v>
      </c>
    </row>
    <row r="761" spans="1:33" x14ac:dyDescent="0.25">
      <c r="A761">
        <v>1063884435</v>
      </c>
      <c r="C761" t="s">
        <v>3417</v>
      </c>
      <c r="G761" t="s">
        <v>837</v>
      </c>
      <c r="H761" t="s">
        <v>838</v>
      </c>
      <c r="J761" t="s">
        <v>839</v>
      </c>
      <c r="K761" t="s">
        <v>973</v>
      </c>
      <c r="L761" t="s">
        <v>56</v>
      </c>
      <c r="M761" t="s">
        <v>40</v>
      </c>
      <c r="R761" t="s">
        <v>3417</v>
      </c>
      <c r="S761" t="s">
        <v>2605</v>
      </c>
      <c r="T761" t="s">
        <v>315</v>
      </c>
      <c r="U761" t="s">
        <v>152</v>
      </c>
      <c r="V761">
        <v>136692212</v>
      </c>
      <c r="AC761" t="s">
        <v>155</v>
      </c>
      <c r="AD761" t="s">
        <v>40</v>
      </c>
      <c r="AE761" t="s">
        <v>239</v>
      </c>
      <c r="AF761" t="s">
        <v>240</v>
      </c>
      <c r="AG761" t="s">
        <v>157</v>
      </c>
    </row>
    <row r="762" spans="1:33" x14ac:dyDescent="0.25">
      <c r="A762">
        <v>1992177992</v>
      </c>
      <c r="C762" t="s">
        <v>3418</v>
      </c>
      <c r="G762" t="s">
        <v>837</v>
      </c>
      <c r="H762" t="s">
        <v>838</v>
      </c>
      <c r="J762" t="s">
        <v>839</v>
      </c>
      <c r="K762" t="s">
        <v>973</v>
      </c>
      <c r="L762" t="s">
        <v>56</v>
      </c>
      <c r="M762" t="s">
        <v>40</v>
      </c>
      <c r="R762" t="s">
        <v>3418</v>
      </c>
      <c r="S762" t="s">
        <v>2605</v>
      </c>
      <c r="T762" t="s">
        <v>315</v>
      </c>
      <c r="U762" t="s">
        <v>152</v>
      </c>
      <c r="V762">
        <v>136692212</v>
      </c>
      <c r="AC762" t="s">
        <v>155</v>
      </c>
      <c r="AD762" t="s">
        <v>40</v>
      </c>
      <c r="AE762" t="s">
        <v>239</v>
      </c>
      <c r="AF762" t="s">
        <v>240</v>
      </c>
      <c r="AG762" t="s">
        <v>157</v>
      </c>
    </row>
    <row r="763" spans="1:33" x14ac:dyDescent="0.25">
      <c r="A763">
        <v>1588971063</v>
      </c>
      <c r="C763" t="s">
        <v>3419</v>
      </c>
      <c r="G763" t="s">
        <v>837</v>
      </c>
      <c r="H763" t="s">
        <v>838</v>
      </c>
      <c r="J763" t="s">
        <v>839</v>
      </c>
      <c r="K763" t="s">
        <v>973</v>
      </c>
      <c r="L763" t="s">
        <v>56</v>
      </c>
      <c r="M763" t="s">
        <v>40</v>
      </c>
      <c r="R763" t="s">
        <v>3419</v>
      </c>
      <c r="S763" t="s">
        <v>2605</v>
      </c>
      <c r="T763" t="s">
        <v>315</v>
      </c>
      <c r="U763" t="s">
        <v>152</v>
      </c>
      <c r="V763">
        <v>136692212</v>
      </c>
      <c r="AC763" t="s">
        <v>155</v>
      </c>
      <c r="AD763" t="s">
        <v>40</v>
      </c>
      <c r="AE763" t="s">
        <v>239</v>
      </c>
      <c r="AF763" t="s">
        <v>240</v>
      </c>
      <c r="AG763" t="s">
        <v>157</v>
      </c>
    </row>
    <row r="764" spans="1:33" x14ac:dyDescent="0.25">
      <c r="A764">
        <v>1801268271</v>
      </c>
      <c r="C764" t="s">
        <v>3420</v>
      </c>
      <c r="G764" t="s">
        <v>837</v>
      </c>
      <c r="H764" t="s">
        <v>838</v>
      </c>
      <c r="J764" t="s">
        <v>839</v>
      </c>
      <c r="K764" t="s">
        <v>973</v>
      </c>
      <c r="L764" t="s">
        <v>56</v>
      </c>
      <c r="M764" t="s">
        <v>40</v>
      </c>
      <c r="R764" t="s">
        <v>3420</v>
      </c>
      <c r="S764" t="s">
        <v>3421</v>
      </c>
      <c r="T764" t="s">
        <v>151</v>
      </c>
      <c r="U764" t="s">
        <v>152</v>
      </c>
      <c r="V764">
        <v>136015560</v>
      </c>
      <c r="AC764" t="s">
        <v>155</v>
      </c>
      <c r="AD764" t="s">
        <v>40</v>
      </c>
      <c r="AE764" t="s">
        <v>239</v>
      </c>
      <c r="AF764" t="s">
        <v>240</v>
      </c>
      <c r="AG764" t="s">
        <v>157</v>
      </c>
    </row>
    <row r="765" spans="1:33" x14ac:dyDescent="0.25">
      <c r="A765">
        <v>1235464058</v>
      </c>
      <c r="C765" t="s">
        <v>3422</v>
      </c>
      <c r="G765" t="s">
        <v>837</v>
      </c>
      <c r="H765" t="s">
        <v>838</v>
      </c>
      <c r="J765" t="s">
        <v>839</v>
      </c>
      <c r="K765" t="s">
        <v>973</v>
      </c>
      <c r="L765" t="s">
        <v>149</v>
      </c>
      <c r="M765" t="s">
        <v>40</v>
      </c>
      <c r="R765" t="s">
        <v>3422</v>
      </c>
      <c r="S765" t="s">
        <v>3423</v>
      </c>
      <c r="T765" t="s">
        <v>151</v>
      </c>
      <c r="U765" t="s">
        <v>152</v>
      </c>
      <c r="V765">
        <v>13601</v>
      </c>
      <c r="AC765" t="s">
        <v>155</v>
      </c>
      <c r="AD765" t="s">
        <v>40</v>
      </c>
      <c r="AE765" t="s">
        <v>239</v>
      </c>
      <c r="AF765" t="s">
        <v>240</v>
      </c>
      <c r="AG765" t="s">
        <v>157</v>
      </c>
    </row>
    <row r="766" spans="1:33" x14ac:dyDescent="0.25">
      <c r="A766">
        <v>1194177600</v>
      </c>
      <c r="C766" t="s">
        <v>3424</v>
      </c>
      <c r="G766" t="s">
        <v>837</v>
      </c>
      <c r="H766" t="s">
        <v>838</v>
      </c>
      <c r="J766" t="s">
        <v>839</v>
      </c>
      <c r="K766" t="s">
        <v>973</v>
      </c>
      <c r="L766" t="s">
        <v>56</v>
      </c>
      <c r="M766" t="s">
        <v>40</v>
      </c>
      <c r="R766" t="s">
        <v>3424</v>
      </c>
      <c r="S766" t="s">
        <v>2605</v>
      </c>
      <c r="T766" t="s">
        <v>315</v>
      </c>
      <c r="U766" t="s">
        <v>152</v>
      </c>
      <c r="V766">
        <v>136692201</v>
      </c>
      <c r="AC766" t="s">
        <v>155</v>
      </c>
      <c r="AD766" t="s">
        <v>40</v>
      </c>
      <c r="AE766" t="s">
        <v>239</v>
      </c>
      <c r="AF766" t="s">
        <v>240</v>
      </c>
      <c r="AG766" t="s">
        <v>157</v>
      </c>
    </row>
    <row r="767" spans="1:33" x14ac:dyDescent="0.25">
      <c r="A767">
        <v>1447676846</v>
      </c>
      <c r="C767" t="s">
        <v>3425</v>
      </c>
      <c r="G767" t="s">
        <v>837</v>
      </c>
      <c r="H767" t="s">
        <v>838</v>
      </c>
      <c r="J767" t="s">
        <v>839</v>
      </c>
      <c r="K767" t="s">
        <v>973</v>
      </c>
      <c r="L767" t="s">
        <v>149</v>
      </c>
      <c r="M767" t="s">
        <v>40</v>
      </c>
      <c r="R767" t="s">
        <v>3425</v>
      </c>
      <c r="S767" t="s">
        <v>2284</v>
      </c>
      <c r="T767" t="s">
        <v>918</v>
      </c>
      <c r="U767" t="s">
        <v>152</v>
      </c>
      <c r="V767">
        <v>133671533</v>
      </c>
      <c r="AC767" t="s">
        <v>155</v>
      </c>
      <c r="AD767" t="s">
        <v>40</v>
      </c>
      <c r="AE767" t="s">
        <v>239</v>
      </c>
      <c r="AF767" t="s">
        <v>240</v>
      </c>
      <c r="AG767" t="s">
        <v>157</v>
      </c>
    </row>
    <row r="768" spans="1:33" x14ac:dyDescent="0.25">
      <c r="A768">
        <v>1699183806</v>
      </c>
      <c r="B768">
        <v>4049501</v>
      </c>
      <c r="C768" t="s">
        <v>3426</v>
      </c>
      <c r="D768" t="s">
        <v>3427</v>
      </c>
      <c r="E768" t="s">
        <v>3426</v>
      </c>
      <c r="G768" t="s">
        <v>3428</v>
      </c>
      <c r="H768" t="s">
        <v>715</v>
      </c>
      <c r="J768" t="s">
        <v>716</v>
      </c>
      <c r="L768" t="s">
        <v>108</v>
      </c>
      <c r="M768" t="s">
        <v>40</v>
      </c>
      <c r="R768" t="s">
        <v>3426</v>
      </c>
      <c r="W768" t="s">
        <v>3426</v>
      </c>
      <c r="X768" t="s">
        <v>722</v>
      </c>
      <c r="Y768" t="s">
        <v>315</v>
      </c>
      <c r="Z768" t="s">
        <v>152</v>
      </c>
      <c r="AA768" t="s">
        <v>723</v>
      </c>
      <c r="AB768" t="s">
        <v>938</v>
      </c>
      <c r="AC768" t="s">
        <v>155</v>
      </c>
      <c r="AD768" t="s">
        <v>40</v>
      </c>
      <c r="AE768" t="s">
        <v>156</v>
      </c>
      <c r="AG768" t="s">
        <v>157</v>
      </c>
    </row>
    <row r="769" spans="1:33" x14ac:dyDescent="0.25">
      <c r="A769">
        <v>1043634652</v>
      </c>
      <c r="B769">
        <v>3843161</v>
      </c>
      <c r="C769" t="s">
        <v>3429</v>
      </c>
      <c r="D769" t="s">
        <v>3430</v>
      </c>
      <c r="E769" t="s">
        <v>3429</v>
      </c>
      <c r="G769" t="s">
        <v>3431</v>
      </c>
      <c r="H769" t="s">
        <v>1374</v>
      </c>
      <c r="J769" t="s">
        <v>3432</v>
      </c>
      <c r="L769" t="s">
        <v>108</v>
      </c>
      <c r="M769" t="s">
        <v>40</v>
      </c>
      <c r="R769" t="s">
        <v>3429</v>
      </c>
      <c r="W769" t="s">
        <v>3429</v>
      </c>
      <c r="X769" t="s">
        <v>3433</v>
      </c>
      <c r="Y769" t="s">
        <v>151</v>
      </c>
      <c r="Z769" t="s">
        <v>152</v>
      </c>
      <c r="AA769" t="s">
        <v>3434</v>
      </c>
      <c r="AB769" t="s">
        <v>938</v>
      </c>
      <c r="AC769" t="s">
        <v>155</v>
      </c>
      <c r="AD769" t="s">
        <v>40</v>
      </c>
      <c r="AE769" t="s">
        <v>156</v>
      </c>
      <c r="AG769" t="s">
        <v>157</v>
      </c>
    </row>
    <row r="770" spans="1:33" x14ac:dyDescent="0.25">
      <c r="A770">
        <v>1659394849</v>
      </c>
      <c r="B770">
        <v>3516438</v>
      </c>
      <c r="C770" t="s">
        <v>3435</v>
      </c>
      <c r="D770" t="s">
        <v>3436</v>
      </c>
      <c r="E770" t="s">
        <v>3437</v>
      </c>
      <c r="G770" t="s">
        <v>3438</v>
      </c>
      <c r="H770" t="s">
        <v>3439</v>
      </c>
      <c r="J770" t="s">
        <v>3440</v>
      </c>
      <c r="L770" t="s">
        <v>273</v>
      </c>
      <c r="M770" t="s">
        <v>40</v>
      </c>
      <c r="R770" t="s">
        <v>3435</v>
      </c>
      <c r="W770" t="s">
        <v>3437</v>
      </c>
      <c r="X770" t="s">
        <v>3441</v>
      </c>
      <c r="Y770" t="s">
        <v>151</v>
      </c>
      <c r="Z770" t="s">
        <v>152</v>
      </c>
      <c r="AA770">
        <v>13601</v>
      </c>
      <c r="AB770" t="s">
        <v>790</v>
      </c>
      <c r="AC770" t="s">
        <v>155</v>
      </c>
      <c r="AD770" t="s">
        <v>40</v>
      </c>
      <c r="AE770" t="s">
        <v>156</v>
      </c>
      <c r="AF770" t="s">
        <v>240</v>
      </c>
      <c r="AG770" t="s">
        <v>157</v>
      </c>
    </row>
    <row r="771" spans="1:33" x14ac:dyDescent="0.25">
      <c r="A771">
        <v>1669653036</v>
      </c>
      <c r="B771">
        <v>4230080</v>
      </c>
      <c r="C771" t="s">
        <v>3442</v>
      </c>
      <c r="D771" t="s">
        <v>3443</v>
      </c>
      <c r="E771" t="s">
        <v>3444</v>
      </c>
      <c r="G771" t="s">
        <v>3438</v>
      </c>
      <c r="H771" t="s">
        <v>3439</v>
      </c>
      <c r="J771" t="s">
        <v>3440</v>
      </c>
      <c r="L771" t="s">
        <v>273</v>
      </c>
      <c r="M771" t="s">
        <v>40</v>
      </c>
      <c r="R771" t="s">
        <v>3442</v>
      </c>
      <c r="W771" t="s">
        <v>3444</v>
      </c>
      <c r="X771" t="s">
        <v>3445</v>
      </c>
      <c r="Y771" t="s">
        <v>151</v>
      </c>
      <c r="Z771" t="s">
        <v>152</v>
      </c>
      <c r="AA771" t="s">
        <v>3446</v>
      </c>
      <c r="AB771" t="s">
        <v>1018</v>
      </c>
      <c r="AC771" t="s">
        <v>155</v>
      </c>
      <c r="AD771" t="s">
        <v>40</v>
      </c>
      <c r="AE771" t="s">
        <v>156</v>
      </c>
      <c r="AF771" t="s">
        <v>240</v>
      </c>
      <c r="AG771" t="s">
        <v>157</v>
      </c>
    </row>
    <row r="772" spans="1:33" x14ac:dyDescent="0.25">
      <c r="A772">
        <v>1437508306</v>
      </c>
      <c r="C772" t="s">
        <v>3447</v>
      </c>
      <c r="G772" t="s">
        <v>3438</v>
      </c>
      <c r="H772" t="s">
        <v>3439</v>
      </c>
      <c r="J772" t="s">
        <v>3440</v>
      </c>
      <c r="K772" t="s">
        <v>904</v>
      </c>
      <c r="L772" t="s">
        <v>56</v>
      </c>
      <c r="M772" t="s">
        <v>40</v>
      </c>
      <c r="R772" t="s">
        <v>3448</v>
      </c>
      <c r="S772" t="s">
        <v>2580</v>
      </c>
      <c r="T772" t="s">
        <v>918</v>
      </c>
      <c r="U772" t="s">
        <v>152</v>
      </c>
      <c r="V772">
        <v>133671100</v>
      </c>
      <c r="AC772" t="s">
        <v>155</v>
      </c>
      <c r="AD772" t="s">
        <v>40</v>
      </c>
      <c r="AE772" t="s">
        <v>239</v>
      </c>
      <c r="AG772" t="s">
        <v>157</v>
      </c>
    </row>
    <row r="773" spans="1:33" x14ac:dyDescent="0.25">
      <c r="A773">
        <v>1972572295</v>
      </c>
      <c r="B773">
        <v>2072782</v>
      </c>
      <c r="C773" t="s">
        <v>3449</v>
      </c>
      <c r="D773" t="s">
        <v>3450</v>
      </c>
      <c r="E773" t="s">
        <v>3451</v>
      </c>
      <c r="G773" t="s">
        <v>3452</v>
      </c>
      <c r="H773" t="s">
        <v>3453</v>
      </c>
      <c r="J773" t="s">
        <v>3454</v>
      </c>
      <c r="L773" t="s">
        <v>108</v>
      </c>
      <c r="M773" t="s">
        <v>40</v>
      </c>
      <c r="R773" t="s">
        <v>3455</v>
      </c>
      <c r="W773" t="s">
        <v>3451</v>
      </c>
      <c r="X773" t="s">
        <v>160</v>
      </c>
      <c r="Y773" t="s">
        <v>151</v>
      </c>
      <c r="Z773" t="s">
        <v>152</v>
      </c>
      <c r="AA773" t="s">
        <v>161</v>
      </c>
      <c r="AB773" t="s">
        <v>938</v>
      </c>
      <c r="AC773" t="s">
        <v>155</v>
      </c>
      <c r="AD773" t="s">
        <v>40</v>
      </c>
      <c r="AE773" t="s">
        <v>156</v>
      </c>
      <c r="AG773" t="s">
        <v>157</v>
      </c>
    </row>
    <row r="774" spans="1:33" x14ac:dyDescent="0.25">
      <c r="B774">
        <v>1053314</v>
      </c>
      <c r="C774" t="s">
        <v>3456</v>
      </c>
      <c r="D774" t="s">
        <v>3457</v>
      </c>
      <c r="E774" t="s">
        <v>3456</v>
      </c>
      <c r="G774" t="s">
        <v>3225</v>
      </c>
      <c r="H774" t="s">
        <v>3226</v>
      </c>
      <c r="J774" t="s">
        <v>3227</v>
      </c>
      <c r="L774" t="s">
        <v>56</v>
      </c>
      <c r="M774" t="s">
        <v>40</v>
      </c>
      <c r="W774" t="s">
        <v>3456</v>
      </c>
      <c r="X774" t="s">
        <v>3458</v>
      </c>
      <c r="Y774" t="s">
        <v>365</v>
      </c>
      <c r="Z774" t="s">
        <v>152</v>
      </c>
      <c r="AA774">
        <v>13617</v>
      </c>
      <c r="AB774" t="s">
        <v>2062</v>
      </c>
      <c r="AC774" t="s">
        <v>155</v>
      </c>
      <c r="AD774" t="s">
        <v>40</v>
      </c>
      <c r="AE774" t="s">
        <v>156</v>
      </c>
      <c r="AG774" t="s">
        <v>157</v>
      </c>
    </row>
    <row r="775" spans="1:33" x14ac:dyDescent="0.25">
      <c r="A775">
        <v>1992120430</v>
      </c>
      <c r="B775">
        <v>4207076</v>
      </c>
      <c r="C775" t="s">
        <v>3459</v>
      </c>
      <c r="D775" t="s">
        <v>3460</v>
      </c>
      <c r="E775" t="s">
        <v>3459</v>
      </c>
      <c r="G775" t="s">
        <v>2737</v>
      </c>
      <c r="H775" t="s">
        <v>451</v>
      </c>
      <c r="J775" t="s">
        <v>452</v>
      </c>
      <c r="L775" t="s">
        <v>273</v>
      </c>
      <c r="M775" t="s">
        <v>40</v>
      </c>
      <c r="R775" t="s">
        <v>3461</v>
      </c>
      <c r="W775" t="s">
        <v>3462</v>
      </c>
      <c r="X775" t="s">
        <v>454</v>
      </c>
      <c r="Y775" t="s">
        <v>455</v>
      </c>
      <c r="Z775" t="s">
        <v>152</v>
      </c>
      <c r="AA775" t="s">
        <v>456</v>
      </c>
      <c r="AB775" t="s">
        <v>790</v>
      </c>
      <c r="AC775" t="s">
        <v>155</v>
      </c>
      <c r="AD775" t="s">
        <v>40</v>
      </c>
      <c r="AE775" t="s">
        <v>156</v>
      </c>
      <c r="AG775" t="s">
        <v>157</v>
      </c>
    </row>
    <row r="776" spans="1:33" x14ac:dyDescent="0.25">
      <c r="A776">
        <v>1447235114</v>
      </c>
      <c r="B776">
        <v>320310</v>
      </c>
      <c r="C776" t="s">
        <v>3463</v>
      </c>
      <c r="D776" t="s">
        <v>3464</v>
      </c>
      <c r="E776" t="s">
        <v>3463</v>
      </c>
      <c r="G776" t="s">
        <v>3465</v>
      </c>
      <c r="H776" t="s">
        <v>3466</v>
      </c>
      <c r="J776" t="s">
        <v>3467</v>
      </c>
      <c r="L776" t="s">
        <v>56</v>
      </c>
      <c r="M776" t="s">
        <v>40</v>
      </c>
      <c r="R776" t="s">
        <v>3468</v>
      </c>
      <c r="W776" t="s">
        <v>3463</v>
      </c>
      <c r="X776" t="s">
        <v>3469</v>
      </c>
      <c r="Y776" t="s">
        <v>151</v>
      </c>
      <c r="Z776" t="s">
        <v>152</v>
      </c>
      <c r="AA776" t="s">
        <v>3470</v>
      </c>
      <c r="AB776" t="s">
        <v>2062</v>
      </c>
      <c r="AC776" t="s">
        <v>155</v>
      </c>
      <c r="AD776" t="s">
        <v>40</v>
      </c>
      <c r="AE776" t="s">
        <v>156</v>
      </c>
      <c r="AG776" t="s">
        <v>157</v>
      </c>
    </row>
    <row r="777" spans="1:33" x14ac:dyDescent="0.25">
      <c r="A777">
        <v>1497947246</v>
      </c>
      <c r="B777">
        <v>2890999</v>
      </c>
      <c r="C777" t="s">
        <v>3471</v>
      </c>
      <c r="D777" t="s">
        <v>3472</v>
      </c>
      <c r="E777" t="s">
        <v>3471</v>
      </c>
      <c r="G777" t="s">
        <v>3473</v>
      </c>
      <c r="H777" t="s">
        <v>1084</v>
      </c>
      <c r="J777" t="s">
        <v>1085</v>
      </c>
      <c r="L777" t="s">
        <v>56</v>
      </c>
      <c r="M777" t="s">
        <v>40</v>
      </c>
      <c r="R777" t="s">
        <v>3474</v>
      </c>
      <c r="W777" t="s">
        <v>3471</v>
      </c>
      <c r="X777" t="s">
        <v>2605</v>
      </c>
      <c r="Y777" t="s">
        <v>315</v>
      </c>
      <c r="Z777" t="s">
        <v>152</v>
      </c>
      <c r="AA777" t="s">
        <v>847</v>
      </c>
      <c r="AB777" t="s">
        <v>162</v>
      </c>
      <c r="AC777" t="s">
        <v>155</v>
      </c>
      <c r="AD777" t="s">
        <v>40</v>
      </c>
      <c r="AE777" t="s">
        <v>156</v>
      </c>
      <c r="AG777" t="s">
        <v>157</v>
      </c>
    </row>
    <row r="778" spans="1:33" x14ac:dyDescent="0.25">
      <c r="A778">
        <v>1760701783</v>
      </c>
      <c r="B778">
        <v>3644442</v>
      </c>
      <c r="C778" t="s">
        <v>3475</v>
      </c>
      <c r="D778" t="s">
        <v>3476</v>
      </c>
      <c r="E778" t="s">
        <v>3475</v>
      </c>
      <c r="G778" t="s">
        <v>1103</v>
      </c>
      <c r="H778" t="s">
        <v>1106</v>
      </c>
      <c r="J778" t="s">
        <v>1107</v>
      </c>
      <c r="L778" t="s">
        <v>56</v>
      </c>
      <c r="M778" t="s">
        <v>40</v>
      </c>
      <c r="R778" t="s">
        <v>3477</v>
      </c>
      <c r="W778" t="s">
        <v>3475</v>
      </c>
      <c r="X778" t="s">
        <v>3478</v>
      </c>
      <c r="Y778" t="s">
        <v>151</v>
      </c>
      <c r="Z778" t="s">
        <v>152</v>
      </c>
      <c r="AA778" t="s">
        <v>1111</v>
      </c>
      <c r="AB778" t="s">
        <v>938</v>
      </c>
      <c r="AC778" t="s">
        <v>155</v>
      </c>
      <c r="AD778" t="s">
        <v>40</v>
      </c>
      <c r="AE778" t="s">
        <v>156</v>
      </c>
      <c r="AG778" t="s">
        <v>157</v>
      </c>
    </row>
    <row r="779" spans="1:33" x14ac:dyDescent="0.25">
      <c r="A779">
        <v>1306824313</v>
      </c>
      <c r="B779">
        <v>1911146</v>
      </c>
      <c r="C779" t="s">
        <v>3479</v>
      </c>
      <c r="D779" t="s">
        <v>3480</v>
      </c>
      <c r="E779" t="s">
        <v>3479</v>
      </c>
      <c r="G779" t="s">
        <v>3481</v>
      </c>
      <c r="H779" t="s">
        <v>3466</v>
      </c>
      <c r="J779" t="s">
        <v>3482</v>
      </c>
      <c r="L779" t="s">
        <v>56</v>
      </c>
      <c r="M779" t="s">
        <v>40</v>
      </c>
      <c r="R779" t="s">
        <v>3479</v>
      </c>
      <c r="W779" t="s">
        <v>3479</v>
      </c>
      <c r="X779" t="s">
        <v>3483</v>
      </c>
      <c r="Y779" t="s">
        <v>684</v>
      </c>
      <c r="Z779" t="s">
        <v>152</v>
      </c>
      <c r="AA779" t="s">
        <v>3484</v>
      </c>
      <c r="AB779" t="s">
        <v>2062</v>
      </c>
      <c r="AC779" t="s">
        <v>155</v>
      </c>
      <c r="AD779" t="s">
        <v>40</v>
      </c>
      <c r="AE779" t="s">
        <v>156</v>
      </c>
      <c r="AG779" t="s">
        <v>157</v>
      </c>
    </row>
    <row r="780" spans="1:33" x14ac:dyDescent="0.25">
      <c r="A780">
        <v>1952378697</v>
      </c>
      <c r="B780">
        <v>1083738</v>
      </c>
      <c r="C780" t="s">
        <v>3485</v>
      </c>
      <c r="D780" t="s">
        <v>3486</v>
      </c>
      <c r="E780" t="s">
        <v>3485</v>
      </c>
      <c r="G780" t="s">
        <v>3487</v>
      </c>
      <c r="H780" t="s">
        <v>3488</v>
      </c>
      <c r="J780" t="s">
        <v>3489</v>
      </c>
      <c r="L780" t="s">
        <v>56</v>
      </c>
      <c r="M780" t="s">
        <v>40</v>
      </c>
      <c r="R780" t="s">
        <v>3490</v>
      </c>
      <c r="W780" t="s">
        <v>3485</v>
      </c>
      <c r="X780" t="s">
        <v>3491</v>
      </c>
      <c r="Y780" t="s">
        <v>1038</v>
      </c>
      <c r="Z780" t="s">
        <v>152</v>
      </c>
      <c r="AA780" t="s">
        <v>3492</v>
      </c>
      <c r="AB780" t="s">
        <v>2062</v>
      </c>
      <c r="AC780" t="s">
        <v>155</v>
      </c>
      <c r="AD780" t="s">
        <v>40</v>
      </c>
      <c r="AE780" t="s">
        <v>156</v>
      </c>
      <c r="AG780" t="s">
        <v>157</v>
      </c>
    </row>
    <row r="781" spans="1:33" x14ac:dyDescent="0.25">
      <c r="A781">
        <v>1295941912</v>
      </c>
      <c r="B781">
        <v>618960</v>
      </c>
      <c r="C781" t="s">
        <v>3493</v>
      </c>
      <c r="D781" t="s">
        <v>3494</v>
      </c>
      <c r="E781" t="s">
        <v>3493</v>
      </c>
      <c r="G781" t="s">
        <v>3495</v>
      </c>
      <c r="H781" t="s">
        <v>1459</v>
      </c>
      <c r="J781" t="s">
        <v>1460</v>
      </c>
      <c r="L781" t="s">
        <v>1091</v>
      </c>
      <c r="M781" t="s">
        <v>38</v>
      </c>
      <c r="R781" t="s">
        <v>2233</v>
      </c>
      <c r="W781" t="s">
        <v>3493</v>
      </c>
      <c r="X781" t="s">
        <v>3496</v>
      </c>
      <c r="Y781" t="s">
        <v>151</v>
      </c>
      <c r="Z781" t="s">
        <v>152</v>
      </c>
      <c r="AA781" t="s">
        <v>1467</v>
      </c>
      <c r="AB781" t="s">
        <v>380</v>
      </c>
      <c r="AC781" t="s">
        <v>155</v>
      </c>
      <c r="AD781" t="s">
        <v>40</v>
      </c>
      <c r="AE781" t="s">
        <v>156</v>
      </c>
      <c r="AG781" t="s">
        <v>157</v>
      </c>
    </row>
    <row r="782" spans="1:33" x14ac:dyDescent="0.25">
      <c r="A782">
        <v>1699950501</v>
      </c>
      <c r="B782">
        <v>2983071</v>
      </c>
      <c r="C782" t="s">
        <v>3497</v>
      </c>
      <c r="D782" t="s">
        <v>3498</v>
      </c>
      <c r="E782" t="s">
        <v>3497</v>
      </c>
      <c r="G782" t="s">
        <v>3499</v>
      </c>
      <c r="H782" t="s">
        <v>3500</v>
      </c>
      <c r="J782" t="s">
        <v>3501</v>
      </c>
      <c r="L782" t="s">
        <v>56</v>
      </c>
      <c r="M782" t="s">
        <v>40</v>
      </c>
      <c r="R782" t="s">
        <v>3502</v>
      </c>
      <c r="W782" t="s">
        <v>3497</v>
      </c>
      <c r="X782" t="s">
        <v>3503</v>
      </c>
      <c r="Y782" t="s">
        <v>151</v>
      </c>
      <c r="Z782" t="s">
        <v>152</v>
      </c>
      <c r="AA782" t="s">
        <v>3504</v>
      </c>
      <c r="AB782" t="s">
        <v>2062</v>
      </c>
      <c r="AC782" t="s">
        <v>155</v>
      </c>
      <c r="AD782" t="s">
        <v>40</v>
      </c>
      <c r="AE782" t="s">
        <v>156</v>
      </c>
      <c r="AG782" t="s">
        <v>157</v>
      </c>
    </row>
    <row r="783" spans="1:33" x14ac:dyDescent="0.25">
      <c r="A783">
        <v>1053453886</v>
      </c>
      <c r="B783">
        <v>487210</v>
      </c>
      <c r="C783" t="s">
        <v>3505</v>
      </c>
      <c r="D783" t="s">
        <v>3506</v>
      </c>
      <c r="E783" t="s">
        <v>3507</v>
      </c>
      <c r="G783" t="s">
        <v>3219</v>
      </c>
      <c r="H783" t="s">
        <v>1309</v>
      </c>
      <c r="J783" t="s">
        <v>1310</v>
      </c>
      <c r="L783" t="s">
        <v>56</v>
      </c>
      <c r="M783" t="s">
        <v>38</v>
      </c>
      <c r="R783" t="s">
        <v>3508</v>
      </c>
      <c r="W783" t="s">
        <v>3505</v>
      </c>
      <c r="X783" t="s">
        <v>3509</v>
      </c>
      <c r="Y783" t="s">
        <v>151</v>
      </c>
      <c r="Z783" t="s">
        <v>152</v>
      </c>
      <c r="AA783" t="s">
        <v>3510</v>
      </c>
      <c r="AB783" t="s">
        <v>2302</v>
      </c>
      <c r="AC783" t="s">
        <v>155</v>
      </c>
      <c r="AD783" t="s">
        <v>40</v>
      </c>
      <c r="AE783" t="s">
        <v>156</v>
      </c>
      <c r="AG783" t="s">
        <v>157</v>
      </c>
    </row>
    <row r="784" spans="1:33" x14ac:dyDescent="0.25">
      <c r="B784">
        <v>3137895</v>
      </c>
      <c r="C784" t="s">
        <v>3511</v>
      </c>
      <c r="D784" t="s">
        <v>3512</v>
      </c>
      <c r="E784" t="s">
        <v>3511</v>
      </c>
      <c r="G784" t="s">
        <v>3219</v>
      </c>
      <c r="H784" t="s">
        <v>1309</v>
      </c>
      <c r="J784" t="s">
        <v>1310</v>
      </c>
      <c r="L784" t="s">
        <v>56</v>
      </c>
      <c r="M784" t="s">
        <v>40</v>
      </c>
      <c r="W784" t="s">
        <v>3511</v>
      </c>
      <c r="X784" t="s">
        <v>3509</v>
      </c>
      <c r="Y784" t="s">
        <v>151</v>
      </c>
      <c r="Z784" t="s">
        <v>152</v>
      </c>
      <c r="AA784" t="s">
        <v>3510</v>
      </c>
      <c r="AB784" t="s">
        <v>2302</v>
      </c>
      <c r="AC784" t="s">
        <v>155</v>
      </c>
      <c r="AD784" t="s">
        <v>40</v>
      </c>
      <c r="AE784" t="s">
        <v>156</v>
      </c>
      <c r="AG784" t="s">
        <v>157</v>
      </c>
    </row>
    <row r="785" spans="1:33" x14ac:dyDescent="0.25">
      <c r="A785">
        <v>1104985167</v>
      </c>
      <c r="B785">
        <v>1430919</v>
      </c>
      <c r="C785" t="s">
        <v>3513</v>
      </c>
      <c r="D785" t="s">
        <v>3514</v>
      </c>
      <c r="E785" t="s">
        <v>3513</v>
      </c>
      <c r="G785" t="s">
        <v>1500</v>
      </c>
      <c r="H785" t="s">
        <v>1501</v>
      </c>
      <c r="J785" t="s">
        <v>1502</v>
      </c>
      <c r="L785" t="s">
        <v>56</v>
      </c>
      <c r="M785" t="s">
        <v>40</v>
      </c>
      <c r="R785" t="s">
        <v>377</v>
      </c>
      <c r="W785" t="s">
        <v>3513</v>
      </c>
      <c r="X785" t="s">
        <v>3515</v>
      </c>
      <c r="Y785" t="s">
        <v>666</v>
      </c>
      <c r="Z785" t="s">
        <v>152</v>
      </c>
      <c r="AA785" t="s">
        <v>366</v>
      </c>
      <c r="AB785" t="s">
        <v>380</v>
      </c>
      <c r="AC785" t="s">
        <v>155</v>
      </c>
      <c r="AD785" t="s">
        <v>40</v>
      </c>
      <c r="AE785" t="s">
        <v>156</v>
      </c>
      <c r="AG785" t="s">
        <v>157</v>
      </c>
    </row>
    <row r="786" spans="1:33" x14ac:dyDescent="0.25">
      <c r="A786">
        <v>1700937851</v>
      </c>
      <c r="B786">
        <v>1430675</v>
      </c>
      <c r="C786" t="s">
        <v>3516</v>
      </c>
      <c r="D786" t="s">
        <v>3517</v>
      </c>
      <c r="E786" t="s">
        <v>3518</v>
      </c>
      <c r="G786" t="s">
        <v>2143</v>
      </c>
      <c r="H786" t="s">
        <v>2144</v>
      </c>
      <c r="J786" t="s">
        <v>2145</v>
      </c>
      <c r="L786" t="s">
        <v>56</v>
      </c>
      <c r="M786" t="s">
        <v>40</v>
      </c>
      <c r="R786" t="s">
        <v>2146</v>
      </c>
      <c r="W786" t="s">
        <v>3516</v>
      </c>
      <c r="X786" t="s">
        <v>917</v>
      </c>
      <c r="Y786" t="s">
        <v>918</v>
      </c>
      <c r="Z786" t="s">
        <v>152</v>
      </c>
      <c r="AA786" t="s">
        <v>919</v>
      </c>
      <c r="AB786" t="s">
        <v>380</v>
      </c>
      <c r="AC786" t="s">
        <v>155</v>
      </c>
      <c r="AD786" t="s">
        <v>40</v>
      </c>
      <c r="AE786" t="s">
        <v>156</v>
      </c>
      <c r="AG786" t="s">
        <v>157</v>
      </c>
    </row>
    <row r="787" spans="1:33" x14ac:dyDescent="0.25">
      <c r="A787">
        <v>1881927556</v>
      </c>
      <c r="B787">
        <v>4205496</v>
      </c>
      <c r="C787" t="s">
        <v>3519</v>
      </c>
      <c r="D787" t="s">
        <v>3520</v>
      </c>
      <c r="E787" t="s">
        <v>3519</v>
      </c>
      <c r="G787" t="s">
        <v>2707</v>
      </c>
      <c r="H787" t="s">
        <v>1918</v>
      </c>
      <c r="J787" t="s">
        <v>1919</v>
      </c>
      <c r="L787" t="s">
        <v>149</v>
      </c>
      <c r="M787" t="s">
        <v>40</v>
      </c>
      <c r="R787" t="s">
        <v>3521</v>
      </c>
      <c r="W787" t="s">
        <v>3519</v>
      </c>
      <c r="X787" t="s">
        <v>537</v>
      </c>
      <c r="Y787" t="s">
        <v>538</v>
      </c>
      <c r="Z787" t="s">
        <v>152</v>
      </c>
      <c r="AA787" t="s">
        <v>539</v>
      </c>
      <c r="AB787" t="s">
        <v>3029</v>
      </c>
      <c r="AC787" t="s">
        <v>155</v>
      </c>
      <c r="AD787" t="s">
        <v>40</v>
      </c>
      <c r="AE787" t="s">
        <v>156</v>
      </c>
      <c r="AG787" t="s">
        <v>157</v>
      </c>
    </row>
    <row r="788" spans="1:33" x14ac:dyDescent="0.25">
      <c r="A788">
        <v>1598802894</v>
      </c>
      <c r="B788">
        <v>1430666</v>
      </c>
      <c r="C788" t="s">
        <v>3522</v>
      </c>
      <c r="D788" t="s">
        <v>3523</v>
      </c>
      <c r="E788" t="s">
        <v>3522</v>
      </c>
      <c r="G788" t="s">
        <v>2051</v>
      </c>
      <c r="H788" t="s">
        <v>2052</v>
      </c>
      <c r="J788" t="s">
        <v>2053</v>
      </c>
      <c r="L788" t="s">
        <v>1091</v>
      </c>
      <c r="M788" t="s">
        <v>38</v>
      </c>
      <c r="R788" t="s">
        <v>1445</v>
      </c>
      <c r="W788" t="s">
        <v>3522</v>
      </c>
      <c r="X788" t="s">
        <v>3524</v>
      </c>
      <c r="Y788" t="s">
        <v>151</v>
      </c>
      <c r="Z788" t="s">
        <v>152</v>
      </c>
      <c r="AA788" t="s">
        <v>3525</v>
      </c>
      <c r="AB788" t="s">
        <v>380</v>
      </c>
      <c r="AC788" t="s">
        <v>155</v>
      </c>
      <c r="AD788" t="s">
        <v>40</v>
      </c>
      <c r="AE788" t="s">
        <v>156</v>
      </c>
      <c r="AG788" t="s">
        <v>157</v>
      </c>
    </row>
    <row r="789" spans="1:33" x14ac:dyDescent="0.25">
      <c r="A789">
        <v>1225082241</v>
      </c>
      <c r="B789">
        <v>3230302</v>
      </c>
      <c r="C789" t="s">
        <v>3526</v>
      </c>
      <c r="D789" t="s">
        <v>3527</v>
      </c>
      <c r="E789" t="s">
        <v>3526</v>
      </c>
      <c r="G789" t="s">
        <v>146</v>
      </c>
      <c r="H789" t="s">
        <v>147</v>
      </c>
      <c r="J789" t="s">
        <v>148</v>
      </c>
      <c r="L789" t="s">
        <v>56</v>
      </c>
      <c r="M789" t="s">
        <v>40</v>
      </c>
      <c r="R789" t="s">
        <v>3526</v>
      </c>
      <c r="W789" t="s">
        <v>3526</v>
      </c>
      <c r="X789" t="s">
        <v>160</v>
      </c>
      <c r="Y789" t="s">
        <v>151</v>
      </c>
      <c r="Z789" t="s">
        <v>152</v>
      </c>
      <c r="AA789" t="s">
        <v>161</v>
      </c>
      <c r="AB789" t="s">
        <v>938</v>
      </c>
      <c r="AC789" t="s">
        <v>155</v>
      </c>
      <c r="AD789" t="s">
        <v>40</v>
      </c>
      <c r="AE789" t="s">
        <v>156</v>
      </c>
      <c r="AG789" t="s">
        <v>157</v>
      </c>
    </row>
    <row r="790" spans="1:33" x14ac:dyDescent="0.25">
      <c r="A790">
        <v>1922259373</v>
      </c>
      <c r="B790">
        <v>3947739</v>
      </c>
      <c r="C790" t="s">
        <v>3528</v>
      </c>
      <c r="D790" t="s">
        <v>3529</v>
      </c>
      <c r="E790" t="s">
        <v>3528</v>
      </c>
      <c r="G790" t="s">
        <v>146</v>
      </c>
      <c r="H790" t="s">
        <v>147</v>
      </c>
      <c r="J790" t="s">
        <v>148</v>
      </c>
      <c r="L790" t="s">
        <v>56</v>
      </c>
      <c r="M790" t="s">
        <v>40</v>
      </c>
      <c r="R790" t="s">
        <v>3528</v>
      </c>
      <c r="W790" t="s">
        <v>3528</v>
      </c>
      <c r="X790" t="s">
        <v>3530</v>
      </c>
      <c r="Y790" t="s">
        <v>3531</v>
      </c>
      <c r="Z790" t="s">
        <v>152</v>
      </c>
      <c r="AA790" t="s">
        <v>3532</v>
      </c>
      <c r="AB790" t="s">
        <v>171</v>
      </c>
      <c r="AC790" t="s">
        <v>155</v>
      </c>
      <c r="AD790" t="s">
        <v>40</v>
      </c>
      <c r="AE790" t="s">
        <v>156</v>
      </c>
      <c r="AG790" t="s">
        <v>157</v>
      </c>
    </row>
    <row r="791" spans="1:33" x14ac:dyDescent="0.25">
      <c r="A791">
        <v>1447355342</v>
      </c>
      <c r="B791">
        <v>4362061</v>
      </c>
      <c r="C791" t="s">
        <v>3533</v>
      </c>
      <c r="D791" t="s">
        <v>3534</v>
      </c>
      <c r="E791" t="s">
        <v>3533</v>
      </c>
      <c r="G791" t="s">
        <v>146</v>
      </c>
      <c r="H791" t="s">
        <v>147</v>
      </c>
      <c r="J791" t="s">
        <v>148</v>
      </c>
      <c r="L791" t="s">
        <v>56</v>
      </c>
      <c r="M791" t="s">
        <v>40</v>
      </c>
      <c r="R791" t="s">
        <v>3535</v>
      </c>
      <c r="W791" t="s">
        <v>3533</v>
      </c>
      <c r="X791" t="s">
        <v>3536</v>
      </c>
      <c r="Y791" t="s">
        <v>558</v>
      </c>
      <c r="Z791" t="s">
        <v>152</v>
      </c>
      <c r="AA791" t="s">
        <v>3537</v>
      </c>
      <c r="AB791" t="s">
        <v>171</v>
      </c>
      <c r="AC791" t="s">
        <v>155</v>
      </c>
      <c r="AD791" t="s">
        <v>40</v>
      </c>
      <c r="AE791" t="s">
        <v>156</v>
      </c>
      <c r="AG791" t="s">
        <v>157</v>
      </c>
    </row>
    <row r="792" spans="1:33" x14ac:dyDescent="0.25">
      <c r="A792">
        <v>1972793602</v>
      </c>
      <c r="B792">
        <v>1793580</v>
      </c>
      <c r="C792" t="s">
        <v>3538</v>
      </c>
      <c r="D792" t="s">
        <v>3539</v>
      </c>
      <c r="E792" t="s">
        <v>3540</v>
      </c>
      <c r="G792" t="s">
        <v>3541</v>
      </c>
      <c r="H792" t="s">
        <v>3542</v>
      </c>
      <c r="J792" t="s">
        <v>3543</v>
      </c>
      <c r="L792" t="s">
        <v>56</v>
      </c>
      <c r="M792" t="s">
        <v>40</v>
      </c>
      <c r="R792" t="s">
        <v>3544</v>
      </c>
      <c r="W792" t="s">
        <v>3538</v>
      </c>
      <c r="X792" t="s">
        <v>3545</v>
      </c>
      <c r="Y792" t="s">
        <v>3546</v>
      </c>
      <c r="Z792" t="s">
        <v>152</v>
      </c>
      <c r="AA792" t="s">
        <v>3547</v>
      </c>
      <c r="AB792" t="s">
        <v>2062</v>
      </c>
      <c r="AC792" t="s">
        <v>155</v>
      </c>
      <c r="AD792" t="s">
        <v>40</v>
      </c>
      <c r="AE792" t="s">
        <v>156</v>
      </c>
      <c r="AG792" t="s">
        <v>157</v>
      </c>
    </row>
    <row r="793" spans="1:33" x14ac:dyDescent="0.25">
      <c r="A793">
        <v>1346545308</v>
      </c>
      <c r="B793">
        <v>4271087</v>
      </c>
      <c r="C793" t="s">
        <v>3548</v>
      </c>
      <c r="D793" t="s">
        <v>3549</v>
      </c>
      <c r="E793" t="s">
        <v>3548</v>
      </c>
      <c r="G793" t="s">
        <v>837</v>
      </c>
      <c r="H793" t="s">
        <v>838</v>
      </c>
      <c r="J793" t="s">
        <v>839</v>
      </c>
      <c r="L793" t="s">
        <v>56</v>
      </c>
      <c r="M793" t="s">
        <v>40</v>
      </c>
      <c r="R793" t="s">
        <v>3548</v>
      </c>
      <c r="W793" t="s">
        <v>3548</v>
      </c>
      <c r="X793" t="s">
        <v>3550</v>
      </c>
      <c r="Y793" t="s">
        <v>666</v>
      </c>
      <c r="Z793" t="s">
        <v>152</v>
      </c>
      <c r="AA793">
        <v>13676</v>
      </c>
      <c r="AB793" t="s">
        <v>1018</v>
      </c>
      <c r="AC793" t="s">
        <v>155</v>
      </c>
      <c r="AD793" t="s">
        <v>40</v>
      </c>
      <c r="AE793" t="s">
        <v>156</v>
      </c>
      <c r="AF793" t="s">
        <v>240</v>
      </c>
      <c r="AG793" t="s">
        <v>157</v>
      </c>
    </row>
    <row r="794" spans="1:33" x14ac:dyDescent="0.25">
      <c r="A794">
        <v>1891765012</v>
      </c>
      <c r="B794">
        <v>1828720</v>
      </c>
      <c r="C794" t="s">
        <v>3551</v>
      </c>
      <c r="D794" t="s">
        <v>3552</v>
      </c>
      <c r="E794" t="s">
        <v>3551</v>
      </c>
      <c r="G794" t="s">
        <v>2860</v>
      </c>
      <c r="H794" t="s">
        <v>1161</v>
      </c>
      <c r="J794" t="s">
        <v>1162</v>
      </c>
      <c r="L794" t="s">
        <v>56</v>
      </c>
      <c r="M794" t="s">
        <v>40</v>
      </c>
      <c r="R794" t="s">
        <v>3553</v>
      </c>
      <c r="W794" t="s">
        <v>3551</v>
      </c>
      <c r="X794" t="s">
        <v>3554</v>
      </c>
      <c r="Y794" t="s">
        <v>226</v>
      </c>
      <c r="Z794" t="s">
        <v>152</v>
      </c>
      <c r="AA794" t="s">
        <v>3555</v>
      </c>
      <c r="AB794" t="s">
        <v>357</v>
      </c>
      <c r="AC794" t="s">
        <v>155</v>
      </c>
      <c r="AD794" t="s">
        <v>40</v>
      </c>
      <c r="AE794" t="s">
        <v>156</v>
      </c>
      <c r="AG794" t="s">
        <v>157</v>
      </c>
    </row>
    <row r="795" spans="1:33" x14ac:dyDescent="0.25">
      <c r="A795">
        <v>1245228782</v>
      </c>
      <c r="B795">
        <v>1640344</v>
      </c>
      <c r="C795" t="s">
        <v>3556</v>
      </c>
      <c r="D795" t="s">
        <v>3557</v>
      </c>
      <c r="E795" t="s">
        <v>3556</v>
      </c>
      <c r="G795" t="s">
        <v>3558</v>
      </c>
      <c r="H795" t="s">
        <v>3559</v>
      </c>
      <c r="J795" t="s">
        <v>3560</v>
      </c>
      <c r="L795" t="s">
        <v>56</v>
      </c>
      <c r="M795" t="s">
        <v>40</v>
      </c>
      <c r="R795" t="s">
        <v>3561</v>
      </c>
      <c r="W795" t="s">
        <v>3556</v>
      </c>
      <c r="X795" t="s">
        <v>3562</v>
      </c>
      <c r="Y795" t="s">
        <v>1142</v>
      </c>
      <c r="Z795" t="s">
        <v>152</v>
      </c>
      <c r="AA795" t="s">
        <v>3563</v>
      </c>
      <c r="AB795" t="s">
        <v>2062</v>
      </c>
      <c r="AC795" t="s">
        <v>155</v>
      </c>
      <c r="AD795" t="s">
        <v>40</v>
      </c>
      <c r="AE795" t="s">
        <v>156</v>
      </c>
      <c r="AG795" t="s">
        <v>157</v>
      </c>
    </row>
    <row r="796" spans="1:33" x14ac:dyDescent="0.25">
      <c r="B796">
        <v>2988094</v>
      </c>
      <c r="C796" t="s">
        <v>3556</v>
      </c>
      <c r="D796" t="s">
        <v>3564</v>
      </c>
      <c r="E796" t="s">
        <v>3556</v>
      </c>
      <c r="G796" t="s">
        <v>3558</v>
      </c>
      <c r="H796" t="s">
        <v>3559</v>
      </c>
      <c r="J796" t="s">
        <v>3560</v>
      </c>
      <c r="L796" t="s">
        <v>56</v>
      </c>
      <c r="M796" t="s">
        <v>40</v>
      </c>
      <c r="W796" t="s">
        <v>3556</v>
      </c>
      <c r="X796" t="s">
        <v>3562</v>
      </c>
      <c r="Y796" t="s">
        <v>1142</v>
      </c>
      <c r="Z796" t="s">
        <v>152</v>
      </c>
      <c r="AA796" t="s">
        <v>3563</v>
      </c>
      <c r="AB796" t="s">
        <v>2062</v>
      </c>
      <c r="AC796" t="s">
        <v>155</v>
      </c>
      <c r="AD796" t="s">
        <v>40</v>
      </c>
      <c r="AE796" t="s">
        <v>156</v>
      </c>
      <c r="AG796" t="s">
        <v>157</v>
      </c>
    </row>
    <row r="797" spans="1:33" x14ac:dyDescent="0.25">
      <c r="A797">
        <v>1720531809</v>
      </c>
      <c r="B797">
        <v>4542054</v>
      </c>
      <c r="C797" t="s">
        <v>3565</v>
      </c>
      <c r="D797" t="s">
        <v>3566</v>
      </c>
      <c r="E797" t="s">
        <v>3565</v>
      </c>
      <c r="G797" t="s">
        <v>3219</v>
      </c>
      <c r="H797" t="s">
        <v>1309</v>
      </c>
      <c r="J797" t="s">
        <v>3567</v>
      </c>
      <c r="L797" t="s">
        <v>149</v>
      </c>
      <c r="M797" t="s">
        <v>40</v>
      </c>
      <c r="R797" t="s">
        <v>3568</v>
      </c>
      <c r="W797" t="s">
        <v>3565</v>
      </c>
      <c r="AB797" t="s">
        <v>307</v>
      </c>
      <c r="AC797" t="s">
        <v>155</v>
      </c>
      <c r="AD797" t="s">
        <v>40</v>
      </c>
      <c r="AE797" t="s">
        <v>156</v>
      </c>
      <c r="AG797" t="s">
        <v>157</v>
      </c>
    </row>
    <row r="798" spans="1:33" x14ac:dyDescent="0.25">
      <c r="A798">
        <v>1851743124</v>
      </c>
      <c r="B798">
        <v>4531031</v>
      </c>
      <c r="C798" t="s">
        <v>3569</v>
      </c>
      <c r="D798" t="s">
        <v>3570</v>
      </c>
      <c r="E798" t="s">
        <v>3569</v>
      </c>
      <c r="G798" t="s">
        <v>3219</v>
      </c>
      <c r="H798" t="s">
        <v>1309</v>
      </c>
      <c r="J798" t="s">
        <v>3567</v>
      </c>
      <c r="L798" t="s">
        <v>149</v>
      </c>
      <c r="M798" t="s">
        <v>40</v>
      </c>
      <c r="R798" t="s">
        <v>3571</v>
      </c>
      <c r="W798" t="s">
        <v>3569</v>
      </c>
      <c r="AB798" t="s">
        <v>171</v>
      </c>
      <c r="AC798" t="s">
        <v>155</v>
      </c>
      <c r="AD798" t="s">
        <v>40</v>
      </c>
      <c r="AE798" t="s">
        <v>156</v>
      </c>
      <c r="AG798" t="s">
        <v>157</v>
      </c>
    </row>
    <row r="799" spans="1:33" x14ac:dyDescent="0.25">
      <c r="A799">
        <v>1447448915</v>
      </c>
      <c r="B799">
        <v>4554789</v>
      </c>
      <c r="C799" t="s">
        <v>3572</v>
      </c>
      <c r="D799" t="s">
        <v>3573</v>
      </c>
      <c r="E799" t="s">
        <v>3572</v>
      </c>
      <c r="G799" t="s">
        <v>3219</v>
      </c>
      <c r="H799" t="s">
        <v>1309</v>
      </c>
      <c r="J799" t="s">
        <v>3567</v>
      </c>
      <c r="L799" t="s">
        <v>149</v>
      </c>
      <c r="M799" t="s">
        <v>40</v>
      </c>
      <c r="R799" t="s">
        <v>3574</v>
      </c>
      <c r="W799" t="s">
        <v>3572</v>
      </c>
      <c r="AB799" t="s">
        <v>307</v>
      </c>
      <c r="AC799" t="s">
        <v>155</v>
      </c>
      <c r="AD799" t="s">
        <v>40</v>
      </c>
      <c r="AE799" t="s">
        <v>156</v>
      </c>
      <c r="AG799" t="s">
        <v>157</v>
      </c>
    </row>
    <row r="800" spans="1:33" x14ac:dyDescent="0.25">
      <c r="A800">
        <v>1013958347</v>
      </c>
      <c r="B800">
        <v>3685316</v>
      </c>
      <c r="C800" t="s">
        <v>3575</v>
      </c>
      <c r="D800" t="s">
        <v>3576</v>
      </c>
      <c r="E800" t="s">
        <v>3575</v>
      </c>
      <c r="G800" t="s">
        <v>3219</v>
      </c>
      <c r="H800" t="s">
        <v>1309</v>
      </c>
      <c r="J800" t="s">
        <v>3567</v>
      </c>
      <c r="L800" t="s">
        <v>273</v>
      </c>
      <c r="M800" t="s">
        <v>40</v>
      </c>
      <c r="R800" t="s">
        <v>3577</v>
      </c>
      <c r="W800" t="s">
        <v>3575</v>
      </c>
      <c r="X800" t="s">
        <v>3578</v>
      </c>
      <c r="Y800" t="s">
        <v>3579</v>
      </c>
      <c r="Z800" t="s">
        <v>152</v>
      </c>
      <c r="AA800" t="s">
        <v>3580</v>
      </c>
      <c r="AB800" t="s">
        <v>790</v>
      </c>
      <c r="AC800" t="s">
        <v>155</v>
      </c>
      <c r="AD800" t="s">
        <v>40</v>
      </c>
      <c r="AE800" t="s">
        <v>156</v>
      </c>
      <c r="AF800" t="s">
        <v>240</v>
      </c>
      <c r="AG800" t="s">
        <v>157</v>
      </c>
    </row>
    <row r="801" spans="1:33" x14ac:dyDescent="0.25">
      <c r="A801">
        <v>1093804684</v>
      </c>
      <c r="B801">
        <v>3025692</v>
      </c>
      <c r="C801" t="s">
        <v>3581</v>
      </c>
      <c r="D801" t="s">
        <v>3582</v>
      </c>
      <c r="E801" t="s">
        <v>3581</v>
      </c>
      <c r="G801" t="s">
        <v>3219</v>
      </c>
      <c r="H801" t="s">
        <v>1309</v>
      </c>
      <c r="J801" t="s">
        <v>3567</v>
      </c>
      <c r="L801" t="s">
        <v>149</v>
      </c>
      <c r="M801" t="s">
        <v>40</v>
      </c>
      <c r="R801" t="s">
        <v>3583</v>
      </c>
      <c r="W801" t="s">
        <v>3581</v>
      </c>
      <c r="X801" t="s">
        <v>3584</v>
      </c>
      <c r="Y801" t="s">
        <v>1496</v>
      </c>
      <c r="Z801" t="s">
        <v>152</v>
      </c>
      <c r="AA801" t="s">
        <v>3585</v>
      </c>
      <c r="AB801" t="s">
        <v>171</v>
      </c>
      <c r="AC801" t="s">
        <v>155</v>
      </c>
      <c r="AD801" t="s">
        <v>40</v>
      </c>
      <c r="AE801" t="s">
        <v>156</v>
      </c>
      <c r="AG801" t="s">
        <v>157</v>
      </c>
    </row>
    <row r="802" spans="1:33" x14ac:dyDescent="0.25">
      <c r="A802">
        <v>1205212289</v>
      </c>
      <c r="B802">
        <v>4255143</v>
      </c>
      <c r="C802" t="s">
        <v>3586</v>
      </c>
      <c r="D802" t="s">
        <v>3587</v>
      </c>
      <c r="E802" t="s">
        <v>3586</v>
      </c>
      <c r="G802" t="s">
        <v>2707</v>
      </c>
      <c r="H802" t="s">
        <v>1918</v>
      </c>
      <c r="I802">
        <v>2318</v>
      </c>
      <c r="J802" t="s">
        <v>1919</v>
      </c>
      <c r="L802" t="s">
        <v>149</v>
      </c>
      <c r="M802" t="s">
        <v>40</v>
      </c>
      <c r="R802" t="s">
        <v>3588</v>
      </c>
      <c r="W802" t="s">
        <v>3586</v>
      </c>
      <c r="X802" t="s">
        <v>3589</v>
      </c>
      <c r="Y802" t="s">
        <v>2038</v>
      </c>
      <c r="Z802" t="s">
        <v>152</v>
      </c>
      <c r="AA802" t="s">
        <v>3590</v>
      </c>
      <c r="AB802" t="s">
        <v>171</v>
      </c>
      <c r="AC802" t="s">
        <v>155</v>
      </c>
      <c r="AD802" t="s">
        <v>40</v>
      </c>
      <c r="AE802" t="s">
        <v>156</v>
      </c>
      <c r="AG802" t="s">
        <v>157</v>
      </c>
    </row>
    <row r="803" spans="1:33" x14ac:dyDescent="0.25">
      <c r="A803">
        <v>1073769626</v>
      </c>
      <c r="B803">
        <v>3947995</v>
      </c>
      <c r="C803" t="s">
        <v>3591</v>
      </c>
      <c r="D803" t="s">
        <v>3592</v>
      </c>
      <c r="E803" t="s">
        <v>3593</v>
      </c>
      <c r="G803" t="s">
        <v>2707</v>
      </c>
      <c r="H803" t="s">
        <v>1918</v>
      </c>
      <c r="I803">
        <v>2318</v>
      </c>
      <c r="J803" t="s">
        <v>1919</v>
      </c>
      <c r="L803" t="s">
        <v>149</v>
      </c>
      <c r="M803" t="s">
        <v>40</v>
      </c>
      <c r="R803" t="s">
        <v>3594</v>
      </c>
      <c r="W803" t="s">
        <v>3591</v>
      </c>
      <c r="X803" t="s">
        <v>537</v>
      </c>
      <c r="Y803" t="s">
        <v>538</v>
      </c>
      <c r="Z803" t="s">
        <v>152</v>
      </c>
      <c r="AA803" t="s">
        <v>539</v>
      </c>
      <c r="AB803" t="s">
        <v>171</v>
      </c>
      <c r="AC803" t="s">
        <v>155</v>
      </c>
      <c r="AD803" t="s">
        <v>40</v>
      </c>
      <c r="AE803" t="s">
        <v>156</v>
      </c>
      <c r="AG803" t="s">
        <v>157</v>
      </c>
    </row>
    <row r="804" spans="1:33" x14ac:dyDescent="0.25">
      <c r="A804">
        <v>1053382192</v>
      </c>
      <c r="B804">
        <v>1903171</v>
      </c>
      <c r="C804" t="s">
        <v>3595</v>
      </c>
      <c r="D804" t="s">
        <v>3596</v>
      </c>
      <c r="E804" t="s">
        <v>3595</v>
      </c>
      <c r="G804" t="s">
        <v>2707</v>
      </c>
      <c r="H804" t="s">
        <v>1918</v>
      </c>
      <c r="I804">
        <v>2318</v>
      </c>
      <c r="J804" t="s">
        <v>1919</v>
      </c>
      <c r="L804" t="s">
        <v>175</v>
      </c>
      <c r="M804" t="s">
        <v>40</v>
      </c>
      <c r="R804" t="s">
        <v>3597</v>
      </c>
      <c r="W804" t="s">
        <v>3595</v>
      </c>
      <c r="X804" t="s">
        <v>3598</v>
      </c>
      <c r="Y804" t="s">
        <v>3599</v>
      </c>
      <c r="Z804" t="s">
        <v>152</v>
      </c>
      <c r="AA804">
        <v>12428</v>
      </c>
      <c r="AB804" t="s">
        <v>171</v>
      </c>
      <c r="AC804" t="s">
        <v>155</v>
      </c>
      <c r="AD804" t="s">
        <v>40</v>
      </c>
      <c r="AE804" t="s">
        <v>156</v>
      </c>
      <c r="AG804" t="s">
        <v>157</v>
      </c>
    </row>
    <row r="805" spans="1:33" x14ac:dyDescent="0.25">
      <c r="A805">
        <v>1629045992</v>
      </c>
      <c r="B805">
        <v>798412</v>
      </c>
      <c r="C805" t="s">
        <v>3600</v>
      </c>
      <c r="D805" t="s">
        <v>3601</v>
      </c>
      <c r="E805" t="s">
        <v>3600</v>
      </c>
      <c r="G805" t="s">
        <v>2707</v>
      </c>
      <c r="H805" t="s">
        <v>1918</v>
      </c>
      <c r="I805">
        <v>2318</v>
      </c>
      <c r="J805" t="s">
        <v>1919</v>
      </c>
      <c r="L805" t="s">
        <v>175</v>
      </c>
      <c r="M805" t="s">
        <v>40</v>
      </c>
      <c r="R805" t="s">
        <v>3602</v>
      </c>
      <c r="W805" t="s">
        <v>3600</v>
      </c>
      <c r="X805" t="s">
        <v>3603</v>
      </c>
      <c r="Y805" t="s">
        <v>412</v>
      </c>
      <c r="Z805" t="s">
        <v>152</v>
      </c>
      <c r="AA805" t="s">
        <v>3604</v>
      </c>
      <c r="AB805" t="s">
        <v>171</v>
      </c>
      <c r="AC805" t="s">
        <v>155</v>
      </c>
      <c r="AD805" t="s">
        <v>40</v>
      </c>
      <c r="AE805" t="s">
        <v>156</v>
      </c>
      <c r="AG805" t="s">
        <v>157</v>
      </c>
    </row>
    <row r="806" spans="1:33" x14ac:dyDescent="0.25">
      <c r="A806">
        <v>1942530522</v>
      </c>
      <c r="B806">
        <v>4492999</v>
      </c>
      <c r="C806" t="s">
        <v>3605</v>
      </c>
      <c r="D806" t="s">
        <v>3606</v>
      </c>
      <c r="E806" t="s">
        <v>3605</v>
      </c>
      <c r="G806" t="s">
        <v>2707</v>
      </c>
      <c r="H806" t="s">
        <v>1918</v>
      </c>
      <c r="I806">
        <v>2318</v>
      </c>
      <c r="J806" t="s">
        <v>1919</v>
      </c>
      <c r="L806" t="s">
        <v>149</v>
      </c>
      <c r="M806" t="s">
        <v>40</v>
      </c>
      <c r="R806" t="s">
        <v>3607</v>
      </c>
      <c r="W806" t="s">
        <v>3605</v>
      </c>
      <c r="AB806" t="s">
        <v>171</v>
      </c>
      <c r="AC806" t="s">
        <v>155</v>
      </c>
      <c r="AD806" t="s">
        <v>40</v>
      </c>
      <c r="AE806" t="s">
        <v>156</v>
      </c>
      <c r="AG806" t="s">
        <v>157</v>
      </c>
    </row>
    <row r="807" spans="1:33" x14ac:dyDescent="0.25">
      <c r="A807">
        <v>1205093242</v>
      </c>
      <c r="B807">
        <v>4533139</v>
      </c>
      <c r="C807" t="s">
        <v>3608</v>
      </c>
      <c r="D807" t="s">
        <v>3609</v>
      </c>
      <c r="E807" t="s">
        <v>3608</v>
      </c>
      <c r="G807" t="s">
        <v>3219</v>
      </c>
      <c r="H807" t="s">
        <v>1309</v>
      </c>
      <c r="J807" t="s">
        <v>1310</v>
      </c>
      <c r="L807" t="s">
        <v>149</v>
      </c>
      <c r="M807" t="s">
        <v>40</v>
      </c>
      <c r="R807" t="s">
        <v>3610</v>
      </c>
      <c r="W807" t="s">
        <v>3608</v>
      </c>
      <c r="AB807" t="s">
        <v>171</v>
      </c>
      <c r="AC807" t="s">
        <v>155</v>
      </c>
      <c r="AD807" t="s">
        <v>40</v>
      </c>
      <c r="AE807" t="s">
        <v>156</v>
      </c>
      <c r="AG807" t="s">
        <v>157</v>
      </c>
    </row>
    <row r="808" spans="1:33" x14ac:dyDescent="0.25">
      <c r="A808">
        <v>1891746046</v>
      </c>
      <c r="B808">
        <v>2269161</v>
      </c>
      <c r="C808" t="s">
        <v>3611</v>
      </c>
      <c r="D808" t="s">
        <v>3612</v>
      </c>
      <c r="E808" t="s">
        <v>3613</v>
      </c>
      <c r="G808" t="s">
        <v>1917</v>
      </c>
      <c r="H808" t="s">
        <v>1918</v>
      </c>
      <c r="I808">
        <v>2318</v>
      </c>
      <c r="J808" t="s">
        <v>1919</v>
      </c>
      <c r="L808" t="s">
        <v>149</v>
      </c>
      <c r="M808" t="s">
        <v>40</v>
      </c>
      <c r="R808" t="s">
        <v>3614</v>
      </c>
      <c r="W808" t="s">
        <v>3611</v>
      </c>
      <c r="X808" t="s">
        <v>3615</v>
      </c>
      <c r="Y808" t="s">
        <v>964</v>
      </c>
      <c r="Z808" t="s">
        <v>152</v>
      </c>
      <c r="AA808" t="s">
        <v>3086</v>
      </c>
      <c r="AB808" t="s">
        <v>171</v>
      </c>
      <c r="AC808" t="s">
        <v>155</v>
      </c>
      <c r="AD808" t="s">
        <v>40</v>
      </c>
      <c r="AE808" t="s">
        <v>156</v>
      </c>
      <c r="AG808" t="s">
        <v>157</v>
      </c>
    </row>
    <row r="809" spans="1:33" x14ac:dyDescent="0.25">
      <c r="A809">
        <v>1750832739</v>
      </c>
      <c r="C809" t="s">
        <v>3616</v>
      </c>
      <c r="G809" t="s">
        <v>3219</v>
      </c>
      <c r="H809" t="s">
        <v>1309</v>
      </c>
      <c r="J809" t="s">
        <v>1310</v>
      </c>
      <c r="K809" t="s">
        <v>973</v>
      </c>
      <c r="L809" t="s">
        <v>149</v>
      </c>
      <c r="M809" t="s">
        <v>40</v>
      </c>
      <c r="R809" t="s">
        <v>3616</v>
      </c>
      <c r="AC809" t="s">
        <v>155</v>
      </c>
      <c r="AD809" t="s">
        <v>40</v>
      </c>
      <c r="AE809" t="s">
        <v>239</v>
      </c>
      <c r="AG809" t="s">
        <v>157</v>
      </c>
    </row>
    <row r="810" spans="1:33" x14ac:dyDescent="0.25">
      <c r="A810">
        <v>1528517174</v>
      </c>
      <c r="C810" t="s">
        <v>3617</v>
      </c>
      <c r="G810" t="s">
        <v>3219</v>
      </c>
      <c r="H810" t="s">
        <v>1309</v>
      </c>
      <c r="J810" t="s">
        <v>1310</v>
      </c>
      <c r="K810" t="s">
        <v>973</v>
      </c>
      <c r="L810" t="s">
        <v>149</v>
      </c>
      <c r="M810" t="s">
        <v>40</v>
      </c>
      <c r="R810" t="s">
        <v>3617</v>
      </c>
      <c r="AC810" t="s">
        <v>155</v>
      </c>
      <c r="AD810" t="s">
        <v>40</v>
      </c>
      <c r="AE810" t="s">
        <v>239</v>
      </c>
      <c r="AG810" t="s">
        <v>157</v>
      </c>
    </row>
    <row r="811" spans="1:33" x14ac:dyDescent="0.25">
      <c r="A811">
        <v>1184176273</v>
      </c>
      <c r="C811" t="s">
        <v>3618</v>
      </c>
      <c r="G811" t="s">
        <v>3219</v>
      </c>
      <c r="H811" t="s">
        <v>1309</v>
      </c>
      <c r="J811" t="s">
        <v>1310</v>
      </c>
      <c r="K811" t="s">
        <v>973</v>
      </c>
      <c r="L811" t="s">
        <v>149</v>
      </c>
      <c r="M811" t="s">
        <v>40</v>
      </c>
      <c r="R811" t="s">
        <v>3618</v>
      </c>
      <c r="AC811" t="s">
        <v>155</v>
      </c>
      <c r="AD811" t="s">
        <v>40</v>
      </c>
      <c r="AE811" t="s">
        <v>239</v>
      </c>
      <c r="AG811" t="s">
        <v>157</v>
      </c>
    </row>
    <row r="812" spans="1:33" x14ac:dyDescent="0.25">
      <c r="A812">
        <v>1346793635</v>
      </c>
      <c r="C812" t="s">
        <v>3619</v>
      </c>
      <c r="G812" t="s">
        <v>3219</v>
      </c>
      <c r="H812" t="s">
        <v>1309</v>
      </c>
      <c r="J812" t="s">
        <v>1310</v>
      </c>
      <c r="K812" t="s">
        <v>973</v>
      </c>
      <c r="L812" t="s">
        <v>149</v>
      </c>
      <c r="M812" t="s">
        <v>40</v>
      </c>
      <c r="R812" t="s">
        <v>3619</v>
      </c>
      <c r="AC812" t="s">
        <v>155</v>
      </c>
      <c r="AD812" t="s">
        <v>40</v>
      </c>
      <c r="AE812" t="s">
        <v>239</v>
      </c>
      <c r="AG812" t="s">
        <v>157</v>
      </c>
    </row>
    <row r="813" spans="1:33" x14ac:dyDescent="0.25">
      <c r="A813">
        <v>1457746570</v>
      </c>
      <c r="C813" t="s">
        <v>3620</v>
      </c>
      <c r="G813" t="s">
        <v>3219</v>
      </c>
      <c r="H813" t="s">
        <v>1309</v>
      </c>
      <c r="J813" t="s">
        <v>1310</v>
      </c>
      <c r="K813" t="s">
        <v>973</v>
      </c>
      <c r="L813" t="s">
        <v>56</v>
      </c>
      <c r="M813" t="s">
        <v>40</v>
      </c>
      <c r="R813" t="s">
        <v>3620</v>
      </c>
      <c r="S813" t="s">
        <v>2269</v>
      </c>
      <c r="T813" t="s">
        <v>151</v>
      </c>
      <c r="U813" t="s">
        <v>152</v>
      </c>
      <c r="V813">
        <v>136012770</v>
      </c>
      <c r="AC813" t="s">
        <v>155</v>
      </c>
      <c r="AD813" t="s">
        <v>40</v>
      </c>
      <c r="AE813" t="s">
        <v>239</v>
      </c>
      <c r="AG813" t="s">
        <v>157</v>
      </c>
    </row>
    <row r="814" spans="1:33" x14ac:dyDescent="0.25">
      <c r="A814">
        <v>1154708121</v>
      </c>
      <c r="C814" t="s">
        <v>3621</v>
      </c>
      <c r="G814" t="s">
        <v>3219</v>
      </c>
      <c r="H814" t="s">
        <v>1309</v>
      </c>
      <c r="J814" t="s">
        <v>1310</v>
      </c>
      <c r="K814" t="s">
        <v>973</v>
      </c>
      <c r="L814" t="s">
        <v>149</v>
      </c>
      <c r="M814" t="s">
        <v>40</v>
      </c>
      <c r="R814" t="s">
        <v>3621</v>
      </c>
      <c r="S814" t="s">
        <v>2269</v>
      </c>
      <c r="T814" t="s">
        <v>151</v>
      </c>
      <c r="U814" t="s">
        <v>152</v>
      </c>
      <c r="V814">
        <v>136012770</v>
      </c>
      <c r="AC814" t="s">
        <v>155</v>
      </c>
      <c r="AD814" t="s">
        <v>40</v>
      </c>
      <c r="AE814" t="s">
        <v>239</v>
      </c>
      <c r="AG814" t="s">
        <v>157</v>
      </c>
    </row>
    <row r="815" spans="1:33" x14ac:dyDescent="0.25">
      <c r="A815">
        <v>1043754864</v>
      </c>
      <c r="C815" t="s">
        <v>3622</v>
      </c>
      <c r="G815" t="s">
        <v>3219</v>
      </c>
      <c r="H815" t="s">
        <v>1309</v>
      </c>
      <c r="J815" t="s">
        <v>1310</v>
      </c>
      <c r="K815" t="s">
        <v>973</v>
      </c>
      <c r="L815" t="s">
        <v>149</v>
      </c>
      <c r="M815" t="s">
        <v>40</v>
      </c>
      <c r="R815" t="s">
        <v>3622</v>
      </c>
      <c r="AC815" t="s">
        <v>155</v>
      </c>
      <c r="AD815" t="s">
        <v>40</v>
      </c>
      <c r="AE815" t="s">
        <v>239</v>
      </c>
      <c r="AG815" t="s">
        <v>157</v>
      </c>
    </row>
    <row r="816" spans="1:33" x14ac:dyDescent="0.25">
      <c r="A816">
        <v>1417097114</v>
      </c>
      <c r="C816" t="s">
        <v>3623</v>
      </c>
      <c r="G816" t="s">
        <v>1917</v>
      </c>
      <c r="H816" t="s">
        <v>1918</v>
      </c>
      <c r="I816">
        <v>2318</v>
      </c>
      <c r="J816" t="s">
        <v>1919</v>
      </c>
      <c r="K816" t="s">
        <v>904</v>
      </c>
      <c r="L816" t="s">
        <v>149</v>
      </c>
      <c r="M816" t="s">
        <v>40</v>
      </c>
      <c r="R816" t="s">
        <v>3623</v>
      </c>
      <c r="AC816" t="s">
        <v>155</v>
      </c>
      <c r="AD816" t="s">
        <v>40</v>
      </c>
      <c r="AE816" t="s">
        <v>239</v>
      </c>
      <c r="AG816" t="s">
        <v>157</v>
      </c>
    </row>
    <row r="817" spans="1:33" x14ac:dyDescent="0.25">
      <c r="A817">
        <v>1215488382</v>
      </c>
      <c r="C817" t="s">
        <v>3624</v>
      </c>
      <c r="G817" t="s">
        <v>837</v>
      </c>
      <c r="H817" t="s">
        <v>3625</v>
      </c>
      <c r="J817" t="s">
        <v>839</v>
      </c>
      <c r="K817" t="s">
        <v>973</v>
      </c>
      <c r="L817" t="s">
        <v>56</v>
      </c>
      <c r="M817" t="s">
        <v>40</v>
      </c>
      <c r="R817" t="s">
        <v>3624</v>
      </c>
      <c r="AC817" t="s">
        <v>155</v>
      </c>
      <c r="AD817" t="s">
        <v>40</v>
      </c>
      <c r="AE817" t="s">
        <v>239</v>
      </c>
      <c r="AG817" t="s">
        <v>157</v>
      </c>
    </row>
    <row r="818" spans="1:33" x14ac:dyDescent="0.25">
      <c r="A818">
        <v>1497128391</v>
      </c>
      <c r="C818" t="s">
        <v>3626</v>
      </c>
      <c r="G818" t="s">
        <v>837</v>
      </c>
      <c r="H818" t="s">
        <v>3625</v>
      </c>
      <c r="J818" t="s">
        <v>839</v>
      </c>
      <c r="K818" t="s">
        <v>973</v>
      </c>
      <c r="L818" t="s">
        <v>56</v>
      </c>
      <c r="M818" t="s">
        <v>40</v>
      </c>
      <c r="R818" t="s">
        <v>3626</v>
      </c>
      <c r="S818" t="s">
        <v>3627</v>
      </c>
      <c r="T818" t="s">
        <v>1420</v>
      </c>
      <c r="U818" t="s">
        <v>152</v>
      </c>
      <c r="V818">
        <v>129035901</v>
      </c>
      <c r="AC818" t="s">
        <v>155</v>
      </c>
      <c r="AD818" t="s">
        <v>40</v>
      </c>
      <c r="AE818" t="s">
        <v>239</v>
      </c>
      <c r="AG818" t="s">
        <v>157</v>
      </c>
    </row>
    <row r="819" spans="1:33" x14ac:dyDescent="0.25">
      <c r="A819">
        <v>1346565413</v>
      </c>
      <c r="C819" t="s">
        <v>3628</v>
      </c>
      <c r="G819" t="s">
        <v>837</v>
      </c>
      <c r="H819" t="s">
        <v>3625</v>
      </c>
      <c r="J819" t="s">
        <v>839</v>
      </c>
      <c r="K819" t="s">
        <v>973</v>
      </c>
      <c r="L819" t="s">
        <v>56</v>
      </c>
      <c r="M819" t="s">
        <v>40</v>
      </c>
      <c r="R819" t="s">
        <v>3628</v>
      </c>
      <c r="S819" t="s">
        <v>3340</v>
      </c>
      <c r="T819" t="s">
        <v>315</v>
      </c>
      <c r="U819" t="s">
        <v>152</v>
      </c>
      <c r="V819">
        <v>136691419</v>
      </c>
      <c r="AC819" t="s">
        <v>155</v>
      </c>
      <c r="AD819" t="s">
        <v>40</v>
      </c>
      <c r="AE819" t="s">
        <v>239</v>
      </c>
      <c r="AG819" t="s">
        <v>157</v>
      </c>
    </row>
    <row r="820" spans="1:33" x14ac:dyDescent="0.25">
      <c r="A820">
        <v>1447706387</v>
      </c>
      <c r="C820" t="s">
        <v>3629</v>
      </c>
      <c r="G820" t="s">
        <v>837</v>
      </c>
      <c r="H820" t="s">
        <v>3625</v>
      </c>
      <c r="J820" t="s">
        <v>839</v>
      </c>
      <c r="K820" t="s">
        <v>973</v>
      </c>
      <c r="L820" t="s">
        <v>56</v>
      </c>
      <c r="M820" t="s">
        <v>40</v>
      </c>
      <c r="R820" t="s">
        <v>3629</v>
      </c>
      <c r="AC820" t="s">
        <v>155</v>
      </c>
      <c r="AD820" t="s">
        <v>40</v>
      </c>
      <c r="AE820" t="s">
        <v>239</v>
      </c>
      <c r="AG820" t="s">
        <v>157</v>
      </c>
    </row>
    <row r="821" spans="1:33" x14ac:dyDescent="0.25">
      <c r="A821">
        <v>1770940843</v>
      </c>
      <c r="B821">
        <v>4607627</v>
      </c>
      <c r="C821" t="s">
        <v>3630</v>
      </c>
      <c r="D821" t="s">
        <v>3631</v>
      </c>
      <c r="E821" t="s">
        <v>3630</v>
      </c>
      <c r="G821" t="s">
        <v>146</v>
      </c>
      <c r="H821" t="s">
        <v>147</v>
      </c>
      <c r="J821" t="s">
        <v>148</v>
      </c>
      <c r="L821" t="s">
        <v>149</v>
      </c>
      <c r="M821" t="s">
        <v>40</v>
      </c>
      <c r="R821" t="s">
        <v>3632</v>
      </c>
      <c r="W821" t="s">
        <v>3630</v>
      </c>
      <c r="AB821" t="s">
        <v>171</v>
      </c>
      <c r="AC821" t="s">
        <v>155</v>
      </c>
      <c r="AD821" t="s">
        <v>40</v>
      </c>
      <c r="AE821" t="s">
        <v>156</v>
      </c>
      <c r="AG821" t="s">
        <v>157</v>
      </c>
    </row>
    <row r="822" spans="1:33" x14ac:dyDescent="0.25">
      <c r="A822">
        <v>1356397566</v>
      </c>
      <c r="B822">
        <v>4622437</v>
      </c>
      <c r="C822" t="s">
        <v>3633</v>
      </c>
      <c r="D822" t="s">
        <v>3634</v>
      </c>
      <c r="E822" t="s">
        <v>3633</v>
      </c>
      <c r="G822" t="s">
        <v>146</v>
      </c>
      <c r="H822" t="s">
        <v>147</v>
      </c>
      <c r="J822" t="s">
        <v>148</v>
      </c>
      <c r="L822" t="s">
        <v>149</v>
      </c>
      <c r="M822" t="s">
        <v>40</v>
      </c>
      <c r="R822" t="s">
        <v>3635</v>
      </c>
      <c r="W822" t="s">
        <v>3633</v>
      </c>
      <c r="AB822" t="s">
        <v>171</v>
      </c>
      <c r="AC822" t="s">
        <v>155</v>
      </c>
      <c r="AD822" t="s">
        <v>40</v>
      </c>
      <c r="AE822" t="s">
        <v>156</v>
      </c>
      <c r="AG822" t="s">
        <v>157</v>
      </c>
    </row>
    <row r="823" spans="1:33" x14ac:dyDescent="0.25">
      <c r="A823">
        <v>1922392083</v>
      </c>
      <c r="B823">
        <v>4604495</v>
      </c>
      <c r="C823" t="s">
        <v>3636</v>
      </c>
      <c r="D823" t="s">
        <v>3637</v>
      </c>
      <c r="E823" t="s">
        <v>3636</v>
      </c>
      <c r="G823" t="s">
        <v>146</v>
      </c>
      <c r="H823" t="s">
        <v>147</v>
      </c>
      <c r="J823" t="s">
        <v>148</v>
      </c>
      <c r="L823" t="s">
        <v>149</v>
      </c>
      <c r="M823" t="s">
        <v>40</v>
      </c>
      <c r="R823" t="s">
        <v>3638</v>
      </c>
      <c r="W823" t="s">
        <v>3636</v>
      </c>
      <c r="AB823" t="s">
        <v>171</v>
      </c>
      <c r="AC823" t="s">
        <v>155</v>
      </c>
      <c r="AD823" t="s">
        <v>40</v>
      </c>
      <c r="AE823" t="s">
        <v>156</v>
      </c>
      <c r="AG823" t="s">
        <v>157</v>
      </c>
    </row>
    <row r="824" spans="1:33" x14ac:dyDescent="0.25">
      <c r="A824">
        <v>1417347568</v>
      </c>
      <c r="B824">
        <v>4068782</v>
      </c>
      <c r="C824" t="s">
        <v>3639</v>
      </c>
      <c r="D824" t="s">
        <v>3640</v>
      </c>
      <c r="E824" t="s">
        <v>3641</v>
      </c>
      <c r="G824" t="s">
        <v>146</v>
      </c>
      <c r="H824" t="s">
        <v>147</v>
      </c>
      <c r="J824" t="s">
        <v>148</v>
      </c>
      <c r="L824" t="s">
        <v>149</v>
      </c>
      <c r="M824" t="s">
        <v>40</v>
      </c>
      <c r="R824" t="s">
        <v>3642</v>
      </c>
      <c r="W824" t="s">
        <v>3639</v>
      </c>
      <c r="X824" t="s">
        <v>183</v>
      </c>
      <c r="Y824" t="s">
        <v>151</v>
      </c>
      <c r="Z824" t="s">
        <v>152</v>
      </c>
      <c r="AA824" t="s">
        <v>184</v>
      </c>
      <c r="AB824" t="s">
        <v>171</v>
      </c>
      <c r="AC824" t="s">
        <v>155</v>
      </c>
      <c r="AD824" t="s">
        <v>40</v>
      </c>
      <c r="AE824" t="s">
        <v>156</v>
      </c>
      <c r="AG824" t="s">
        <v>157</v>
      </c>
    </row>
    <row r="825" spans="1:33" x14ac:dyDescent="0.25">
      <c r="A825">
        <v>1396182796</v>
      </c>
      <c r="B825">
        <v>4617456</v>
      </c>
      <c r="C825" t="s">
        <v>3643</v>
      </c>
      <c r="D825" t="s">
        <v>3644</v>
      </c>
      <c r="E825" t="s">
        <v>3643</v>
      </c>
      <c r="G825" t="s">
        <v>146</v>
      </c>
      <c r="H825" t="s">
        <v>147</v>
      </c>
      <c r="J825" t="s">
        <v>148</v>
      </c>
      <c r="L825" t="s">
        <v>188</v>
      </c>
      <c r="M825" t="s">
        <v>40</v>
      </c>
      <c r="R825" t="s">
        <v>3645</v>
      </c>
      <c r="W825" t="s">
        <v>3643</v>
      </c>
      <c r="AB825" t="s">
        <v>171</v>
      </c>
      <c r="AC825" t="s">
        <v>155</v>
      </c>
      <c r="AD825" t="s">
        <v>40</v>
      </c>
      <c r="AE825" t="s">
        <v>156</v>
      </c>
      <c r="AG825" t="s">
        <v>157</v>
      </c>
    </row>
    <row r="826" spans="1:33" x14ac:dyDescent="0.25">
      <c r="A826">
        <v>1124001995</v>
      </c>
      <c r="B826">
        <v>2060373</v>
      </c>
      <c r="C826" t="s">
        <v>3646</v>
      </c>
      <c r="D826" t="s">
        <v>3647</v>
      </c>
      <c r="E826" t="s">
        <v>3646</v>
      </c>
      <c r="G826" t="s">
        <v>146</v>
      </c>
      <c r="H826" t="s">
        <v>147</v>
      </c>
      <c r="J826" t="s">
        <v>148</v>
      </c>
      <c r="L826" t="s">
        <v>175</v>
      </c>
      <c r="M826" t="s">
        <v>40</v>
      </c>
      <c r="R826" t="s">
        <v>3648</v>
      </c>
      <c r="W826" t="s">
        <v>3646</v>
      </c>
      <c r="X826" t="s">
        <v>3649</v>
      </c>
      <c r="Y826" t="s">
        <v>151</v>
      </c>
      <c r="Z826" t="s">
        <v>152</v>
      </c>
      <c r="AA826" t="s">
        <v>3650</v>
      </c>
      <c r="AB826" t="s">
        <v>171</v>
      </c>
      <c r="AC826" t="s">
        <v>155</v>
      </c>
      <c r="AD826" t="s">
        <v>40</v>
      </c>
      <c r="AE826" t="s">
        <v>156</v>
      </c>
      <c r="AG826" t="s">
        <v>157</v>
      </c>
    </row>
    <row r="827" spans="1:33" x14ac:dyDescent="0.25">
      <c r="A827">
        <v>1538195615</v>
      </c>
      <c r="B827">
        <v>2361237</v>
      </c>
      <c r="C827" t="s">
        <v>3651</v>
      </c>
      <c r="D827" t="s">
        <v>3652</v>
      </c>
      <c r="E827" t="s">
        <v>3651</v>
      </c>
      <c r="G827" t="s">
        <v>146</v>
      </c>
      <c r="H827" t="s">
        <v>147</v>
      </c>
      <c r="J827" t="s">
        <v>148</v>
      </c>
      <c r="L827" t="s">
        <v>175</v>
      </c>
      <c r="M827" t="s">
        <v>40</v>
      </c>
      <c r="R827" t="s">
        <v>3653</v>
      </c>
      <c r="W827" t="s">
        <v>3651</v>
      </c>
      <c r="X827" t="s">
        <v>567</v>
      </c>
      <c r="Y827" t="s">
        <v>151</v>
      </c>
      <c r="Z827" t="s">
        <v>152</v>
      </c>
      <c r="AA827" t="s">
        <v>568</v>
      </c>
      <c r="AB827" t="s">
        <v>171</v>
      </c>
      <c r="AC827" t="s">
        <v>155</v>
      </c>
      <c r="AD827" t="s">
        <v>40</v>
      </c>
      <c r="AE827" t="s">
        <v>156</v>
      </c>
      <c r="AG827" t="s">
        <v>157</v>
      </c>
    </row>
    <row r="828" spans="1:33" x14ac:dyDescent="0.25">
      <c r="A828">
        <v>1124042437</v>
      </c>
      <c r="B828">
        <v>531448</v>
      </c>
      <c r="C828" t="s">
        <v>3654</v>
      </c>
      <c r="D828" t="s">
        <v>3655</v>
      </c>
      <c r="E828" t="s">
        <v>3654</v>
      </c>
      <c r="G828" t="s">
        <v>146</v>
      </c>
      <c r="H828" t="s">
        <v>147</v>
      </c>
      <c r="J828" t="s">
        <v>148</v>
      </c>
      <c r="L828" t="s">
        <v>149</v>
      </c>
      <c r="M828" t="s">
        <v>40</v>
      </c>
      <c r="R828" t="s">
        <v>3656</v>
      </c>
      <c r="W828" t="s">
        <v>3654</v>
      </c>
      <c r="X828" t="s">
        <v>261</v>
      </c>
      <c r="Y828" t="s">
        <v>151</v>
      </c>
      <c r="Z828" t="s">
        <v>152</v>
      </c>
      <c r="AA828" t="s">
        <v>2887</v>
      </c>
      <c r="AB828" t="s">
        <v>171</v>
      </c>
      <c r="AC828" t="s">
        <v>155</v>
      </c>
      <c r="AD828" t="s">
        <v>40</v>
      </c>
      <c r="AE828" t="s">
        <v>156</v>
      </c>
      <c r="AG828" t="s">
        <v>157</v>
      </c>
    </row>
    <row r="829" spans="1:33" x14ac:dyDescent="0.25">
      <c r="A829">
        <v>1265872352</v>
      </c>
      <c r="B829">
        <v>4582436</v>
      </c>
      <c r="C829" t="s">
        <v>3657</v>
      </c>
      <c r="D829" t="s">
        <v>3658</v>
      </c>
      <c r="E829" t="s">
        <v>3657</v>
      </c>
      <c r="G829" t="s">
        <v>146</v>
      </c>
      <c r="H829" t="s">
        <v>147</v>
      </c>
      <c r="J829" t="s">
        <v>148</v>
      </c>
      <c r="L829" t="s">
        <v>149</v>
      </c>
      <c r="M829" t="s">
        <v>40</v>
      </c>
      <c r="R829" t="s">
        <v>3657</v>
      </c>
      <c r="W829" t="s">
        <v>3657</v>
      </c>
      <c r="AB829" t="s">
        <v>171</v>
      </c>
      <c r="AC829" t="s">
        <v>155</v>
      </c>
      <c r="AD829" t="s">
        <v>40</v>
      </c>
      <c r="AE829" t="s">
        <v>156</v>
      </c>
      <c r="AG829" t="s">
        <v>157</v>
      </c>
    </row>
    <row r="830" spans="1:33" x14ac:dyDescent="0.25">
      <c r="A830">
        <v>1477993533</v>
      </c>
      <c r="B830">
        <v>4547875</v>
      </c>
      <c r="C830" t="s">
        <v>3659</v>
      </c>
      <c r="D830" t="s">
        <v>3660</v>
      </c>
      <c r="E830" t="s">
        <v>3659</v>
      </c>
      <c r="G830" t="s">
        <v>146</v>
      </c>
      <c r="H830" t="s">
        <v>147</v>
      </c>
      <c r="J830" t="s">
        <v>148</v>
      </c>
      <c r="L830" t="s">
        <v>1728</v>
      </c>
      <c r="M830" t="s">
        <v>40</v>
      </c>
      <c r="R830" t="s">
        <v>3661</v>
      </c>
      <c r="W830" t="s">
        <v>3659</v>
      </c>
      <c r="AB830" t="s">
        <v>171</v>
      </c>
      <c r="AC830" t="s">
        <v>155</v>
      </c>
      <c r="AD830" t="s">
        <v>40</v>
      </c>
      <c r="AE830" t="s">
        <v>156</v>
      </c>
      <c r="AG830" t="s">
        <v>157</v>
      </c>
    </row>
    <row r="831" spans="1:33" x14ac:dyDescent="0.25">
      <c r="A831">
        <v>1578920641</v>
      </c>
      <c r="B831">
        <v>4622611</v>
      </c>
      <c r="C831" t="s">
        <v>3662</v>
      </c>
      <c r="D831" t="s">
        <v>3663</v>
      </c>
      <c r="E831" t="s">
        <v>3662</v>
      </c>
      <c r="G831" t="s">
        <v>146</v>
      </c>
      <c r="H831" t="s">
        <v>147</v>
      </c>
      <c r="J831" t="s">
        <v>148</v>
      </c>
      <c r="L831" t="s">
        <v>149</v>
      </c>
      <c r="M831" t="s">
        <v>40</v>
      </c>
      <c r="R831" t="s">
        <v>3662</v>
      </c>
      <c r="W831" t="s">
        <v>3662</v>
      </c>
      <c r="AB831" t="s">
        <v>171</v>
      </c>
      <c r="AC831" t="s">
        <v>155</v>
      </c>
      <c r="AD831" t="s">
        <v>40</v>
      </c>
      <c r="AE831" t="s">
        <v>156</v>
      </c>
      <c r="AG831" t="s">
        <v>157</v>
      </c>
    </row>
    <row r="832" spans="1:33" x14ac:dyDescent="0.25">
      <c r="A832">
        <v>1205270006</v>
      </c>
      <c r="B832">
        <v>4503137</v>
      </c>
      <c r="C832" t="s">
        <v>3664</v>
      </c>
      <c r="D832" t="s">
        <v>3665</v>
      </c>
      <c r="E832" t="s">
        <v>3664</v>
      </c>
      <c r="G832" t="s">
        <v>146</v>
      </c>
      <c r="H832" t="s">
        <v>147</v>
      </c>
      <c r="J832" t="s">
        <v>148</v>
      </c>
      <c r="L832" t="s">
        <v>149</v>
      </c>
      <c r="M832" t="s">
        <v>40</v>
      </c>
      <c r="R832" t="s">
        <v>3666</v>
      </c>
      <c r="W832" t="s">
        <v>3664</v>
      </c>
      <c r="AB832" t="s">
        <v>171</v>
      </c>
      <c r="AC832" t="s">
        <v>155</v>
      </c>
      <c r="AD832" t="s">
        <v>40</v>
      </c>
      <c r="AE832" t="s">
        <v>156</v>
      </c>
      <c r="AG832" t="s">
        <v>157</v>
      </c>
    </row>
    <row r="833" spans="1:33" x14ac:dyDescent="0.25">
      <c r="A833">
        <v>1225004898</v>
      </c>
      <c r="B833">
        <v>4501020</v>
      </c>
      <c r="C833" t="s">
        <v>3667</v>
      </c>
      <c r="D833" t="s">
        <v>3668</v>
      </c>
      <c r="E833" t="s">
        <v>3667</v>
      </c>
      <c r="G833" t="s">
        <v>146</v>
      </c>
      <c r="H833" t="s">
        <v>147</v>
      </c>
      <c r="J833" t="s">
        <v>148</v>
      </c>
      <c r="L833" t="s">
        <v>149</v>
      </c>
      <c r="M833" t="s">
        <v>40</v>
      </c>
      <c r="R833" t="s">
        <v>3669</v>
      </c>
      <c r="W833" t="s">
        <v>3667</v>
      </c>
      <c r="AB833" t="s">
        <v>171</v>
      </c>
      <c r="AC833" t="s">
        <v>155</v>
      </c>
      <c r="AD833" t="s">
        <v>40</v>
      </c>
      <c r="AE833" t="s">
        <v>156</v>
      </c>
      <c r="AG833" t="s">
        <v>157</v>
      </c>
    </row>
    <row r="834" spans="1:33" x14ac:dyDescent="0.25">
      <c r="A834">
        <v>1033312046</v>
      </c>
      <c r="B834">
        <v>3141646</v>
      </c>
      <c r="C834" t="s">
        <v>3670</v>
      </c>
      <c r="D834" t="s">
        <v>3671</v>
      </c>
      <c r="E834" t="s">
        <v>3672</v>
      </c>
      <c r="G834" t="s">
        <v>146</v>
      </c>
      <c r="H834" t="s">
        <v>147</v>
      </c>
      <c r="J834" t="s">
        <v>148</v>
      </c>
      <c r="L834" t="s">
        <v>248</v>
      </c>
      <c r="M834" t="s">
        <v>40</v>
      </c>
      <c r="R834" t="s">
        <v>3672</v>
      </c>
      <c r="W834" t="s">
        <v>3670</v>
      </c>
      <c r="X834" t="s">
        <v>3673</v>
      </c>
      <c r="Y834" t="s">
        <v>964</v>
      </c>
      <c r="Z834" t="s">
        <v>152</v>
      </c>
      <c r="AA834" t="s">
        <v>3674</v>
      </c>
      <c r="AB834" t="s">
        <v>171</v>
      </c>
      <c r="AC834" t="s">
        <v>155</v>
      </c>
      <c r="AD834" t="s">
        <v>40</v>
      </c>
      <c r="AE834" t="s">
        <v>156</v>
      </c>
      <c r="AG834" t="s">
        <v>157</v>
      </c>
    </row>
    <row r="835" spans="1:33" x14ac:dyDescent="0.25">
      <c r="A835">
        <v>1841675600</v>
      </c>
      <c r="B835">
        <v>4274071</v>
      </c>
      <c r="C835" t="s">
        <v>3675</v>
      </c>
      <c r="D835" t="s">
        <v>3676</v>
      </c>
      <c r="E835" t="s">
        <v>3677</v>
      </c>
      <c r="G835" t="s">
        <v>146</v>
      </c>
      <c r="H835" t="s">
        <v>147</v>
      </c>
      <c r="J835" t="s">
        <v>148</v>
      </c>
      <c r="L835" t="s">
        <v>1728</v>
      </c>
      <c r="M835" t="s">
        <v>40</v>
      </c>
      <c r="R835" t="s">
        <v>3677</v>
      </c>
      <c r="W835" t="s">
        <v>3675</v>
      </c>
      <c r="X835" t="s">
        <v>2638</v>
      </c>
      <c r="Y835" t="s">
        <v>2639</v>
      </c>
      <c r="Z835" t="s">
        <v>152</v>
      </c>
      <c r="AA835" t="s">
        <v>2640</v>
      </c>
      <c r="AB835" t="s">
        <v>171</v>
      </c>
      <c r="AC835" t="s">
        <v>155</v>
      </c>
      <c r="AD835" t="s">
        <v>40</v>
      </c>
      <c r="AE835" t="s">
        <v>156</v>
      </c>
      <c r="AF835" t="s">
        <v>215</v>
      </c>
      <c r="AG835" t="s">
        <v>157</v>
      </c>
    </row>
    <row r="836" spans="1:33" x14ac:dyDescent="0.25">
      <c r="A836">
        <v>1548593122</v>
      </c>
      <c r="B836">
        <v>4236288</v>
      </c>
      <c r="C836" t="s">
        <v>3678</v>
      </c>
      <c r="D836" t="s">
        <v>3679</v>
      </c>
      <c r="E836" t="s">
        <v>3678</v>
      </c>
      <c r="G836" t="s">
        <v>450</v>
      </c>
      <c r="H836" t="s">
        <v>451</v>
      </c>
      <c r="J836" t="s">
        <v>452</v>
      </c>
      <c r="L836" t="s">
        <v>188</v>
      </c>
      <c r="M836" t="s">
        <v>40</v>
      </c>
      <c r="R836" t="s">
        <v>3680</v>
      </c>
      <c r="W836" t="s">
        <v>3678</v>
      </c>
      <c r="X836" t="s">
        <v>3681</v>
      </c>
      <c r="Y836" t="s">
        <v>3682</v>
      </c>
      <c r="Z836" t="s">
        <v>152</v>
      </c>
      <c r="AA836" t="s">
        <v>3683</v>
      </c>
      <c r="AB836" t="s">
        <v>171</v>
      </c>
      <c r="AC836" t="s">
        <v>155</v>
      </c>
      <c r="AD836" t="s">
        <v>40</v>
      </c>
      <c r="AE836" t="s">
        <v>156</v>
      </c>
      <c r="AF836" t="s">
        <v>215</v>
      </c>
      <c r="AG836" t="s">
        <v>157</v>
      </c>
    </row>
    <row r="837" spans="1:33" x14ac:dyDescent="0.25">
      <c r="A837">
        <v>1699771295</v>
      </c>
      <c r="B837">
        <v>2571924</v>
      </c>
      <c r="C837" t="s">
        <v>3684</v>
      </c>
      <c r="D837" t="s">
        <v>3685</v>
      </c>
      <c r="E837" t="s">
        <v>3684</v>
      </c>
      <c r="G837" t="s">
        <v>450</v>
      </c>
      <c r="H837" t="s">
        <v>451</v>
      </c>
      <c r="J837" t="s">
        <v>452</v>
      </c>
      <c r="L837" t="s">
        <v>188</v>
      </c>
      <c r="M837" t="s">
        <v>40</v>
      </c>
      <c r="R837" t="s">
        <v>3686</v>
      </c>
      <c r="W837" t="s">
        <v>3684</v>
      </c>
      <c r="X837" t="s">
        <v>3687</v>
      </c>
      <c r="Y837" t="s">
        <v>455</v>
      </c>
      <c r="Z837" t="s">
        <v>152</v>
      </c>
      <c r="AA837" t="s">
        <v>3688</v>
      </c>
      <c r="AB837" t="s">
        <v>171</v>
      </c>
      <c r="AC837" t="s">
        <v>155</v>
      </c>
      <c r="AD837" t="s">
        <v>40</v>
      </c>
      <c r="AE837" t="s">
        <v>156</v>
      </c>
      <c r="AF837" t="s">
        <v>215</v>
      </c>
      <c r="AG837" t="s">
        <v>157</v>
      </c>
    </row>
    <row r="838" spans="1:33" x14ac:dyDescent="0.25">
      <c r="A838">
        <v>1144336215</v>
      </c>
      <c r="B838">
        <v>575420</v>
      </c>
      <c r="C838" t="s">
        <v>3689</v>
      </c>
      <c r="D838" t="s">
        <v>3690</v>
      </c>
      <c r="E838" t="s">
        <v>3691</v>
      </c>
      <c r="G838" t="s">
        <v>450</v>
      </c>
      <c r="H838" t="s">
        <v>451</v>
      </c>
      <c r="J838" t="s">
        <v>452</v>
      </c>
      <c r="L838" t="s">
        <v>175</v>
      </c>
      <c r="M838" t="s">
        <v>40</v>
      </c>
      <c r="R838" t="s">
        <v>3692</v>
      </c>
      <c r="W838" t="s">
        <v>3689</v>
      </c>
      <c r="X838" t="s">
        <v>454</v>
      </c>
      <c r="Y838" t="s">
        <v>455</v>
      </c>
      <c r="Z838" t="s">
        <v>152</v>
      </c>
      <c r="AA838" t="s">
        <v>456</v>
      </c>
      <c r="AB838" t="s">
        <v>171</v>
      </c>
      <c r="AC838" t="s">
        <v>155</v>
      </c>
      <c r="AD838" t="s">
        <v>40</v>
      </c>
      <c r="AE838" t="s">
        <v>156</v>
      </c>
      <c r="AG838" t="s">
        <v>157</v>
      </c>
    </row>
    <row r="839" spans="1:33" x14ac:dyDescent="0.25">
      <c r="A839">
        <v>1356351399</v>
      </c>
      <c r="B839">
        <v>4041250</v>
      </c>
      <c r="C839" t="s">
        <v>3693</v>
      </c>
      <c r="D839" t="s">
        <v>3694</v>
      </c>
      <c r="E839" t="s">
        <v>3693</v>
      </c>
      <c r="G839" t="s">
        <v>450</v>
      </c>
      <c r="H839" t="s">
        <v>451</v>
      </c>
      <c r="J839" t="s">
        <v>452</v>
      </c>
      <c r="L839" t="s">
        <v>149</v>
      </c>
      <c r="M839" t="s">
        <v>40</v>
      </c>
      <c r="R839" t="s">
        <v>3695</v>
      </c>
      <c r="W839" t="s">
        <v>3693</v>
      </c>
      <c r="X839" t="s">
        <v>1649</v>
      </c>
      <c r="Y839" t="s">
        <v>1420</v>
      </c>
      <c r="Z839" t="s">
        <v>152</v>
      </c>
      <c r="AA839" t="s">
        <v>1650</v>
      </c>
      <c r="AB839" t="s">
        <v>171</v>
      </c>
      <c r="AC839" t="s">
        <v>155</v>
      </c>
      <c r="AD839" t="s">
        <v>40</v>
      </c>
      <c r="AE839" t="s">
        <v>156</v>
      </c>
      <c r="AG839" t="s">
        <v>157</v>
      </c>
    </row>
    <row r="840" spans="1:33" x14ac:dyDescent="0.25">
      <c r="A840">
        <v>1154315372</v>
      </c>
      <c r="B840">
        <v>2067581</v>
      </c>
      <c r="C840" t="s">
        <v>3696</v>
      </c>
      <c r="D840" t="s">
        <v>3697</v>
      </c>
      <c r="E840" t="s">
        <v>3696</v>
      </c>
      <c r="G840" t="s">
        <v>450</v>
      </c>
      <c r="H840" t="s">
        <v>451</v>
      </c>
      <c r="J840" t="s">
        <v>452</v>
      </c>
      <c r="L840" t="s">
        <v>175</v>
      </c>
      <c r="M840" t="s">
        <v>40</v>
      </c>
      <c r="R840" t="s">
        <v>3698</v>
      </c>
      <c r="W840" t="s">
        <v>3696</v>
      </c>
      <c r="X840" t="s">
        <v>3699</v>
      </c>
      <c r="Y840" t="s">
        <v>652</v>
      </c>
      <c r="Z840" t="s">
        <v>152</v>
      </c>
      <c r="AA840" t="s">
        <v>3700</v>
      </c>
      <c r="AB840" t="s">
        <v>171</v>
      </c>
      <c r="AC840" t="s">
        <v>155</v>
      </c>
      <c r="AD840" t="s">
        <v>40</v>
      </c>
      <c r="AE840" t="s">
        <v>156</v>
      </c>
      <c r="AG840" t="s">
        <v>157</v>
      </c>
    </row>
    <row r="841" spans="1:33" x14ac:dyDescent="0.25">
      <c r="A841">
        <v>1386936276</v>
      </c>
      <c r="B841">
        <v>4210844</v>
      </c>
      <c r="C841" t="s">
        <v>3701</v>
      </c>
      <c r="D841" t="s">
        <v>3702</v>
      </c>
      <c r="E841" t="s">
        <v>3701</v>
      </c>
      <c r="G841" t="s">
        <v>450</v>
      </c>
      <c r="H841" t="s">
        <v>451</v>
      </c>
      <c r="J841" t="s">
        <v>452</v>
      </c>
      <c r="L841" t="s">
        <v>273</v>
      </c>
      <c r="M841" t="s">
        <v>40</v>
      </c>
      <c r="R841" t="s">
        <v>3703</v>
      </c>
      <c r="W841" t="s">
        <v>3701</v>
      </c>
      <c r="X841" t="s">
        <v>3704</v>
      </c>
      <c r="Y841" t="s">
        <v>964</v>
      </c>
      <c r="Z841" t="s">
        <v>152</v>
      </c>
      <c r="AA841" t="s">
        <v>3705</v>
      </c>
      <c r="AB841" t="s">
        <v>171</v>
      </c>
      <c r="AC841" t="s">
        <v>155</v>
      </c>
      <c r="AD841" t="s">
        <v>40</v>
      </c>
      <c r="AE841" t="s">
        <v>156</v>
      </c>
      <c r="AG841" t="s">
        <v>157</v>
      </c>
    </row>
    <row r="842" spans="1:33" x14ac:dyDescent="0.25">
      <c r="A842">
        <v>1811975865</v>
      </c>
      <c r="B842">
        <v>2774918</v>
      </c>
      <c r="C842" t="s">
        <v>3706</v>
      </c>
      <c r="D842" t="s">
        <v>3707</v>
      </c>
      <c r="E842" t="s">
        <v>3706</v>
      </c>
      <c r="G842" t="s">
        <v>450</v>
      </c>
      <c r="H842" t="s">
        <v>451</v>
      </c>
      <c r="J842" t="s">
        <v>452</v>
      </c>
      <c r="L842" t="s">
        <v>149</v>
      </c>
      <c r="M842" t="s">
        <v>40</v>
      </c>
      <c r="R842" t="s">
        <v>3708</v>
      </c>
      <c r="W842" t="s">
        <v>3706</v>
      </c>
      <c r="X842" t="s">
        <v>3709</v>
      </c>
      <c r="Y842" t="s">
        <v>3710</v>
      </c>
      <c r="Z842" t="s">
        <v>152</v>
      </c>
      <c r="AA842" t="s">
        <v>3711</v>
      </c>
      <c r="AB842" t="s">
        <v>1018</v>
      </c>
      <c r="AC842" t="s">
        <v>155</v>
      </c>
      <c r="AD842" t="s">
        <v>40</v>
      </c>
      <c r="AE842" t="s">
        <v>156</v>
      </c>
      <c r="AG842" t="s">
        <v>157</v>
      </c>
    </row>
    <row r="843" spans="1:33" x14ac:dyDescent="0.25">
      <c r="A843">
        <v>1528445863</v>
      </c>
      <c r="B843">
        <v>4271596</v>
      </c>
      <c r="C843" t="s">
        <v>3712</v>
      </c>
      <c r="D843" t="s">
        <v>3713</v>
      </c>
      <c r="E843" t="s">
        <v>3714</v>
      </c>
      <c r="G843" t="s">
        <v>450</v>
      </c>
      <c r="H843" t="s">
        <v>451</v>
      </c>
      <c r="J843" t="s">
        <v>452</v>
      </c>
      <c r="L843" t="s">
        <v>149</v>
      </c>
      <c r="M843" t="s">
        <v>40</v>
      </c>
      <c r="R843" t="s">
        <v>3714</v>
      </c>
      <c r="W843" t="s">
        <v>3712</v>
      </c>
      <c r="X843" t="s">
        <v>454</v>
      </c>
      <c r="Y843" t="s">
        <v>455</v>
      </c>
      <c r="Z843" t="s">
        <v>152</v>
      </c>
      <c r="AA843" t="s">
        <v>456</v>
      </c>
      <c r="AB843" t="s">
        <v>1018</v>
      </c>
      <c r="AC843" t="s">
        <v>155</v>
      </c>
      <c r="AD843" t="s">
        <v>40</v>
      </c>
      <c r="AE843" t="s">
        <v>156</v>
      </c>
      <c r="AG843" t="s">
        <v>157</v>
      </c>
    </row>
    <row r="844" spans="1:33" x14ac:dyDescent="0.25">
      <c r="A844">
        <v>1487858189</v>
      </c>
      <c r="B844">
        <v>2694746</v>
      </c>
      <c r="C844" t="s">
        <v>3715</v>
      </c>
      <c r="D844" t="s">
        <v>3716</v>
      </c>
      <c r="E844" t="s">
        <v>3715</v>
      </c>
      <c r="G844" t="s">
        <v>450</v>
      </c>
      <c r="H844" t="s">
        <v>451</v>
      </c>
      <c r="J844" t="s">
        <v>452</v>
      </c>
      <c r="L844" t="s">
        <v>175</v>
      </c>
      <c r="M844" t="s">
        <v>40</v>
      </c>
      <c r="R844" t="s">
        <v>3717</v>
      </c>
      <c r="W844" t="s">
        <v>3715</v>
      </c>
      <c r="X844" t="s">
        <v>3718</v>
      </c>
      <c r="Y844" t="s">
        <v>964</v>
      </c>
      <c r="Z844" t="s">
        <v>152</v>
      </c>
      <c r="AA844" t="s">
        <v>3719</v>
      </c>
      <c r="AB844" t="s">
        <v>166</v>
      </c>
      <c r="AC844" t="s">
        <v>155</v>
      </c>
      <c r="AD844" t="s">
        <v>40</v>
      </c>
      <c r="AE844" t="s">
        <v>156</v>
      </c>
      <c r="AG844" t="s">
        <v>157</v>
      </c>
    </row>
    <row r="845" spans="1:33" x14ac:dyDescent="0.25">
      <c r="A845">
        <v>1891779849</v>
      </c>
      <c r="B845">
        <v>3672231</v>
      </c>
      <c r="C845" t="s">
        <v>3720</v>
      </c>
      <c r="D845" t="s">
        <v>3721</v>
      </c>
      <c r="E845" t="s">
        <v>3720</v>
      </c>
      <c r="G845" t="s">
        <v>450</v>
      </c>
      <c r="H845" t="s">
        <v>451</v>
      </c>
      <c r="J845" t="s">
        <v>452</v>
      </c>
      <c r="L845" t="s">
        <v>273</v>
      </c>
      <c r="M845" t="s">
        <v>40</v>
      </c>
      <c r="R845" t="s">
        <v>3722</v>
      </c>
      <c r="W845" t="s">
        <v>3720</v>
      </c>
      <c r="X845" t="s">
        <v>3723</v>
      </c>
      <c r="Y845" t="s">
        <v>3724</v>
      </c>
      <c r="Z845" t="s">
        <v>152</v>
      </c>
      <c r="AA845" t="s">
        <v>3725</v>
      </c>
      <c r="AB845" t="s">
        <v>171</v>
      </c>
      <c r="AC845" t="s">
        <v>155</v>
      </c>
      <c r="AD845" t="s">
        <v>40</v>
      </c>
      <c r="AE845" t="s">
        <v>156</v>
      </c>
      <c r="AF845" t="s">
        <v>240</v>
      </c>
      <c r="AG845" t="s">
        <v>157</v>
      </c>
    </row>
    <row r="846" spans="1:33" x14ac:dyDescent="0.25">
      <c r="A846">
        <v>1740540129</v>
      </c>
      <c r="B846">
        <v>4325206</v>
      </c>
      <c r="C846" t="s">
        <v>3726</v>
      </c>
      <c r="D846" t="s">
        <v>3727</v>
      </c>
      <c r="E846" t="s">
        <v>3726</v>
      </c>
      <c r="G846" t="s">
        <v>450</v>
      </c>
      <c r="H846" t="s">
        <v>451</v>
      </c>
      <c r="J846" t="s">
        <v>452</v>
      </c>
      <c r="L846" t="s">
        <v>149</v>
      </c>
      <c r="M846" t="s">
        <v>40</v>
      </c>
      <c r="R846" t="s">
        <v>3728</v>
      </c>
      <c r="W846" t="s">
        <v>3726</v>
      </c>
      <c r="X846" t="s">
        <v>454</v>
      </c>
      <c r="Y846" t="s">
        <v>455</v>
      </c>
      <c r="Z846" t="s">
        <v>152</v>
      </c>
      <c r="AA846" t="s">
        <v>456</v>
      </c>
      <c r="AB846" t="s">
        <v>1018</v>
      </c>
      <c r="AC846" t="s">
        <v>155</v>
      </c>
      <c r="AD846" t="s">
        <v>40</v>
      </c>
      <c r="AE846" t="s">
        <v>156</v>
      </c>
      <c r="AG846" t="s">
        <v>157</v>
      </c>
    </row>
    <row r="847" spans="1:33" x14ac:dyDescent="0.25">
      <c r="A847">
        <v>1114377413</v>
      </c>
      <c r="B847">
        <v>4538607</v>
      </c>
      <c r="C847" t="s">
        <v>3729</v>
      </c>
      <c r="D847" t="s">
        <v>3730</v>
      </c>
      <c r="E847" t="s">
        <v>3729</v>
      </c>
      <c r="G847" t="s">
        <v>450</v>
      </c>
      <c r="H847" t="s">
        <v>451</v>
      </c>
      <c r="J847" t="s">
        <v>452</v>
      </c>
      <c r="L847" t="s">
        <v>3731</v>
      </c>
      <c r="M847" t="s">
        <v>40</v>
      </c>
      <c r="R847" t="s">
        <v>3732</v>
      </c>
      <c r="W847" t="s">
        <v>3729</v>
      </c>
      <c r="AB847" t="s">
        <v>171</v>
      </c>
      <c r="AC847" t="s">
        <v>155</v>
      </c>
      <c r="AD847" t="s">
        <v>40</v>
      </c>
      <c r="AE847" t="s">
        <v>156</v>
      </c>
      <c r="AG847" t="s">
        <v>157</v>
      </c>
    </row>
    <row r="848" spans="1:33" x14ac:dyDescent="0.25">
      <c r="A848">
        <v>1356890396</v>
      </c>
      <c r="B848">
        <v>4572547</v>
      </c>
      <c r="C848" t="s">
        <v>3733</v>
      </c>
      <c r="D848" t="s">
        <v>3734</v>
      </c>
      <c r="E848" t="s">
        <v>3733</v>
      </c>
      <c r="G848" t="s">
        <v>450</v>
      </c>
      <c r="H848" t="s">
        <v>451</v>
      </c>
      <c r="J848" t="s">
        <v>452</v>
      </c>
      <c r="L848" t="s">
        <v>175</v>
      </c>
      <c r="M848" t="s">
        <v>40</v>
      </c>
      <c r="R848" t="s">
        <v>3735</v>
      </c>
      <c r="W848" t="s">
        <v>3733</v>
      </c>
      <c r="AB848" t="s">
        <v>171</v>
      </c>
      <c r="AC848" t="s">
        <v>155</v>
      </c>
      <c r="AD848" t="s">
        <v>40</v>
      </c>
      <c r="AE848" t="s">
        <v>156</v>
      </c>
      <c r="AG848" t="s">
        <v>157</v>
      </c>
    </row>
    <row r="849" spans="1:33" x14ac:dyDescent="0.25">
      <c r="A849">
        <v>1386626471</v>
      </c>
      <c r="B849">
        <v>2563862</v>
      </c>
      <c r="C849" t="s">
        <v>3736</v>
      </c>
      <c r="D849" t="s">
        <v>3737</v>
      </c>
      <c r="E849" t="s">
        <v>3736</v>
      </c>
      <c r="G849" t="s">
        <v>450</v>
      </c>
      <c r="H849" t="s">
        <v>451</v>
      </c>
      <c r="J849" t="s">
        <v>452</v>
      </c>
      <c r="L849" t="s">
        <v>149</v>
      </c>
      <c r="M849" t="s">
        <v>40</v>
      </c>
      <c r="R849" t="s">
        <v>3738</v>
      </c>
      <c r="W849" t="s">
        <v>3736</v>
      </c>
      <c r="X849" t="s">
        <v>454</v>
      </c>
      <c r="Y849" t="s">
        <v>455</v>
      </c>
      <c r="Z849" t="s">
        <v>152</v>
      </c>
      <c r="AA849" t="s">
        <v>456</v>
      </c>
      <c r="AB849" t="s">
        <v>171</v>
      </c>
      <c r="AC849" t="s">
        <v>155</v>
      </c>
      <c r="AD849" t="s">
        <v>40</v>
      </c>
      <c r="AE849" t="s">
        <v>156</v>
      </c>
      <c r="AG849" t="s">
        <v>157</v>
      </c>
    </row>
    <row r="850" spans="1:33" x14ac:dyDescent="0.25">
      <c r="A850">
        <v>1710348933</v>
      </c>
      <c r="C850" t="s">
        <v>3739</v>
      </c>
      <c r="G850" t="s">
        <v>450</v>
      </c>
      <c r="H850" t="s">
        <v>451</v>
      </c>
      <c r="J850" t="s">
        <v>452</v>
      </c>
      <c r="K850" t="s">
        <v>904</v>
      </c>
      <c r="L850" t="s">
        <v>56</v>
      </c>
      <c r="M850" t="s">
        <v>40</v>
      </c>
      <c r="R850" t="s">
        <v>3739</v>
      </c>
      <c r="S850" t="s">
        <v>454</v>
      </c>
      <c r="T850" t="s">
        <v>455</v>
      </c>
      <c r="U850" t="s">
        <v>152</v>
      </c>
      <c r="V850">
        <v>136071316</v>
      </c>
      <c r="AC850" t="s">
        <v>155</v>
      </c>
      <c r="AD850" t="s">
        <v>40</v>
      </c>
      <c r="AE850" t="s">
        <v>239</v>
      </c>
      <c r="AG850" t="s">
        <v>157</v>
      </c>
    </row>
    <row r="851" spans="1:33" x14ac:dyDescent="0.25">
      <c r="A851">
        <v>1134673619</v>
      </c>
      <c r="C851" t="s">
        <v>3740</v>
      </c>
      <c r="G851" t="s">
        <v>450</v>
      </c>
      <c r="H851" t="s">
        <v>451</v>
      </c>
      <c r="J851" t="s">
        <v>452</v>
      </c>
      <c r="K851" t="s">
        <v>904</v>
      </c>
      <c r="L851" t="s">
        <v>56</v>
      </c>
      <c r="M851" t="s">
        <v>40</v>
      </c>
      <c r="R851" t="s">
        <v>3740</v>
      </c>
      <c r="AC851" t="s">
        <v>155</v>
      </c>
      <c r="AD851" t="s">
        <v>40</v>
      </c>
      <c r="AE851" t="s">
        <v>239</v>
      </c>
      <c r="AG851" t="s">
        <v>157</v>
      </c>
    </row>
    <row r="852" spans="1:33" x14ac:dyDescent="0.25">
      <c r="A852">
        <v>1164857710</v>
      </c>
      <c r="C852" t="s">
        <v>3741</v>
      </c>
      <c r="G852" t="s">
        <v>450</v>
      </c>
      <c r="H852" t="s">
        <v>451</v>
      </c>
      <c r="J852" t="s">
        <v>452</v>
      </c>
      <c r="K852" t="s">
        <v>904</v>
      </c>
      <c r="L852" t="s">
        <v>149</v>
      </c>
      <c r="M852" t="s">
        <v>40</v>
      </c>
      <c r="R852" t="s">
        <v>3741</v>
      </c>
      <c r="S852" t="s">
        <v>3742</v>
      </c>
      <c r="T852" t="s">
        <v>355</v>
      </c>
      <c r="U852" t="s">
        <v>152</v>
      </c>
      <c r="V852">
        <v>142141316</v>
      </c>
      <c r="AC852" t="s">
        <v>155</v>
      </c>
      <c r="AD852" t="s">
        <v>40</v>
      </c>
      <c r="AE852" t="s">
        <v>239</v>
      </c>
      <c r="AG852" t="s">
        <v>157</v>
      </c>
    </row>
    <row r="853" spans="1:33" x14ac:dyDescent="0.25">
      <c r="A853">
        <v>1376086488</v>
      </c>
      <c r="C853" t="s">
        <v>3743</v>
      </c>
      <c r="G853" t="s">
        <v>450</v>
      </c>
      <c r="H853" t="s">
        <v>451</v>
      </c>
      <c r="J853" t="s">
        <v>452</v>
      </c>
      <c r="K853" t="s">
        <v>904</v>
      </c>
      <c r="L853" t="s">
        <v>56</v>
      </c>
      <c r="M853" t="s">
        <v>40</v>
      </c>
      <c r="R853" t="s">
        <v>3743</v>
      </c>
      <c r="AC853" t="s">
        <v>155</v>
      </c>
      <c r="AD853" t="s">
        <v>40</v>
      </c>
      <c r="AE853" t="s">
        <v>239</v>
      </c>
      <c r="AG853" t="s">
        <v>157</v>
      </c>
    </row>
    <row r="854" spans="1:33" x14ac:dyDescent="0.25">
      <c r="A854">
        <v>1154782332</v>
      </c>
      <c r="C854" t="s">
        <v>3744</v>
      </c>
      <c r="G854" t="s">
        <v>450</v>
      </c>
      <c r="H854" t="s">
        <v>451</v>
      </c>
      <c r="J854" t="s">
        <v>452</v>
      </c>
      <c r="K854" t="s">
        <v>904</v>
      </c>
      <c r="L854" t="s">
        <v>56</v>
      </c>
      <c r="M854" t="s">
        <v>40</v>
      </c>
      <c r="R854" t="s">
        <v>3744</v>
      </c>
      <c r="S854" t="s">
        <v>454</v>
      </c>
      <c r="T854" t="s">
        <v>455</v>
      </c>
      <c r="U854" t="s">
        <v>152</v>
      </c>
      <c r="V854">
        <v>136071316</v>
      </c>
      <c r="AC854" t="s">
        <v>155</v>
      </c>
      <c r="AD854" t="s">
        <v>40</v>
      </c>
      <c r="AE854" t="s">
        <v>239</v>
      </c>
      <c r="AG854" t="s">
        <v>157</v>
      </c>
    </row>
    <row r="855" spans="1:33" x14ac:dyDescent="0.25">
      <c r="A855">
        <v>1053857318</v>
      </c>
      <c r="C855" t="s">
        <v>3745</v>
      </c>
      <c r="G855" t="s">
        <v>450</v>
      </c>
      <c r="H855" t="s">
        <v>451</v>
      </c>
      <c r="J855" t="s">
        <v>452</v>
      </c>
      <c r="K855" t="s">
        <v>904</v>
      </c>
      <c r="L855" t="s">
        <v>56</v>
      </c>
      <c r="M855" t="s">
        <v>40</v>
      </c>
      <c r="R855" t="s">
        <v>3745</v>
      </c>
      <c r="AC855" t="s">
        <v>155</v>
      </c>
      <c r="AD855" t="s">
        <v>40</v>
      </c>
      <c r="AE855" t="s">
        <v>239</v>
      </c>
      <c r="AG855" t="s">
        <v>157</v>
      </c>
    </row>
    <row r="856" spans="1:33" x14ac:dyDescent="0.25">
      <c r="A856">
        <v>1407090095</v>
      </c>
      <c r="B856">
        <v>4567828</v>
      </c>
      <c r="C856" t="s">
        <v>3746</v>
      </c>
      <c r="D856" t="s">
        <v>3747</v>
      </c>
      <c r="E856" t="s">
        <v>3746</v>
      </c>
      <c r="G856" t="s">
        <v>3082</v>
      </c>
      <c r="H856" t="s">
        <v>680</v>
      </c>
      <c r="J856" t="s">
        <v>3083</v>
      </c>
      <c r="L856" t="s">
        <v>149</v>
      </c>
      <c r="M856" t="s">
        <v>40</v>
      </c>
      <c r="R856" t="s">
        <v>3748</v>
      </c>
      <c r="W856" t="s">
        <v>3746</v>
      </c>
      <c r="AB856" t="s">
        <v>171</v>
      </c>
      <c r="AC856" t="s">
        <v>155</v>
      </c>
      <c r="AD856" t="s">
        <v>40</v>
      </c>
      <c r="AE856" t="s">
        <v>156</v>
      </c>
      <c r="AG856" t="s">
        <v>157</v>
      </c>
    </row>
    <row r="857" spans="1:33" x14ac:dyDescent="0.25">
      <c r="A857">
        <v>1922439009</v>
      </c>
      <c r="B857">
        <v>4582454</v>
      </c>
      <c r="C857" t="s">
        <v>3749</v>
      </c>
      <c r="D857" t="s">
        <v>3750</v>
      </c>
      <c r="E857" t="s">
        <v>3749</v>
      </c>
      <c r="G857" t="s">
        <v>3082</v>
      </c>
      <c r="H857" t="s">
        <v>680</v>
      </c>
      <c r="J857" t="s">
        <v>3083</v>
      </c>
      <c r="L857" t="s">
        <v>149</v>
      </c>
      <c r="M857" t="s">
        <v>40</v>
      </c>
      <c r="R857" t="s">
        <v>3751</v>
      </c>
      <c r="W857" t="s">
        <v>3749</v>
      </c>
      <c r="AB857" t="s">
        <v>171</v>
      </c>
      <c r="AC857" t="s">
        <v>155</v>
      </c>
      <c r="AD857" t="s">
        <v>40</v>
      </c>
      <c r="AE857" t="s">
        <v>156</v>
      </c>
      <c r="AG857" t="s">
        <v>157</v>
      </c>
    </row>
    <row r="858" spans="1:33" x14ac:dyDescent="0.25">
      <c r="A858">
        <v>1902003205</v>
      </c>
      <c r="B858">
        <v>4552838</v>
      </c>
      <c r="C858" t="s">
        <v>3752</v>
      </c>
      <c r="D858" t="s">
        <v>3753</v>
      </c>
      <c r="E858" t="s">
        <v>3752</v>
      </c>
      <c r="G858" t="s">
        <v>3082</v>
      </c>
      <c r="H858" t="s">
        <v>680</v>
      </c>
      <c r="J858" t="s">
        <v>3083</v>
      </c>
      <c r="L858" t="s">
        <v>149</v>
      </c>
      <c r="M858" t="s">
        <v>40</v>
      </c>
      <c r="R858" t="s">
        <v>3754</v>
      </c>
      <c r="W858" t="s">
        <v>3752</v>
      </c>
      <c r="AB858" t="s">
        <v>171</v>
      </c>
      <c r="AC858" t="s">
        <v>155</v>
      </c>
      <c r="AD858" t="s">
        <v>40</v>
      </c>
      <c r="AE858" t="s">
        <v>156</v>
      </c>
      <c r="AG858" t="s">
        <v>157</v>
      </c>
    </row>
    <row r="859" spans="1:33" x14ac:dyDescent="0.25">
      <c r="A859">
        <v>1902114846</v>
      </c>
      <c r="B859">
        <v>3931739</v>
      </c>
      <c r="C859" t="s">
        <v>3755</v>
      </c>
      <c r="D859" t="s">
        <v>3756</v>
      </c>
      <c r="E859" t="s">
        <v>3755</v>
      </c>
      <c r="G859" t="s">
        <v>3082</v>
      </c>
      <c r="H859" t="s">
        <v>680</v>
      </c>
      <c r="J859" t="s">
        <v>3083</v>
      </c>
      <c r="L859" t="s">
        <v>149</v>
      </c>
      <c r="M859" t="s">
        <v>40</v>
      </c>
      <c r="R859" t="s">
        <v>3755</v>
      </c>
      <c r="W859" t="s">
        <v>3755</v>
      </c>
      <c r="X859" t="s">
        <v>3757</v>
      </c>
      <c r="Y859" t="s">
        <v>1791</v>
      </c>
      <c r="Z859" t="s">
        <v>152</v>
      </c>
      <c r="AA859" t="s">
        <v>3758</v>
      </c>
      <c r="AB859" t="s">
        <v>171</v>
      </c>
      <c r="AC859" t="s">
        <v>155</v>
      </c>
      <c r="AD859" t="s">
        <v>40</v>
      </c>
      <c r="AE859" t="s">
        <v>156</v>
      </c>
      <c r="AG859" t="s">
        <v>157</v>
      </c>
    </row>
    <row r="860" spans="1:33" x14ac:dyDescent="0.25">
      <c r="A860">
        <v>1740509009</v>
      </c>
      <c r="B860">
        <v>4049565</v>
      </c>
      <c r="C860" t="s">
        <v>3759</v>
      </c>
      <c r="D860" t="s">
        <v>3760</v>
      </c>
      <c r="E860" t="s">
        <v>3759</v>
      </c>
      <c r="G860" t="s">
        <v>3082</v>
      </c>
      <c r="H860" t="s">
        <v>680</v>
      </c>
      <c r="J860" t="s">
        <v>3083</v>
      </c>
      <c r="L860" t="s">
        <v>149</v>
      </c>
      <c r="M860" t="s">
        <v>40</v>
      </c>
      <c r="R860" t="s">
        <v>3759</v>
      </c>
      <c r="W860" t="s">
        <v>3759</v>
      </c>
      <c r="X860" t="s">
        <v>3757</v>
      </c>
      <c r="Y860" t="s">
        <v>1791</v>
      </c>
      <c r="Z860" t="s">
        <v>152</v>
      </c>
      <c r="AA860" t="s">
        <v>3758</v>
      </c>
      <c r="AB860" t="s">
        <v>171</v>
      </c>
      <c r="AC860" t="s">
        <v>155</v>
      </c>
      <c r="AD860" t="s">
        <v>40</v>
      </c>
      <c r="AE860" t="s">
        <v>156</v>
      </c>
      <c r="AG860" t="s">
        <v>157</v>
      </c>
    </row>
    <row r="861" spans="1:33" x14ac:dyDescent="0.25">
      <c r="A861">
        <v>1659513125</v>
      </c>
      <c r="B861">
        <v>3519748</v>
      </c>
      <c r="C861" t="s">
        <v>3761</v>
      </c>
      <c r="D861" t="s">
        <v>3762</v>
      </c>
      <c r="E861" t="s">
        <v>3761</v>
      </c>
      <c r="G861" t="s">
        <v>3082</v>
      </c>
      <c r="H861" t="s">
        <v>680</v>
      </c>
      <c r="J861" t="s">
        <v>3083</v>
      </c>
      <c r="L861" t="s">
        <v>149</v>
      </c>
      <c r="M861" t="s">
        <v>40</v>
      </c>
      <c r="R861" t="s">
        <v>3763</v>
      </c>
      <c r="W861" t="s">
        <v>3761</v>
      </c>
      <c r="X861" t="s">
        <v>3764</v>
      </c>
      <c r="Y861" t="s">
        <v>1496</v>
      </c>
      <c r="Z861" t="s">
        <v>152</v>
      </c>
      <c r="AA861" t="s">
        <v>3765</v>
      </c>
      <c r="AB861" t="s">
        <v>171</v>
      </c>
      <c r="AC861" t="s">
        <v>155</v>
      </c>
      <c r="AD861" t="s">
        <v>40</v>
      </c>
      <c r="AE861" t="s">
        <v>156</v>
      </c>
      <c r="AG861" t="s">
        <v>157</v>
      </c>
    </row>
    <row r="862" spans="1:33" x14ac:dyDescent="0.25">
      <c r="A862">
        <v>1538245139</v>
      </c>
      <c r="B862">
        <v>2338127</v>
      </c>
      <c r="C862" t="s">
        <v>3766</v>
      </c>
      <c r="D862" t="s">
        <v>3767</v>
      </c>
      <c r="E862" t="s">
        <v>3768</v>
      </c>
      <c r="G862" t="s">
        <v>3082</v>
      </c>
      <c r="H862" t="s">
        <v>680</v>
      </c>
      <c r="J862" t="s">
        <v>3083</v>
      </c>
      <c r="L862" t="s">
        <v>149</v>
      </c>
      <c r="M862" t="s">
        <v>40</v>
      </c>
      <c r="R862" t="s">
        <v>3769</v>
      </c>
      <c r="W862" t="s">
        <v>3766</v>
      </c>
      <c r="X862" t="s">
        <v>3770</v>
      </c>
      <c r="Y862" t="s">
        <v>355</v>
      </c>
      <c r="Z862" t="s">
        <v>152</v>
      </c>
      <c r="AA862" t="s">
        <v>3771</v>
      </c>
      <c r="AB862" t="s">
        <v>171</v>
      </c>
      <c r="AC862" t="s">
        <v>155</v>
      </c>
      <c r="AD862" t="s">
        <v>40</v>
      </c>
      <c r="AE862" t="s">
        <v>156</v>
      </c>
      <c r="AG862" t="s">
        <v>157</v>
      </c>
    </row>
    <row r="863" spans="1:33" x14ac:dyDescent="0.25">
      <c r="A863">
        <v>1245669670</v>
      </c>
      <c r="B863">
        <v>4600684</v>
      </c>
      <c r="C863" t="s">
        <v>3772</v>
      </c>
      <c r="D863" t="s">
        <v>3773</v>
      </c>
      <c r="E863" t="s">
        <v>3772</v>
      </c>
      <c r="G863" t="s">
        <v>3082</v>
      </c>
      <c r="H863" t="s">
        <v>680</v>
      </c>
      <c r="J863" t="s">
        <v>3083</v>
      </c>
      <c r="L863" t="s">
        <v>149</v>
      </c>
      <c r="M863" t="s">
        <v>40</v>
      </c>
      <c r="R863" t="s">
        <v>3774</v>
      </c>
      <c r="W863" t="s">
        <v>3772</v>
      </c>
      <c r="AB863" t="s">
        <v>171</v>
      </c>
      <c r="AC863" t="s">
        <v>155</v>
      </c>
      <c r="AD863" t="s">
        <v>40</v>
      </c>
      <c r="AE863" t="s">
        <v>156</v>
      </c>
      <c r="AG863" t="s">
        <v>157</v>
      </c>
    </row>
    <row r="864" spans="1:33" x14ac:dyDescent="0.25">
      <c r="A864">
        <v>1265499479</v>
      </c>
      <c r="B864">
        <v>4609312</v>
      </c>
      <c r="C864" t="s">
        <v>3775</v>
      </c>
      <c r="D864" t="s">
        <v>3776</v>
      </c>
      <c r="E864" t="s">
        <v>3775</v>
      </c>
      <c r="G864" t="s">
        <v>3082</v>
      </c>
      <c r="H864" t="s">
        <v>680</v>
      </c>
      <c r="J864" t="s">
        <v>3083</v>
      </c>
      <c r="L864" t="s">
        <v>149</v>
      </c>
      <c r="M864" t="s">
        <v>40</v>
      </c>
      <c r="R864" t="s">
        <v>3777</v>
      </c>
      <c r="W864" t="s">
        <v>3775</v>
      </c>
      <c r="AB864" t="s">
        <v>171</v>
      </c>
      <c r="AC864" t="s">
        <v>155</v>
      </c>
      <c r="AD864" t="s">
        <v>40</v>
      </c>
      <c r="AE864" t="s">
        <v>156</v>
      </c>
      <c r="AG864" t="s">
        <v>157</v>
      </c>
    </row>
    <row r="865" spans="1:33" x14ac:dyDescent="0.25">
      <c r="A865">
        <v>1609263383</v>
      </c>
      <c r="C865" t="s">
        <v>3778</v>
      </c>
      <c r="G865" t="s">
        <v>3082</v>
      </c>
      <c r="H865" t="s">
        <v>680</v>
      </c>
      <c r="J865" t="s">
        <v>3083</v>
      </c>
      <c r="K865" t="s">
        <v>904</v>
      </c>
      <c r="L865" t="s">
        <v>149</v>
      </c>
      <c r="M865" t="s">
        <v>40</v>
      </c>
      <c r="R865" t="s">
        <v>3778</v>
      </c>
      <c r="S865" t="s">
        <v>3779</v>
      </c>
      <c r="T865" t="s">
        <v>3780</v>
      </c>
      <c r="U865" t="s">
        <v>3781</v>
      </c>
      <c r="V865">
        <v>32463235</v>
      </c>
      <c r="AC865" t="s">
        <v>155</v>
      </c>
      <c r="AD865" t="s">
        <v>40</v>
      </c>
      <c r="AE865" t="s">
        <v>239</v>
      </c>
      <c r="AG865" t="s">
        <v>157</v>
      </c>
    </row>
    <row r="866" spans="1:33" x14ac:dyDescent="0.25">
      <c r="A866">
        <v>1497095707</v>
      </c>
      <c r="B866">
        <v>4556227</v>
      </c>
      <c r="C866" t="s">
        <v>3782</v>
      </c>
      <c r="D866" t="s">
        <v>3783</v>
      </c>
      <c r="E866" t="s">
        <v>3782</v>
      </c>
      <c r="G866" t="s">
        <v>2007</v>
      </c>
      <c r="H866" t="s">
        <v>2008</v>
      </c>
      <c r="J866" t="s">
        <v>3784</v>
      </c>
      <c r="L866" t="s">
        <v>248</v>
      </c>
      <c r="M866" t="s">
        <v>40</v>
      </c>
      <c r="R866" t="s">
        <v>3785</v>
      </c>
      <c r="W866" t="s">
        <v>3782</v>
      </c>
      <c r="AB866" t="s">
        <v>171</v>
      </c>
      <c r="AC866" t="s">
        <v>155</v>
      </c>
      <c r="AD866" t="s">
        <v>40</v>
      </c>
      <c r="AE866" t="s">
        <v>156</v>
      </c>
      <c r="AG866" t="s">
        <v>157</v>
      </c>
    </row>
    <row r="867" spans="1:33" x14ac:dyDescent="0.25">
      <c r="A867">
        <v>1922394725</v>
      </c>
      <c r="B867">
        <v>3572763</v>
      </c>
      <c r="C867" t="s">
        <v>3786</v>
      </c>
      <c r="D867" t="s">
        <v>3787</v>
      </c>
      <c r="E867" t="s">
        <v>3786</v>
      </c>
      <c r="G867" t="s">
        <v>2007</v>
      </c>
      <c r="H867" t="s">
        <v>2008</v>
      </c>
      <c r="J867" t="s">
        <v>3784</v>
      </c>
      <c r="L867" t="s">
        <v>175</v>
      </c>
      <c r="M867" t="s">
        <v>40</v>
      </c>
      <c r="R867" t="s">
        <v>3788</v>
      </c>
      <c r="W867" t="s">
        <v>3786</v>
      </c>
      <c r="X867" t="s">
        <v>3789</v>
      </c>
      <c r="Y867" t="s">
        <v>151</v>
      </c>
      <c r="Z867" t="s">
        <v>152</v>
      </c>
      <c r="AA867" t="s">
        <v>178</v>
      </c>
      <c r="AB867" t="s">
        <v>171</v>
      </c>
      <c r="AC867" t="s">
        <v>155</v>
      </c>
      <c r="AD867" t="s">
        <v>40</v>
      </c>
      <c r="AE867" t="s">
        <v>156</v>
      </c>
      <c r="AG867" t="s">
        <v>157</v>
      </c>
    </row>
    <row r="868" spans="1:33" x14ac:dyDescent="0.25">
      <c r="A868">
        <v>1639514565</v>
      </c>
      <c r="B868">
        <v>3625894</v>
      </c>
      <c r="C868" t="s">
        <v>3790</v>
      </c>
      <c r="D868" t="s">
        <v>3791</v>
      </c>
      <c r="E868" t="s">
        <v>3790</v>
      </c>
      <c r="G868" t="s">
        <v>383</v>
      </c>
      <c r="H868" t="s">
        <v>384</v>
      </c>
      <c r="J868" t="s">
        <v>3792</v>
      </c>
      <c r="L868" t="s">
        <v>188</v>
      </c>
      <c r="M868" t="s">
        <v>40</v>
      </c>
      <c r="R868" t="s">
        <v>3793</v>
      </c>
      <c r="W868" t="s">
        <v>3790</v>
      </c>
      <c r="X868" t="s">
        <v>1399</v>
      </c>
      <c r="Y868" t="s">
        <v>1142</v>
      </c>
      <c r="Z868" t="s">
        <v>152</v>
      </c>
      <c r="AA868" t="s">
        <v>1143</v>
      </c>
      <c r="AB868" t="s">
        <v>171</v>
      </c>
      <c r="AC868" t="s">
        <v>155</v>
      </c>
      <c r="AD868" t="s">
        <v>40</v>
      </c>
      <c r="AE868" t="s">
        <v>156</v>
      </c>
      <c r="AF868" t="s">
        <v>200</v>
      </c>
      <c r="AG868" t="s">
        <v>157</v>
      </c>
    </row>
  </sheetData>
  <autoFilter ref="A1:AT868">
    <filterColumn colId="4">
      <filters>
        <filter val="AGUSTIN HONEYLEE DUQUE"/>
        <filter val="ALBERRY JENIFFER DAWN"/>
        <filter val="ANGHEL MARTA M MD"/>
        <filter val="ASIM FARHANA"/>
        <filter val="AZNAR-BEANE JOCELYN"/>
        <filter val="BAKSHI FOZIA"/>
        <filter val="BASIT FARHANA"/>
        <filter val="BAZAZ BANSI LAL            MD"/>
        <filter val="BLACK CHRISTOPHER P MD"/>
        <filter val="BOGGS LAURA E"/>
        <filter val="BUCKLEY CHRISTINE CLARA"/>
        <filter val="BURNETT JOHN S MD"/>
        <filter val="BURRIS HARRIET L           MD"/>
        <filter val="BURTON JAMEY ANN"/>
        <filter val="CAMIDGE TAMMY RHUBART"/>
        <filter val="CAPPON DANIEL"/>
        <filter val="CARTHY JOHN J PC           MD"/>
        <filter val="CHOUFANI JOE"/>
        <filter val="CHOWDHURI PARTHAJEET ROY"/>
        <filter val="COMEAU CHRISTOPHER E MD"/>
        <filter val="COUGLER ERNIE STERLING"/>
        <filter val="CRANE SANDRA E MD"/>
        <filter val="CROWLEY RITA J"/>
        <filter val="CRUIKSHANK ROBERT W  MD"/>
        <filter val="DAVID MCCALL, M.D., P.C."/>
        <filter val="DESAI NIMESH JITENDRA  MD"/>
        <filter val="DOMBEK-LANG TERESA V MD"/>
        <filter val="DONALD DIONNE"/>
        <filter val="DUAH MARYLENE J MD"/>
        <filter val="DUNN DAVID A MD"/>
        <filter val="EMERTON JON"/>
        <filter val="FEILMEIER MARY LOU MD"/>
        <filter val="GARCIA LEILANI MARIE"/>
        <filter val="GIRARD NANCY A DO"/>
        <filter val="GRYBOWSKI STEPHEN THADDEUS MD"/>
        <filter val="HAJAL MOUAIKEL MARLENE MD"/>
        <filter val="HALL ANNE HOWLETT"/>
        <filter val="HEALEY GREGORY JAMES"/>
        <filter val="HEDGES AMANDA M"/>
        <filter val="HEWITT BRENDA ANNE"/>
        <filter val="HILBORNE KENNETH"/>
        <filter val="HUIZENGA AARON"/>
        <filter val="JAIN AKSHAT"/>
        <filter val="JEPMA JOHN W MD"/>
        <filter val="KAFA AMMAR"/>
        <filter val="KAZI SARWAT A              MD"/>
        <filter val="KELLOGG COLLINS F JR  MD"/>
        <filter val="KRING LAWRENCE  MD"/>
        <filter val="KWICKLIS MONICA J          MD"/>
        <filter val="LAPOINTE JULIE MAY MD"/>
        <filter val="LAUREANO-SURBER JILL"/>
        <filter val="LOINAZ FEDERICO ALFREDO    MD"/>
        <filter val="LYNDAKER STEVEN LEHMAN MD"/>
        <filter val="MANASVI JAITLY MD"/>
        <filter val="MANDALAYWALA PRITI V MD"/>
        <filter val="MEGNA JOSE"/>
        <filter val="MENY HOWARD T              MD"/>
        <filter val="MUHA MELISSA"/>
        <filter val="NDUNGU JOYCE REGINAH WANJIRU"/>
        <filter val="OCHOTORENA JOSIREE MD"/>
        <filter val="O'MALLEY JENICA ANN"/>
        <filter val="ONGKINGCO FERNANDO III MD"/>
        <filter val="OSEGHALE KOME STELLA"/>
        <filter val="PALMER SHEREEN E MD"/>
        <filter val="PALUMBO PAUL DO"/>
        <filter val="PAQUETTE COLLEEN LOUISE"/>
        <filter val="PARSHALL MARK ARTHUR MD"/>
        <filter val="PATEL HARDIK"/>
        <filter val="PIERCE SONJA MARIE"/>
        <filter val="PISANIELLO DANIEL PATRICK MD"/>
        <filter val="RAMAZANOGLU M FATIH        MD"/>
        <filter val="RAMLI NOR HASIAH"/>
        <filter val="RESZEL ELIZABETH MARIE"/>
        <filter val="REYNOLDS MELISSA L"/>
        <filter val="ROMAN LAUREN S"/>
        <filter val="ROSE-GREEN GAIL S"/>
        <filter val="RUDD BENJAMIN DAVID"/>
        <filter val="RUSH JACK DARRELL"/>
        <filter val="SARIKA NATAVARLAL SHAH-SEKHON"/>
        <filter val="SCHUESSLER DONALD C JR     MD"/>
        <filter val="SCOTT DAWN LILLIAN"/>
        <filter val="SCOTT KELLY LYNN MD"/>
        <filter val="SEIDMAN MICHAEL S          MD"/>
        <filter val="SHAH NEEL"/>
        <filter val="SHAMBO ROGER BRIAN         MD"/>
        <filter val="SHAW JANA MD"/>
        <filter val="STERN SCOTT D.    MD"/>
        <filter val="STILLMAN ELWIN L           MD"/>
        <filter val="SWAN SHARI M MD"/>
        <filter val="TYLER RYAN"/>
        <filter val="VAKIL MOHAMMAD IQBAL MD"/>
        <filter val="VANDEWALL LAVERNE ROBERT  DO"/>
        <filter val="VICTORIA MARIO F MD"/>
        <filter val="WETTERHAHN JOSEPH F MD"/>
        <filter val="WILLIAMS ANDREW F MD"/>
        <filter val="WILLIAMS KAREN ANNE MD"/>
        <filter val="YAWORSKI SHAREN ANN"/>
        <filter val="YITTA SUSEELADEVI PRASAD   MD"/>
        <filter val="YOUKER CHERYL"/>
        <filter val="YOUNG RYAN SHANE"/>
      </filters>
    </filterColumn>
    <filterColumn colId="11">
      <filters>
        <filter val="All Other:: Practitioner - Primary Care Provider (PCP)"/>
        <filter val="Practitioner - Primary Care Provider (PCP)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CAEDA47694D4CBAB867592A8A244A" ma:contentTypeVersion="2" ma:contentTypeDescription="Create a new document." ma:contentTypeScope="" ma:versionID="27f2a4e8b3635f648780147e1feba0e0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0C49BE-872D-490F-9D95-CE79307CC301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62caa75-196a-4e38-861a-5b8d77e98c8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3151C74-C296-4BB8-83EC-49EB4C4457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49F419-B5E9-498B-853B-CA90033B6F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</vt:lpstr>
      <vt:lpstr>NCI Perf Network 072017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cp:lastPrinted>2017-07-24T13:11:12Z</cp:lastPrinted>
  <dcterms:created xsi:type="dcterms:W3CDTF">2017-03-24T14:24:06Z</dcterms:created>
  <dcterms:modified xsi:type="dcterms:W3CDTF">2017-10-30T17:48:58Z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0x010100BC9CAEDA47694D4CBAB867592A8A244A</vt:lpwstr>
  </property>
</Properties>
</file>