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2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service'!$A$1:$S$71</definedName>
    <definedName name="_xlnm.Print_Area" localSheetId="1">'prepaid'!$A$1:$J$72</definedName>
    <definedName name="_xlnm.Print_Titles" localSheetId="2">'fee for service'!$A:$A,'fee for service'!$2:$6</definedName>
    <definedName name="_xlnm.Print_Titles" localSheetId="0">'overview'!$1:$6</definedName>
    <definedName name="_xlnm.Print_Titles" localSheetId="1">'prepaid'!$1:$6</definedName>
  </definedNames>
  <calcPr fullCalcOnLoad="1"/>
</workbook>
</file>

<file path=xl/sharedStrings.xml><?xml version="1.0" encoding="utf-8"?>
<sst xmlns="http://schemas.openxmlformats.org/spreadsheetml/2006/main" count="220" uniqueCount="98">
  <si>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</si>
  <si>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</si>
  <si>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</si>
  <si>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</si>
  <si>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</si>
  <si>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</si>
  <si>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</si>
  <si>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</si>
  <si>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</si>
  <si>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</si>
  <si>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</si>
  <si>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</si>
  <si>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</si>
  <si>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</si>
  <si>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</si>
  <si>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</si>
  <si>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</si>
  <si>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</si>
  <si>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</si>
  <si>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</si>
  <si>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</si>
  <si>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</si>
  <si>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</si>
  <si>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</si>
  <si>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</si>
  <si>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</si>
  <si>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</si>
  <si>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</si>
  <si>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</si>
  <si>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</si>
  <si>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</si>
  <si>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</si>
  <si>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</si>
  <si>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</si>
  <si>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</si>
  <si>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</si>
  <si>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</si>
  <si>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</si>
  <si>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</si>
  <si>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</si>
  <si>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</si>
  <si>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</si>
  <si>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</si>
  <si>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</si>
  <si>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</si>
  <si>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</si>
  <si>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</si>
  <si>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</si>
  <si>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</si>
  <si>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</si>
  <si>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</si>
  <si>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</si>
  <si>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</si>
  <si>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</si>
  <si>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</si>
  <si>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</si>
  <si>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</si>
  <si>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</si>
  <si>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</si>
  <si>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</si>
  <si>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</si>
  <si>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</si>
  <si>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</si>
  <si>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 xml:space="preserve">    Managed Care</t>
  </si>
  <si>
    <t>Premiums</t>
  </si>
  <si>
    <t>HMO</t>
  </si>
  <si>
    <t>LTC</t>
  </si>
  <si>
    <t>SMI</t>
  </si>
  <si>
    <t>TPHI*</t>
  </si>
  <si>
    <t>*TPHI includes insurance premiums paid and recoupments from Schedule E</t>
  </si>
  <si>
    <t>SNF</t>
  </si>
  <si>
    <t>ICF DD</t>
  </si>
  <si>
    <t>Physicians</t>
  </si>
  <si>
    <t>Dental</t>
  </si>
  <si>
    <t>Other</t>
  </si>
  <si>
    <t>FHP</t>
  </si>
  <si>
    <t>Prepaid Services Expenditures</t>
  </si>
  <si>
    <t>Medicaid Expenditure Report</t>
  </si>
  <si>
    <t>Total
Prepaid Care</t>
  </si>
  <si>
    <t>Total
FFS</t>
  </si>
  <si>
    <t>Hospital
Inpatient</t>
  </si>
  <si>
    <t>Hospital
Outpatient</t>
  </si>
  <si>
    <t>Free Standing
Clinic</t>
  </si>
  <si>
    <t>Child Care
Per Diem</t>
  </si>
  <si>
    <t>Drugs &amp;
Supplies</t>
  </si>
  <si>
    <t>Personal
Care</t>
  </si>
  <si>
    <t>Home Health
Services</t>
  </si>
  <si>
    <t>Waived
Services</t>
  </si>
  <si>
    <t>Rehab Options
Services</t>
  </si>
  <si>
    <t>Lab &amp;
 X-Ray</t>
  </si>
  <si>
    <t>Fee For Service Expenditures</t>
  </si>
  <si>
    <t>Case
Mgmt</t>
  </si>
  <si>
    <t>Mental
Health</t>
  </si>
  <si>
    <t>Transportation</t>
  </si>
  <si>
    <t>January - December 2004</t>
  </si>
  <si>
    <t>Data Sources: January-December, 2004 MARS 72 &amp; 73, Schedule E, &amp; SMI Reports</t>
  </si>
  <si>
    <t>New York City &amp; Rest of State Total</t>
  </si>
  <si>
    <t>Rest of State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</si>
</sst>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2"/>
      <name val="MS Sans Serif"/>
      <family val="2"/>
    </font>
    <font>
      <sz val="10"/>
      <name val="MS Sans Serif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i/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9"/>
      </right>
      <top>
        <color indexed="63"/>
      </top>
      <bottom style="medium"/>
    </border>
    <border>
      <left>
        <color indexed="9"/>
      </left>
      <right>
        <color indexed="9"/>
      </right>
      <top>
        <color indexed="63"/>
      </top>
      <bottom style="medium"/>
    </border>
    <border>
      <left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5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5" fontId="2" fillId="0" borderId="0" xfId="19" applyFont="1" applyAlignment="1">
      <alignment/>
    </xf>
    <xf numFmtId="5" fontId="2" fillId="0" borderId="0" xfId="19" applyFont="1" applyFill="1" applyAlignment="1">
      <alignment/>
    </xf>
    <xf numFmtId="5" fontId="2" fillId="0" borderId="0" xfId="19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horizontal="centerContinuous" wrapText="1"/>
      <protection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 quotePrefix="1">
      <alignment horizontal="center" wrapText="1"/>
      <protection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71"/>
  <sheetViews>
    <sheetView tabSelected="1" workbookViewId="0" topLeftCell="A1">
      <selection activeCell="D9" sqref="D9"/>
    </sheetView>
  </sheetViews>
  <sheetFormatPr defaultColWidth="9.140625" defaultRowHeight="12.75"/>
  <cols>
    <col min="1" max="2" width="9.140625" style="1" customWidth="1"/>
    <col min="3" max="3" width="17.57421875" style="1" customWidth="1"/>
    <col min="4" max="4" width="18.28125" style="1" customWidth="1"/>
    <col min="5" max="5" width="15.57421875" style="1" bestFit="1" customWidth="1"/>
    <col min="6" max="6" width="16.28125" style="1" customWidth="1"/>
    <col min="7" max="16384" width="9.140625" style="1" customWidth="1"/>
  </cols>
  <sheetData>
    <row r="1" spans="3:5" ht="12.75">
      <c r="C1" s="2"/>
      <c r="E1" s="3"/>
    </row>
    <row r="2" spans="1:6" ht="15.75">
      <c r="A2" s="41" t="s">
        <v>77</v>
      </c>
      <c r="B2" s="41"/>
      <c r="C2" s="41"/>
      <c r="D2" s="41"/>
      <c r="E2" s="41"/>
      <c r="F2" s="41"/>
    </row>
    <row r="3" spans="1:6" ht="15.75">
      <c r="A3" s="35" t="s">
        <v>0</v>
      </c>
      <c r="B3" s="36"/>
      <c r="C3" s="36"/>
      <c r="D3" s="36"/>
      <c r="E3" s="36"/>
      <c r="F3" s="37"/>
    </row>
    <row r="4" spans="1:6" ht="15.75">
      <c r="A4" s="38" t="s">
        <v>94</v>
      </c>
      <c r="B4" s="39"/>
      <c r="C4" s="39"/>
      <c r="D4" s="39"/>
      <c r="E4" s="39"/>
      <c r="F4" s="40"/>
    </row>
    <row r="5" spans="4:5" ht="12.75">
      <c r="D5" s="8"/>
      <c r="E5" s="4"/>
    </row>
    <row r="6" spans="4:6" ht="12.75">
      <c r="D6" s="23" t="s">
        <v>1</v>
      </c>
      <c r="E6" s="22" t="s">
        <v>2</v>
      </c>
      <c r="F6" s="12" t="s">
        <v>3</v>
      </c>
    </row>
    <row r="7" spans="1:6" ht="12.75">
      <c r="A7" s="4" t="s">
        <v>96</v>
      </c>
      <c r="D7" s="14">
        <v>34940540229.5</v>
      </c>
      <c r="E7" s="14">
        <v>6403625348.5</v>
      </c>
      <c r="F7" s="14">
        <v>28536914881</v>
      </c>
    </row>
    <row r="8" spans="1:6" ht="12.75">
      <c r="A8" s="13"/>
      <c r="E8" s="14"/>
      <c r="F8" s="14"/>
    </row>
    <row r="9" spans="1:6" ht="12.75">
      <c r="A9" s="13" t="s">
        <v>4</v>
      </c>
      <c r="D9" s="14">
        <v>22723174425.199997</v>
      </c>
      <c r="E9" s="14">
        <v>4568368377.2</v>
      </c>
      <c r="F9" s="14">
        <v>18154806048</v>
      </c>
    </row>
    <row r="10" spans="1:6" ht="12.75">
      <c r="A10" s="4" t="s">
        <v>97</v>
      </c>
      <c r="D10" s="14">
        <v>12217365804.3</v>
      </c>
      <c r="E10" s="14">
        <v>1835256971.3000002</v>
      </c>
      <c r="F10" s="14">
        <v>10382108833</v>
      </c>
    </row>
    <row r="11" spans="1:6" ht="12.75">
      <c r="A11" s="13"/>
      <c r="D11" s="14"/>
      <c r="E11" s="14"/>
      <c r="F11" s="14"/>
    </row>
    <row r="12" spans="1:6" ht="12.75">
      <c r="A12" s="13" t="s">
        <v>5</v>
      </c>
      <c r="D12" s="14"/>
      <c r="E12" s="14"/>
      <c r="F12" s="14"/>
    </row>
    <row r="13" spans="1:6" ht="12.75">
      <c r="A13" s="1" t="s">
        <v>6</v>
      </c>
      <c r="D13" s="14">
        <v>346252903</v>
      </c>
      <c r="E13" s="14">
        <v>53770481</v>
      </c>
      <c r="F13" s="14">
        <v>292482422</v>
      </c>
    </row>
    <row r="14" spans="1:6" ht="12.75">
      <c r="A14" s="1" t="s">
        <v>7</v>
      </c>
      <c r="D14" s="14">
        <v>52452456.1</v>
      </c>
      <c r="E14" s="14">
        <v>6660623.100000001</v>
      </c>
      <c r="F14" s="14">
        <v>45791833</v>
      </c>
    </row>
    <row r="15" spans="1:6" ht="12.75">
      <c r="A15" s="1" t="s">
        <v>8</v>
      </c>
      <c r="D15" s="14">
        <v>214293183.50000003</v>
      </c>
      <c r="E15" s="14">
        <v>36137852.5</v>
      </c>
      <c r="F15" s="14">
        <v>178155331</v>
      </c>
    </row>
    <row r="16" spans="1:6" ht="12.75">
      <c r="A16" s="1" t="s">
        <v>9</v>
      </c>
      <c r="D16" s="14">
        <v>95849347.5</v>
      </c>
      <c r="E16" s="14">
        <v>20722406.5</v>
      </c>
      <c r="F16" s="14">
        <v>75126941</v>
      </c>
    </row>
    <row r="17" spans="1:6" ht="12.75">
      <c r="A17" s="1" t="s">
        <v>10</v>
      </c>
      <c r="D17" s="14">
        <v>81398672.6</v>
      </c>
      <c r="E17" s="14">
        <v>5192469.6</v>
      </c>
      <c r="F17" s="14">
        <v>76206203</v>
      </c>
    </row>
    <row r="18" spans="1:6" ht="12.75">
      <c r="A18" s="1" t="s">
        <v>11</v>
      </c>
      <c r="D18" s="14">
        <v>179033394.29999998</v>
      </c>
      <c r="E18" s="14">
        <v>38292464.300000004</v>
      </c>
      <c r="F18" s="14">
        <v>140740930</v>
      </c>
    </row>
    <row r="19" spans="1:6" ht="12.75">
      <c r="A19" s="1" t="s">
        <v>12</v>
      </c>
      <c r="D19" s="14">
        <v>120769827.39999999</v>
      </c>
      <c r="E19" s="14">
        <v>10595843.399999999</v>
      </c>
      <c r="F19" s="14">
        <v>110173984</v>
      </c>
    </row>
    <row r="20" spans="1:6" ht="12.75">
      <c r="A20" s="1" t="s">
        <v>13</v>
      </c>
      <c r="D20" s="14">
        <v>58746757.800000004</v>
      </c>
      <c r="E20" s="14">
        <v>5715190.800000001</v>
      </c>
      <c r="F20" s="14">
        <v>53031567</v>
      </c>
    </row>
    <row r="21" spans="1:6" ht="12.75">
      <c r="A21" s="1" t="s">
        <v>14</v>
      </c>
      <c r="D21" s="14">
        <v>95766912.6</v>
      </c>
      <c r="E21" s="14">
        <v>5759241.6</v>
      </c>
      <c r="F21" s="14">
        <v>90007671</v>
      </c>
    </row>
    <row r="22" spans="1:6" ht="12.75">
      <c r="A22" s="1" t="s">
        <v>15</v>
      </c>
      <c r="D22" s="14">
        <v>71646447.9</v>
      </c>
      <c r="E22" s="14">
        <v>10197628.9</v>
      </c>
      <c r="F22" s="14">
        <v>61448819</v>
      </c>
    </row>
    <row r="23" spans="1:6" ht="12.75">
      <c r="A23" s="1" t="s">
        <v>16</v>
      </c>
      <c r="D23" s="14">
        <v>56259501.8</v>
      </c>
      <c r="E23" s="14">
        <v>5623050.8</v>
      </c>
      <c r="F23" s="14">
        <v>50636451</v>
      </c>
    </row>
    <row r="24" spans="1:6" ht="12.75">
      <c r="A24" s="1" t="s">
        <v>17</v>
      </c>
      <c r="D24" s="14">
        <v>52332407.800000004</v>
      </c>
      <c r="E24" s="14">
        <v>3736812.8</v>
      </c>
      <c r="F24" s="14">
        <v>48595595</v>
      </c>
    </row>
    <row r="25" spans="1:6" ht="12.75">
      <c r="A25" s="1" t="s">
        <v>18</v>
      </c>
      <c r="D25" s="14">
        <v>266984413.49999997</v>
      </c>
      <c r="E25" s="14">
        <v>17823463.5</v>
      </c>
      <c r="F25" s="14">
        <v>249160950</v>
      </c>
    </row>
    <row r="26" spans="1:6" ht="12.75">
      <c r="A26" s="1" t="s">
        <v>19</v>
      </c>
      <c r="D26" s="14">
        <v>1105715878.3</v>
      </c>
      <c r="E26" s="14">
        <v>196703561.3</v>
      </c>
      <c r="F26" s="14">
        <v>909012317</v>
      </c>
    </row>
    <row r="27" spans="1:6" ht="12.75">
      <c r="A27" s="1" t="s">
        <v>20</v>
      </c>
      <c r="D27" s="14">
        <v>50820661.9</v>
      </c>
      <c r="E27" s="14">
        <v>3325568.9</v>
      </c>
      <c r="F27" s="14">
        <v>47495093</v>
      </c>
    </row>
    <row r="28" spans="1:6" ht="12.75">
      <c r="A28" s="1" t="s">
        <v>21</v>
      </c>
      <c r="D28" s="14">
        <v>64453567.39999999</v>
      </c>
      <c r="E28" s="14">
        <v>5307327.4</v>
      </c>
      <c r="F28" s="14">
        <v>59146240</v>
      </c>
    </row>
    <row r="29" spans="1:6" ht="12.75">
      <c r="A29" s="1" t="s">
        <v>22</v>
      </c>
      <c r="D29" s="14">
        <v>91668666.49999999</v>
      </c>
      <c r="E29" s="14">
        <v>6788325.5</v>
      </c>
      <c r="F29" s="14">
        <v>84880341</v>
      </c>
    </row>
    <row r="30" spans="1:6" ht="12.75">
      <c r="A30" s="1" t="s">
        <v>23</v>
      </c>
      <c r="D30" s="14">
        <v>57134771.599999994</v>
      </c>
      <c r="E30" s="14">
        <v>9234073.600000001</v>
      </c>
      <c r="F30" s="14">
        <v>47900698</v>
      </c>
    </row>
    <row r="31" spans="1:6" ht="12.75">
      <c r="A31" s="1" t="s">
        <v>24</v>
      </c>
      <c r="D31" s="14">
        <v>51342644.3</v>
      </c>
      <c r="E31" s="14">
        <v>10123000.3</v>
      </c>
      <c r="F31" s="14">
        <v>41219644</v>
      </c>
    </row>
    <row r="32" spans="1:6" ht="12.75">
      <c r="A32" s="1" t="s">
        <v>25</v>
      </c>
      <c r="D32" s="14">
        <v>4037913.3</v>
      </c>
      <c r="E32" s="14">
        <v>336828.3</v>
      </c>
      <c r="F32" s="14">
        <v>3701085</v>
      </c>
    </row>
    <row r="33" spans="1:6" ht="12.75">
      <c r="A33" s="1" t="s">
        <v>26</v>
      </c>
      <c r="D33" s="14">
        <v>80933593.6</v>
      </c>
      <c r="E33" s="14">
        <v>16520035.6</v>
      </c>
      <c r="F33" s="14">
        <v>64413558</v>
      </c>
    </row>
    <row r="34" spans="1:6" ht="12.75">
      <c r="A34" s="1" t="s">
        <v>27</v>
      </c>
      <c r="D34" s="14">
        <v>119576282.2</v>
      </c>
      <c r="E34" s="14">
        <v>12052833.2</v>
      </c>
      <c r="F34" s="14">
        <v>107523449</v>
      </c>
    </row>
    <row r="35" spans="1:6" ht="12.75">
      <c r="A35" s="1" t="s">
        <v>28</v>
      </c>
      <c r="D35" s="14">
        <v>30984383.5</v>
      </c>
      <c r="E35" s="14">
        <v>3950532.5</v>
      </c>
      <c r="F35" s="14">
        <v>27033851</v>
      </c>
    </row>
    <row r="36" spans="1:6" ht="12.75">
      <c r="A36" s="1" t="s">
        <v>29</v>
      </c>
      <c r="D36" s="14">
        <v>53918087.6</v>
      </c>
      <c r="E36" s="14">
        <v>10813698.6</v>
      </c>
      <c r="F36" s="14">
        <v>43104389</v>
      </c>
    </row>
    <row r="37" spans="1:6" ht="12.75">
      <c r="A37" s="1" t="s">
        <v>30</v>
      </c>
      <c r="D37" s="14">
        <v>71487341.6</v>
      </c>
      <c r="E37" s="14">
        <v>5188832.6</v>
      </c>
      <c r="F37" s="14">
        <v>66298509</v>
      </c>
    </row>
    <row r="38" spans="1:6" ht="12.75">
      <c r="A38" s="1" t="s">
        <v>31</v>
      </c>
      <c r="D38" s="14">
        <v>942896124.4000001</v>
      </c>
      <c r="E38" s="14">
        <v>155987393.4</v>
      </c>
      <c r="F38" s="14">
        <v>786908731</v>
      </c>
    </row>
    <row r="39" spans="1:6" ht="12.75">
      <c r="A39" s="1" t="s">
        <v>32</v>
      </c>
      <c r="D39" s="14">
        <v>72936790.3</v>
      </c>
      <c r="E39" s="14">
        <v>5927330.3</v>
      </c>
      <c r="F39" s="14">
        <v>67009460</v>
      </c>
    </row>
    <row r="40" spans="1:6" ht="12.75">
      <c r="A40" s="1" t="s">
        <v>33</v>
      </c>
      <c r="D40" s="14">
        <v>1321716870.1000001</v>
      </c>
      <c r="E40" s="14">
        <v>181436769.1</v>
      </c>
      <c r="F40" s="14">
        <v>1140280101</v>
      </c>
    </row>
    <row r="41" spans="1:6" ht="12.75">
      <c r="A41" s="1" t="s">
        <v>34</v>
      </c>
      <c r="D41" s="14">
        <v>230837590.19999996</v>
      </c>
      <c r="E41" s="14">
        <v>49133906.2</v>
      </c>
      <c r="F41" s="14">
        <v>181703684</v>
      </c>
    </row>
    <row r="42" spans="1:6" ht="12.75">
      <c r="A42" s="1" t="s">
        <v>35</v>
      </c>
      <c r="D42" s="14">
        <v>329212285.50000006</v>
      </c>
      <c r="E42" s="14">
        <v>73272372.5</v>
      </c>
      <c r="F42" s="14">
        <v>255939913</v>
      </c>
    </row>
    <row r="43" spans="1:6" ht="12.75">
      <c r="A43" s="1" t="s">
        <v>36</v>
      </c>
      <c r="D43" s="14">
        <v>550080579.4</v>
      </c>
      <c r="E43" s="14">
        <v>115053541.4</v>
      </c>
      <c r="F43" s="14">
        <v>435027038</v>
      </c>
    </row>
    <row r="44" spans="1:6" ht="12.75">
      <c r="A44" s="1" t="s">
        <v>37</v>
      </c>
      <c r="D44" s="14">
        <v>99995524.19999999</v>
      </c>
      <c r="E44" s="14">
        <v>16837733.200000003</v>
      </c>
      <c r="F44" s="14">
        <v>83157791</v>
      </c>
    </row>
    <row r="45" spans="1:6" ht="12.75">
      <c r="A45" s="1" t="s">
        <v>38</v>
      </c>
      <c r="D45" s="14">
        <v>370024801.20000005</v>
      </c>
      <c r="E45" s="14">
        <v>52411857.199999996</v>
      </c>
      <c r="F45" s="14">
        <v>317612944</v>
      </c>
    </row>
    <row r="46" spans="1:6" ht="12.75">
      <c r="A46" s="1" t="s">
        <v>39</v>
      </c>
      <c r="D46" s="14">
        <v>40892131.1</v>
      </c>
      <c r="E46" s="14">
        <v>9206803.1</v>
      </c>
      <c r="F46" s="14">
        <v>31685328</v>
      </c>
    </row>
    <row r="47" spans="1:6" ht="12.75">
      <c r="A47" s="1" t="s">
        <v>40</v>
      </c>
      <c r="D47" s="14">
        <v>133849199.30000001</v>
      </c>
      <c r="E47" s="14">
        <v>33738091.3</v>
      </c>
      <c r="F47" s="14">
        <v>100111108</v>
      </c>
    </row>
    <row r="48" spans="1:6" ht="12.75">
      <c r="A48" s="1" t="s">
        <v>41</v>
      </c>
      <c r="D48" s="14">
        <v>61972548.70000001</v>
      </c>
      <c r="E48" s="14">
        <v>3870457.7</v>
      </c>
      <c r="F48" s="14">
        <v>58102091</v>
      </c>
    </row>
    <row r="49" spans="1:6" ht="12.75">
      <c r="A49" s="1" t="s">
        <v>42</v>
      </c>
      <c r="D49" s="14">
        <v>70195923.10000001</v>
      </c>
      <c r="E49" s="14">
        <v>4175048.1</v>
      </c>
      <c r="F49" s="14">
        <v>66020875</v>
      </c>
    </row>
    <row r="50" spans="1:6" ht="12.75">
      <c r="A50" s="1" t="s">
        <v>43</v>
      </c>
      <c r="D50" s="14">
        <v>182996974.9</v>
      </c>
      <c r="E50" s="14">
        <v>29046068.900000002</v>
      </c>
      <c r="F50" s="14">
        <v>153950906</v>
      </c>
    </row>
    <row r="51" spans="1:6" ht="12.75">
      <c r="A51" s="1" t="s">
        <v>44</v>
      </c>
      <c r="D51" s="14">
        <v>354367312.3</v>
      </c>
      <c r="E51" s="14">
        <v>72399439.3</v>
      </c>
      <c r="F51" s="14">
        <v>281967873</v>
      </c>
    </row>
    <row r="52" spans="1:6" ht="12.75">
      <c r="A52" s="1" t="s">
        <v>45</v>
      </c>
      <c r="D52" s="14">
        <v>146533129.39999998</v>
      </c>
      <c r="E52" s="14">
        <v>20992551.4</v>
      </c>
      <c r="F52" s="14">
        <v>125540578</v>
      </c>
    </row>
    <row r="53" spans="1:6" ht="12.75">
      <c r="A53" s="1" t="s">
        <v>46</v>
      </c>
      <c r="D53" s="14">
        <v>145472276.9</v>
      </c>
      <c r="E53" s="14">
        <v>20638431.900000002</v>
      </c>
      <c r="F53" s="14">
        <v>124833845</v>
      </c>
    </row>
    <row r="54" spans="1:6" ht="12.75">
      <c r="A54" s="1" t="s">
        <v>47</v>
      </c>
      <c r="D54" s="14">
        <v>181316769.1</v>
      </c>
      <c r="E54" s="14">
        <v>27835690.099999998</v>
      </c>
      <c r="F54" s="14">
        <v>153481079</v>
      </c>
    </row>
    <row r="55" spans="1:6" ht="12.75">
      <c r="A55" s="1" t="s">
        <v>48</v>
      </c>
      <c r="D55" s="14">
        <v>35109332.1</v>
      </c>
      <c r="E55" s="14">
        <v>2667536.1</v>
      </c>
      <c r="F55" s="14">
        <v>32441796</v>
      </c>
    </row>
    <row r="56" spans="1:6" ht="12.75">
      <c r="A56" s="1" t="s">
        <v>49</v>
      </c>
      <c r="D56" s="14">
        <v>21637456.5</v>
      </c>
      <c r="E56" s="14">
        <v>2183330.5</v>
      </c>
      <c r="F56" s="14">
        <v>19454126</v>
      </c>
    </row>
    <row r="57" spans="1:6" ht="12.75">
      <c r="A57" s="1" t="s">
        <v>50</v>
      </c>
      <c r="D57" s="14">
        <v>37757891.5</v>
      </c>
      <c r="E57" s="14">
        <v>6065457.5</v>
      </c>
      <c r="F57" s="14">
        <v>31692434</v>
      </c>
    </row>
    <row r="58" spans="1:6" ht="12.75">
      <c r="A58" s="1" t="s">
        <v>51</v>
      </c>
      <c r="D58" s="14">
        <v>111326387.3</v>
      </c>
      <c r="E58" s="14">
        <v>10355304.299999999</v>
      </c>
      <c r="F58" s="14">
        <v>100971083</v>
      </c>
    </row>
    <row r="59" spans="1:6" ht="12.75">
      <c r="A59" s="1" t="s">
        <v>52</v>
      </c>
      <c r="D59" s="14">
        <v>1430839832.3999999</v>
      </c>
      <c r="E59" s="14">
        <v>204419717.4</v>
      </c>
      <c r="F59" s="14">
        <v>1226420115</v>
      </c>
    </row>
    <row r="60" spans="1:6" ht="12.75">
      <c r="A60" s="1" t="s">
        <v>53</v>
      </c>
      <c r="D60" s="14">
        <v>129696781.79999998</v>
      </c>
      <c r="E60" s="14">
        <v>15171222.8</v>
      </c>
      <c r="F60" s="14">
        <v>114525559</v>
      </c>
    </row>
    <row r="61" spans="1:6" ht="12.75">
      <c r="A61" s="1" t="s">
        <v>54</v>
      </c>
      <c r="D61" s="14">
        <v>38409150.1</v>
      </c>
      <c r="E61" s="14">
        <v>3557218.1</v>
      </c>
      <c r="F61" s="14">
        <v>34851932</v>
      </c>
    </row>
    <row r="62" spans="1:6" ht="12.75">
      <c r="A62" s="1" t="s">
        <v>55</v>
      </c>
      <c r="D62" s="14">
        <v>69902902.6</v>
      </c>
      <c r="E62" s="14">
        <v>5738744.600000001</v>
      </c>
      <c r="F62" s="14">
        <v>64164158</v>
      </c>
    </row>
    <row r="63" spans="1:6" ht="12.75">
      <c r="A63" s="1" t="s">
        <v>56</v>
      </c>
      <c r="D63" s="14">
        <v>210849879.5</v>
      </c>
      <c r="E63" s="14">
        <v>17447203.499999996</v>
      </c>
      <c r="F63" s="14">
        <v>193402676</v>
      </c>
    </row>
    <row r="64" spans="1:6" ht="12.75">
      <c r="A64" s="1" t="s">
        <v>57</v>
      </c>
      <c r="D64" s="14">
        <v>66760424.69999999</v>
      </c>
      <c r="E64" s="14">
        <v>9133758.7</v>
      </c>
      <c r="F64" s="14">
        <v>57626666</v>
      </c>
    </row>
    <row r="65" spans="1:6" ht="12.75">
      <c r="A65" s="1" t="s">
        <v>58</v>
      </c>
      <c r="D65" s="14">
        <v>66421231.3</v>
      </c>
      <c r="E65" s="14">
        <v>7865569.3</v>
      </c>
      <c r="F65" s="14">
        <v>58555662</v>
      </c>
    </row>
    <row r="66" spans="1:6" ht="12.75">
      <c r="A66" s="1" t="s">
        <v>59</v>
      </c>
      <c r="D66" s="14">
        <v>86156463.89999999</v>
      </c>
      <c r="E66" s="14">
        <v>13485417.9</v>
      </c>
      <c r="F66" s="14">
        <v>72671046</v>
      </c>
    </row>
    <row r="67" spans="1:6" ht="12.75">
      <c r="A67" s="1" t="s">
        <v>60</v>
      </c>
      <c r="D67" s="14">
        <v>1145408556.9</v>
      </c>
      <c r="E67" s="14">
        <v>156986571.89999998</v>
      </c>
      <c r="F67" s="14">
        <v>988421985</v>
      </c>
    </row>
    <row r="68" spans="1:6" ht="12.75">
      <c r="A68" s="1" t="s">
        <v>61</v>
      </c>
      <c r="D68" s="14">
        <v>30519436.000000004</v>
      </c>
      <c r="E68" s="14">
        <v>2592182</v>
      </c>
      <c r="F68" s="14">
        <v>27927254</v>
      </c>
    </row>
    <row r="69" spans="1:6" ht="12.75">
      <c r="A69" s="1" t="s">
        <v>62</v>
      </c>
      <c r="D69" s="14">
        <v>27413230</v>
      </c>
      <c r="E69" s="14">
        <v>5052105</v>
      </c>
      <c r="F69" s="14">
        <v>22361125</v>
      </c>
    </row>
    <row r="71" ht="12.75">
      <c r="A71" s="1" t="s">
        <v>95</v>
      </c>
    </row>
  </sheetData>
  <mergeCells count="3">
    <mergeCell ref="A3:F3"/>
    <mergeCell ref="A4:F4"/>
    <mergeCell ref="A2:F2"/>
  </mergeCells>
  <printOptions gridLines="1" horizontalCentered="1" verticalCentered="1"/>
  <pageMargins left="0.75" right="0.75" top="0.39" bottom="0.28" header="0.26" footer="0.19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72"/>
  <sheetViews>
    <sheetView workbookViewId="0" topLeftCell="A1">
      <selection activeCell="D7" sqref="D7"/>
    </sheetView>
  </sheetViews>
  <sheetFormatPr defaultColWidth="9.140625" defaultRowHeight="12.75"/>
  <cols>
    <col min="1" max="2" width="9.140625" style="1" customWidth="1"/>
    <col min="3" max="3" width="17.421875" style="1" customWidth="1"/>
    <col min="4" max="4" width="16.57421875" style="1" bestFit="1" customWidth="1"/>
    <col min="5" max="5" width="16.140625" style="1" bestFit="1" customWidth="1"/>
    <col min="6" max="6" width="14.140625" style="1" bestFit="1" customWidth="1"/>
    <col min="7" max="7" width="14.8515625" style="1" bestFit="1" customWidth="1"/>
    <col min="8" max="8" width="13.421875" style="1" bestFit="1" customWidth="1"/>
    <col min="9" max="9" width="14.8515625" style="1" bestFit="1" customWidth="1"/>
    <col min="10" max="10" width="13.140625" style="1" bestFit="1" customWidth="1"/>
    <col min="11" max="11" width="9.8515625" style="1" bestFit="1" customWidth="1"/>
    <col min="12" max="16384" width="9.140625" style="1" customWidth="1"/>
  </cols>
  <sheetData>
    <row r="1" spans="1:11" ht="15.75">
      <c r="A1" s="41" t="str">
        <f>overview!A2</f>
        <v>Medicaid Expenditure Report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36" t="s">
        <v>76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.75">
      <c r="A3" s="39" t="str">
        <f>overview!A4</f>
        <v>January - December 2004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ht="13.5" thickBot="1"/>
    <row r="5" spans="3:10" ht="12.75">
      <c r="C5" s="18"/>
      <c r="D5" s="27"/>
      <c r="E5" s="42" t="s">
        <v>63</v>
      </c>
      <c r="F5" s="43"/>
      <c r="G5" s="43"/>
      <c r="H5" s="44"/>
      <c r="I5" s="45" t="s">
        <v>64</v>
      </c>
      <c r="J5" s="46"/>
    </row>
    <row r="6" spans="4:10" s="16" customFormat="1" ht="26.25" thickBot="1">
      <c r="D6" s="28" t="s">
        <v>78</v>
      </c>
      <c r="E6" s="29" t="s">
        <v>65</v>
      </c>
      <c r="F6" s="30" t="s">
        <v>66</v>
      </c>
      <c r="G6" s="30" t="s">
        <v>75</v>
      </c>
      <c r="H6" s="31" t="s">
        <v>92</v>
      </c>
      <c r="I6" s="32" t="s">
        <v>67</v>
      </c>
      <c r="J6" s="33" t="s">
        <v>68</v>
      </c>
    </row>
    <row r="7" spans="1:11" ht="12.75">
      <c r="A7" s="4" t="s">
        <v>96</v>
      </c>
      <c r="D7" s="9">
        <v>6403625348.5</v>
      </c>
      <c r="E7" s="10">
        <v>3695266356</v>
      </c>
      <c r="F7" s="10">
        <v>561041365</v>
      </c>
      <c r="G7" s="10">
        <v>1405005127</v>
      </c>
      <c r="H7" s="10">
        <v>167299113</v>
      </c>
      <c r="I7" s="10">
        <v>554294604.5</v>
      </c>
      <c r="J7" s="10">
        <v>20718783</v>
      </c>
      <c r="K7" s="15"/>
    </row>
    <row r="8" spans="1:11" ht="12.75">
      <c r="A8" s="8"/>
      <c r="D8" s="9"/>
      <c r="E8" s="10"/>
      <c r="F8" s="10"/>
      <c r="G8" s="10"/>
      <c r="H8" s="10"/>
      <c r="I8" s="10"/>
      <c r="J8" s="10"/>
      <c r="K8" s="15"/>
    </row>
    <row r="9" spans="1:11" ht="12.75">
      <c r="A9" s="4" t="s">
        <v>4</v>
      </c>
      <c r="D9" s="9">
        <v>4568368377.2</v>
      </c>
      <c r="E9" s="10">
        <v>2676550095</v>
      </c>
      <c r="F9" s="10">
        <v>480165263</v>
      </c>
      <c r="G9" s="10">
        <v>940704601</v>
      </c>
      <c r="H9" s="10">
        <v>72694960</v>
      </c>
      <c r="I9" s="10">
        <v>394904200.2</v>
      </c>
      <c r="J9" s="10">
        <v>3349258</v>
      </c>
      <c r="K9" s="15"/>
    </row>
    <row r="10" spans="1:11" ht="12.75">
      <c r="A10" s="4" t="s">
        <v>97</v>
      </c>
      <c r="D10" s="9">
        <v>1835256971.3000002</v>
      </c>
      <c r="E10" s="10">
        <v>1018716261</v>
      </c>
      <c r="F10" s="10">
        <v>80876102</v>
      </c>
      <c r="G10" s="10">
        <v>464300526</v>
      </c>
      <c r="H10" s="10">
        <v>94604153</v>
      </c>
      <c r="I10" s="10">
        <v>159390404.29999998</v>
      </c>
      <c r="J10" s="10">
        <v>17369525</v>
      </c>
      <c r="K10" s="15"/>
    </row>
    <row r="11" spans="1:11" ht="12.75">
      <c r="A11" s="8"/>
      <c r="D11" s="9"/>
      <c r="E11" s="10"/>
      <c r="F11" s="10"/>
      <c r="G11" s="10"/>
      <c r="H11" s="10"/>
      <c r="I11" s="10"/>
      <c r="J11" s="10"/>
      <c r="K11" s="15"/>
    </row>
    <row r="12" spans="1:11" ht="12.75">
      <c r="A12" s="6" t="s">
        <v>5</v>
      </c>
      <c r="D12" s="9"/>
      <c r="E12" s="10"/>
      <c r="F12" s="10"/>
      <c r="G12" s="10"/>
      <c r="H12" s="10"/>
      <c r="I12" s="10"/>
      <c r="J12" s="10"/>
      <c r="K12" s="15"/>
    </row>
    <row r="13" spans="1:11" ht="12.75">
      <c r="A13" s="1" t="s">
        <v>6</v>
      </c>
      <c r="D13" s="10">
        <v>53770481</v>
      </c>
      <c r="E13" s="10">
        <v>35578821</v>
      </c>
      <c r="F13" s="10">
        <v>0</v>
      </c>
      <c r="G13" s="10">
        <v>8266109</v>
      </c>
      <c r="H13" s="10">
        <v>5084921</v>
      </c>
      <c r="I13" s="10">
        <v>4782241</v>
      </c>
      <c r="J13" s="10">
        <v>58389</v>
      </c>
      <c r="K13" s="15"/>
    </row>
    <row r="14" spans="1:11" ht="12.75">
      <c r="A14" s="1" t="s">
        <v>7</v>
      </c>
      <c r="D14" s="10">
        <v>6660623.100000001</v>
      </c>
      <c r="E14" s="10">
        <v>1727376</v>
      </c>
      <c r="F14" s="10">
        <v>0</v>
      </c>
      <c r="G14" s="10">
        <v>3859523</v>
      </c>
      <c r="H14" s="10">
        <v>35566</v>
      </c>
      <c r="I14" s="10">
        <v>926221.1</v>
      </c>
      <c r="J14" s="10">
        <v>111937</v>
      </c>
      <c r="K14" s="15"/>
    </row>
    <row r="15" spans="1:11" ht="12.75">
      <c r="A15" s="1" t="s">
        <v>8</v>
      </c>
      <c r="D15" s="10">
        <v>36137852.5</v>
      </c>
      <c r="E15" s="10">
        <v>18320467</v>
      </c>
      <c r="F15" s="10">
        <v>0</v>
      </c>
      <c r="G15" s="10">
        <v>10211019</v>
      </c>
      <c r="H15" s="10">
        <v>3742003</v>
      </c>
      <c r="I15" s="10">
        <v>3485607.5</v>
      </c>
      <c r="J15" s="10">
        <v>378756</v>
      </c>
      <c r="K15" s="15"/>
    </row>
    <row r="16" spans="1:11" ht="12.75">
      <c r="A16" s="1" t="s">
        <v>9</v>
      </c>
      <c r="D16" s="10">
        <v>20722406.5</v>
      </c>
      <c r="E16" s="10">
        <v>12743330</v>
      </c>
      <c r="F16" s="10">
        <v>0</v>
      </c>
      <c r="G16" s="10">
        <v>5484303</v>
      </c>
      <c r="H16" s="10">
        <v>113648</v>
      </c>
      <c r="I16" s="10">
        <v>1586446.5</v>
      </c>
      <c r="J16" s="10">
        <v>794679</v>
      </c>
      <c r="K16" s="15"/>
    </row>
    <row r="17" spans="1:11" ht="12.75">
      <c r="A17" s="1" t="s">
        <v>10</v>
      </c>
      <c r="D17" s="10">
        <v>5192469.6</v>
      </c>
      <c r="E17" s="10">
        <v>-3709</v>
      </c>
      <c r="F17" s="10">
        <v>0</v>
      </c>
      <c r="G17" s="10">
        <v>3890233</v>
      </c>
      <c r="H17" s="10">
        <v>26352</v>
      </c>
      <c r="I17" s="10">
        <v>1209101.6</v>
      </c>
      <c r="J17" s="10">
        <v>70492</v>
      </c>
      <c r="K17" s="15"/>
    </row>
    <row r="18" spans="1:11" ht="12.75">
      <c r="A18" s="1" t="s">
        <v>11</v>
      </c>
      <c r="D18" s="10">
        <v>38292464.300000004</v>
      </c>
      <c r="E18" s="10">
        <v>24505400</v>
      </c>
      <c r="F18" s="10">
        <v>0</v>
      </c>
      <c r="G18" s="10">
        <v>7671344</v>
      </c>
      <c r="H18" s="10">
        <v>916696</v>
      </c>
      <c r="I18" s="10">
        <v>2659875.3</v>
      </c>
      <c r="J18" s="10">
        <v>2539149</v>
      </c>
      <c r="K18" s="15"/>
    </row>
    <row r="19" spans="1:11" ht="12.75">
      <c r="A19" s="1" t="s">
        <v>12</v>
      </c>
      <c r="D19" s="10">
        <v>10595843.399999999</v>
      </c>
      <c r="E19" s="10">
        <v>1250357</v>
      </c>
      <c r="F19" s="10">
        <v>0</v>
      </c>
      <c r="G19" s="10">
        <v>6188962</v>
      </c>
      <c r="H19" s="10">
        <v>1100474</v>
      </c>
      <c r="I19" s="10">
        <v>1824791.4</v>
      </c>
      <c r="J19" s="10">
        <v>231259</v>
      </c>
      <c r="K19" s="15"/>
    </row>
    <row r="20" spans="1:11" ht="12.75">
      <c r="A20" s="1" t="s">
        <v>13</v>
      </c>
      <c r="D20" s="10">
        <v>5715190.800000001</v>
      </c>
      <c r="E20" s="10">
        <v>1525</v>
      </c>
      <c r="F20" s="10">
        <v>0</v>
      </c>
      <c r="G20" s="10">
        <v>4412117</v>
      </c>
      <c r="H20" s="10">
        <v>77411</v>
      </c>
      <c r="I20" s="10">
        <v>912429.8</v>
      </c>
      <c r="J20" s="10">
        <v>311708</v>
      </c>
      <c r="K20" s="15"/>
    </row>
    <row r="21" spans="1:11" ht="12.75">
      <c r="A21" s="1" t="s">
        <v>14</v>
      </c>
      <c r="D21" s="10">
        <v>5759241.6</v>
      </c>
      <c r="E21" s="10">
        <v>-13036</v>
      </c>
      <c r="F21" s="10">
        <v>0</v>
      </c>
      <c r="G21" s="10">
        <v>4081193</v>
      </c>
      <c r="H21" s="10">
        <v>0</v>
      </c>
      <c r="I21" s="10">
        <v>1558846.6</v>
      </c>
      <c r="J21" s="10">
        <v>132238</v>
      </c>
      <c r="K21" s="15"/>
    </row>
    <row r="22" spans="1:11" ht="12.75">
      <c r="A22" s="1" t="s">
        <v>15</v>
      </c>
      <c r="D22" s="10">
        <v>10197628.9</v>
      </c>
      <c r="E22" s="10">
        <v>6340713</v>
      </c>
      <c r="F22" s="10">
        <v>0</v>
      </c>
      <c r="G22" s="10">
        <v>2565376</v>
      </c>
      <c r="H22" s="10">
        <v>18118</v>
      </c>
      <c r="I22" s="10">
        <v>1053827.9</v>
      </c>
      <c r="J22" s="10">
        <v>219594</v>
      </c>
      <c r="K22" s="15"/>
    </row>
    <row r="23" spans="1:11" ht="12.75">
      <c r="A23" s="1" t="s">
        <v>16</v>
      </c>
      <c r="D23" s="10">
        <v>5623050.8</v>
      </c>
      <c r="E23" s="10">
        <v>1400532</v>
      </c>
      <c r="F23" s="10">
        <v>0</v>
      </c>
      <c r="G23" s="10">
        <v>3264529</v>
      </c>
      <c r="H23" s="10">
        <v>26352</v>
      </c>
      <c r="I23" s="10">
        <v>812648.8</v>
      </c>
      <c r="J23" s="10">
        <v>118989</v>
      </c>
      <c r="K23" s="15"/>
    </row>
    <row r="24" spans="1:11" ht="12.75">
      <c r="A24" s="1" t="s">
        <v>17</v>
      </c>
      <c r="D24" s="10">
        <v>3736812.8</v>
      </c>
      <c r="E24" s="10">
        <v>-10091</v>
      </c>
      <c r="F24" s="10">
        <v>0</v>
      </c>
      <c r="G24" s="10">
        <v>2380940</v>
      </c>
      <c r="H24" s="10">
        <v>0</v>
      </c>
      <c r="I24" s="10">
        <v>973495.8</v>
      </c>
      <c r="J24" s="10">
        <v>392468</v>
      </c>
      <c r="K24" s="15"/>
    </row>
    <row r="25" spans="1:11" ht="12.75">
      <c r="A25" s="1" t="s">
        <v>18</v>
      </c>
      <c r="D25" s="10">
        <v>17823463.5</v>
      </c>
      <c r="E25" s="10">
        <v>7085061</v>
      </c>
      <c r="F25" s="10">
        <v>0</v>
      </c>
      <c r="G25" s="10">
        <v>6040737</v>
      </c>
      <c r="H25" s="10">
        <v>1442791</v>
      </c>
      <c r="I25" s="10">
        <v>3140966.5</v>
      </c>
      <c r="J25" s="10">
        <v>113908</v>
      </c>
      <c r="K25" s="15"/>
    </row>
    <row r="26" spans="1:11" ht="12.75">
      <c r="A26" s="1" t="s">
        <v>19</v>
      </c>
      <c r="D26" s="10">
        <v>196703561.3</v>
      </c>
      <c r="E26" s="10">
        <v>123229466</v>
      </c>
      <c r="F26" s="10">
        <v>3470276</v>
      </c>
      <c r="G26" s="10">
        <v>45146769</v>
      </c>
      <c r="H26" s="10">
        <v>5379570</v>
      </c>
      <c r="I26" s="10">
        <v>16498171.3</v>
      </c>
      <c r="J26" s="10">
        <v>2979309</v>
      </c>
      <c r="K26" s="15"/>
    </row>
    <row r="27" spans="1:11" ht="12.75">
      <c r="A27" s="1" t="s">
        <v>20</v>
      </c>
      <c r="D27" s="10">
        <v>3325568.9</v>
      </c>
      <c r="E27" s="10">
        <v>-17879</v>
      </c>
      <c r="F27" s="10">
        <v>0</v>
      </c>
      <c r="G27" s="10">
        <v>2598460</v>
      </c>
      <c r="H27" s="10">
        <v>0</v>
      </c>
      <c r="I27" s="10">
        <v>662383.9</v>
      </c>
      <c r="J27" s="10">
        <v>82604</v>
      </c>
      <c r="K27" s="15"/>
    </row>
    <row r="28" spans="1:11" ht="12.75">
      <c r="A28" s="1" t="s">
        <v>21</v>
      </c>
      <c r="D28" s="10">
        <v>5307327.4</v>
      </c>
      <c r="E28" s="10">
        <v>-40559</v>
      </c>
      <c r="F28" s="10">
        <v>0</v>
      </c>
      <c r="G28" s="10">
        <v>4041091</v>
      </c>
      <c r="H28" s="10">
        <v>32941</v>
      </c>
      <c r="I28" s="10">
        <v>1158942.4</v>
      </c>
      <c r="J28" s="10">
        <v>114912</v>
      </c>
      <c r="K28" s="15"/>
    </row>
    <row r="29" spans="1:11" ht="12.75">
      <c r="A29" s="1" t="s">
        <v>22</v>
      </c>
      <c r="D29" s="10">
        <v>6788325.5</v>
      </c>
      <c r="E29" s="10">
        <v>1697984</v>
      </c>
      <c r="F29" s="10">
        <v>0</v>
      </c>
      <c r="G29" s="10">
        <v>3696480</v>
      </c>
      <c r="H29" s="10">
        <v>26352</v>
      </c>
      <c r="I29" s="10">
        <v>1258066.5</v>
      </c>
      <c r="J29" s="10">
        <v>109443</v>
      </c>
      <c r="K29" s="15"/>
    </row>
    <row r="30" spans="1:11" ht="12.75">
      <c r="A30" s="1" t="s">
        <v>23</v>
      </c>
      <c r="D30" s="10">
        <v>9234073.600000001</v>
      </c>
      <c r="E30" s="10">
        <v>5254627</v>
      </c>
      <c r="F30" s="10">
        <v>0</v>
      </c>
      <c r="G30" s="10">
        <v>2729458</v>
      </c>
      <c r="H30" s="10">
        <v>0</v>
      </c>
      <c r="I30" s="10">
        <v>728696.6</v>
      </c>
      <c r="J30" s="10">
        <v>521292</v>
      </c>
      <c r="K30" s="15"/>
    </row>
    <row r="31" spans="1:11" ht="12.75">
      <c r="A31" s="1" t="s">
        <v>24</v>
      </c>
      <c r="D31" s="10">
        <v>10123000.3</v>
      </c>
      <c r="E31" s="10">
        <v>6666720</v>
      </c>
      <c r="F31" s="10">
        <v>0</v>
      </c>
      <c r="G31" s="10">
        <v>2648826</v>
      </c>
      <c r="H31" s="10">
        <v>13176</v>
      </c>
      <c r="I31" s="10">
        <v>771877.3</v>
      </c>
      <c r="J31" s="10">
        <v>22401</v>
      </c>
      <c r="K31" s="15"/>
    </row>
    <row r="32" spans="1:11" ht="12.75">
      <c r="A32" s="1" t="s">
        <v>25</v>
      </c>
      <c r="D32" s="10">
        <v>336828.3</v>
      </c>
      <c r="E32" s="10">
        <v>1189</v>
      </c>
      <c r="F32" s="10">
        <v>0</v>
      </c>
      <c r="G32" s="10">
        <v>230069</v>
      </c>
      <c r="H32" s="10">
        <v>0</v>
      </c>
      <c r="I32" s="10">
        <v>104978.3</v>
      </c>
      <c r="J32" s="10">
        <v>592</v>
      </c>
      <c r="K32" s="15"/>
    </row>
    <row r="33" spans="1:11" ht="12.75">
      <c r="A33" s="1" t="s">
        <v>26</v>
      </c>
      <c r="D33" s="10">
        <v>16520035.6</v>
      </c>
      <c r="E33" s="10">
        <v>9063150</v>
      </c>
      <c r="F33" s="10">
        <v>477873</v>
      </c>
      <c r="G33" s="10">
        <v>4027696</v>
      </c>
      <c r="H33" s="10">
        <v>1731935</v>
      </c>
      <c r="I33" s="10">
        <v>1138455.6</v>
      </c>
      <c r="J33" s="10">
        <v>80926</v>
      </c>
      <c r="K33" s="15"/>
    </row>
    <row r="34" spans="1:11" ht="12.75">
      <c r="A34" s="1" t="s">
        <v>27</v>
      </c>
      <c r="D34" s="10">
        <v>12052833.2</v>
      </c>
      <c r="E34" s="10">
        <v>936</v>
      </c>
      <c r="F34" s="10">
        <v>0</v>
      </c>
      <c r="G34" s="10">
        <v>9750341</v>
      </c>
      <c r="H34" s="10">
        <v>258593</v>
      </c>
      <c r="I34" s="10">
        <v>1850185.2</v>
      </c>
      <c r="J34" s="10">
        <v>192778</v>
      </c>
      <c r="K34" s="15"/>
    </row>
    <row r="35" spans="1:11" ht="12.75">
      <c r="A35" s="1" t="s">
        <v>28</v>
      </c>
      <c r="D35" s="10">
        <v>3950532.5</v>
      </c>
      <c r="E35" s="10">
        <v>0</v>
      </c>
      <c r="F35" s="10">
        <v>44171</v>
      </c>
      <c r="G35" s="10">
        <v>3214194</v>
      </c>
      <c r="H35" s="10">
        <v>55999</v>
      </c>
      <c r="I35" s="10">
        <v>545875.5</v>
      </c>
      <c r="J35" s="10">
        <v>90293</v>
      </c>
      <c r="K35" s="15"/>
    </row>
    <row r="36" spans="1:11" ht="12.75">
      <c r="A36" s="1" t="s">
        <v>29</v>
      </c>
      <c r="D36" s="10">
        <v>10813698.6</v>
      </c>
      <c r="E36" s="10">
        <v>7443638</v>
      </c>
      <c r="F36" s="10">
        <v>18930</v>
      </c>
      <c r="G36" s="10">
        <v>2554978</v>
      </c>
      <c r="H36" s="10">
        <v>24705</v>
      </c>
      <c r="I36" s="10">
        <v>533893.6</v>
      </c>
      <c r="J36" s="10">
        <v>237554</v>
      </c>
      <c r="K36" s="15"/>
    </row>
    <row r="37" spans="1:11" ht="12.75">
      <c r="A37" s="1" t="s">
        <v>30</v>
      </c>
      <c r="D37" s="10">
        <v>5188832.6</v>
      </c>
      <c r="E37" s="10">
        <v>33239</v>
      </c>
      <c r="F37" s="10">
        <v>0</v>
      </c>
      <c r="G37" s="10">
        <v>4105778</v>
      </c>
      <c r="H37" s="10">
        <v>75764</v>
      </c>
      <c r="I37" s="10">
        <v>956844.6</v>
      </c>
      <c r="J37" s="10">
        <v>17207</v>
      </c>
      <c r="K37" s="15"/>
    </row>
    <row r="38" spans="1:11" ht="12.75">
      <c r="A38" s="1" t="s">
        <v>31</v>
      </c>
      <c r="D38" s="10">
        <v>155987393.4</v>
      </c>
      <c r="E38" s="10">
        <v>101517854</v>
      </c>
      <c r="F38" s="10">
        <v>14455770</v>
      </c>
      <c r="G38" s="10">
        <v>27747914</v>
      </c>
      <c r="H38" s="10">
        <v>274332</v>
      </c>
      <c r="I38" s="10">
        <v>11079323.4</v>
      </c>
      <c r="J38" s="10">
        <v>912200</v>
      </c>
      <c r="K38" s="15"/>
    </row>
    <row r="39" spans="1:11" ht="12.75">
      <c r="A39" s="1" t="s">
        <v>32</v>
      </c>
      <c r="D39" s="10">
        <v>5927330.3</v>
      </c>
      <c r="E39" s="10">
        <v>2067293</v>
      </c>
      <c r="F39" s="10">
        <v>0</v>
      </c>
      <c r="G39" s="10">
        <v>2864628</v>
      </c>
      <c r="H39" s="10">
        <v>27999</v>
      </c>
      <c r="I39" s="10">
        <v>964005.3</v>
      </c>
      <c r="J39" s="10">
        <v>3405</v>
      </c>
      <c r="K39" s="15"/>
    </row>
    <row r="40" spans="1:11" ht="12.75">
      <c r="A40" s="1" t="s">
        <v>33</v>
      </c>
      <c r="D40" s="10">
        <v>181436769.1</v>
      </c>
      <c r="E40" s="10">
        <v>91929196</v>
      </c>
      <c r="F40" s="10">
        <v>23994381</v>
      </c>
      <c r="G40" s="10">
        <v>46409379</v>
      </c>
      <c r="H40" s="10">
        <v>358437</v>
      </c>
      <c r="I40" s="10">
        <v>17480127.1</v>
      </c>
      <c r="J40" s="10">
        <v>1265249</v>
      </c>
      <c r="K40" s="15"/>
    </row>
    <row r="41" spans="1:11" ht="12.75">
      <c r="A41" s="1" t="s">
        <v>34</v>
      </c>
      <c r="D41" s="10">
        <v>49133906.2</v>
      </c>
      <c r="E41" s="10">
        <v>35677802</v>
      </c>
      <c r="F41" s="10">
        <v>0</v>
      </c>
      <c r="G41" s="10">
        <v>9104128</v>
      </c>
      <c r="H41" s="10">
        <v>1335790</v>
      </c>
      <c r="I41" s="10">
        <v>2794496.2</v>
      </c>
      <c r="J41" s="10">
        <v>221690</v>
      </c>
      <c r="K41" s="15"/>
    </row>
    <row r="42" spans="1:11" ht="12.75">
      <c r="A42" s="1" t="s">
        <v>35</v>
      </c>
      <c r="D42" s="10">
        <v>73272372.5</v>
      </c>
      <c r="E42" s="10">
        <v>39406664</v>
      </c>
      <c r="F42" s="10">
        <v>7723705</v>
      </c>
      <c r="G42" s="10">
        <v>12236723</v>
      </c>
      <c r="H42" s="10">
        <v>9034780</v>
      </c>
      <c r="I42" s="10">
        <v>4267820.5</v>
      </c>
      <c r="J42" s="10">
        <v>602680</v>
      </c>
      <c r="K42" s="15"/>
    </row>
    <row r="43" spans="1:11" ht="12.75">
      <c r="A43" s="1" t="s">
        <v>36</v>
      </c>
      <c r="D43" s="10">
        <v>115053541.4</v>
      </c>
      <c r="E43" s="10">
        <v>61946124</v>
      </c>
      <c r="F43" s="10">
        <v>12462723</v>
      </c>
      <c r="G43" s="10">
        <v>22263700</v>
      </c>
      <c r="H43" s="10">
        <v>11105127</v>
      </c>
      <c r="I43" s="10">
        <v>6409866.4</v>
      </c>
      <c r="J43" s="10">
        <v>866001</v>
      </c>
      <c r="K43" s="15"/>
    </row>
    <row r="44" spans="1:11" ht="12.75">
      <c r="A44" s="1" t="s">
        <v>37</v>
      </c>
      <c r="D44" s="10">
        <v>16837733.200000003</v>
      </c>
      <c r="E44" s="10">
        <v>10624701</v>
      </c>
      <c r="F44" s="10">
        <v>0</v>
      </c>
      <c r="G44" s="10">
        <v>4238183</v>
      </c>
      <c r="H44" s="10">
        <v>452952</v>
      </c>
      <c r="I44" s="10">
        <v>1211795.2</v>
      </c>
      <c r="J44" s="10">
        <v>310102</v>
      </c>
      <c r="K44" s="15"/>
    </row>
    <row r="45" spans="1:11" ht="12.75">
      <c r="A45" s="1" t="s">
        <v>38</v>
      </c>
      <c r="D45" s="10">
        <v>52411857.199999996</v>
      </c>
      <c r="E45" s="10">
        <v>24376378</v>
      </c>
      <c r="F45" s="10">
        <v>6850962</v>
      </c>
      <c r="G45" s="10">
        <v>13452739</v>
      </c>
      <c r="H45" s="10">
        <v>3537615</v>
      </c>
      <c r="I45" s="10">
        <v>3966840.2</v>
      </c>
      <c r="J45" s="10">
        <v>227323</v>
      </c>
      <c r="K45" s="15"/>
    </row>
    <row r="46" spans="1:11" ht="12.75">
      <c r="A46" s="1" t="s">
        <v>39</v>
      </c>
      <c r="D46" s="10">
        <v>9206803.1</v>
      </c>
      <c r="E46" s="10">
        <v>5746603</v>
      </c>
      <c r="F46" s="10">
        <v>0</v>
      </c>
      <c r="G46" s="10">
        <v>2388866</v>
      </c>
      <c r="H46" s="10">
        <v>36235</v>
      </c>
      <c r="I46" s="10">
        <v>739284.1</v>
      </c>
      <c r="J46" s="10">
        <v>295815</v>
      </c>
      <c r="K46" s="15"/>
    </row>
    <row r="47" spans="1:11" ht="12.75">
      <c r="A47" s="1" t="s">
        <v>40</v>
      </c>
      <c r="D47" s="10">
        <v>33738091.3</v>
      </c>
      <c r="E47" s="10">
        <v>20494819</v>
      </c>
      <c r="F47" s="10">
        <v>217159</v>
      </c>
      <c r="G47" s="10">
        <v>11036002</v>
      </c>
      <c r="H47" s="10">
        <v>189419</v>
      </c>
      <c r="I47" s="10">
        <v>1738619.3</v>
      </c>
      <c r="J47" s="10">
        <v>62073</v>
      </c>
      <c r="K47" s="15"/>
    </row>
    <row r="48" spans="1:11" ht="12.75">
      <c r="A48" s="1" t="s">
        <v>41</v>
      </c>
      <c r="D48" s="10">
        <v>3870457.7</v>
      </c>
      <c r="E48" s="10">
        <v>4383</v>
      </c>
      <c r="F48" s="10">
        <v>0</v>
      </c>
      <c r="G48" s="10">
        <v>2694830</v>
      </c>
      <c r="H48" s="10">
        <v>102116</v>
      </c>
      <c r="I48" s="10">
        <v>962629.7</v>
      </c>
      <c r="J48" s="10">
        <v>106499</v>
      </c>
      <c r="K48" s="15"/>
    </row>
    <row r="49" spans="1:11" ht="12.75">
      <c r="A49" s="1" t="s">
        <v>42</v>
      </c>
      <c r="D49" s="10">
        <v>4175048.1</v>
      </c>
      <c r="E49" s="10">
        <v>775304</v>
      </c>
      <c r="F49" s="10">
        <v>0</v>
      </c>
      <c r="G49" s="10">
        <v>1519041</v>
      </c>
      <c r="H49" s="10">
        <v>1167788</v>
      </c>
      <c r="I49" s="10">
        <v>655200.1</v>
      </c>
      <c r="J49" s="10">
        <v>57715</v>
      </c>
      <c r="K49" s="15"/>
    </row>
    <row r="50" spans="1:11" ht="12.75">
      <c r="A50" s="1" t="s">
        <v>43</v>
      </c>
      <c r="D50" s="10">
        <v>29046068.900000002</v>
      </c>
      <c r="E50" s="10">
        <v>20238169</v>
      </c>
      <c r="F50" s="10">
        <v>0</v>
      </c>
      <c r="G50" s="10">
        <v>6010191</v>
      </c>
      <c r="H50" s="10">
        <v>191857</v>
      </c>
      <c r="I50" s="10">
        <v>1953845.9</v>
      </c>
      <c r="J50" s="10">
        <v>652006</v>
      </c>
      <c r="K50" s="15"/>
    </row>
    <row r="51" spans="1:11" ht="12.75">
      <c r="A51" s="1" t="s">
        <v>44</v>
      </c>
      <c r="D51" s="10">
        <v>72399439.3</v>
      </c>
      <c r="E51" s="10">
        <v>51902192</v>
      </c>
      <c r="F51" s="10">
        <v>897204</v>
      </c>
      <c r="G51" s="10">
        <v>14207360</v>
      </c>
      <c r="H51" s="10">
        <v>312946</v>
      </c>
      <c r="I51" s="10">
        <v>4841714.3</v>
      </c>
      <c r="J51" s="10">
        <v>238023</v>
      </c>
      <c r="K51" s="15"/>
    </row>
    <row r="52" spans="1:11" ht="12.75">
      <c r="A52" s="1" t="s">
        <v>45</v>
      </c>
      <c r="D52" s="10">
        <v>20992551.4</v>
      </c>
      <c r="E52" s="10">
        <v>-9205</v>
      </c>
      <c r="F52" s="10">
        <v>0</v>
      </c>
      <c r="G52" s="10">
        <v>9499986</v>
      </c>
      <c r="H52" s="10">
        <v>8791475</v>
      </c>
      <c r="I52" s="10">
        <v>2159629.4</v>
      </c>
      <c r="J52" s="10">
        <v>550666</v>
      </c>
      <c r="K52" s="15"/>
    </row>
    <row r="53" spans="1:11" ht="12.75">
      <c r="A53" s="1" t="s">
        <v>46</v>
      </c>
      <c r="D53" s="10">
        <v>20638431.900000002</v>
      </c>
      <c r="E53" s="10">
        <v>11783136</v>
      </c>
      <c r="F53" s="10">
        <v>0</v>
      </c>
      <c r="G53" s="10">
        <v>6807216</v>
      </c>
      <c r="H53" s="10">
        <v>0</v>
      </c>
      <c r="I53" s="10">
        <v>1808175.9</v>
      </c>
      <c r="J53" s="10">
        <v>239904</v>
      </c>
      <c r="K53" s="15"/>
    </row>
    <row r="54" spans="1:11" ht="12.75">
      <c r="A54" s="1" t="s">
        <v>47</v>
      </c>
      <c r="D54" s="10">
        <v>27835690.099999998</v>
      </c>
      <c r="E54" s="10">
        <v>14169746</v>
      </c>
      <c r="F54" s="10">
        <v>3241858</v>
      </c>
      <c r="G54" s="10">
        <v>5042147</v>
      </c>
      <c r="H54" s="10">
        <v>2925026</v>
      </c>
      <c r="I54" s="10">
        <v>2440562.1</v>
      </c>
      <c r="J54" s="10">
        <v>16351</v>
      </c>
      <c r="K54" s="15"/>
    </row>
    <row r="55" spans="1:11" ht="12.75">
      <c r="A55" s="1" t="s">
        <v>48</v>
      </c>
      <c r="D55" s="10">
        <v>2667536.1</v>
      </c>
      <c r="E55" s="10">
        <v>208189</v>
      </c>
      <c r="F55" s="10">
        <v>0</v>
      </c>
      <c r="G55" s="10">
        <v>1917791</v>
      </c>
      <c r="H55" s="10">
        <v>24705</v>
      </c>
      <c r="I55" s="10">
        <v>465834.1</v>
      </c>
      <c r="J55" s="10">
        <v>51017</v>
      </c>
      <c r="K55" s="15"/>
    </row>
    <row r="56" spans="1:11" ht="12.75">
      <c r="A56" s="1" t="s">
        <v>49</v>
      </c>
      <c r="D56" s="10">
        <v>2183330.5</v>
      </c>
      <c r="E56" s="10">
        <v>51170</v>
      </c>
      <c r="F56" s="10">
        <v>0</v>
      </c>
      <c r="G56" s="10">
        <v>1712630</v>
      </c>
      <c r="H56" s="10">
        <v>0</v>
      </c>
      <c r="I56" s="10">
        <v>299091.5</v>
      </c>
      <c r="J56" s="10">
        <v>120439</v>
      </c>
      <c r="K56" s="15"/>
    </row>
    <row r="57" spans="1:11" ht="12.75">
      <c r="A57" s="1" t="s">
        <v>50</v>
      </c>
      <c r="D57" s="10">
        <v>6065457.5</v>
      </c>
      <c r="E57" s="10">
        <v>3624544</v>
      </c>
      <c r="F57" s="10">
        <v>0</v>
      </c>
      <c r="G57" s="10">
        <v>1333140</v>
      </c>
      <c r="H57" s="10">
        <v>552688</v>
      </c>
      <c r="I57" s="10">
        <v>481573.5</v>
      </c>
      <c r="J57" s="10">
        <v>73512</v>
      </c>
      <c r="K57" s="15"/>
    </row>
    <row r="58" spans="1:11" ht="12.75">
      <c r="A58" s="1" t="s">
        <v>51</v>
      </c>
      <c r="D58" s="10">
        <v>10355304.299999999</v>
      </c>
      <c r="E58" s="10">
        <v>813624</v>
      </c>
      <c r="F58" s="10">
        <v>0</v>
      </c>
      <c r="G58" s="10">
        <v>7358450</v>
      </c>
      <c r="H58" s="10">
        <v>174595</v>
      </c>
      <c r="I58" s="10">
        <v>1925260.3</v>
      </c>
      <c r="J58" s="10">
        <v>83375</v>
      </c>
      <c r="K58" s="15"/>
    </row>
    <row r="59" spans="1:11" ht="12.75">
      <c r="A59" s="1" t="s">
        <v>52</v>
      </c>
      <c r="D59" s="10">
        <v>204419717.4</v>
      </c>
      <c r="E59" s="10">
        <v>125177837</v>
      </c>
      <c r="F59" s="10">
        <v>0</v>
      </c>
      <c r="G59" s="10">
        <v>45493878</v>
      </c>
      <c r="H59" s="10">
        <v>16005618</v>
      </c>
      <c r="I59" s="10">
        <v>17294729.400000002</v>
      </c>
      <c r="J59" s="10">
        <v>447655</v>
      </c>
      <c r="K59" s="15"/>
    </row>
    <row r="60" spans="1:11" ht="12.75">
      <c r="A60" s="1" t="s">
        <v>53</v>
      </c>
      <c r="D60" s="10">
        <v>15171222.8</v>
      </c>
      <c r="E60" s="10">
        <v>6705895</v>
      </c>
      <c r="F60" s="10">
        <v>0</v>
      </c>
      <c r="G60" s="10">
        <v>5307691</v>
      </c>
      <c r="H60" s="10">
        <v>1383559</v>
      </c>
      <c r="I60" s="10">
        <v>1541849.8</v>
      </c>
      <c r="J60" s="10">
        <v>232228</v>
      </c>
      <c r="K60" s="15"/>
    </row>
    <row r="61" spans="1:11" ht="12.75">
      <c r="A61" s="1" t="s">
        <v>54</v>
      </c>
      <c r="D61" s="10">
        <v>3557218.1</v>
      </c>
      <c r="E61" s="10">
        <v>404752</v>
      </c>
      <c r="F61" s="10">
        <v>0</v>
      </c>
      <c r="G61" s="10">
        <v>2377706</v>
      </c>
      <c r="H61" s="10">
        <v>37881</v>
      </c>
      <c r="I61" s="10">
        <v>680251.1</v>
      </c>
      <c r="J61" s="10">
        <v>56628</v>
      </c>
      <c r="K61" s="15"/>
    </row>
    <row r="62" spans="1:11" ht="12.75">
      <c r="A62" s="1" t="s">
        <v>55</v>
      </c>
      <c r="D62" s="10">
        <v>5738744.600000001</v>
      </c>
      <c r="E62" s="10">
        <v>1421700</v>
      </c>
      <c r="F62" s="10">
        <v>0</v>
      </c>
      <c r="G62" s="10">
        <v>3133177</v>
      </c>
      <c r="H62" s="10">
        <v>142747</v>
      </c>
      <c r="I62" s="10">
        <v>988417.6</v>
      </c>
      <c r="J62" s="10">
        <v>52703</v>
      </c>
      <c r="K62" s="15"/>
    </row>
    <row r="63" spans="1:11" ht="12.75">
      <c r="A63" s="1" t="s">
        <v>56</v>
      </c>
      <c r="D63" s="10">
        <v>17447203.499999996</v>
      </c>
      <c r="E63" s="10">
        <v>6020090</v>
      </c>
      <c r="F63" s="10">
        <v>0</v>
      </c>
      <c r="G63" s="10">
        <v>5858396</v>
      </c>
      <c r="H63" s="10">
        <v>2798838</v>
      </c>
      <c r="I63" s="10">
        <v>2439051.5</v>
      </c>
      <c r="J63" s="10">
        <v>330828</v>
      </c>
      <c r="K63" s="15"/>
    </row>
    <row r="64" spans="1:11" ht="12.75">
      <c r="A64" s="1" t="s">
        <v>57</v>
      </c>
      <c r="D64" s="10">
        <v>9133758.7</v>
      </c>
      <c r="E64" s="10">
        <v>3962259</v>
      </c>
      <c r="F64" s="10">
        <v>0</v>
      </c>
      <c r="G64" s="10">
        <v>4064146</v>
      </c>
      <c r="H64" s="10">
        <v>0</v>
      </c>
      <c r="I64" s="10">
        <v>1071509.7</v>
      </c>
      <c r="J64" s="10">
        <v>35844</v>
      </c>
      <c r="K64" s="15"/>
    </row>
    <row r="65" spans="1:11" ht="12.75">
      <c r="A65" s="1" t="s">
        <v>58</v>
      </c>
      <c r="D65" s="10">
        <v>7865569.3</v>
      </c>
      <c r="E65" s="10">
        <v>3472080</v>
      </c>
      <c r="F65" s="10">
        <v>0</v>
      </c>
      <c r="G65" s="10">
        <v>3362955</v>
      </c>
      <c r="H65" s="10">
        <v>71683</v>
      </c>
      <c r="I65" s="10">
        <v>933686.3</v>
      </c>
      <c r="J65" s="10">
        <v>25165</v>
      </c>
      <c r="K65" s="15"/>
    </row>
    <row r="66" spans="1:11" ht="12.75">
      <c r="A66" s="1" t="s">
        <v>59</v>
      </c>
      <c r="D66" s="10">
        <v>13485417.9</v>
      </c>
      <c r="E66" s="10">
        <v>8419034</v>
      </c>
      <c r="F66" s="10">
        <v>0</v>
      </c>
      <c r="G66" s="10">
        <v>3847407</v>
      </c>
      <c r="H66" s="10">
        <v>126822</v>
      </c>
      <c r="I66" s="10">
        <v>1075040.9</v>
      </c>
      <c r="J66" s="10">
        <v>17114</v>
      </c>
      <c r="K66" s="15"/>
    </row>
    <row r="67" spans="1:11" ht="12.75">
      <c r="A67" s="1" t="s">
        <v>60</v>
      </c>
      <c r="D67" s="10">
        <v>156986571.89999998</v>
      </c>
      <c r="E67" s="10">
        <v>100696147</v>
      </c>
      <c r="F67" s="10">
        <v>7021090</v>
      </c>
      <c r="G67" s="10">
        <v>24212082</v>
      </c>
      <c r="H67" s="10">
        <v>13216579</v>
      </c>
      <c r="I67" s="10">
        <v>12747095.9</v>
      </c>
      <c r="J67" s="10">
        <v>-906422</v>
      </c>
      <c r="K67" s="15"/>
    </row>
    <row r="68" spans="1:11" ht="12.75">
      <c r="A68" s="1" t="s">
        <v>61</v>
      </c>
      <c r="D68" s="10">
        <v>2592182</v>
      </c>
      <c r="E68" s="10">
        <v>1877</v>
      </c>
      <c r="F68" s="10">
        <v>0</v>
      </c>
      <c r="G68" s="10">
        <v>1926745</v>
      </c>
      <c r="H68" s="10">
        <v>39530</v>
      </c>
      <c r="I68" s="10">
        <v>488593</v>
      </c>
      <c r="J68" s="10">
        <v>135437</v>
      </c>
      <c r="K68" s="15"/>
    </row>
    <row r="69" spans="1:11" ht="12.75">
      <c r="A69" s="1" t="s">
        <v>62</v>
      </c>
      <c r="D69" s="10">
        <v>5052105</v>
      </c>
      <c r="E69" s="10">
        <v>2826647</v>
      </c>
      <c r="F69" s="10">
        <v>0</v>
      </c>
      <c r="G69" s="10">
        <v>1810774</v>
      </c>
      <c r="H69" s="10">
        <v>1647</v>
      </c>
      <c r="I69" s="10">
        <v>349614</v>
      </c>
      <c r="J69" s="10">
        <v>63423</v>
      </c>
      <c r="K69" s="15"/>
    </row>
    <row r="70" spans="4:10" ht="12.75">
      <c r="D70" s="11"/>
      <c r="E70" s="11"/>
      <c r="F70" s="11"/>
      <c r="G70" s="11"/>
      <c r="H70" s="11"/>
      <c r="I70" s="11"/>
      <c r="J70" s="11"/>
    </row>
    <row r="71" ht="12.75">
      <c r="A71" s="1" t="str">
        <f>overview!A71</f>
        <v>Data Sources: January-December, 2004 MARS 72 &amp; 73, Schedule E, &amp; SMI Reports</v>
      </c>
    </row>
    <row r="72" ht="12.75">
      <c r="A72" s="1" t="s">
        <v>69</v>
      </c>
    </row>
  </sheetData>
  <mergeCells count="5">
    <mergeCell ref="A1:K1"/>
    <mergeCell ref="A2:K2"/>
    <mergeCell ref="A3:K3"/>
    <mergeCell ref="E5:H5"/>
    <mergeCell ref="I5:J5"/>
  </mergeCells>
  <printOptions gridLines="1" horizontalCentered="1" verticalCentered="1"/>
  <pageMargins left="0.2" right="0.23" top="0.25" bottom="0.22" header="0.19" footer="0.17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71"/>
  <sheetViews>
    <sheetView workbookViewId="0" topLeftCell="A1">
      <selection activeCell="B7" sqref="B7"/>
    </sheetView>
  </sheetViews>
  <sheetFormatPr defaultColWidth="9.140625" defaultRowHeight="12.75"/>
  <cols>
    <col min="1" max="1" width="35.7109375" style="1" customWidth="1"/>
    <col min="2" max="2" width="16.8515625" style="1" bestFit="1" customWidth="1"/>
    <col min="3" max="3" width="16.28125" style="1" bestFit="1" customWidth="1"/>
    <col min="4" max="4" width="15.57421875" style="1" bestFit="1" customWidth="1"/>
    <col min="5" max="5" width="17.28125" style="1" bestFit="1" customWidth="1"/>
    <col min="6" max="6" width="15.8515625" style="1" bestFit="1" customWidth="1"/>
    <col min="7" max="7" width="13.7109375" style="1" bestFit="1" customWidth="1"/>
    <col min="8" max="8" width="14.8515625" style="1" bestFit="1" customWidth="1"/>
    <col min="9" max="9" width="14.140625" style="1" bestFit="1" customWidth="1"/>
    <col min="10" max="10" width="14.421875" style="1" bestFit="1" customWidth="1"/>
    <col min="11" max="11" width="16.57421875" style="1" customWidth="1"/>
    <col min="12" max="12" width="16.28125" style="1" bestFit="1" customWidth="1"/>
    <col min="13" max="13" width="15.140625" style="1" bestFit="1" customWidth="1"/>
    <col min="14" max="14" width="16.28125" style="1" bestFit="1" customWidth="1"/>
    <col min="15" max="15" width="18.28125" style="1" bestFit="1" customWidth="1"/>
    <col min="16" max="16" width="15.7109375" style="1" bestFit="1" customWidth="1"/>
    <col min="17" max="17" width="14.140625" style="1" bestFit="1" customWidth="1"/>
    <col min="18" max="18" width="14.28125" style="1" bestFit="1" customWidth="1"/>
    <col min="19" max="19" width="14.421875" style="1" bestFit="1" customWidth="1"/>
    <col min="20" max="16384" width="9.140625" style="1" customWidth="1"/>
  </cols>
  <sheetData>
    <row r="2" spans="1:19" ht="15.75">
      <c r="A2" s="41" t="str">
        <f>overview!A2</f>
        <v>Medicaid Expenditure Report</v>
      </c>
      <c r="B2" s="41"/>
      <c r="C2" s="41"/>
      <c r="D2" s="41"/>
      <c r="E2" s="41"/>
      <c r="F2" s="41"/>
      <c r="G2" s="41"/>
      <c r="H2" s="41"/>
      <c r="I2" s="41"/>
      <c r="J2" s="41"/>
      <c r="K2" s="41" t="str">
        <f>overview!A2</f>
        <v>Medicaid Expenditure Report</v>
      </c>
      <c r="L2" s="41"/>
      <c r="M2" s="41"/>
      <c r="N2" s="41"/>
      <c r="O2" s="41"/>
      <c r="P2" s="41"/>
      <c r="Q2" s="41"/>
      <c r="R2" s="41"/>
      <c r="S2" s="41"/>
    </row>
    <row r="3" spans="1:19" ht="15.75">
      <c r="A3" s="41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1" t="str">
        <f>A3</f>
        <v>Fee For Service Expenditures</v>
      </c>
      <c r="L3" s="41"/>
      <c r="M3" s="41"/>
      <c r="N3" s="41"/>
      <c r="O3" s="41"/>
      <c r="P3" s="41"/>
      <c r="Q3" s="41"/>
      <c r="R3" s="41"/>
      <c r="S3" s="41"/>
    </row>
    <row r="4" spans="1:19" ht="15.75">
      <c r="A4" s="41" t="str">
        <f>overview!A4</f>
        <v>January - December 2004</v>
      </c>
      <c r="B4" s="41"/>
      <c r="C4" s="41"/>
      <c r="D4" s="41"/>
      <c r="E4" s="41"/>
      <c r="F4" s="41"/>
      <c r="G4" s="41"/>
      <c r="H4" s="41"/>
      <c r="I4" s="41"/>
      <c r="J4" s="41"/>
      <c r="K4" s="47" t="str">
        <f>overview!A4</f>
        <v>January - December 2004</v>
      </c>
      <c r="L4" s="41"/>
      <c r="M4" s="41"/>
      <c r="N4" s="41"/>
      <c r="O4" s="41"/>
      <c r="P4" s="41"/>
      <c r="Q4" s="41"/>
      <c r="R4" s="41"/>
      <c r="S4" s="41"/>
    </row>
    <row r="5" spans="3:19" ht="12.75">
      <c r="C5" s="2"/>
      <c r="D5" s="3"/>
      <c r="E5" s="4"/>
      <c r="I5" s="5"/>
      <c r="Q5" s="24"/>
      <c r="S5" s="26"/>
    </row>
    <row r="6" spans="2:19" ht="38.25">
      <c r="B6" s="19" t="s">
        <v>79</v>
      </c>
      <c r="C6" s="20" t="s">
        <v>80</v>
      </c>
      <c r="D6" s="21" t="s">
        <v>81</v>
      </c>
      <c r="E6" s="19" t="s">
        <v>82</v>
      </c>
      <c r="F6" s="12" t="s">
        <v>70</v>
      </c>
      <c r="G6" s="20" t="s">
        <v>83</v>
      </c>
      <c r="H6" s="12" t="s">
        <v>71</v>
      </c>
      <c r="I6" s="17" t="s">
        <v>72</v>
      </c>
      <c r="J6" s="17" t="s">
        <v>73</v>
      </c>
      <c r="K6" s="19" t="s">
        <v>84</v>
      </c>
      <c r="L6" s="19" t="s">
        <v>85</v>
      </c>
      <c r="M6" s="19" t="s">
        <v>86</v>
      </c>
      <c r="N6" s="19" t="s">
        <v>87</v>
      </c>
      <c r="O6" s="19" t="s">
        <v>88</v>
      </c>
      <c r="P6" s="34" t="s">
        <v>93</v>
      </c>
      <c r="Q6" s="25" t="s">
        <v>91</v>
      </c>
      <c r="R6" s="19" t="s">
        <v>89</v>
      </c>
      <c r="S6" s="17" t="s">
        <v>74</v>
      </c>
    </row>
    <row r="7" spans="1:19" ht="12.75">
      <c r="A7" s="4" t="s">
        <v>96</v>
      </c>
      <c r="B7" s="7">
        <v>28536914881</v>
      </c>
      <c r="C7" s="7">
        <v>5941411184</v>
      </c>
      <c r="D7" s="7">
        <v>1248464143</v>
      </c>
      <c r="E7" s="7">
        <v>1498153306</v>
      </c>
      <c r="F7" s="7">
        <v>6308541280</v>
      </c>
      <c r="G7" s="7">
        <v>145575247</v>
      </c>
      <c r="H7" s="7">
        <v>551079610</v>
      </c>
      <c r="I7" s="7">
        <v>249547041</v>
      </c>
      <c r="J7" s="7">
        <v>301962315</v>
      </c>
      <c r="K7" s="7">
        <v>4938822603</v>
      </c>
      <c r="L7" s="7">
        <v>2275900044</v>
      </c>
      <c r="M7" s="7">
        <v>981763862</v>
      </c>
      <c r="N7" s="7">
        <v>1866889904</v>
      </c>
      <c r="O7" s="7">
        <v>1021083964</v>
      </c>
      <c r="P7" s="7">
        <v>338191584</v>
      </c>
      <c r="Q7" s="7">
        <v>290767163</v>
      </c>
      <c r="R7" s="7">
        <v>134296119</v>
      </c>
      <c r="S7" s="7">
        <v>444465512</v>
      </c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7"/>
    </row>
    <row r="9" spans="1:19" ht="12.75">
      <c r="A9" s="4" t="s">
        <v>4</v>
      </c>
      <c r="B9" s="7">
        <v>18154806048</v>
      </c>
      <c r="C9" s="7">
        <v>4542909222</v>
      </c>
      <c r="D9" s="7">
        <v>863827854</v>
      </c>
      <c r="E9" s="7">
        <v>923201610</v>
      </c>
      <c r="F9" s="7">
        <v>3381977262</v>
      </c>
      <c r="G9" s="7">
        <v>106315300</v>
      </c>
      <c r="H9" s="7">
        <v>267070206</v>
      </c>
      <c r="I9" s="7">
        <v>142427238</v>
      </c>
      <c r="J9" s="7">
        <v>220538465</v>
      </c>
      <c r="K9" s="7">
        <v>3242535888</v>
      </c>
      <c r="L9" s="7">
        <v>1913822996</v>
      </c>
      <c r="M9" s="7">
        <v>805294716</v>
      </c>
      <c r="N9" s="7">
        <v>540009400</v>
      </c>
      <c r="O9" s="7">
        <v>542210437</v>
      </c>
      <c r="P9" s="7">
        <v>223886475</v>
      </c>
      <c r="Q9" s="7">
        <v>132458314</v>
      </c>
      <c r="R9" s="7">
        <v>80372328</v>
      </c>
      <c r="S9" s="7">
        <v>225948337</v>
      </c>
    </row>
    <row r="10" spans="1:19" ht="12.75">
      <c r="A10" s="4" t="s">
        <v>97</v>
      </c>
      <c r="B10" s="7">
        <v>10382108833</v>
      </c>
      <c r="C10" s="7">
        <v>1398501962</v>
      </c>
      <c r="D10" s="7">
        <v>384636289</v>
      </c>
      <c r="E10" s="7">
        <v>574951696</v>
      </c>
      <c r="F10" s="7">
        <v>2926564018</v>
      </c>
      <c r="G10" s="7">
        <v>39259947</v>
      </c>
      <c r="H10" s="7">
        <v>284009404</v>
      </c>
      <c r="I10" s="7">
        <v>107119803</v>
      </c>
      <c r="J10" s="7">
        <v>81423850</v>
      </c>
      <c r="K10" s="7">
        <v>1696286715</v>
      </c>
      <c r="L10" s="7">
        <v>362077048</v>
      </c>
      <c r="M10" s="7">
        <v>176469146</v>
      </c>
      <c r="N10" s="7">
        <v>1326880504</v>
      </c>
      <c r="O10" s="7">
        <v>478873527</v>
      </c>
      <c r="P10" s="7">
        <v>114305109</v>
      </c>
      <c r="Q10" s="7">
        <v>158308849</v>
      </c>
      <c r="R10" s="7">
        <v>53923791</v>
      </c>
      <c r="S10" s="7">
        <v>218517175</v>
      </c>
    </row>
    <row r="11" spans="1:19" ht="12.75">
      <c r="A11" s="8"/>
      <c r="S11" s="7"/>
    </row>
    <row r="12" spans="1:19" ht="12.75">
      <c r="A12" s="6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1" t="s">
        <v>6</v>
      </c>
      <c r="B13" s="7">
        <v>292482422</v>
      </c>
      <c r="C13" s="7">
        <v>38259205</v>
      </c>
      <c r="D13" s="7">
        <v>7899819</v>
      </c>
      <c r="E13" s="7">
        <v>19386631</v>
      </c>
      <c r="F13" s="7">
        <v>76556132</v>
      </c>
      <c r="G13" s="7">
        <v>2079144</v>
      </c>
      <c r="H13" s="7">
        <v>6346477</v>
      </c>
      <c r="I13" s="7">
        <v>2836306</v>
      </c>
      <c r="J13" s="7">
        <v>1968961</v>
      </c>
      <c r="K13" s="7">
        <v>52029218</v>
      </c>
      <c r="L13" s="7">
        <v>7137156</v>
      </c>
      <c r="M13" s="7">
        <v>5390413</v>
      </c>
      <c r="N13" s="7">
        <v>40294926</v>
      </c>
      <c r="O13" s="7">
        <v>15184538</v>
      </c>
      <c r="P13" s="7">
        <v>2824703</v>
      </c>
      <c r="Q13" s="7">
        <v>4934600</v>
      </c>
      <c r="R13" s="7">
        <v>1657046</v>
      </c>
      <c r="S13" s="7">
        <v>7697147</v>
      </c>
    </row>
    <row r="14" spans="1:19" ht="12.75">
      <c r="A14" s="1" t="s">
        <v>7</v>
      </c>
      <c r="B14" s="7">
        <v>45791833</v>
      </c>
      <c r="C14" s="7">
        <v>5532327</v>
      </c>
      <c r="D14" s="7">
        <v>2662503</v>
      </c>
      <c r="E14" s="7">
        <v>3041155</v>
      </c>
      <c r="F14" s="7">
        <v>7632194</v>
      </c>
      <c r="G14" s="7">
        <v>314393</v>
      </c>
      <c r="H14" s="7">
        <v>0</v>
      </c>
      <c r="I14" s="7">
        <v>797973</v>
      </c>
      <c r="J14" s="7">
        <v>337595</v>
      </c>
      <c r="K14" s="7">
        <v>10345298</v>
      </c>
      <c r="L14" s="7">
        <v>881742</v>
      </c>
      <c r="M14" s="7">
        <v>817798</v>
      </c>
      <c r="N14" s="7">
        <v>7616010</v>
      </c>
      <c r="O14" s="7">
        <v>2365065</v>
      </c>
      <c r="P14" s="7">
        <v>524837</v>
      </c>
      <c r="Q14" s="7">
        <v>1186117</v>
      </c>
      <c r="R14" s="7">
        <v>485998</v>
      </c>
      <c r="S14" s="7">
        <v>1250828</v>
      </c>
    </row>
    <row r="15" spans="1:19" ht="12.75">
      <c r="A15" s="1" t="s">
        <v>8</v>
      </c>
      <c r="B15" s="7">
        <v>178155331</v>
      </c>
      <c r="C15" s="7">
        <v>21251257</v>
      </c>
      <c r="D15" s="7">
        <v>8071099</v>
      </c>
      <c r="E15" s="7">
        <v>5962621</v>
      </c>
      <c r="F15" s="7">
        <v>52198114</v>
      </c>
      <c r="G15" s="7">
        <v>1327338</v>
      </c>
      <c r="H15" s="7">
        <v>1472269</v>
      </c>
      <c r="I15" s="7">
        <v>3516023</v>
      </c>
      <c r="J15" s="7">
        <v>2243646</v>
      </c>
      <c r="K15" s="7">
        <v>36782304</v>
      </c>
      <c r="L15" s="7">
        <v>4271294</v>
      </c>
      <c r="M15" s="7">
        <v>1369393</v>
      </c>
      <c r="N15" s="7">
        <v>20633677</v>
      </c>
      <c r="O15" s="7">
        <v>10515386</v>
      </c>
      <c r="P15" s="7">
        <v>1631854</v>
      </c>
      <c r="Q15" s="7">
        <v>2838304</v>
      </c>
      <c r="R15" s="7">
        <v>1276680</v>
      </c>
      <c r="S15" s="7">
        <v>2794072</v>
      </c>
    </row>
    <row r="16" spans="1:19" ht="12.75">
      <c r="A16" s="1" t="s">
        <v>9</v>
      </c>
      <c r="B16" s="7">
        <v>75126941</v>
      </c>
      <c r="C16" s="7">
        <v>7411517</v>
      </c>
      <c r="D16" s="7">
        <v>1964236</v>
      </c>
      <c r="E16" s="7">
        <v>4346455</v>
      </c>
      <c r="F16" s="7">
        <v>18634326</v>
      </c>
      <c r="G16" s="7">
        <v>467348</v>
      </c>
      <c r="H16" s="7">
        <v>447017</v>
      </c>
      <c r="I16" s="7">
        <v>173499</v>
      </c>
      <c r="J16" s="7">
        <v>634449</v>
      </c>
      <c r="K16" s="7">
        <v>18109669</v>
      </c>
      <c r="L16" s="7">
        <v>1020934</v>
      </c>
      <c r="M16" s="7">
        <v>571677</v>
      </c>
      <c r="N16" s="7">
        <v>11418666</v>
      </c>
      <c r="O16" s="7">
        <v>5450444</v>
      </c>
      <c r="P16" s="7">
        <v>1161471</v>
      </c>
      <c r="Q16" s="7">
        <v>1689280</v>
      </c>
      <c r="R16" s="7">
        <v>425343</v>
      </c>
      <c r="S16" s="7">
        <v>1200610</v>
      </c>
    </row>
    <row r="17" spans="1:19" ht="12.75">
      <c r="A17" s="1" t="s">
        <v>10</v>
      </c>
      <c r="B17" s="7">
        <v>76206203</v>
      </c>
      <c r="C17" s="7">
        <v>10994057</v>
      </c>
      <c r="D17" s="7">
        <v>1910169</v>
      </c>
      <c r="E17" s="7">
        <v>6727182</v>
      </c>
      <c r="F17" s="7">
        <v>20362883</v>
      </c>
      <c r="G17" s="7">
        <v>370000</v>
      </c>
      <c r="H17" s="7">
        <v>172910</v>
      </c>
      <c r="I17" s="7">
        <v>1960241</v>
      </c>
      <c r="J17" s="7">
        <v>642149</v>
      </c>
      <c r="K17" s="7">
        <v>12565853</v>
      </c>
      <c r="L17" s="7">
        <v>692109</v>
      </c>
      <c r="M17" s="7">
        <v>903259</v>
      </c>
      <c r="N17" s="7">
        <v>10589932</v>
      </c>
      <c r="O17" s="7">
        <v>3655595</v>
      </c>
      <c r="P17" s="7">
        <v>545899</v>
      </c>
      <c r="Q17" s="7">
        <v>1595203</v>
      </c>
      <c r="R17" s="7">
        <v>686103</v>
      </c>
      <c r="S17" s="7">
        <v>1832659</v>
      </c>
    </row>
    <row r="18" spans="1:19" ht="12.75">
      <c r="A18" s="1" t="s">
        <v>11</v>
      </c>
      <c r="B18" s="7">
        <v>140740930</v>
      </c>
      <c r="C18" s="7">
        <v>11874360</v>
      </c>
      <c r="D18" s="7">
        <v>3140887</v>
      </c>
      <c r="E18" s="7">
        <v>9259599</v>
      </c>
      <c r="F18" s="7">
        <v>38678870</v>
      </c>
      <c r="G18" s="7">
        <v>197787</v>
      </c>
      <c r="H18" s="7">
        <v>3053410</v>
      </c>
      <c r="I18" s="7">
        <v>132624</v>
      </c>
      <c r="J18" s="7">
        <v>1423580</v>
      </c>
      <c r="K18" s="7">
        <v>32029420</v>
      </c>
      <c r="L18" s="7">
        <v>3674966</v>
      </c>
      <c r="M18" s="7">
        <v>1416842</v>
      </c>
      <c r="N18" s="7">
        <v>18677661</v>
      </c>
      <c r="O18" s="7">
        <v>9072919</v>
      </c>
      <c r="P18" s="7">
        <v>1479686</v>
      </c>
      <c r="Q18" s="7">
        <v>2230450</v>
      </c>
      <c r="R18" s="7">
        <v>793420</v>
      </c>
      <c r="S18" s="7">
        <v>3604449</v>
      </c>
    </row>
    <row r="19" spans="1:19" ht="12.75">
      <c r="A19" s="1" t="s">
        <v>12</v>
      </c>
      <c r="B19" s="7">
        <v>110173984</v>
      </c>
      <c r="C19" s="7">
        <v>15377232</v>
      </c>
      <c r="D19" s="7">
        <v>4133254</v>
      </c>
      <c r="E19" s="7">
        <v>5924800</v>
      </c>
      <c r="F19" s="7">
        <v>28410543</v>
      </c>
      <c r="G19" s="7">
        <v>561160</v>
      </c>
      <c r="H19" s="7">
        <v>4174806</v>
      </c>
      <c r="I19" s="7">
        <v>2802147</v>
      </c>
      <c r="J19" s="7">
        <v>883626</v>
      </c>
      <c r="K19" s="7">
        <v>21251299</v>
      </c>
      <c r="L19" s="7">
        <v>1677082</v>
      </c>
      <c r="M19" s="7">
        <v>985279</v>
      </c>
      <c r="N19" s="7">
        <v>11506518</v>
      </c>
      <c r="O19" s="7">
        <v>6159827</v>
      </c>
      <c r="P19" s="7">
        <v>1284124</v>
      </c>
      <c r="Q19" s="7">
        <v>1830985</v>
      </c>
      <c r="R19" s="7">
        <v>1473169</v>
      </c>
      <c r="S19" s="7">
        <v>1738133</v>
      </c>
    </row>
    <row r="20" spans="1:19" ht="12.75">
      <c r="A20" s="1" t="s">
        <v>13</v>
      </c>
      <c r="B20" s="7">
        <v>53031567</v>
      </c>
      <c r="C20" s="7">
        <v>8584731</v>
      </c>
      <c r="D20" s="7">
        <v>3412133</v>
      </c>
      <c r="E20" s="7">
        <v>2054220</v>
      </c>
      <c r="F20" s="7">
        <v>13837080</v>
      </c>
      <c r="G20" s="7">
        <v>118069</v>
      </c>
      <c r="H20" s="7">
        <v>251284</v>
      </c>
      <c r="I20" s="7">
        <v>1194414</v>
      </c>
      <c r="J20" s="7">
        <v>457498</v>
      </c>
      <c r="K20" s="7">
        <v>9733269</v>
      </c>
      <c r="L20" s="7">
        <v>783315</v>
      </c>
      <c r="M20" s="7">
        <v>146085</v>
      </c>
      <c r="N20" s="7">
        <v>5472471</v>
      </c>
      <c r="O20" s="7">
        <v>4227419</v>
      </c>
      <c r="P20" s="7">
        <v>642784</v>
      </c>
      <c r="Q20" s="7">
        <v>864773</v>
      </c>
      <c r="R20" s="7">
        <v>531092</v>
      </c>
      <c r="S20" s="7">
        <v>720930</v>
      </c>
    </row>
    <row r="21" spans="1:19" ht="12.75">
      <c r="A21" s="1" t="s">
        <v>14</v>
      </c>
      <c r="B21" s="7">
        <v>90007671</v>
      </c>
      <c r="C21" s="7">
        <v>13275941</v>
      </c>
      <c r="D21" s="7">
        <v>4350498</v>
      </c>
      <c r="E21" s="7">
        <v>6724881</v>
      </c>
      <c r="F21" s="7">
        <v>14319774</v>
      </c>
      <c r="G21" s="7">
        <v>150140</v>
      </c>
      <c r="H21" s="7">
        <v>281919</v>
      </c>
      <c r="I21" s="7">
        <v>2551936</v>
      </c>
      <c r="J21" s="7">
        <v>872142</v>
      </c>
      <c r="K21" s="7">
        <v>19277228</v>
      </c>
      <c r="L21" s="7">
        <v>2589952</v>
      </c>
      <c r="M21" s="7">
        <v>2260130</v>
      </c>
      <c r="N21" s="7">
        <v>14281457</v>
      </c>
      <c r="O21" s="7">
        <v>4845874</v>
      </c>
      <c r="P21" s="7">
        <v>483055</v>
      </c>
      <c r="Q21" s="7">
        <v>1732999</v>
      </c>
      <c r="R21" s="7">
        <v>964275</v>
      </c>
      <c r="S21" s="7">
        <v>1045470</v>
      </c>
    </row>
    <row r="22" spans="1:19" ht="12.75">
      <c r="A22" s="1" t="s">
        <v>15</v>
      </c>
      <c r="B22" s="7">
        <v>61448819</v>
      </c>
      <c r="C22" s="7">
        <v>6961188</v>
      </c>
      <c r="D22" s="7">
        <v>991100</v>
      </c>
      <c r="E22" s="7">
        <v>3766897</v>
      </c>
      <c r="F22" s="7">
        <v>20801284</v>
      </c>
      <c r="G22" s="7">
        <v>964574</v>
      </c>
      <c r="H22" s="7">
        <v>1911721</v>
      </c>
      <c r="I22" s="7">
        <v>519798</v>
      </c>
      <c r="J22" s="7">
        <v>359783</v>
      </c>
      <c r="K22" s="7">
        <v>9763355</v>
      </c>
      <c r="L22" s="7">
        <v>1599773</v>
      </c>
      <c r="M22" s="7">
        <v>635270</v>
      </c>
      <c r="N22" s="7">
        <v>7185547</v>
      </c>
      <c r="O22" s="7">
        <v>3425351</v>
      </c>
      <c r="P22" s="7">
        <v>738974</v>
      </c>
      <c r="Q22" s="7">
        <v>996333</v>
      </c>
      <c r="R22" s="7">
        <v>250687</v>
      </c>
      <c r="S22" s="7">
        <v>577184</v>
      </c>
    </row>
    <row r="23" spans="1:19" ht="12.75">
      <c r="A23" s="1" t="s">
        <v>16</v>
      </c>
      <c r="B23" s="7">
        <v>50636451</v>
      </c>
      <c r="C23" s="7">
        <v>6587307</v>
      </c>
      <c r="D23" s="7">
        <v>1820126</v>
      </c>
      <c r="E23" s="7">
        <v>4137624</v>
      </c>
      <c r="F23" s="7">
        <v>10476969</v>
      </c>
      <c r="G23" s="7">
        <v>128302</v>
      </c>
      <c r="H23" s="7">
        <v>111654</v>
      </c>
      <c r="I23" s="7">
        <v>1174541</v>
      </c>
      <c r="J23" s="7">
        <v>756077</v>
      </c>
      <c r="K23" s="7">
        <v>9018358</v>
      </c>
      <c r="L23" s="7">
        <v>874469</v>
      </c>
      <c r="M23" s="7">
        <v>1223540</v>
      </c>
      <c r="N23" s="7">
        <v>8044725</v>
      </c>
      <c r="O23" s="7">
        <v>3127074</v>
      </c>
      <c r="P23" s="7">
        <v>647447</v>
      </c>
      <c r="Q23" s="7">
        <v>1266350</v>
      </c>
      <c r="R23" s="7">
        <v>403590</v>
      </c>
      <c r="S23" s="7">
        <v>838298</v>
      </c>
    </row>
    <row r="24" spans="1:19" ht="12.75">
      <c r="A24" s="1" t="s">
        <v>17</v>
      </c>
      <c r="B24" s="7">
        <v>48595595</v>
      </c>
      <c r="C24" s="7">
        <v>7305673</v>
      </c>
      <c r="D24" s="7">
        <v>2542191</v>
      </c>
      <c r="E24" s="7">
        <v>1704227</v>
      </c>
      <c r="F24" s="7">
        <v>13435957</v>
      </c>
      <c r="G24" s="7">
        <v>30723</v>
      </c>
      <c r="H24" s="7">
        <v>476771</v>
      </c>
      <c r="I24" s="7">
        <v>842364</v>
      </c>
      <c r="J24" s="7">
        <v>522184</v>
      </c>
      <c r="K24" s="7">
        <v>7789179</v>
      </c>
      <c r="L24" s="7">
        <v>951050</v>
      </c>
      <c r="M24" s="7">
        <v>505936</v>
      </c>
      <c r="N24" s="7">
        <v>7094221</v>
      </c>
      <c r="O24" s="7">
        <v>2372199</v>
      </c>
      <c r="P24" s="7">
        <v>913004</v>
      </c>
      <c r="Q24" s="7">
        <v>767800</v>
      </c>
      <c r="R24" s="7">
        <v>410737</v>
      </c>
      <c r="S24" s="7">
        <v>931379</v>
      </c>
    </row>
    <row r="25" spans="1:19" ht="12.75">
      <c r="A25" s="1" t="s">
        <v>18</v>
      </c>
      <c r="B25" s="7">
        <v>249160950</v>
      </c>
      <c r="C25" s="7">
        <v>33841691</v>
      </c>
      <c r="D25" s="7">
        <v>5972796</v>
      </c>
      <c r="E25" s="7">
        <v>20733699</v>
      </c>
      <c r="F25" s="7">
        <v>75238659</v>
      </c>
      <c r="G25" s="7">
        <v>1171839</v>
      </c>
      <c r="H25" s="7">
        <v>9268310</v>
      </c>
      <c r="I25" s="7">
        <v>2878888</v>
      </c>
      <c r="J25" s="7">
        <v>1508850</v>
      </c>
      <c r="K25" s="7">
        <v>35863354</v>
      </c>
      <c r="L25" s="7">
        <v>7078547</v>
      </c>
      <c r="M25" s="7">
        <v>1677520</v>
      </c>
      <c r="N25" s="7">
        <v>28725297</v>
      </c>
      <c r="O25" s="7">
        <v>7204544</v>
      </c>
      <c r="P25" s="7">
        <v>3766656</v>
      </c>
      <c r="Q25" s="7">
        <v>4489562</v>
      </c>
      <c r="R25" s="7">
        <v>1278406</v>
      </c>
      <c r="S25" s="7">
        <v>8462332</v>
      </c>
    </row>
    <row r="26" spans="1:19" ht="12.75">
      <c r="A26" s="1" t="s">
        <v>19</v>
      </c>
      <c r="B26" s="7">
        <v>909012317</v>
      </c>
      <c r="C26" s="7">
        <v>118121545</v>
      </c>
      <c r="D26" s="7">
        <v>38101917</v>
      </c>
      <c r="E26" s="7">
        <v>48728727</v>
      </c>
      <c r="F26" s="7">
        <v>231786286</v>
      </c>
      <c r="G26" s="7">
        <v>3835285</v>
      </c>
      <c r="H26" s="7">
        <v>13685714</v>
      </c>
      <c r="I26" s="7">
        <v>7269571</v>
      </c>
      <c r="J26" s="7">
        <v>11977836</v>
      </c>
      <c r="K26" s="7">
        <v>174170896</v>
      </c>
      <c r="L26" s="7">
        <v>22203664</v>
      </c>
      <c r="M26" s="7">
        <v>8839438</v>
      </c>
      <c r="N26" s="7">
        <v>123511639</v>
      </c>
      <c r="O26" s="7">
        <v>56514406</v>
      </c>
      <c r="P26" s="7">
        <v>10702108</v>
      </c>
      <c r="Q26" s="7">
        <v>15597053</v>
      </c>
      <c r="R26" s="7">
        <v>4444628</v>
      </c>
      <c r="S26" s="7">
        <v>19521604</v>
      </c>
    </row>
    <row r="27" spans="1:19" ht="12.75">
      <c r="A27" s="1" t="s">
        <v>20</v>
      </c>
      <c r="B27" s="7">
        <v>47495093</v>
      </c>
      <c r="C27" s="7">
        <v>3987150</v>
      </c>
      <c r="D27" s="7">
        <v>1368889</v>
      </c>
      <c r="E27" s="7">
        <v>3238056</v>
      </c>
      <c r="F27" s="7">
        <v>10886492</v>
      </c>
      <c r="G27" s="7">
        <v>76495</v>
      </c>
      <c r="H27" s="7">
        <v>3893</v>
      </c>
      <c r="I27" s="7">
        <v>614195</v>
      </c>
      <c r="J27" s="7">
        <v>447083</v>
      </c>
      <c r="K27" s="7">
        <v>7090326</v>
      </c>
      <c r="L27" s="7">
        <v>562035</v>
      </c>
      <c r="M27" s="7">
        <v>479389</v>
      </c>
      <c r="N27" s="7">
        <v>14700657</v>
      </c>
      <c r="O27" s="7">
        <v>2058953</v>
      </c>
      <c r="P27" s="7">
        <v>169952</v>
      </c>
      <c r="Q27" s="7">
        <v>972751</v>
      </c>
      <c r="R27" s="7">
        <v>307880</v>
      </c>
      <c r="S27" s="7">
        <v>530897</v>
      </c>
    </row>
    <row r="28" spans="1:19" ht="12.75">
      <c r="A28" s="1" t="s">
        <v>21</v>
      </c>
      <c r="B28" s="7">
        <v>59146240</v>
      </c>
      <c r="C28" s="7">
        <v>5901299</v>
      </c>
      <c r="D28" s="7">
        <v>2151552</v>
      </c>
      <c r="E28" s="7">
        <v>3791450</v>
      </c>
      <c r="F28" s="7">
        <v>10876491</v>
      </c>
      <c r="G28" s="7">
        <v>83670</v>
      </c>
      <c r="H28" s="7">
        <v>1007576</v>
      </c>
      <c r="I28" s="7">
        <v>1272526</v>
      </c>
      <c r="J28" s="7">
        <v>439787</v>
      </c>
      <c r="K28" s="7">
        <v>11430374</v>
      </c>
      <c r="L28" s="7">
        <v>3039461</v>
      </c>
      <c r="M28" s="7">
        <v>1047798</v>
      </c>
      <c r="N28" s="7">
        <v>11844494</v>
      </c>
      <c r="O28" s="7">
        <v>2816450</v>
      </c>
      <c r="P28" s="7">
        <v>337605</v>
      </c>
      <c r="Q28" s="7">
        <v>1332939</v>
      </c>
      <c r="R28" s="7">
        <v>614323</v>
      </c>
      <c r="S28" s="7">
        <v>1158445</v>
      </c>
    </row>
    <row r="29" spans="1:19" ht="12.75">
      <c r="A29" s="1" t="s">
        <v>22</v>
      </c>
      <c r="B29" s="7">
        <v>84880341</v>
      </c>
      <c r="C29" s="7">
        <v>8974123</v>
      </c>
      <c r="D29" s="7">
        <v>3973053</v>
      </c>
      <c r="E29" s="7">
        <v>3923085</v>
      </c>
      <c r="F29" s="7">
        <v>16696883</v>
      </c>
      <c r="G29" s="7">
        <v>206863</v>
      </c>
      <c r="H29" s="7">
        <v>373358</v>
      </c>
      <c r="I29" s="7">
        <v>1751020</v>
      </c>
      <c r="J29" s="7">
        <v>764188</v>
      </c>
      <c r="K29" s="7">
        <v>13764346</v>
      </c>
      <c r="L29" s="7">
        <v>3706771</v>
      </c>
      <c r="M29" s="7">
        <v>1380108</v>
      </c>
      <c r="N29" s="7">
        <v>20970789</v>
      </c>
      <c r="O29" s="7">
        <v>3867602</v>
      </c>
      <c r="P29" s="7">
        <v>901072</v>
      </c>
      <c r="Q29" s="7">
        <v>1219907</v>
      </c>
      <c r="R29" s="7">
        <v>742975</v>
      </c>
      <c r="S29" s="7">
        <v>1664198</v>
      </c>
    </row>
    <row r="30" spans="1:19" ht="12.75">
      <c r="A30" s="1" t="s">
        <v>23</v>
      </c>
      <c r="B30" s="7">
        <v>47900698</v>
      </c>
      <c r="C30" s="7">
        <v>4675148</v>
      </c>
      <c r="D30" s="7">
        <v>959869</v>
      </c>
      <c r="E30" s="7">
        <v>3341325</v>
      </c>
      <c r="F30" s="7">
        <v>16239991</v>
      </c>
      <c r="G30" s="7">
        <v>91734</v>
      </c>
      <c r="H30" s="7">
        <v>1318781</v>
      </c>
      <c r="I30" s="7">
        <v>454288</v>
      </c>
      <c r="J30" s="7">
        <v>407208</v>
      </c>
      <c r="K30" s="7">
        <v>8512680</v>
      </c>
      <c r="L30" s="7">
        <v>757071</v>
      </c>
      <c r="M30" s="7">
        <v>421585</v>
      </c>
      <c r="N30" s="7">
        <v>5389300</v>
      </c>
      <c r="O30" s="7">
        <v>3510107</v>
      </c>
      <c r="P30" s="7">
        <v>311833</v>
      </c>
      <c r="Q30" s="7">
        <v>651459</v>
      </c>
      <c r="R30" s="7">
        <v>194581</v>
      </c>
      <c r="S30" s="7">
        <v>663738</v>
      </c>
    </row>
    <row r="31" spans="1:19" ht="12.75">
      <c r="A31" s="1" t="s">
        <v>24</v>
      </c>
      <c r="B31" s="7">
        <v>41219644</v>
      </c>
      <c r="C31" s="7">
        <v>5016569</v>
      </c>
      <c r="D31" s="7">
        <v>674330</v>
      </c>
      <c r="E31" s="7">
        <v>2425305</v>
      </c>
      <c r="F31" s="7">
        <v>11652338</v>
      </c>
      <c r="G31" s="7">
        <v>281234</v>
      </c>
      <c r="H31" s="7">
        <v>900731</v>
      </c>
      <c r="I31" s="7">
        <v>205717</v>
      </c>
      <c r="J31" s="7">
        <v>497148</v>
      </c>
      <c r="K31" s="7">
        <v>8834746</v>
      </c>
      <c r="L31" s="7">
        <v>737551</v>
      </c>
      <c r="M31" s="7">
        <v>363308</v>
      </c>
      <c r="N31" s="7">
        <v>4607948</v>
      </c>
      <c r="O31" s="7">
        <v>2308448</v>
      </c>
      <c r="P31" s="7">
        <v>766855</v>
      </c>
      <c r="Q31" s="7">
        <v>634410</v>
      </c>
      <c r="R31" s="7">
        <v>222843</v>
      </c>
      <c r="S31" s="7">
        <v>1090163</v>
      </c>
    </row>
    <row r="32" spans="1:19" ht="12.75">
      <c r="A32" s="1" t="s">
        <v>25</v>
      </c>
      <c r="B32" s="7">
        <v>3701085</v>
      </c>
      <c r="C32" s="7">
        <v>230064</v>
      </c>
      <c r="D32" s="7">
        <v>122581</v>
      </c>
      <c r="E32" s="7">
        <v>148414</v>
      </c>
      <c r="F32" s="7">
        <v>1333703</v>
      </c>
      <c r="G32" s="7">
        <v>19016</v>
      </c>
      <c r="H32" s="7">
        <v>0</v>
      </c>
      <c r="I32" s="7">
        <v>63755</v>
      </c>
      <c r="J32" s="7">
        <v>35983</v>
      </c>
      <c r="K32" s="7">
        <v>666426</v>
      </c>
      <c r="L32" s="7">
        <v>147958</v>
      </c>
      <c r="M32" s="7">
        <v>90168</v>
      </c>
      <c r="N32" s="7">
        <v>558215</v>
      </c>
      <c r="O32" s="7">
        <v>150062</v>
      </c>
      <c r="P32" s="7">
        <v>16673</v>
      </c>
      <c r="Q32" s="7">
        <v>77593</v>
      </c>
      <c r="R32" s="7">
        <v>35847</v>
      </c>
      <c r="S32" s="7">
        <v>4627</v>
      </c>
    </row>
    <row r="33" spans="1:19" ht="12.75">
      <c r="A33" s="1" t="s">
        <v>26</v>
      </c>
      <c r="B33" s="7">
        <v>64413558</v>
      </c>
      <c r="C33" s="7">
        <v>6594199</v>
      </c>
      <c r="D33" s="7">
        <v>1856254</v>
      </c>
      <c r="E33" s="7">
        <v>3058554</v>
      </c>
      <c r="F33" s="7">
        <v>21351163</v>
      </c>
      <c r="G33" s="7">
        <v>348019</v>
      </c>
      <c r="H33" s="7">
        <v>389348</v>
      </c>
      <c r="I33" s="7">
        <v>707651</v>
      </c>
      <c r="J33" s="7">
        <v>742341</v>
      </c>
      <c r="K33" s="7">
        <v>12262673</v>
      </c>
      <c r="L33" s="7">
        <v>715538</v>
      </c>
      <c r="M33" s="7">
        <v>346227</v>
      </c>
      <c r="N33" s="7">
        <v>9704362</v>
      </c>
      <c r="O33" s="7">
        <v>3448275</v>
      </c>
      <c r="P33" s="7">
        <v>703814</v>
      </c>
      <c r="Q33" s="7">
        <v>1243802</v>
      </c>
      <c r="R33" s="7">
        <v>335540</v>
      </c>
      <c r="S33" s="7">
        <v>605798</v>
      </c>
    </row>
    <row r="34" spans="1:19" ht="12.75">
      <c r="A34" s="1" t="s">
        <v>27</v>
      </c>
      <c r="B34" s="7">
        <v>107523449</v>
      </c>
      <c r="C34" s="7">
        <v>15103156</v>
      </c>
      <c r="D34" s="7">
        <v>4335553</v>
      </c>
      <c r="E34" s="7">
        <v>6681388</v>
      </c>
      <c r="F34" s="7">
        <v>23638624</v>
      </c>
      <c r="G34" s="7">
        <v>658377</v>
      </c>
      <c r="H34" s="7">
        <v>1638918</v>
      </c>
      <c r="I34" s="7">
        <v>3049732</v>
      </c>
      <c r="J34" s="7">
        <v>1559640</v>
      </c>
      <c r="K34" s="7">
        <v>23532458</v>
      </c>
      <c r="L34" s="7">
        <v>2256209</v>
      </c>
      <c r="M34" s="7">
        <v>2165210</v>
      </c>
      <c r="N34" s="7">
        <v>10872923</v>
      </c>
      <c r="O34" s="7">
        <v>6014152</v>
      </c>
      <c r="P34" s="7">
        <v>810122</v>
      </c>
      <c r="Q34" s="7">
        <v>1876796</v>
      </c>
      <c r="R34" s="7">
        <v>1216017</v>
      </c>
      <c r="S34" s="7">
        <v>2114174</v>
      </c>
    </row>
    <row r="35" spans="1:19" ht="12.75">
      <c r="A35" s="1" t="s">
        <v>28</v>
      </c>
      <c r="B35" s="7">
        <v>27033851</v>
      </c>
      <c r="C35" s="7">
        <v>3720472</v>
      </c>
      <c r="D35" s="7">
        <v>1217848</v>
      </c>
      <c r="E35" s="7">
        <v>1764673</v>
      </c>
      <c r="F35" s="7">
        <v>6093903</v>
      </c>
      <c r="G35" s="7">
        <v>50984</v>
      </c>
      <c r="H35" s="7">
        <v>327653</v>
      </c>
      <c r="I35" s="7">
        <v>624555</v>
      </c>
      <c r="J35" s="7">
        <v>383221</v>
      </c>
      <c r="K35" s="7">
        <v>4797606</v>
      </c>
      <c r="L35" s="7">
        <v>846787</v>
      </c>
      <c r="M35" s="7">
        <v>319158</v>
      </c>
      <c r="N35" s="7">
        <v>3863334</v>
      </c>
      <c r="O35" s="7">
        <v>1400172</v>
      </c>
      <c r="P35" s="7">
        <v>318434</v>
      </c>
      <c r="Q35" s="7">
        <v>694343</v>
      </c>
      <c r="R35" s="7">
        <v>288914</v>
      </c>
      <c r="S35" s="7">
        <v>321794</v>
      </c>
    </row>
    <row r="36" spans="1:19" ht="12.75">
      <c r="A36" s="1" t="s">
        <v>29</v>
      </c>
      <c r="B36" s="7">
        <v>43104389</v>
      </c>
      <c r="C36" s="7">
        <v>4194892</v>
      </c>
      <c r="D36" s="7">
        <v>1232084</v>
      </c>
      <c r="E36" s="7">
        <v>2579415</v>
      </c>
      <c r="F36" s="7">
        <v>11455406</v>
      </c>
      <c r="G36" s="7">
        <v>106638</v>
      </c>
      <c r="H36" s="7">
        <v>322418</v>
      </c>
      <c r="I36" s="7">
        <v>314596</v>
      </c>
      <c r="J36" s="7">
        <v>181951</v>
      </c>
      <c r="K36" s="7">
        <v>8650717</v>
      </c>
      <c r="L36" s="7">
        <v>160329</v>
      </c>
      <c r="M36" s="7">
        <v>434568</v>
      </c>
      <c r="N36" s="7">
        <v>9176102</v>
      </c>
      <c r="O36" s="7">
        <v>2608419</v>
      </c>
      <c r="P36" s="7">
        <v>271924</v>
      </c>
      <c r="Q36" s="7">
        <v>894065</v>
      </c>
      <c r="R36" s="7">
        <v>255659</v>
      </c>
      <c r="S36" s="7">
        <v>265206</v>
      </c>
    </row>
    <row r="37" spans="1:19" ht="12.75">
      <c r="A37" s="1" t="s">
        <v>30</v>
      </c>
      <c r="B37" s="7">
        <v>66298509</v>
      </c>
      <c r="C37" s="7">
        <v>7111293</v>
      </c>
      <c r="D37" s="7">
        <v>2261623</v>
      </c>
      <c r="E37" s="7">
        <v>4029763</v>
      </c>
      <c r="F37" s="7">
        <v>18521501</v>
      </c>
      <c r="G37" s="7">
        <v>419279</v>
      </c>
      <c r="H37" s="7">
        <v>910675</v>
      </c>
      <c r="I37" s="7">
        <v>1394053</v>
      </c>
      <c r="J37" s="7">
        <v>502219</v>
      </c>
      <c r="K37" s="7">
        <v>10278484</v>
      </c>
      <c r="L37" s="7">
        <v>501820</v>
      </c>
      <c r="M37" s="7">
        <v>762359</v>
      </c>
      <c r="N37" s="7">
        <v>12252406</v>
      </c>
      <c r="O37" s="7">
        <v>2812315</v>
      </c>
      <c r="P37" s="7">
        <v>726070</v>
      </c>
      <c r="Q37" s="7">
        <v>1597836</v>
      </c>
      <c r="R37" s="7">
        <v>565093</v>
      </c>
      <c r="S37" s="7">
        <v>1651720</v>
      </c>
    </row>
    <row r="38" spans="1:19" ht="12.75">
      <c r="A38" s="1" t="s">
        <v>31</v>
      </c>
      <c r="B38" s="7">
        <v>786908731</v>
      </c>
      <c r="C38" s="7">
        <v>99318098</v>
      </c>
      <c r="D38" s="7">
        <v>61316093</v>
      </c>
      <c r="E38" s="7">
        <v>38667435</v>
      </c>
      <c r="F38" s="7">
        <v>182426010</v>
      </c>
      <c r="G38" s="7">
        <v>4050386</v>
      </c>
      <c r="H38" s="7">
        <v>10498916</v>
      </c>
      <c r="I38" s="7">
        <v>4482694</v>
      </c>
      <c r="J38" s="7">
        <v>2327081</v>
      </c>
      <c r="K38" s="7">
        <v>137664121</v>
      </c>
      <c r="L38" s="7">
        <v>9368531</v>
      </c>
      <c r="M38" s="7">
        <v>37222639</v>
      </c>
      <c r="N38" s="7">
        <v>112140923</v>
      </c>
      <c r="O38" s="7">
        <v>34528104</v>
      </c>
      <c r="P38" s="7">
        <v>11838193</v>
      </c>
      <c r="Q38" s="7">
        <v>15252799</v>
      </c>
      <c r="R38" s="7">
        <v>3818911</v>
      </c>
      <c r="S38" s="7">
        <v>21987797</v>
      </c>
    </row>
    <row r="39" spans="1:19" ht="12.75">
      <c r="A39" s="1" t="s">
        <v>32</v>
      </c>
      <c r="B39" s="7">
        <v>67009460</v>
      </c>
      <c r="C39" s="7">
        <v>7488234</v>
      </c>
      <c r="D39" s="7">
        <v>5551694</v>
      </c>
      <c r="E39" s="7">
        <v>3066182</v>
      </c>
      <c r="F39" s="7">
        <v>16476657</v>
      </c>
      <c r="G39" s="7">
        <v>143186</v>
      </c>
      <c r="H39" s="7">
        <v>5549775</v>
      </c>
      <c r="I39" s="7">
        <v>1257321</v>
      </c>
      <c r="J39" s="7">
        <v>626268</v>
      </c>
      <c r="K39" s="7">
        <v>10456690</v>
      </c>
      <c r="L39" s="7">
        <v>1789071</v>
      </c>
      <c r="M39" s="7">
        <v>1020332</v>
      </c>
      <c r="N39" s="7">
        <v>6318465</v>
      </c>
      <c r="O39" s="7">
        <v>3777112</v>
      </c>
      <c r="P39" s="7">
        <v>564991</v>
      </c>
      <c r="Q39" s="7">
        <v>1037420</v>
      </c>
      <c r="R39" s="7">
        <v>592366</v>
      </c>
      <c r="S39" s="7">
        <v>1293696</v>
      </c>
    </row>
    <row r="40" spans="1:19" ht="12.75">
      <c r="A40" s="1" t="s">
        <v>33</v>
      </c>
      <c r="B40" s="7">
        <v>1140280101</v>
      </c>
      <c r="C40" s="7">
        <v>194052742</v>
      </c>
      <c r="D40" s="7">
        <v>30474954</v>
      </c>
      <c r="E40" s="7">
        <v>43655952</v>
      </c>
      <c r="F40" s="7">
        <v>364175160</v>
      </c>
      <c r="G40" s="7">
        <v>2285619</v>
      </c>
      <c r="H40" s="7">
        <v>46181191</v>
      </c>
      <c r="I40" s="7">
        <v>7182107</v>
      </c>
      <c r="J40" s="7">
        <v>4936754</v>
      </c>
      <c r="K40" s="7">
        <v>129375797</v>
      </c>
      <c r="L40" s="7">
        <v>96013541</v>
      </c>
      <c r="M40" s="7">
        <v>13153231</v>
      </c>
      <c r="N40" s="7">
        <v>131404700</v>
      </c>
      <c r="O40" s="7">
        <v>29902795</v>
      </c>
      <c r="P40" s="7">
        <v>8285781</v>
      </c>
      <c r="Q40" s="7">
        <v>10337553</v>
      </c>
      <c r="R40" s="7">
        <v>2890017</v>
      </c>
      <c r="S40" s="7">
        <v>25972207</v>
      </c>
    </row>
    <row r="41" spans="1:19" ht="12.75">
      <c r="A41" s="1" t="s">
        <v>34</v>
      </c>
      <c r="B41" s="7">
        <v>181703684</v>
      </c>
      <c r="C41" s="7">
        <v>21567067</v>
      </c>
      <c r="D41" s="7">
        <v>4687497</v>
      </c>
      <c r="E41" s="7">
        <v>10298941</v>
      </c>
      <c r="F41" s="7">
        <v>54236613</v>
      </c>
      <c r="G41" s="7">
        <v>628450</v>
      </c>
      <c r="H41" s="7">
        <v>4852637</v>
      </c>
      <c r="I41" s="7">
        <v>1234821</v>
      </c>
      <c r="J41" s="7">
        <v>2831003</v>
      </c>
      <c r="K41" s="7">
        <v>37913480</v>
      </c>
      <c r="L41" s="7">
        <v>3229001</v>
      </c>
      <c r="M41" s="7">
        <v>1891353</v>
      </c>
      <c r="N41" s="7">
        <v>23040058</v>
      </c>
      <c r="O41" s="7">
        <v>8101408</v>
      </c>
      <c r="P41" s="7">
        <v>1172788</v>
      </c>
      <c r="Q41" s="7">
        <v>3282684</v>
      </c>
      <c r="R41" s="7">
        <v>892722</v>
      </c>
      <c r="S41" s="7">
        <v>1843161</v>
      </c>
    </row>
    <row r="42" spans="1:19" ht="12.75">
      <c r="A42" s="1" t="s">
        <v>35</v>
      </c>
      <c r="B42" s="7">
        <v>255939913</v>
      </c>
      <c r="C42" s="7">
        <v>25861196</v>
      </c>
      <c r="D42" s="7">
        <v>7665268</v>
      </c>
      <c r="E42" s="7">
        <v>12106266</v>
      </c>
      <c r="F42" s="7">
        <v>82971110</v>
      </c>
      <c r="G42" s="7">
        <v>1705792</v>
      </c>
      <c r="H42" s="7">
        <v>4794431</v>
      </c>
      <c r="I42" s="7">
        <v>2563770</v>
      </c>
      <c r="J42" s="7">
        <v>2774349</v>
      </c>
      <c r="K42" s="7">
        <v>48681888</v>
      </c>
      <c r="L42" s="7">
        <v>4268924</v>
      </c>
      <c r="M42" s="7">
        <v>1500979</v>
      </c>
      <c r="N42" s="7">
        <v>33935051</v>
      </c>
      <c r="O42" s="7">
        <v>14061380</v>
      </c>
      <c r="P42" s="7">
        <v>2153791</v>
      </c>
      <c r="Q42" s="7">
        <v>5364993</v>
      </c>
      <c r="R42" s="7">
        <v>1356781</v>
      </c>
      <c r="S42" s="7">
        <v>4173944</v>
      </c>
    </row>
    <row r="43" spans="1:19" ht="12.75">
      <c r="A43" s="1" t="s">
        <v>36</v>
      </c>
      <c r="B43" s="7">
        <v>435027038</v>
      </c>
      <c r="C43" s="7">
        <v>54380156</v>
      </c>
      <c r="D43" s="7">
        <v>18363883</v>
      </c>
      <c r="E43" s="7">
        <v>24222128</v>
      </c>
      <c r="F43" s="7">
        <v>112105231</v>
      </c>
      <c r="G43" s="7">
        <v>1466560</v>
      </c>
      <c r="H43" s="7">
        <v>3767555</v>
      </c>
      <c r="I43" s="7">
        <v>4981346</v>
      </c>
      <c r="J43" s="7">
        <v>2008716</v>
      </c>
      <c r="K43" s="7">
        <v>79417055</v>
      </c>
      <c r="L43" s="7">
        <v>8063322</v>
      </c>
      <c r="M43" s="7">
        <v>6358145</v>
      </c>
      <c r="N43" s="7">
        <v>56699892</v>
      </c>
      <c r="O43" s="7">
        <v>30555254</v>
      </c>
      <c r="P43" s="7">
        <v>7741174</v>
      </c>
      <c r="Q43" s="7">
        <v>8137492</v>
      </c>
      <c r="R43" s="7">
        <v>2108086</v>
      </c>
      <c r="S43" s="7">
        <v>14651043</v>
      </c>
    </row>
    <row r="44" spans="1:19" ht="12.75">
      <c r="A44" s="1" t="s">
        <v>37</v>
      </c>
      <c r="B44" s="7">
        <v>83157791</v>
      </c>
      <c r="C44" s="7">
        <v>6087989</v>
      </c>
      <c r="D44" s="7">
        <v>2135797</v>
      </c>
      <c r="E44" s="7">
        <v>3132506</v>
      </c>
      <c r="F44" s="7">
        <v>26293071</v>
      </c>
      <c r="G44" s="7">
        <v>118839</v>
      </c>
      <c r="H44" s="7">
        <v>809359</v>
      </c>
      <c r="I44" s="7">
        <v>605684</v>
      </c>
      <c r="J44" s="7">
        <v>673965</v>
      </c>
      <c r="K44" s="7">
        <v>13520987</v>
      </c>
      <c r="L44" s="7">
        <v>1650063</v>
      </c>
      <c r="M44" s="7">
        <v>2197708</v>
      </c>
      <c r="N44" s="7">
        <v>15257591</v>
      </c>
      <c r="O44" s="7">
        <v>4709779</v>
      </c>
      <c r="P44" s="7">
        <v>1440380</v>
      </c>
      <c r="Q44" s="7">
        <v>1931694</v>
      </c>
      <c r="R44" s="7">
        <v>300786</v>
      </c>
      <c r="S44" s="7">
        <v>2291593</v>
      </c>
    </row>
    <row r="45" spans="1:19" ht="12.75">
      <c r="A45" s="1" t="s">
        <v>38</v>
      </c>
      <c r="B45" s="7">
        <v>317612944</v>
      </c>
      <c r="C45" s="7">
        <v>53023049</v>
      </c>
      <c r="D45" s="7">
        <v>6970079</v>
      </c>
      <c r="E45" s="7">
        <v>26929981</v>
      </c>
      <c r="F45" s="7">
        <v>79025409</v>
      </c>
      <c r="G45" s="7">
        <v>1192053</v>
      </c>
      <c r="H45" s="7">
        <v>10274266</v>
      </c>
      <c r="I45" s="7">
        <v>4401275</v>
      </c>
      <c r="J45" s="7">
        <v>2831748</v>
      </c>
      <c r="K45" s="7">
        <v>51912470</v>
      </c>
      <c r="L45" s="7">
        <v>14165796</v>
      </c>
      <c r="M45" s="7">
        <v>3163596</v>
      </c>
      <c r="N45" s="7">
        <v>30601770</v>
      </c>
      <c r="O45" s="7">
        <v>13789473</v>
      </c>
      <c r="P45" s="7">
        <v>5775204</v>
      </c>
      <c r="Q45" s="7">
        <v>4675205</v>
      </c>
      <c r="R45" s="7">
        <v>2514340</v>
      </c>
      <c r="S45" s="7">
        <v>6367230</v>
      </c>
    </row>
    <row r="46" spans="1:19" ht="12.75">
      <c r="A46" s="1" t="s">
        <v>39</v>
      </c>
      <c r="B46" s="7">
        <v>31685328</v>
      </c>
      <c r="C46" s="7">
        <v>3384874</v>
      </c>
      <c r="D46" s="7">
        <v>916477</v>
      </c>
      <c r="E46" s="7">
        <v>1914198</v>
      </c>
      <c r="F46" s="7">
        <v>8659955</v>
      </c>
      <c r="G46" s="7">
        <v>66325</v>
      </c>
      <c r="H46" s="7">
        <v>674530</v>
      </c>
      <c r="I46" s="7">
        <v>325781</v>
      </c>
      <c r="J46" s="7">
        <v>198642</v>
      </c>
      <c r="K46" s="7">
        <v>6605568</v>
      </c>
      <c r="L46" s="7">
        <v>140993</v>
      </c>
      <c r="M46" s="7">
        <v>664769</v>
      </c>
      <c r="N46" s="7">
        <v>3716232</v>
      </c>
      <c r="O46" s="7">
        <v>2468786</v>
      </c>
      <c r="P46" s="7">
        <v>302171</v>
      </c>
      <c r="Q46" s="7">
        <v>517191</v>
      </c>
      <c r="R46" s="7">
        <v>187238</v>
      </c>
      <c r="S46" s="7">
        <v>941598</v>
      </c>
    </row>
    <row r="47" spans="1:19" ht="12.75">
      <c r="A47" s="1" t="s">
        <v>40</v>
      </c>
      <c r="B47" s="7">
        <v>100111108</v>
      </c>
      <c r="C47" s="7">
        <v>12850743</v>
      </c>
      <c r="D47" s="7">
        <v>2743148</v>
      </c>
      <c r="E47" s="7">
        <v>3292365</v>
      </c>
      <c r="F47" s="7">
        <v>25990010</v>
      </c>
      <c r="G47" s="7">
        <v>517424</v>
      </c>
      <c r="H47" s="7">
        <v>217341</v>
      </c>
      <c r="I47" s="7">
        <v>1181188</v>
      </c>
      <c r="J47" s="7">
        <v>1494404</v>
      </c>
      <c r="K47" s="7">
        <v>22948655</v>
      </c>
      <c r="L47" s="7">
        <v>1625260</v>
      </c>
      <c r="M47" s="7">
        <v>1604201</v>
      </c>
      <c r="N47" s="7">
        <v>11389438</v>
      </c>
      <c r="O47" s="7">
        <v>8600130</v>
      </c>
      <c r="P47" s="7">
        <v>1503491</v>
      </c>
      <c r="Q47" s="7">
        <v>1809151</v>
      </c>
      <c r="R47" s="7">
        <v>526648</v>
      </c>
      <c r="S47" s="7">
        <v>1817511</v>
      </c>
    </row>
    <row r="48" spans="1:19" ht="12.75">
      <c r="A48" s="1" t="s">
        <v>41</v>
      </c>
      <c r="B48" s="7">
        <v>58102091</v>
      </c>
      <c r="C48" s="7">
        <v>6630492</v>
      </c>
      <c r="D48" s="7">
        <v>3413606</v>
      </c>
      <c r="E48" s="7">
        <v>2195016</v>
      </c>
      <c r="F48" s="7">
        <v>15794741</v>
      </c>
      <c r="G48" s="7">
        <v>265841</v>
      </c>
      <c r="H48" s="7">
        <v>702987</v>
      </c>
      <c r="I48" s="7">
        <v>910873</v>
      </c>
      <c r="J48" s="7">
        <v>514920</v>
      </c>
      <c r="K48" s="7">
        <v>9303023</v>
      </c>
      <c r="L48" s="7">
        <v>1435893</v>
      </c>
      <c r="M48" s="7">
        <v>214702</v>
      </c>
      <c r="N48" s="7">
        <v>9856947</v>
      </c>
      <c r="O48" s="7">
        <v>2664765</v>
      </c>
      <c r="P48" s="7">
        <v>733522</v>
      </c>
      <c r="Q48" s="7">
        <v>1224595</v>
      </c>
      <c r="R48" s="7">
        <v>435853</v>
      </c>
      <c r="S48" s="7">
        <v>1804315</v>
      </c>
    </row>
    <row r="49" spans="1:19" ht="12.75">
      <c r="A49" s="1" t="s">
        <v>42</v>
      </c>
      <c r="B49" s="7">
        <v>66020875</v>
      </c>
      <c r="C49" s="7">
        <v>6482882</v>
      </c>
      <c r="D49" s="7">
        <v>1453844</v>
      </c>
      <c r="E49" s="7">
        <v>5054539</v>
      </c>
      <c r="F49" s="7">
        <v>18256365</v>
      </c>
      <c r="G49" s="7">
        <v>247050</v>
      </c>
      <c r="H49" s="7">
        <v>2442909</v>
      </c>
      <c r="I49" s="7">
        <v>501620</v>
      </c>
      <c r="J49" s="7">
        <v>136220</v>
      </c>
      <c r="K49" s="7">
        <v>7312711</v>
      </c>
      <c r="L49" s="7">
        <v>2640920</v>
      </c>
      <c r="M49" s="7">
        <v>1991270</v>
      </c>
      <c r="N49" s="7">
        <v>13452825</v>
      </c>
      <c r="O49" s="7">
        <v>2298732</v>
      </c>
      <c r="P49" s="7">
        <v>1017493</v>
      </c>
      <c r="Q49" s="7">
        <v>1000853</v>
      </c>
      <c r="R49" s="7">
        <v>229388</v>
      </c>
      <c r="S49" s="7">
        <v>1501254</v>
      </c>
    </row>
    <row r="50" spans="1:19" ht="12.75">
      <c r="A50" s="1" t="s">
        <v>43</v>
      </c>
      <c r="B50" s="7">
        <v>153950906</v>
      </c>
      <c r="C50" s="7">
        <v>14543846</v>
      </c>
      <c r="D50" s="7">
        <v>4603837</v>
      </c>
      <c r="E50" s="7">
        <v>6822221</v>
      </c>
      <c r="F50" s="7">
        <v>47142130</v>
      </c>
      <c r="G50" s="7">
        <v>785321</v>
      </c>
      <c r="H50" s="7">
        <v>3105027</v>
      </c>
      <c r="I50" s="7">
        <v>1197089</v>
      </c>
      <c r="J50" s="7">
        <v>1217786</v>
      </c>
      <c r="K50" s="7">
        <v>27928199</v>
      </c>
      <c r="L50" s="7">
        <v>3588902</v>
      </c>
      <c r="M50" s="7">
        <v>2216229</v>
      </c>
      <c r="N50" s="7">
        <v>21477855</v>
      </c>
      <c r="O50" s="7">
        <v>9829937</v>
      </c>
      <c r="P50" s="7">
        <v>1781110</v>
      </c>
      <c r="Q50" s="7">
        <v>2718019</v>
      </c>
      <c r="R50" s="7">
        <v>694352</v>
      </c>
      <c r="S50" s="7">
        <v>4299046</v>
      </c>
    </row>
    <row r="51" spans="1:19" ht="12.75">
      <c r="A51" s="1" t="s">
        <v>44</v>
      </c>
      <c r="B51" s="7">
        <v>281967873</v>
      </c>
      <c r="C51" s="7">
        <v>32519902</v>
      </c>
      <c r="D51" s="7">
        <v>15887145</v>
      </c>
      <c r="E51" s="7">
        <v>13180688</v>
      </c>
      <c r="F51" s="7">
        <v>76143692</v>
      </c>
      <c r="G51" s="7">
        <v>804452</v>
      </c>
      <c r="H51" s="7">
        <v>14838545</v>
      </c>
      <c r="I51" s="7">
        <v>-431802</v>
      </c>
      <c r="J51" s="7">
        <v>1691242</v>
      </c>
      <c r="K51" s="7">
        <v>39991310</v>
      </c>
      <c r="L51" s="7">
        <v>9392951</v>
      </c>
      <c r="M51" s="7">
        <v>2675976</v>
      </c>
      <c r="N51" s="7">
        <v>47784884</v>
      </c>
      <c r="O51" s="7">
        <v>14314537</v>
      </c>
      <c r="P51" s="7">
        <v>1623644</v>
      </c>
      <c r="Q51" s="7">
        <v>3795965</v>
      </c>
      <c r="R51" s="7">
        <v>796528</v>
      </c>
      <c r="S51" s="7">
        <v>6958214</v>
      </c>
    </row>
    <row r="52" spans="1:19" ht="12.75">
      <c r="A52" s="1" t="s">
        <v>45</v>
      </c>
      <c r="B52" s="7">
        <v>125540578</v>
      </c>
      <c r="C52" s="7">
        <v>18051981</v>
      </c>
      <c r="D52" s="7">
        <v>5980776</v>
      </c>
      <c r="E52" s="7">
        <v>4796350</v>
      </c>
      <c r="F52" s="7">
        <v>23615802</v>
      </c>
      <c r="G52" s="7">
        <v>247908</v>
      </c>
      <c r="H52" s="7">
        <v>851294</v>
      </c>
      <c r="I52" s="7">
        <v>2942952</v>
      </c>
      <c r="J52" s="7">
        <v>1468302</v>
      </c>
      <c r="K52" s="7">
        <v>26023861</v>
      </c>
      <c r="L52" s="7">
        <v>7463150</v>
      </c>
      <c r="M52" s="7">
        <v>3422143</v>
      </c>
      <c r="N52" s="7">
        <v>18467897</v>
      </c>
      <c r="O52" s="7">
        <v>5603767</v>
      </c>
      <c r="P52" s="7">
        <v>1323213</v>
      </c>
      <c r="Q52" s="7">
        <v>2021211</v>
      </c>
      <c r="R52" s="7">
        <v>1322519</v>
      </c>
      <c r="S52" s="7">
        <v>1937452</v>
      </c>
    </row>
    <row r="53" spans="1:19" ht="12.75">
      <c r="A53" s="1" t="s">
        <v>46</v>
      </c>
      <c r="B53" s="7">
        <v>124833845</v>
      </c>
      <c r="C53" s="7">
        <v>10626622</v>
      </c>
      <c r="D53" s="7">
        <v>2114680</v>
      </c>
      <c r="E53" s="7">
        <v>8483197</v>
      </c>
      <c r="F53" s="7">
        <v>38851197</v>
      </c>
      <c r="G53" s="7">
        <v>524603</v>
      </c>
      <c r="H53" s="7">
        <v>3084285</v>
      </c>
      <c r="I53" s="7">
        <v>1400960</v>
      </c>
      <c r="J53" s="7">
        <v>1889958</v>
      </c>
      <c r="K53" s="7">
        <v>21731407</v>
      </c>
      <c r="L53" s="7">
        <v>2599324</v>
      </c>
      <c r="M53" s="7">
        <v>1360214</v>
      </c>
      <c r="N53" s="7">
        <v>19833742</v>
      </c>
      <c r="O53" s="7">
        <v>6010237</v>
      </c>
      <c r="P53" s="7">
        <v>1047281</v>
      </c>
      <c r="Q53" s="7">
        <v>2193111</v>
      </c>
      <c r="R53" s="7">
        <v>619415</v>
      </c>
      <c r="S53" s="7">
        <v>2463612</v>
      </c>
    </row>
    <row r="54" spans="1:19" ht="12.75">
      <c r="A54" s="1" t="s">
        <v>47</v>
      </c>
      <c r="B54" s="7">
        <v>153481079</v>
      </c>
      <c r="C54" s="7">
        <v>18064632</v>
      </c>
      <c r="D54" s="7">
        <v>7458989</v>
      </c>
      <c r="E54" s="7">
        <v>10009950</v>
      </c>
      <c r="F54" s="7">
        <v>36948543</v>
      </c>
      <c r="G54" s="7">
        <v>1003146</v>
      </c>
      <c r="H54" s="7">
        <v>2642578</v>
      </c>
      <c r="I54" s="7">
        <v>1755601</v>
      </c>
      <c r="J54" s="7">
        <v>517286</v>
      </c>
      <c r="K54" s="7">
        <v>28128821</v>
      </c>
      <c r="L54" s="7">
        <v>2763828</v>
      </c>
      <c r="M54" s="7">
        <v>1893051</v>
      </c>
      <c r="N54" s="7">
        <v>28152545</v>
      </c>
      <c r="O54" s="7">
        <v>6436930</v>
      </c>
      <c r="P54" s="7">
        <v>1380181</v>
      </c>
      <c r="Q54" s="7">
        <v>3158482</v>
      </c>
      <c r="R54" s="7">
        <v>725486</v>
      </c>
      <c r="S54" s="7">
        <v>2441030</v>
      </c>
    </row>
    <row r="55" spans="1:19" ht="12.75">
      <c r="A55" s="1" t="s">
        <v>48</v>
      </c>
      <c r="B55" s="7">
        <v>32441796</v>
      </c>
      <c r="C55" s="7">
        <v>4047612</v>
      </c>
      <c r="D55" s="7">
        <v>1704466</v>
      </c>
      <c r="E55" s="7">
        <v>2623900</v>
      </c>
      <c r="F55" s="7">
        <v>6600105</v>
      </c>
      <c r="G55" s="7">
        <v>75387</v>
      </c>
      <c r="H55" s="7">
        <v>299356</v>
      </c>
      <c r="I55" s="7">
        <v>571916</v>
      </c>
      <c r="J55" s="7">
        <v>286022</v>
      </c>
      <c r="K55" s="7">
        <v>5605586</v>
      </c>
      <c r="L55" s="7">
        <v>828235</v>
      </c>
      <c r="M55" s="7">
        <v>177300</v>
      </c>
      <c r="N55" s="7">
        <v>5223869</v>
      </c>
      <c r="O55" s="7">
        <v>1942302</v>
      </c>
      <c r="P55" s="7">
        <v>425873</v>
      </c>
      <c r="Q55" s="7">
        <v>609757</v>
      </c>
      <c r="R55" s="7">
        <v>225483</v>
      </c>
      <c r="S55" s="7">
        <v>1194627</v>
      </c>
    </row>
    <row r="56" spans="1:19" ht="12.75">
      <c r="A56" s="1" t="s">
        <v>49</v>
      </c>
      <c r="B56" s="7">
        <v>19454126</v>
      </c>
      <c r="C56" s="7">
        <v>2539382</v>
      </c>
      <c r="D56" s="7">
        <v>697283</v>
      </c>
      <c r="E56" s="7">
        <v>1685120</v>
      </c>
      <c r="F56" s="7">
        <v>4278895</v>
      </c>
      <c r="G56" s="7">
        <v>62826</v>
      </c>
      <c r="H56" s="7">
        <v>548062</v>
      </c>
      <c r="I56" s="7">
        <v>546773</v>
      </c>
      <c r="J56" s="7">
        <v>302050</v>
      </c>
      <c r="K56" s="7">
        <v>3366748</v>
      </c>
      <c r="L56" s="7">
        <v>787467</v>
      </c>
      <c r="M56" s="7">
        <v>92724</v>
      </c>
      <c r="N56" s="7">
        <v>2609044</v>
      </c>
      <c r="O56" s="7">
        <v>765423</v>
      </c>
      <c r="P56" s="7">
        <v>89343</v>
      </c>
      <c r="Q56" s="7">
        <v>393077</v>
      </c>
      <c r="R56" s="7">
        <v>247666</v>
      </c>
      <c r="S56" s="7">
        <v>442243</v>
      </c>
    </row>
    <row r="57" spans="1:19" ht="12.75">
      <c r="A57" s="1" t="s">
        <v>50</v>
      </c>
      <c r="B57" s="7">
        <v>31692434</v>
      </c>
      <c r="C57" s="7">
        <v>2575852</v>
      </c>
      <c r="D57" s="7">
        <v>698490</v>
      </c>
      <c r="E57" s="7">
        <v>2211671</v>
      </c>
      <c r="F57" s="7">
        <v>8819178</v>
      </c>
      <c r="G57" s="7">
        <v>167006</v>
      </c>
      <c r="H57" s="7">
        <v>274978</v>
      </c>
      <c r="I57" s="7">
        <v>282388</v>
      </c>
      <c r="J57" s="7">
        <v>364256</v>
      </c>
      <c r="K57" s="7">
        <v>5457063</v>
      </c>
      <c r="L57" s="7">
        <v>324885</v>
      </c>
      <c r="M57" s="7">
        <v>511390</v>
      </c>
      <c r="N57" s="7">
        <v>6674783</v>
      </c>
      <c r="O57" s="7">
        <v>1620309</v>
      </c>
      <c r="P57" s="7">
        <v>189892</v>
      </c>
      <c r="Q57" s="7">
        <v>824476</v>
      </c>
      <c r="R57" s="7">
        <v>155639</v>
      </c>
      <c r="S57" s="7">
        <v>540178</v>
      </c>
    </row>
    <row r="58" spans="1:19" ht="12.75">
      <c r="A58" s="1" t="s">
        <v>51</v>
      </c>
      <c r="B58" s="7">
        <v>100971083</v>
      </c>
      <c r="C58" s="7">
        <v>13926200</v>
      </c>
      <c r="D58" s="7">
        <v>5501168</v>
      </c>
      <c r="E58" s="7">
        <v>5258044</v>
      </c>
      <c r="F58" s="7">
        <v>24015727</v>
      </c>
      <c r="G58" s="7">
        <v>601171</v>
      </c>
      <c r="H58" s="7">
        <v>1196861</v>
      </c>
      <c r="I58" s="7">
        <v>2487378</v>
      </c>
      <c r="J58" s="7">
        <v>1174336</v>
      </c>
      <c r="K58" s="7">
        <v>21622779</v>
      </c>
      <c r="L58" s="7">
        <v>911651</v>
      </c>
      <c r="M58" s="7">
        <v>774373</v>
      </c>
      <c r="N58" s="7">
        <v>11982424</v>
      </c>
      <c r="O58" s="7">
        <v>5816370</v>
      </c>
      <c r="P58" s="7">
        <v>759236</v>
      </c>
      <c r="Q58" s="7">
        <v>1700949</v>
      </c>
      <c r="R58" s="7">
        <v>1237430</v>
      </c>
      <c r="S58" s="7">
        <v>2004986</v>
      </c>
    </row>
    <row r="59" spans="1:19" ht="12.75">
      <c r="A59" s="1" t="s">
        <v>52</v>
      </c>
      <c r="B59" s="7">
        <v>1226420115</v>
      </c>
      <c r="C59" s="7">
        <v>182015237</v>
      </c>
      <c r="D59" s="7">
        <v>18209543</v>
      </c>
      <c r="E59" s="7">
        <v>70255080</v>
      </c>
      <c r="F59" s="7">
        <v>435993046</v>
      </c>
      <c r="G59" s="7">
        <v>3259665</v>
      </c>
      <c r="H59" s="7">
        <v>54874899</v>
      </c>
      <c r="I59" s="7">
        <v>10394424</v>
      </c>
      <c r="J59" s="7">
        <v>9081692</v>
      </c>
      <c r="K59" s="7">
        <v>161588329</v>
      </c>
      <c r="L59" s="7">
        <v>35742804</v>
      </c>
      <c r="M59" s="7">
        <v>22255072</v>
      </c>
      <c r="N59" s="7">
        <v>129177980</v>
      </c>
      <c r="O59" s="7">
        <v>47636030</v>
      </c>
      <c r="P59" s="7">
        <v>11014534</v>
      </c>
      <c r="Q59" s="7">
        <v>14203994</v>
      </c>
      <c r="R59" s="7">
        <v>3547474</v>
      </c>
      <c r="S59" s="7">
        <v>17170312</v>
      </c>
    </row>
    <row r="60" spans="1:19" ht="12.75">
      <c r="A60" s="1" t="s">
        <v>53</v>
      </c>
      <c r="B60" s="7">
        <v>114525559</v>
      </c>
      <c r="C60" s="7">
        <v>16258720</v>
      </c>
      <c r="D60" s="7">
        <v>3957259</v>
      </c>
      <c r="E60" s="7">
        <v>7911325</v>
      </c>
      <c r="F60" s="7">
        <v>26487025</v>
      </c>
      <c r="G60" s="7">
        <v>267585</v>
      </c>
      <c r="H60" s="7">
        <v>6541913</v>
      </c>
      <c r="I60" s="7">
        <v>1004562</v>
      </c>
      <c r="J60" s="7">
        <v>753538</v>
      </c>
      <c r="K60" s="7">
        <v>18869358</v>
      </c>
      <c r="L60" s="7">
        <v>3749018</v>
      </c>
      <c r="M60" s="7">
        <v>596790</v>
      </c>
      <c r="N60" s="7">
        <v>20001803</v>
      </c>
      <c r="O60" s="7">
        <v>3210366</v>
      </c>
      <c r="P60" s="7">
        <v>1411672</v>
      </c>
      <c r="Q60" s="7">
        <v>1389964</v>
      </c>
      <c r="R60" s="7">
        <v>684585</v>
      </c>
      <c r="S60" s="7">
        <v>1430076</v>
      </c>
    </row>
    <row r="61" spans="1:19" ht="12.75">
      <c r="A61" s="1" t="s">
        <v>54</v>
      </c>
      <c r="B61" s="7">
        <v>34851932</v>
      </c>
      <c r="C61" s="7">
        <v>3904040</v>
      </c>
      <c r="D61" s="7">
        <v>1545139</v>
      </c>
      <c r="E61" s="7">
        <v>2338719</v>
      </c>
      <c r="F61" s="7">
        <v>8231681</v>
      </c>
      <c r="G61" s="7">
        <v>120754</v>
      </c>
      <c r="H61" s="7">
        <v>209879</v>
      </c>
      <c r="I61" s="7">
        <v>987722</v>
      </c>
      <c r="J61" s="7">
        <v>441842</v>
      </c>
      <c r="K61" s="7">
        <v>7455816</v>
      </c>
      <c r="L61" s="7">
        <v>411360</v>
      </c>
      <c r="M61" s="7">
        <v>423075</v>
      </c>
      <c r="N61" s="7">
        <v>3896897</v>
      </c>
      <c r="O61" s="7">
        <v>2564399</v>
      </c>
      <c r="P61" s="7">
        <v>419108</v>
      </c>
      <c r="Q61" s="7">
        <v>616875</v>
      </c>
      <c r="R61" s="7">
        <v>410905</v>
      </c>
      <c r="S61" s="7">
        <v>873721</v>
      </c>
    </row>
    <row r="62" spans="1:19" ht="12.75">
      <c r="A62" s="1" t="s">
        <v>55</v>
      </c>
      <c r="B62" s="7">
        <v>64164158</v>
      </c>
      <c r="C62" s="7">
        <v>7487444</v>
      </c>
      <c r="D62" s="7">
        <v>1100033</v>
      </c>
      <c r="E62" s="7">
        <v>5364801</v>
      </c>
      <c r="F62" s="7">
        <v>12096417</v>
      </c>
      <c r="G62" s="7">
        <v>282611</v>
      </c>
      <c r="H62" s="7">
        <v>733126</v>
      </c>
      <c r="I62" s="7">
        <v>1592552</v>
      </c>
      <c r="J62" s="7">
        <v>1038375</v>
      </c>
      <c r="K62" s="7">
        <v>11926945</v>
      </c>
      <c r="L62" s="7">
        <v>1616743</v>
      </c>
      <c r="M62" s="7">
        <v>474516</v>
      </c>
      <c r="N62" s="7">
        <v>12364227</v>
      </c>
      <c r="O62" s="7">
        <v>3893118</v>
      </c>
      <c r="P62" s="7">
        <v>575430</v>
      </c>
      <c r="Q62" s="7">
        <v>1428827</v>
      </c>
      <c r="R62" s="7">
        <v>568922</v>
      </c>
      <c r="S62" s="7">
        <v>1620071</v>
      </c>
    </row>
    <row r="63" spans="1:19" ht="12.75">
      <c r="A63" s="1" t="s">
        <v>56</v>
      </c>
      <c r="B63" s="7">
        <v>193402676</v>
      </c>
      <c r="C63" s="7">
        <v>23590697</v>
      </c>
      <c r="D63" s="7">
        <v>4472025</v>
      </c>
      <c r="E63" s="7">
        <v>14712626</v>
      </c>
      <c r="F63" s="7">
        <v>50874817</v>
      </c>
      <c r="G63" s="7">
        <v>460572</v>
      </c>
      <c r="H63" s="7">
        <v>6298558</v>
      </c>
      <c r="I63" s="7">
        <v>2477196</v>
      </c>
      <c r="J63" s="7">
        <v>1096797</v>
      </c>
      <c r="K63" s="7">
        <v>32916073</v>
      </c>
      <c r="L63" s="7">
        <v>14668838</v>
      </c>
      <c r="M63" s="7">
        <v>4186434</v>
      </c>
      <c r="N63" s="7">
        <v>21731001</v>
      </c>
      <c r="O63" s="7">
        <v>5513209</v>
      </c>
      <c r="P63" s="7">
        <v>2195708</v>
      </c>
      <c r="Q63" s="7">
        <v>2185614</v>
      </c>
      <c r="R63" s="7">
        <v>1469000</v>
      </c>
      <c r="S63" s="7">
        <v>4553511</v>
      </c>
    </row>
    <row r="64" spans="1:19" ht="12.75">
      <c r="A64" s="1" t="s">
        <v>57</v>
      </c>
      <c r="B64" s="7">
        <v>57626666</v>
      </c>
      <c r="C64" s="7">
        <v>6145308</v>
      </c>
      <c r="D64" s="7">
        <v>2756596</v>
      </c>
      <c r="E64" s="7">
        <v>3362609</v>
      </c>
      <c r="F64" s="7">
        <v>12804440</v>
      </c>
      <c r="G64" s="7">
        <v>234853</v>
      </c>
      <c r="H64" s="7">
        <v>328170</v>
      </c>
      <c r="I64" s="7">
        <v>816539</v>
      </c>
      <c r="J64" s="7">
        <v>1203792</v>
      </c>
      <c r="K64" s="7">
        <v>11896724</v>
      </c>
      <c r="L64" s="7">
        <v>2726750</v>
      </c>
      <c r="M64" s="7">
        <v>772329</v>
      </c>
      <c r="N64" s="7">
        <v>8160689</v>
      </c>
      <c r="O64" s="7">
        <v>3666691</v>
      </c>
      <c r="P64" s="7">
        <v>210929</v>
      </c>
      <c r="Q64" s="7">
        <v>1100273</v>
      </c>
      <c r="R64" s="7">
        <v>390613</v>
      </c>
      <c r="S64" s="7">
        <v>1049361</v>
      </c>
    </row>
    <row r="65" spans="1:19" ht="12.75">
      <c r="A65" s="1" t="s">
        <v>58</v>
      </c>
      <c r="B65" s="7">
        <v>58555662</v>
      </c>
      <c r="C65" s="7">
        <v>5787360</v>
      </c>
      <c r="D65" s="7">
        <v>2649221</v>
      </c>
      <c r="E65" s="7">
        <v>3516579</v>
      </c>
      <c r="F65" s="7">
        <v>14674502</v>
      </c>
      <c r="G65" s="7">
        <v>30575</v>
      </c>
      <c r="H65" s="7">
        <v>214810</v>
      </c>
      <c r="I65" s="7">
        <v>1025960</v>
      </c>
      <c r="J65" s="7">
        <v>1023010</v>
      </c>
      <c r="K65" s="7">
        <v>11694241</v>
      </c>
      <c r="L65" s="7">
        <v>993742</v>
      </c>
      <c r="M65" s="7">
        <v>744274</v>
      </c>
      <c r="N65" s="7">
        <v>10912787</v>
      </c>
      <c r="O65" s="7">
        <v>3071669</v>
      </c>
      <c r="P65" s="7">
        <v>275139</v>
      </c>
      <c r="Q65" s="7">
        <v>990452</v>
      </c>
      <c r="R65" s="7">
        <v>414486</v>
      </c>
      <c r="S65" s="7">
        <v>536855</v>
      </c>
    </row>
    <row r="66" spans="1:19" ht="12.75">
      <c r="A66" s="1" t="s">
        <v>59</v>
      </c>
      <c r="B66" s="7">
        <v>72671046</v>
      </c>
      <c r="C66" s="7">
        <v>9435213</v>
      </c>
      <c r="D66" s="7">
        <v>3461410</v>
      </c>
      <c r="E66" s="7">
        <v>3510574</v>
      </c>
      <c r="F66" s="7">
        <v>19029366</v>
      </c>
      <c r="G66" s="7">
        <v>263873</v>
      </c>
      <c r="H66" s="7">
        <v>628218</v>
      </c>
      <c r="I66" s="7">
        <v>585182</v>
      </c>
      <c r="J66" s="7">
        <v>571817</v>
      </c>
      <c r="K66" s="7">
        <v>11912762</v>
      </c>
      <c r="L66" s="7">
        <v>757648</v>
      </c>
      <c r="M66" s="7">
        <v>1707022</v>
      </c>
      <c r="N66" s="7">
        <v>11271060</v>
      </c>
      <c r="O66" s="7">
        <v>5216808</v>
      </c>
      <c r="P66" s="7">
        <v>738292</v>
      </c>
      <c r="Q66" s="7">
        <v>1675229</v>
      </c>
      <c r="R66" s="7">
        <v>382952</v>
      </c>
      <c r="S66" s="7">
        <v>1523620</v>
      </c>
    </row>
    <row r="67" spans="1:19" ht="12.75">
      <c r="A67" s="1" t="s">
        <v>60</v>
      </c>
      <c r="B67" s="7">
        <v>988421985</v>
      </c>
      <c r="C67" s="7">
        <v>159485708</v>
      </c>
      <c r="D67" s="7">
        <v>46831684</v>
      </c>
      <c r="E67" s="7">
        <v>54263641</v>
      </c>
      <c r="F67" s="7">
        <v>307291225</v>
      </c>
      <c r="G67" s="7">
        <v>3040806</v>
      </c>
      <c r="H67" s="7">
        <v>47083646</v>
      </c>
      <c r="I67" s="7">
        <v>8048553</v>
      </c>
      <c r="J67" s="7">
        <v>4951304</v>
      </c>
      <c r="K67" s="7">
        <v>125537301</v>
      </c>
      <c r="L67" s="7">
        <v>59062647</v>
      </c>
      <c r="M67" s="7">
        <v>26070165</v>
      </c>
      <c r="N67" s="7">
        <v>73151381</v>
      </c>
      <c r="O67" s="7">
        <v>28630612</v>
      </c>
      <c r="P67" s="7">
        <v>13325458</v>
      </c>
      <c r="Q67" s="7">
        <v>8512441</v>
      </c>
      <c r="R67" s="7">
        <v>3945412</v>
      </c>
      <c r="S67" s="7">
        <v>19190001</v>
      </c>
    </row>
    <row r="68" spans="1:19" ht="12.75">
      <c r="A68" s="1" t="s">
        <v>61</v>
      </c>
      <c r="B68" s="7">
        <v>27927254</v>
      </c>
      <c r="C68" s="7">
        <v>2559922</v>
      </c>
      <c r="D68" s="7">
        <v>949603</v>
      </c>
      <c r="E68" s="7">
        <v>1800100</v>
      </c>
      <c r="F68" s="7">
        <v>8980740</v>
      </c>
      <c r="G68" s="7">
        <v>199999</v>
      </c>
      <c r="H68" s="7">
        <v>503985</v>
      </c>
      <c r="I68" s="7">
        <v>471062</v>
      </c>
      <c r="J68" s="7">
        <v>225051</v>
      </c>
      <c r="K68" s="7">
        <v>4905057</v>
      </c>
      <c r="L68" s="7">
        <v>176453</v>
      </c>
      <c r="M68" s="7">
        <v>201974</v>
      </c>
      <c r="N68" s="7">
        <v>3432002</v>
      </c>
      <c r="O68" s="7">
        <v>1575713</v>
      </c>
      <c r="P68" s="7">
        <v>202513</v>
      </c>
      <c r="Q68" s="7">
        <v>590120</v>
      </c>
      <c r="R68" s="7">
        <v>246584</v>
      </c>
      <c r="S68" s="7">
        <v>906376</v>
      </c>
    </row>
    <row r="69" spans="1:19" ht="12.75">
      <c r="A69" s="1" t="s">
        <v>62</v>
      </c>
      <c r="B69" s="7">
        <v>22361125</v>
      </c>
      <c r="C69" s="7">
        <v>2922366</v>
      </c>
      <c r="D69" s="7">
        <v>1238238</v>
      </c>
      <c r="E69" s="7">
        <v>828846</v>
      </c>
      <c r="F69" s="7">
        <v>6159592</v>
      </c>
      <c r="G69" s="7">
        <v>80898</v>
      </c>
      <c r="H69" s="7">
        <v>137704</v>
      </c>
      <c r="I69" s="7">
        <v>231903</v>
      </c>
      <c r="J69" s="7">
        <v>222179</v>
      </c>
      <c r="K69" s="7">
        <v>4066354</v>
      </c>
      <c r="L69" s="7">
        <v>251754</v>
      </c>
      <c r="M69" s="7">
        <v>378712</v>
      </c>
      <c r="N69" s="7">
        <v>3766465</v>
      </c>
      <c r="O69" s="7">
        <v>981786</v>
      </c>
      <c r="P69" s="7">
        <v>106618</v>
      </c>
      <c r="Q69" s="7">
        <v>412673</v>
      </c>
      <c r="R69" s="7">
        <v>124358</v>
      </c>
      <c r="S69" s="7">
        <v>450679</v>
      </c>
    </row>
    <row r="70" ht="12.75"/>
    <row r="71" spans="2:11" ht="12.75">
      <c r="B71" s="1" t="str">
        <f>overview!A71</f>
        <v>Data Sources: January-December, 2004 MARS 72 &amp; 73, Schedule E, &amp; SMI Reports</v>
      </c>
      <c r="K71" s="1" t="str">
        <f>overview!A71</f>
        <v>Data Sources: January-December, 2004 MARS 72 &amp; 73, Schedule E, &amp; SMI Reports</v>
      </c>
    </row>
  </sheetData>
  <mergeCells count="6">
    <mergeCell ref="A2:J2"/>
    <mergeCell ref="A3:J3"/>
    <mergeCell ref="A4:J4"/>
    <mergeCell ref="K2:S2"/>
    <mergeCell ref="K3:S3"/>
    <mergeCell ref="K4:S4"/>
  </mergeCells>
  <printOptions gridLines="1" horizontalCentered="1" verticalCentered="1"/>
  <pageMargins left="0.18" right="0.18" top="0.21" bottom="0.21" header="0.18" footer="0.18"/>
  <pageSetup fitToWidth="2" horizontalDpi="600" verticalDpi="600" orientation="portrait" scale="50" r:id="rId1"/>
  <colBreaks count="1" manualBreakCount="1">
    <brk id="10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2004-02-24T20:16:33Z</cp:lastPrinted>
  <dcterms:created xsi:type="dcterms:W3CDTF">2001-12-03T15:05:56Z</dcterms:created>
  <dcterms:modified xsi:type="dcterms:W3CDTF">2005-03-14T20:52:31Z</dcterms:modified>
  <cp:category/>
  <cp:version/>
  <cp:contentType/>
  <cp:contentStatus/>
</cp:coreProperties>
</file>