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46" windowWidth="15450" windowHeight="9465" activeTab="0"/>
  </bookViews>
  <sheets>
    <sheet name="Cancer data example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<sst xmlns="http://schemas.openxmlformats.org/spreadsheetml/2006/main" count="13" uniqueCount="12">
  <si>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Number of cases observed</t>
  </si>
  <si>
    <t>Cancer site</t>
  </si>
  <si>
    <t>Number of cases expected</t>
  </si>
  <si>
    <t>SIR</t>
  </si>
  <si>
    <t>95%    lower</t>
  </si>
  <si>
    <t>CI   Upper</t>
  </si>
  <si>
    <t>Breast (female)</t>
  </si>
  <si>
    <t>Colorectal (male)</t>
  </si>
  <si>
    <t>Calculation of confidence intervals using cancer data from the NYSDOH Website*</t>
  </si>
  <si>
    <t>*Following method of Byar</t>
  </si>
  <si>
    <t>Change only data in highlighted cells</t>
  </si>
  <si>
    <t>Guidance for Health Outcome Data Review and Analysis Relating to NYSDEC Environmental Justice and Permitting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</si>
</sst>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7109375" style="0" customWidth="1"/>
    <col min="2" max="2" width="14.8515625" style="0" customWidth="1"/>
    <col min="3" max="3" width="11.140625" style="0" customWidth="1"/>
  </cols>
  <sheetData>
    <row r="1" spans="1:7" ht="15">
      <c r="A1" s="2" t="s">
        <v>11</v>
      </c>
      <c r="B1" s="3"/>
      <c r="C1" s="3"/>
      <c r="D1" s="3"/>
      <c r="E1" s="3"/>
      <c r="F1" s="3"/>
      <c r="G1" s="3"/>
    </row>
    <row r="2" spans="1:7" ht="15">
      <c r="A2" s="2" t="s">
        <v>8</v>
      </c>
      <c r="B2" s="3"/>
      <c r="C2" s="3"/>
      <c r="D2" s="3"/>
      <c r="E2" s="3"/>
      <c r="F2" s="3"/>
      <c r="G2" s="3"/>
    </row>
    <row r="3" spans="1:7" ht="14.25">
      <c r="A3" s="3"/>
      <c r="B3" s="3"/>
      <c r="C3" s="3"/>
      <c r="D3" s="3"/>
      <c r="E3" s="3"/>
      <c r="F3" s="3"/>
      <c r="G3" s="3"/>
    </row>
    <row r="4" spans="1:8" ht="45.75" thickBot="1">
      <c r="A4" s="4" t="s">
        <v>1</v>
      </c>
      <c r="B4" s="5" t="s">
        <v>0</v>
      </c>
      <c r="C4" s="5" t="s">
        <v>2</v>
      </c>
      <c r="D4" s="6" t="s">
        <v>3</v>
      </c>
      <c r="E4" s="7" t="s">
        <v>4</v>
      </c>
      <c r="F4" s="8" t="s">
        <v>5</v>
      </c>
      <c r="G4" s="2"/>
      <c r="H4" s="1"/>
    </row>
    <row r="5" spans="1:7" ht="14.25">
      <c r="A5" s="9" t="s">
        <v>6</v>
      </c>
      <c r="B5" s="10">
        <v>17</v>
      </c>
      <c r="C5" s="11">
        <v>28.2</v>
      </c>
      <c r="D5" s="12">
        <f>B5/C5</f>
        <v>0.6028368794326241</v>
      </c>
      <c r="E5" s="12">
        <f>D5*((1-(1/(9*B5))-(1.96/(3*SQRT(B5))))^3)</f>
        <v>0.35097069404881925</v>
      </c>
      <c r="F5" s="12">
        <f>D5*((B5+1)/B5)*((1-(1/(9*(B5+1)))+(1.96/(3*SQRT(B5+1))))^3)</f>
        <v>0.9652592453054931</v>
      </c>
      <c r="G5" s="3"/>
    </row>
    <row r="6" spans="1:7" ht="14.25">
      <c r="A6" s="13" t="s">
        <v>7</v>
      </c>
      <c r="B6" s="14">
        <v>12</v>
      </c>
      <c r="C6" s="14">
        <v>9.7</v>
      </c>
      <c r="D6" s="15">
        <f>B6/C6</f>
        <v>1.2371134020618557</v>
      </c>
      <c r="E6" s="15">
        <f>D6*((1-(1/(9*B6))-(1.96/(3*SQRT(B6))))^3)</f>
        <v>0.6384978935950153</v>
      </c>
      <c r="F6" s="15">
        <f>D6*((B6+1)/B6)*((1-(1/(9*(B6+1)))+(1.96/(3*SQRT(B6+1))))^3)</f>
        <v>2.161137795887582</v>
      </c>
      <c r="G6" s="3"/>
    </row>
    <row r="7" spans="1:7" ht="15" thickBot="1">
      <c r="A7" s="16" t="s">
        <v>7</v>
      </c>
      <c r="B7" s="17">
        <v>10</v>
      </c>
      <c r="C7" s="17">
        <v>12.3</v>
      </c>
      <c r="D7" s="18">
        <f>B7/C7</f>
        <v>0.8130081300813008</v>
      </c>
      <c r="E7" s="18">
        <f>D7*((1-(1/(9*B7))-(1.96/(3*SQRT(B7))))^3)</f>
        <v>0.38921790370191883</v>
      </c>
      <c r="F7" s="18">
        <f>D7*((B7+1)/B7)*((1-(1/(9*(B7+1)))+(1.96/(3*SQRT(B7+1))))^3)</f>
        <v>1.4952542174024812</v>
      </c>
      <c r="G7" s="3"/>
    </row>
    <row r="8" spans="1:7" ht="14.25">
      <c r="A8" s="19" t="s">
        <v>9</v>
      </c>
      <c r="B8" s="3"/>
      <c r="C8" s="3"/>
      <c r="D8" s="3"/>
      <c r="E8" s="3"/>
      <c r="F8" s="3"/>
      <c r="G8" s="3"/>
    </row>
    <row r="10" spans="1:2" ht="14.25">
      <c r="A10" s="20" t="s">
        <v>10</v>
      </c>
      <c r="B10" s="2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Forand</dc:creator>
  <cp:keywords/>
  <dc:description/>
  <cp:lastModifiedBy>Sue Brown</cp:lastModifiedBy>
  <cp:lastPrinted>2008-07-21T18:02:53Z</cp:lastPrinted>
  <dcterms:created xsi:type="dcterms:W3CDTF">2008-04-04T13:56:51Z</dcterms:created>
  <dcterms:modified xsi:type="dcterms:W3CDTF">2008-08-11T13:47:30Z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