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4940" windowHeight="8430" activeTab="1"/>
  </bookViews>
  <sheets>
    <sheet name="8A Cost Summary" sheetId="1" r:id="rId1"/>
    <sheet name="8B Total Project Cost" sheetId="2" r:id="rId2"/>
  </sheets>
  <definedNames>
    <definedName name="_xlnm.Print_Area" localSheetId="0">'8A Cost Summary'!$C$1:$F$25</definedName>
    <definedName name="_xlnm.Print_Area" localSheetId="1">'8B Total Project Cost'!$C$1:$AI$68</definedName>
    <definedName name="_xlnm.Print_Titles" localSheetId="0">'8A Cost Summary'!$1:$3</definedName>
    <definedName name="_xlnm.Print_Titles" localSheetId="1">'8B Total Project Cost'!$1:$3</definedName>
  </definedNames>
  <calcPr fullCalcOnLoad="1"/>
</workbook>
</file>

<file path=xl/sharedStrings.xml><?xml version="1.0" encoding="utf-8"?>
<sst xmlns="http://schemas.openxmlformats.org/spreadsheetml/2006/main" count="111" uniqueCount="94">
  <si>
    <t>New York State Department of Health</t>
  </si>
  <si>
    <t xml:space="preserve"> </t>
  </si>
  <si>
    <t>Certificate of Need Application</t>
  </si>
  <si>
    <t>Constants:</t>
  </si>
  <si>
    <t>Value</t>
  </si>
  <si>
    <t>Comments:</t>
  </si>
  <si>
    <t>Design Contingency - New Construction</t>
  </si>
  <si>
    <t>Normally  10%</t>
  </si>
  <si>
    <t>Construction Contingency - New Construction</t>
  </si>
  <si>
    <t>Normally 5%</t>
  </si>
  <si>
    <t>as mm/dd/yyyy</t>
  </si>
  <si>
    <t>Year used to compute Current Dollars:</t>
  </si>
  <si>
    <t>Subject of attachment:</t>
  </si>
  <si>
    <t>Attachment Number</t>
  </si>
  <si>
    <t>Filename of attachment - PDF format prefered.</t>
  </si>
  <si>
    <t>A</t>
  </si>
  <si>
    <t>B</t>
  </si>
  <si>
    <t>C</t>
  </si>
  <si>
    <t xml:space="preserve">Project Cost in Current Dollars          </t>
  </si>
  <si>
    <t xml:space="preserve">Escalation amount to Mid-point of Construction </t>
  </si>
  <si>
    <t>Source:</t>
  </si>
  <si>
    <t>Schedule 10 Col .7</t>
  </si>
  <si>
    <t>Computed by applicant</t>
  </si>
  <si>
    <t>(A + B)</t>
  </si>
  <si>
    <t>1.1  Land Acquisition</t>
  </si>
  <si>
    <t>1.2  Building Acquisition</t>
  </si>
  <si>
    <t>2.1  New Construction</t>
  </si>
  <si>
    <t>2.2  Renovation &amp; Demolition</t>
  </si>
  <si>
    <t>2.3  Site Development</t>
  </si>
  <si>
    <t>2.4  Temporary Utilities</t>
  </si>
  <si>
    <t>2.5  Asbestos Abatement or Removal</t>
  </si>
  <si>
    <t>3.1  Design Contingency</t>
  </si>
  <si>
    <t>3.2  Construction Contingency</t>
  </si>
  <si>
    <t>4.1  Fixed Equipment (NIC)</t>
  </si>
  <si>
    <t>4.2  Planning Consultant Fees</t>
  </si>
  <si>
    <t>4.3  Architect/Engineering Fees</t>
  </si>
  <si>
    <t>4.4  Construction Manager Fees</t>
  </si>
  <si>
    <t>4.5  Other Fees (Consultant, etc.)</t>
  </si>
  <si>
    <t>Subtotal (Total 1.1 thru 4.5)</t>
  </si>
  <si>
    <t>5.2 Telecommunications</t>
  </si>
  <si>
    <t>7.1 Financing Costs (Points etc)</t>
  </si>
  <si>
    <t>7.2 Interim Interest Expense::</t>
  </si>
  <si>
    <t>$</t>
  </si>
  <si>
    <t xml:space="preserve">At  </t>
  </si>
  <si>
    <t>%</t>
  </si>
  <si>
    <t xml:space="preserve">for </t>
  </si>
  <si>
    <t>months</t>
  </si>
  <si>
    <t>8. Total Project Cost: w/o CON fees - Total 6 thru 7.2</t>
  </si>
  <si>
    <t>Application fees:</t>
  </si>
  <si>
    <t>Schedule 8A Summarized Project Cost and Construction Dates</t>
  </si>
  <si>
    <t>This schedule is required for all Establishment Applications and Full or Administrative Review Construction Applications.</t>
  </si>
  <si>
    <t>Total</t>
  </si>
  <si>
    <t>Source</t>
  </si>
  <si>
    <t>Total Basic Cost of Construction</t>
  </si>
  <si>
    <t>Total Cost of Moveable Equipment</t>
  </si>
  <si>
    <t>Cost/Per Square Foot for New Construction (calculated on Table 10)</t>
  </si>
  <si>
    <t>Cost/Per Square Foot for  Renovation Construction</t>
  </si>
  <si>
    <t>Total Incremental Operating Cost ( From Schedule 13C, 17C, or 19D)</t>
  </si>
  <si>
    <t>Amount Financed (as $)</t>
  </si>
  <si>
    <t>Percentage Financed as % of Total Cost (From Schedule 9)</t>
  </si>
  <si>
    <t>Depreciation Life (in years)</t>
  </si>
  <si>
    <t>2) Construction Dates</t>
  </si>
  <si>
    <t xml:space="preserve">           </t>
  </si>
  <si>
    <t>Anticipated Start Date</t>
  </si>
  <si>
    <t>Anticipated Completion Date</t>
  </si>
  <si>
    <t>Schedule 8B - Total Project Cost - For Projects without Subprojects.</t>
  </si>
  <si>
    <t xml:space="preserve">For Article 28, 36, and 40 Establishment &amp; Construction Requiring Full, Administrative or Limited Review </t>
  </si>
  <si>
    <t>Schedule 10</t>
  </si>
  <si>
    <t>Schedule 13c, 17c or 19d</t>
  </si>
  <si>
    <t>Schedule 9</t>
  </si>
  <si>
    <t>For Limited Review, escalation amounts may be entered as "0".</t>
  </si>
  <si>
    <t>Schedule10</t>
  </si>
  <si>
    <t>1.) Project Cost  Summary data:</t>
  </si>
  <si>
    <t>Project Description:</t>
  </si>
  <si>
    <t>Project Cost</t>
  </si>
  <si>
    <t>Design Contingency - Renovation Work</t>
  </si>
  <si>
    <t>Construction Contingency  - Renovation Work</t>
  </si>
  <si>
    <t xml:space="preserve"> 5.1 Movable Equipment (from Sched 11)</t>
  </si>
  <si>
    <t>10 Total Project Cost with fees</t>
  </si>
  <si>
    <t>9.1  Application Fee.  Articles 28, 36 and 40.  See Web Site.</t>
  </si>
  <si>
    <t xml:space="preserve">                  Item</t>
  </si>
  <si>
    <t xml:space="preserve">   Estimated Project Costs  </t>
  </si>
  <si>
    <t>Schedule 8b, column C, line 8</t>
  </si>
  <si>
    <t>Schedule 8b, column C, line 6</t>
  </si>
  <si>
    <t>Schedule 8b, column C, line 5.1</t>
  </si>
  <si>
    <t>Schedule 8b</t>
  </si>
  <si>
    <t xml:space="preserve">  For new construction and addition, at the schematic stage the design contingency will normally be 10% and the construction contingency will be 5%. If your percentages are otherwise, please explain in an attachment.</t>
  </si>
  <si>
    <t xml:space="preserve">   For renovation, the design contingency will normally be 10% and the construction contingency will be 10%.  If your percentages are otherwise, please explain in an attachment.</t>
  </si>
  <si>
    <t>6. Total Basic Cost of Construction (total 1.1  thru 5.2)</t>
  </si>
  <si>
    <t>9.2  Additional Fee for projects with capital costs.  Not applicable to "Establishment Only" projects.  See Web Site for applicable fees.  (Line 8, multiplied by the appropriate percentage.)</t>
  </si>
  <si>
    <t>Anticipated Construction Start Date:</t>
  </si>
  <si>
    <t>Anticipated Midpoint of Construction Date</t>
  </si>
  <si>
    <t>Anticipated Completion of Construction Date</t>
  </si>
  <si>
    <t>Enter Multiplier
ie:  .25% = .0025 --&gt;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</si>
</sst>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/d/yy"/>
    <numFmt numFmtId="170" formatCode="[$-409]dddd\,\ mmmm\ dd\,\ yyyy"/>
    <numFmt numFmtId="171" formatCode="[$-409]h:mm:ss\ AM/PM"/>
    <numFmt numFmtId="172" formatCode="&quot;$&quot;#,##0.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medium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58" applyAlignment="1">
      <alignment/>
      <protection/>
    </xf>
    <xf numFmtId="0" fontId="0" fillId="0" borderId="0" xfId="58" applyNumberFormat="1" applyFont="1" applyFill="1" applyBorder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3" fillId="0" borderId="0" xfId="58" applyNumberFormat="1" applyFill="1" applyBorder="1" applyAlignment="1">
      <alignment/>
      <protection/>
    </xf>
    <xf numFmtId="0" fontId="0" fillId="0" borderId="0" xfId="58" applyNumberFormat="1" applyFont="1" applyBorder="1" applyAlignment="1">
      <alignment horizontal="left"/>
      <protection/>
    </xf>
    <xf numFmtId="0" fontId="0" fillId="0" borderId="0" xfId="58" applyFont="1" applyAlignment="1">
      <alignment/>
      <protection/>
    </xf>
    <xf numFmtId="0" fontId="6" fillId="0" borderId="0" xfId="57" applyNumberFormat="1" applyFont="1" applyBorder="1" applyAlignment="1">
      <alignment horizontal="left"/>
      <protection/>
    </xf>
    <xf numFmtId="0" fontId="3" fillId="0" borderId="0" xfId="58" applyAlignment="1">
      <alignment horizontal="center"/>
      <protection/>
    </xf>
    <xf numFmtId="0" fontId="1" fillId="0" borderId="0" xfId="58" applyNumberFormat="1" applyFont="1" applyFill="1" applyBorder="1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0" fillId="0" borderId="0" xfId="0" applyAlignment="1">
      <alignment/>
    </xf>
    <xf numFmtId="0" fontId="3" fillId="0" borderId="0" xfId="58" applyNumberFormat="1" applyAlignment="1">
      <alignment/>
      <protection/>
    </xf>
    <xf numFmtId="0" fontId="4" fillId="0" borderId="0" xfId="58" applyNumberFormat="1" applyFont="1" applyBorder="1" applyAlignment="1">
      <alignment horizontal="left" wrapText="1"/>
      <protection/>
    </xf>
    <xf numFmtId="164" fontId="0" fillId="0" borderId="11" xfId="58" applyNumberFormat="1" applyFont="1" applyFill="1" applyBorder="1" applyAlignment="1" applyProtection="1">
      <alignment horizontal="center"/>
      <protection locked="0"/>
    </xf>
    <xf numFmtId="0" fontId="0" fillId="0" borderId="0" xfId="58" applyNumberFormat="1" applyFont="1" applyBorder="1" applyAlignment="1">
      <alignment/>
      <protection/>
    </xf>
    <xf numFmtId="0" fontId="0" fillId="0" borderId="12" xfId="58" applyFont="1" applyBorder="1" applyAlignment="1">
      <alignment/>
      <protection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3" fontId="0" fillId="0" borderId="11" xfId="58" applyNumberFormat="1" applyFont="1" applyFill="1" applyBorder="1" applyAlignment="1" applyProtection="1">
      <alignment horizontal="center"/>
      <protection locked="0"/>
    </xf>
    <xf numFmtId="10" fontId="0" fillId="0" borderId="11" xfId="58" applyNumberFormat="1" applyFont="1" applyFill="1" applyBorder="1" applyAlignment="1" applyProtection="1">
      <alignment horizontal="center"/>
      <protection locked="0"/>
    </xf>
    <xf numFmtId="0" fontId="0" fillId="0" borderId="11" xfId="58" applyNumberFormat="1" applyFont="1" applyFill="1" applyBorder="1" applyAlignment="1">
      <alignment horizontal="center"/>
      <protection/>
    </xf>
    <xf numFmtId="164" fontId="1" fillId="0" borderId="11" xfId="58" applyNumberFormat="1" applyFont="1" applyFill="1" applyBorder="1" applyAlignment="1">
      <alignment horizontal="center"/>
      <protection/>
    </xf>
    <xf numFmtId="0" fontId="4" fillId="0" borderId="11" xfId="58" applyNumberFormat="1" applyFont="1" applyFill="1" applyBorder="1" applyAlignment="1">
      <alignment horizontal="center" wrapText="1"/>
      <protection/>
    </xf>
    <xf numFmtId="0" fontId="4" fillId="0" borderId="11" xfId="58" applyNumberFormat="1" applyFont="1" applyFill="1" applyBorder="1" applyAlignment="1">
      <alignment horizontal="left" wrapText="1"/>
      <protection/>
    </xf>
    <xf numFmtId="49" fontId="1" fillId="0" borderId="11" xfId="58" applyNumberFormat="1" applyFont="1" applyFill="1" applyBorder="1" applyAlignment="1">
      <alignment/>
      <protection/>
    </xf>
    <xf numFmtId="0" fontId="0" fillId="0" borderId="11" xfId="58" applyNumberFormat="1" applyFont="1" applyFill="1" applyBorder="1" applyAlignment="1">
      <alignment wrapText="1"/>
      <protection/>
    </xf>
    <xf numFmtId="0" fontId="4" fillId="0" borderId="13" xfId="58" applyNumberFormat="1" applyFont="1" applyFill="1" applyBorder="1" applyAlignment="1">
      <alignment horizontal="left"/>
      <protection/>
    </xf>
    <xf numFmtId="0" fontId="4" fillId="0" borderId="13" xfId="58" applyFont="1" applyFill="1" applyBorder="1" applyAlignment="1">
      <alignment horizontal="left"/>
      <protection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0" fillId="0" borderId="11" xfId="58" applyNumberFormat="1" applyFont="1" applyFill="1" applyBorder="1" applyAlignment="1">
      <alignment horizontal="center"/>
      <protection/>
    </xf>
    <xf numFmtId="14" fontId="0" fillId="0" borderId="11" xfId="58" applyNumberFormat="1" applyFont="1" applyFill="1" applyBorder="1" applyAlignment="1" applyProtection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11" xfId="53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58" applyFont="1" applyAlignment="1">
      <alignment horizontal="left" wrapText="1"/>
      <protection/>
    </xf>
    <xf numFmtId="0" fontId="4" fillId="0" borderId="0" xfId="58" applyNumberFormat="1" applyFont="1" applyBorder="1" applyAlignment="1">
      <alignment horizontal="left" wrapText="1"/>
      <protection/>
    </xf>
    <xf numFmtId="0" fontId="0" fillId="0" borderId="17" xfId="58" applyNumberFormat="1" applyFont="1" applyFill="1" applyBorder="1" applyAlignment="1">
      <alignment horizontal="left"/>
      <protection/>
    </xf>
    <xf numFmtId="0" fontId="0" fillId="0" borderId="18" xfId="58" applyNumberFormat="1" applyFont="1" applyFill="1" applyBorder="1" applyAlignment="1">
      <alignment horizontal="left"/>
      <protection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4" fontId="0" fillId="0" borderId="25" xfId="0" applyNumberFormat="1" applyBorder="1" applyAlignment="1" applyProtection="1">
      <alignment horizontal="center"/>
      <protection locked="0"/>
    </xf>
    <xf numFmtId="0" fontId="0" fillId="0" borderId="25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3" xfId="0" applyFill="1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164" fontId="0" fillId="0" borderId="19" xfId="0" applyNumberFormat="1" applyFill="1" applyBorder="1" applyAlignment="1" applyProtection="1">
      <alignment horizontal="center"/>
      <protection/>
    </xf>
    <xf numFmtId="164" fontId="0" fillId="0" borderId="20" xfId="0" applyNumberFormat="1" applyFill="1" applyBorder="1" applyAlignment="1" applyProtection="1">
      <alignment horizontal="center"/>
      <protection/>
    </xf>
    <xf numFmtId="164" fontId="0" fillId="0" borderId="21" xfId="0" applyNumberForma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0" fontId="0" fillId="0" borderId="25" xfId="0" applyNumberFormat="1" applyBorder="1" applyAlignment="1" applyProtection="1">
      <alignment horizontal="center"/>
      <protection locked="0"/>
    </xf>
    <xf numFmtId="14" fontId="2" fillId="0" borderId="0" xfId="57" applyNumberFormat="1" applyFont="1" applyBorder="1" applyAlignment="1">
      <alignment horizontal="left"/>
      <protection/>
    </xf>
    <xf numFmtId="0" fontId="3" fillId="0" borderId="25" xfId="0" applyFont="1" applyFill="1" applyBorder="1" applyAlignment="1">
      <alignment horizontal="center"/>
    </xf>
    <xf numFmtId="10" fontId="0" fillId="0" borderId="36" xfId="0" applyNumberFormat="1" applyBorder="1" applyAlignment="1" applyProtection="1">
      <alignment horizontal="center"/>
      <protection locked="0"/>
    </xf>
    <xf numFmtId="10" fontId="0" fillId="0" borderId="37" xfId="0" applyNumberFormat="1" applyBorder="1" applyAlignment="1" applyProtection="1">
      <alignment horizontal="center"/>
      <protection locked="0"/>
    </xf>
    <xf numFmtId="10" fontId="0" fillId="0" borderId="38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4" fillId="0" borderId="2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164" fontId="0" fillId="0" borderId="25" xfId="0" applyNumberFormat="1" applyFill="1" applyBorder="1" applyAlignment="1" applyProtection="1">
      <alignment horizontal="center"/>
      <protection locked="0"/>
    </xf>
    <xf numFmtId="164" fontId="0" fillId="0" borderId="25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5" xfId="0" applyFill="1" applyBorder="1" applyAlignment="1">
      <alignment horizontal="left" wrapText="1"/>
    </xf>
    <xf numFmtId="0" fontId="5" fillId="0" borderId="25" xfId="0" applyFont="1" applyFill="1" applyBorder="1" applyAlignment="1">
      <alignment horizontal="center" wrapText="1"/>
    </xf>
    <xf numFmtId="164" fontId="0" fillId="0" borderId="25" xfId="0" applyNumberFormat="1" applyBorder="1" applyAlignment="1" applyProtection="1">
      <alignment horizontal="center"/>
      <protection locked="0"/>
    </xf>
    <xf numFmtId="0" fontId="0" fillId="0" borderId="36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164" fontId="0" fillId="0" borderId="36" xfId="0" applyNumberForma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 wrapText="1"/>
    </xf>
    <xf numFmtId="164" fontId="0" fillId="0" borderId="36" xfId="0" applyNumberFormat="1" applyFill="1" applyBorder="1" applyAlignment="1" applyProtection="1">
      <alignment horizontal="center"/>
      <protection locked="0"/>
    </xf>
    <xf numFmtId="164" fontId="0" fillId="0" borderId="37" xfId="0" applyNumberFormat="1" applyFill="1" applyBorder="1" applyAlignment="1" applyProtection="1">
      <alignment horizontal="center"/>
      <protection locked="0"/>
    </xf>
    <xf numFmtId="164" fontId="0" fillId="0" borderId="38" xfId="0" applyNumberFormat="1" applyFill="1" applyBorder="1" applyAlignment="1" applyProtection="1">
      <alignment horizontal="center"/>
      <protection locked="0"/>
    </xf>
    <xf numFmtId="164" fontId="0" fillId="0" borderId="46" xfId="0" applyNumberForma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164" fontId="0" fillId="0" borderId="19" xfId="0" applyNumberForma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alignment horizontal="center"/>
      <protection locked="0"/>
    </xf>
    <xf numFmtId="164" fontId="0" fillId="0" borderId="21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16" xfId="0" applyNumberFormat="1" applyFill="1" applyBorder="1" applyAlignment="1" applyProtection="1">
      <alignment horizontal="center"/>
      <protection locked="0"/>
    </xf>
    <xf numFmtId="164" fontId="0" fillId="0" borderId="22" xfId="0" applyNumberFormat="1" applyFill="1" applyBorder="1" applyAlignment="1" applyProtection="1">
      <alignment horizontal="center"/>
      <protection locked="0"/>
    </xf>
    <xf numFmtId="164" fontId="0" fillId="0" borderId="23" xfId="0" applyNumberFormat="1" applyFill="1" applyBorder="1" applyAlignment="1" applyProtection="1">
      <alignment horizontal="center"/>
      <protection locked="0"/>
    </xf>
    <xf numFmtId="164" fontId="0" fillId="0" borderId="24" xfId="0" applyNumberFormat="1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51" xfId="0" applyFill="1" applyBorder="1" applyAlignment="1" applyProtection="1">
      <alignment horizontal="center" wrapText="1"/>
      <protection locked="0"/>
    </xf>
    <xf numFmtId="164" fontId="0" fillId="0" borderId="50" xfId="0" applyNumberFormat="1" applyFill="1" applyBorder="1" applyAlignment="1" applyProtection="1">
      <alignment horizontal="center"/>
      <protection locked="0"/>
    </xf>
    <xf numFmtId="164" fontId="0" fillId="0" borderId="51" xfId="0" applyNumberFormat="1" applyFill="1" applyBorder="1" applyAlignment="1" applyProtection="1">
      <alignment horizontal="center"/>
      <protection locked="0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164" fontId="0" fillId="0" borderId="37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 wrapText="1"/>
    </xf>
    <xf numFmtId="164" fontId="0" fillId="0" borderId="37" xfId="0" applyNumberFormat="1" applyFill="1" applyBorder="1" applyAlignment="1">
      <alignment horizontal="center" wrapText="1"/>
    </xf>
    <xf numFmtId="164" fontId="0" fillId="0" borderId="38" xfId="0" applyNumberFormat="1" applyFill="1" applyBorder="1" applyAlignment="1">
      <alignment horizontal="center" wrapText="1"/>
    </xf>
    <xf numFmtId="0" fontId="8" fillId="0" borderId="45" xfId="53" applyFill="1" applyBorder="1" applyAlignment="1" applyProtection="1">
      <alignment horizontal="left" wrapText="1" indent="2"/>
      <protection locked="0"/>
    </xf>
    <xf numFmtId="164" fontId="0" fillId="0" borderId="39" xfId="0" applyNumberForma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5" xfId="0" applyFill="1" applyBorder="1" applyAlignment="1">
      <alignment horizontal="left"/>
    </xf>
    <xf numFmtId="164" fontId="0" fillId="0" borderId="20" xfId="0" applyNumberForma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164" fontId="0" fillId="0" borderId="1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 wrapText="1" indent="2"/>
    </xf>
    <xf numFmtId="0" fontId="0" fillId="0" borderId="0" xfId="0" applyFill="1" applyBorder="1" applyAlignment="1">
      <alignment horizontal="left" wrapText="1" indent="2"/>
    </xf>
    <xf numFmtId="0" fontId="0" fillId="0" borderId="16" xfId="0" applyFill="1" applyBorder="1" applyAlignment="1">
      <alignment horizontal="left" wrapText="1" indent="2"/>
    </xf>
    <xf numFmtId="0" fontId="0" fillId="0" borderId="22" xfId="0" applyFill="1" applyBorder="1" applyAlignment="1">
      <alignment horizontal="left" wrapText="1" indent="2"/>
    </xf>
    <xf numFmtId="0" fontId="0" fillId="0" borderId="23" xfId="0" applyFill="1" applyBorder="1" applyAlignment="1">
      <alignment horizontal="left" wrapText="1" indent="2"/>
    </xf>
    <xf numFmtId="0" fontId="0" fillId="0" borderId="24" xfId="0" applyFill="1" applyBorder="1" applyAlignment="1">
      <alignment horizontal="left" wrapText="1" indent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_General_Information_Page_1" xfId="57"/>
    <cellStyle name="Normal_b_sch_08a_project_and_subproject_cost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.ny.gov/facilities/cons/more_information/fees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5"/>
  <sheetViews>
    <sheetView workbookViewId="0" topLeftCell="A10">
      <selection activeCell="E20" sqref="E20"/>
    </sheetView>
  </sheetViews>
  <sheetFormatPr defaultColWidth="9.140625" defaultRowHeight="12.75"/>
  <cols>
    <col min="1" max="2" width="9.140625" style="23" customWidth="1"/>
    <col min="3" max="3" width="2.7109375" style="23" customWidth="1"/>
    <col min="4" max="4" width="30.421875" style="23" customWidth="1"/>
    <col min="5" max="5" width="24.28125" style="23" customWidth="1"/>
    <col min="6" max="10" width="24.28125" style="0" customWidth="1"/>
  </cols>
  <sheetData>
    <row r="1" spans="3:6" ht="18">
      <c r="C1" s="19" t="s">
        <v>0</v>
      </c>
      <c r="D1" s="19"/>
      <c r="E1" s="19"/>
      <c r="F1" s="12"/>
    </row>
    <row r="2" spans="3:6" ht="18">
      <c r="C2" s="19" t="s">
        <v>2</v>
      </c>
      <c r="D2" s="19"/>
      <c r="E2" s="19"/>
      <c r="F2" s="12"/>
    </row>
    <row r="3" spans="3:6" ht="15.75">
      <c r="C3" s="55" t="s">
        <v>49</v>
      </c>
      <c r="D3" s="55"/>
      <c r="E3" s="55"/>
      <c r="F3" s="55"/>
    </row>
    <row r="4" spans="3:6" ht="15">
      <c r="C4" s="13"/>
      <c r="D4" s="13"/>
      <c r="E4" s="13"/>
      <c r="F4" s="13"/>
    </row>
    <row r="5" spans="3:6" ht="26.25" customHeight="1">
      <c r="C5" s="56" t="s">
        <v>50</v>
      </c>
      <c r="D5" s="56"/>
      <c r="E5" s="56"/>
      <c r="F5" s="56"/>
    </row>
    <row r="6" spans="3:6" ht="15">
      <c r="C6" s="13"/>
      <c r="D6" s="22"/>
      <c r="E6" s="22"/>
      <c r="F6" s="13"/>
    </row>
    <row r="7" spans="3:6" ht="15">
      <c r="C7" s="13"/>
      <c r="D7" s="20"/>
      <c r="E7" s="20"/>
      <c r="F7" s="13"/>
    </row>
    <row r="8" spans="3:6" ht="15">
      <c r="C8" s="24"/>
      <c r="D8" s="14"/>
      <c r="E8" s="15"/>
      <c r="F8" s="13"/>
    </row>
    <row r="9" spans="3:6" ht="15.75">
      <c r="C9" s="21" t="s">
        <v>72</v>
      </c>
      <c r="E9" s="21"/>
      <c r="F9" s="13"/>
    </row>
    <row r="10" spans="3:6" ht="15.75">
      <c r="C10" s="16"/>
      <c r="D10" s="33"/>
      <c r="E10" s="34" t="s">
        <v>51</v>
      </c>
      <c r="F10" s="50" t="s">
        <v>52</v>
      </c>
    </row>
    <row r="11" spans="3:6" ht="32.25" customHeight="1">
      <c r="C11" s="16"/>
      <c r="D11" s="35" t="s">
        <v>73</v>
      </c>
      <c r="E11" s="34"/>
      <c r="F11" s="37"/>
    </row>
    <row r="12" spans="3:7" ht="25.5">
      <c r="C12" s="16"/>
      <c r="D12" s="36" t="s">
        <v>74</v>
      </c>
      <c r="E12" s="53">
        <f>'8B Total Project Cost'!$AB$60</f>
        <v>0</v>
      </c>
      <c r="F12" s="38" t="s">
        <v>82</v>
      </c>
      <c r="G12" s="51"/>
    </row>
    <row r="13" spans="3:6" ht="25.5">
      <c r="C13" s="24"/>
      <c r="D13" s="36" t="s">
        <v>53</v>
      </c>
      <c r="E13" s="54">
        <f>'8B Total Project Cost'!$AB$53</f>
        <v>0</v>
      </c>
      <c r="F13" s="38" t="s">
        <v>83</v>
      </c>
    </row>
    <row r="14" spans="3:6" ht="25.5">
      <c r="C14" s="24"/>
      <c r="D14" s="36" t="s">
        <v>54</v>
      </c>
      <c r="E14" s="48">
        <f>'8B Total Project Cost'!$AB$51</f>
        <v>0</v>
      </c>
      <c r="F14" s="38" t="s">
        <v>84</v>
      </c>
    </row>
    <row r="15" spans="3:6" ht="38.25">
      <c r="C15" s="24"/>
      <c r="D15" s="36" t="s">
        <v>55</v>
      </c>
      <c r="E15" s="26" t="s">
        <v>1</v>
      </c>
      <c r="F15" s="38" t="s">
        <v>67</v>
      </c>
    </row>
    <row r="16" spans="3:6" ht="25.5">
      <c r="C16" s="24"/>
      <c r="D16" s="36" t="s">
        <v>56</v>
      </c>
      <c r="E16" s="26" t="s">
        <v>1</v>
      </c>
      <c r="F16" s="38" t="s">
        <v>71</v>
      </c>
    </row>
    <row r="17" spans="3:6" ht="38.25">
      <c r="C17" s="24"/>
      <c r="D17" s="36" t="s">
        <v>57</v>
      </c>
      <c r="E17" s="26" t="s">
        <v>1</v>
      </c>
      <c r="F17" s="38" t="s">
        <v>68</v>
      </c>
    </row>
    <row r="18" spans="3:6" ht="15">
      <c r="C18" s="24"/>
      <c r="D18" s="36" t="s">
        <v>58</v>
      </c>
      <c r="E18" s="26" t="s">
        <v>1</v>
      </c>
      <c r="F18" s="38" t="s">
        <v>69</v>
      </c>
    </row>
    <row r="19" spans="3:6" ht="25.5">
      <c r="C19" s="24"/>
      <c r="D19" s="36" t="s">
        <v>59</v>
      </c>
      <c r="E19" s="32" t="s">
        <v>1</v>
      </c>
      <c r="F19" s="38" t="s">
        <v>69</v>
      </c>
    </row>
    <row r="20" spans="3:6" ht="15">
      <c r="C20" s="24"/>
      <c r="D20" s="36" t="s">
        <v>60</v>
      </c>
      <c r="E20" s="31" t="s">
        <v>1</v>
      </c>
      <c r="F20" s="38" t="s">
        <v>1</v>
      </c>
    </row>
    <row r="21" spans="3:6" ht="15">
      <c r="C21" s="24"/>
      <c r="D21" s="25"/>
      <c r="E21" s="28"/>
      <c r="F21" s="27"/>
    </row>
    <row r="22" spans="3:6" ht="15">
      <c r="C22" s="24"/>
      <c r="D22" s="57" t="s">
        <v>61</v>
      </c>
      <c r="E22" s="57"/>
      <c r="F22" s="57"/>
    </row>
    <row r="23" spans="3:6" ht="15">
      <c r="C23" s="24"/>
      <c r="D23" s="17" t="s">
        <v>62</v>
      </c>
      <c r="E23" s="18"/>
      <c r="F23" s="13"/>
    </row>
    <row r="24" spans="3:6" ht="15">
      <c r="C24" s="24"/>
      <c r="D24" s="39" t="s">
        <v>63</v>
      </c>
      <c r="E24" s="49">
        <f>IF('8B Total Project Cost'!$R$12="","",'8B Total Project Cost'!$R$12)</f>
      </c>
      <c r="F24" s="58" t="s">
        <v>85</v>
      </c>
    </row>
    <row r="25" spans="3:6" ht="15">
      <c r="C25" s="13"/>
      <c r="D25" s="40" t="s">
        <v>64</v>
      </c>
      <c r="E25" s="49">
        <f>IF('8B Total Project Cost'!$R$14="","",'8B Total Project Cost'!$R$14)</f>
      </c>
      <c r="F25" s="59"/>
    </row>
  </sheetData>
  <sheetProtection password="F1DF" sheet="1" selectLockedCells="1"/>
  <mergeCells count="4">
    <mergeCell ref="C3:F3"/>
    <mergeCell ref="C5:F5"/>
    <mergeCell ref="D22:F22"/>
    <mergeCell ref="F24:F25"/>
  </mergeCells>
  <printOptions/>
  <pageMargins left="0.75" right="0.75" top="1" bottom="1" header="0.5" footer="0.5"/>
  <pageSetup horizontalDpi="600" verticalDpi="600" orientation="portrait" r:id="rId1"/>
  <headerFooter>
    <oddFooter>&amp;LDOH 155-B
(3/19/2013)&amp;CSchedule 8A 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68"/>
  <sheetViews>
    <sheetView tabSelected="1" workbookViewId="0" topLeftCell="A1">
      <selection activeCell="R12" sqref="R12:Z12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5" width="2.7109375" style="0" customWidth="1"/>
  </cols>
  <sheetData>
    <row r="1" spans="3:35" ht="15.75"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"/>
      <c r="W1" s="1"/>
      <c r="X1" s="97" t="s">
        <v>1</v>
      </c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2"/>
    </row>
    <row r="2" spans="3:35" ht="15.75">
      <c r="C2" s="55" t="s"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  <c r="W2" s="1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  <c r="AI2" s="2"/>
    </row>
    <row r="3" spans="3:35" ht="15.75">
      <c r="C3" s="55" t="s">
        <v>65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ht="12.75">
      <c r="C4" t="s">
        <v>66</v>
      </c>
    </row>
    <row r="5" ht="12.75">
      <c r="C5" t="s">
        <v>70</v>
      </c>
    </row>
    <row r="6" spans="27:34" ht="13.5" thickBot="1">
      <c r="AA6" s="7"/>
      <c r="AB6" s="7"/>
      <c r="AC6" s="7"/>
      <c r="AD6" s="7"/>
      <c r="AE6" s="7"/>
      <c r="AF6" s="7"/>
      <c r="AG6" s="7"/>
      <c r="AH6" s="7"/>
    </row>
    <row r="7" spans="3:34" ht="15.75" thickBot="1">
      <c r="C7" s="98" t="s">
        <v>3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 t="s">
        <v>4</v>
      </c>
      <c r="S7" s="98"/>
      <c r="T7" s="98"/>
      <c r="U7" s="98"/>
      <c r="V7" s="98"/>
      <c r="W7" s="98"/>
      <c r="X7" s="98"/>
      <c r="Y7" s="98"/>
      <c r="Z7" s="98"/>
      <c r="AA7" s="98" t="s">
        <v>5</v>
      </c>
      <c r="AB7" s="98"/>
      <c r="AC7" s="98"/>
      <c r="AD7" s="98"/>
      <c r="AE7" s="98"/>
      <c r="AF7" s="98"/>
      <c r="AG7" s="98"/>
      <c r="AH7" s="98"/>
    </row>
    <row r="8" spans="3:34" ht="13.5" thickBot="1">
      <c r="C8" s="68" t="s">
        <v>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96">
        <v>0</v>
      </c>
      <c r="S8" s="96"/>
      <c r="T8" s="96"/>
      <c r="U8" s="96"/>
      <c r="V8" s="96"/>
      <c r="W8" s="96"/>
      <c r="X8" s="96"/>
      <c r="Y8" s="96"/>
      <c r="Z8" s="96"/>
      <c r="AA8" s="69" t="s">
        <v>7</v>
      </c>
      <c r="AB8" s="69"/>
      <c r="AC8" s="69"/>
      <c r="AD8" s="69"/>
      <c r="AE8" s="69"/>
      <c r="AF8" s="69"/>
      <c r="AG8" s="69"/>
      <c r="AH8" s="69"/>
    </row>
    <row r="9" spans="3:34" ht="13.5" thickBot="1">
      <c r="C9" s="68" t="s">
        <v>8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96">
        <v>0</v>
      </c>
      <c r="S9" s="96"/>
      <c r="T9" s="96"/>
      <c r="U9" s="96"/>
      <c r="V9" s="96"/>
      <c r="W9" s="96"/>
      <c r="X9" s="96"/>
      <c r="Y9" s="96"/>
      <c r="Z9" s="96"/>
      <c r="AA9" s="69" t="s">
        <v>9</v>
      </c>
      <c r="AB9" s="69"/>
      <c r="AC9" s="69"/>
      <c r="AD9" s="69"/>
      <c r="AE9" s="69"/>
      <c r="AF9" s="69"/>
      <c r="AG9" s="69"/>
      <c r="AH9" s="69"/>
    </row>
    <row r="10" spans="3:34" ht="13.5" thickBot="1">
      <c r="C10" s="68" t="s">
        <v>75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96">
        <v>0</v>
      </c>
      <c r="S10" s="96"/>
      <c r="T10" s="96"/>
      <c r="U10" s="96"/>
      <c r="V10" s="96"/>
      <c r="W10" s="96"/>
      <c r="X10" s="96"/>
      <c r="Y10" s="96"/>
      <c r="Z10" s="96"/>
      <c r="AA10" s="69" t="s">
        <v>7</v>
      </c>
      <c r="AB10" s="69"/>
      <c r="AC10" s="69"/>
      <c r="AD10" s="69"/>
      <c r="AE10" s="69"/>
      <c r="AF10" s="69"/>
      <c r="AG10" s="69"/>
      <c r="AH10" s="69"/>
    </row>
    <row r="11" spans="3:34" ht="13.5" thickBot="1">
      <c r="C11" s="68" t="s">
        <v>76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99">
        <v>0</v>
      </c>
      <c r="S11" s="100"/>
      <c r="T11" s="100"/>
      <c r="U11" s="100"/>
      <c r="V11" s="100"/>
      <c r="W11" s="100"/>
      <c r="X11" s="100"/>
      <c r="Y11" s="100"/>
      <c r="Z11" s="101"/>
      <c r="AA11" s="69" t="s">
        <v>7</v>
      </c>
      <c r="AB11" s="69"/>
      <c r="AC11" s="69"/>
      <c r="AD11" s="69"/>
      <c r="AE11" s="69"/>
      <c r="AF11" s="69"/>
      <c r="AG11" s="69"/>
      <c r="AH11" s="69"/>
    </row>
    <row r="12" spans="3:34" ht="13.5" thickBot="1">
      <c r="C12" s="67" t="s">
        <v>90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6"/>
      <c r="S12" s="66"/>
      <c r="T12" s="66"/>
      <c r="U12" s="66"/>
      <c r="V12" s="66"/>
      <c r="W12" s="66"/>
      <c r="X12" s="66"/>
      <c r="Y12" s="66"/>
      <c r="Z12" s="66"/>
      <c r="AA12" s="69" t="s">
        <v>10</v>
      </c>
      <c r="AB12" s="69"/>
      <c r="AC12" s="69"/>
      <c r="AD12" s="69"/>
      <c r="AE12" s="69"/>
      <c r="AF12" s="69"/>
      <c r="AG12" s="69"/>
      <c r="AH12" s="69"/>
    </row>
    <row r="13" spans="3:34" ht="13.5" thickBot="1">
      <c r="C13" s="67" t="s">
        <v>91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6"/>
      <c r="S13" s="66"/>
      <c r="T13" s="66"/>
      <c r="U13" s="66"/>
      <c r="V13" s="66"/>
      <c r="W13" s="66"/>
      <c r="X13" s="66"/>
      <c r="Y13" s="66"/>
      <c r="Z13" s="66"/>
      <c r="AA13" s="69" t="s">
        <v>10</v>
      </c>
      <c r="AB13" s="69"/>
      <c r="AC13" s="69"/>
      <c r="AD13" s="69"/>
      <c r="AE13" s="69"/>
      <c r="AF13" s="69"/>
      <c r="AG13" s="69"/>
      <c r="AH13" s="69"/>
    </row>
    <row r="14" spans="3:34" ht="13.5" thickBot="1">
      <c r="C14" s="67" t="s">
        <v>92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6"/>
      <c r="S14" s="66"/>
      <c r="T14" s="66"/>
      <c r="U14" s="66"/>
      <c r="V14" s="66"/>
      <c r="W14" s="66"/>
      <c r="X14" s="66"/>
      <c r="Y14" s="66"/>
      <c r="Z14" s="66"/>
      <c r="AA14" s="69" t="s">
        <v>10</v>
      </c>
      <c r="AB14" s="69"/>
      <c r="AC14" s="69"/>
      <c r="AD14" s="69"/>
      <c r="AE14" s="69"/>
      <c r="AF14" s="69"/>
      <c r="AG14" s="69"/>
      <c r="AH14" s="69"/>
    </row>
    <row r="15" spans="3:34" ht="13.5" thickBot="1">
      <c r="C15" s="68" t="s">
        <v>11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102" t="s">
        <v>1</v>
      </c>
      <c r="S15" s="102"/>
      <c r="T15" s="102"/>
      <c r="U15" s="102"/>
      <c r="V15" s="102"/>
      <c r="W15" s="102"/>
      <c r="X15" s="102"/>
      <c r="Y15" s="102"/>
      <c r="Z15" s="102"/>
      <c r="AA15" s="69"/>
      <c r="AB15" s="69"/>
      <c r="AC15" s="69"/>
      <c r="AD15" s="69"/>
      <c r="AE15" s="69"/>
      <c r="AF15" s="69"/>
      <c r="AG15" s="69"/>
      <c r="AH15" s="69"/>
    </row>
    <row r="16" spans="3:35" ht="12.7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5"/>
      <c r="AB16" s="5"/>
      <c r="AC16" s="5"/>
      <c r="AD16" s="5"/>
      <c r="AE16" s="5"/>
      <c r="AF16" s="5"/>
      <c r="AG16" s="5"/>
      <c r="AH16" s="5"/>
      <c r="AI16" s="7"/>
    </row>
    <row r="17" spans="3:35" ht="12.75">
      <c r="C17" s="118" t="s">
        <v>12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2" t="s">
        <v>13</v>
      </c>
      <c r="V17" s="113"/>
      <c r="W17" s="113"/>
      <c r="X17" s="113"/>
      <c r="Y17" s="113"/>
      <c r="Z17" s="113"/>
      <c r="AA17" s="114"/>
      <c r="AB17" s="112" t="s">
        <v>14</v>
      </c>
      <c r="AC17" s="113"/>
      <c r="AD17" s="113"/>
      <c r="AE17" s="113"/>
      <c r="AF17" s="113"/>
      <c r="AG17" s="113"/>
      <c r="AH17" s="114"/>
      <c r="AI17" s="8"/>
    </row>
    <row r="18" spans="3:35" ht="12.75"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5"/>
      <c r="V18" s="116"/>
      <c r="W18" s="116"/>
      <c r="X18" s="116"/>
      <c r="Y18" s="116"/>
      <c r="Z18" s="116"/>
      <c r="AA18" s="117"/>
      <c r="AB18" s="115"/>
      <c r="AC18" s="116"/>
      <c r="AD18" s="116"/>
      <c r="AE18" s="116"/>
      <c r="AF18" s="116"/>
      <c r="AG18" s="116"/>
      <c r="AH18" s="117"/>
      <c r="AI18" s="9"/>
    </row>
    <row r="19" spans="3:35" ht="12.75">
      <c r="C19" s="70" t="s">
        <v>86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103"/>
      <c r="V19" s="103"/>
      <c r="W19" s="103"/>
      <c r="X19" s="103"/>
      <c r="Y19" s="103"/>
      <c r="Z19" s="103"/>
      <c r="AA19" s="104"/>
      <c r="AB19" s="109"/>
      <c r="AC19" s="103"/>
      <c r="AD19" s="103"/>
      <c r="AE19" s="103"/>
      <c r="AF19" s="103"/>
      <c r="AG19" s="103"/>
      <c r="AH19" s="104"/>
      <c r="AI19" s="10"/>
    </row>
    <row r="20" spans="3:35" ht="12.75"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  <c r="U20" s="105"/>
      <c r="V20" s="105"/>
      <c r="W20" s="105"/>
      <c r="X20" s="105"/>
      <c r="Y20" s="105"/>
      <c r="Z20" s="105"/>
      <c r="AA20" s="106"/>
      <c r="AB20" s="110"/>
      <c r="AC20" s="105"/>
      <c r="AD20" s="105"/>
      <c r="AE20" s="105"/>
      <c r="AF20" s="105"/>
      <c r="AG20" s="105"/>
      <c r="AH20" s="106"/>
      <c r="AI20" s="10"/>
    </row>
    <row r="21" spans="1:53" s="30" customFormat="1" ht="12.75">
      <c r="A21"/>
      <c r="B21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5"/>
      <c r="U21" s="105"/>
      <c r="V21" s="105"/>
      <c r="W21" s="105"/>
      <c r="X21" s="105"/>
      <c r="Y21" s="105"/>
      <c r="Z21" s="105"/>
      <c r="AA21" s="106"/>
      <c r="AB21" s="110"/>
      <c r="AC21" s="105"/>
      <c r="AD21" s="105"/>
      <c r="AE21" s="105"/>
      <c r="AF21" s="105"/>
      <c r="AG21" s="105"/>
      <c r="AH21" s="106"/>
      <c r="AI21" s="10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s="30" customFormat="1" ht="28.5" customHeight="1">
      <c r="A22"/>
      <c r="B22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8"/>
      <c r="U22" s="107"/>
      <c r="V22" s="107"/>
      <c r="W22" s="107"/>
      <c r="X22" s="107"/>
      <c r="Y22" s="107"/>
      <c r="Z22" s="107"/>
      <c r="AA22" s="108"/>
      <c r="AB22" s="111"/>
      <c r="AC22" s="107"/>
      <c r="AD22" s="107"/>
      <c r="AE22" s="107"/>
      <c r="AF22" s="107"/>
      <c r="AG22" s="107"/>
      <c r="AH22" s="108"/>
      <c r="AI22" s="10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</row>
    <row r="23" spans="1:53" s="30" customFormat="1" ht="12.75">
      <c r="A23"/>
      <c r="B23"/>
      <c r="C23" s="70" t="s">
        <v>87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103"/>
      <c r="V23" s="103"/>
      <c r="W23" s="103"/>
      <c r="X23" s="103"/>
      <c r="Y23" s="103"/>
      <c r="Z23" s="103"/>
      <c r="AA23" s="104"/>
      <c r="AB23" s="109"/>
      <c r="AC23" s="103"/>
      <c r="AD23" s="103"/>
      <c r="AE23" s="103"/>
      <c r="AF23" s="103"/>
      <c r="AG23" s="103"/>
      <c r="AH23" s="104"/>
      <c r="AI23" s="10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3:35" ht="12.75"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105"/>
      <c r="V24" s="105"/>
      <c r="W24" s="105"/>
      <c r="X24" s="105"/>
      <c r="Y24" s="105"/>
      <c r="Z24" s="105"/>
      <c r="AA24" s="106"/>
      <c r="AB24" s="110"/>
      <c r="AC24" s="105"/>
      <c r="AD24" s="105"/>
      <c r="AE24" s="105"/>
      <c r="AF24" s="105"/>
      <c r="AG24" s="105"/>
      <c r="AH24" s="106"/>
      <c r="AI24" s="10"/>
    </row>
    <row r="25" spans="3:35" ht="12.75"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105"/>
      <c r="V25" s="105"/>
      <c r="W25" s="105"/>
      <c r="X25" s="105"/>
      <c r="Y25" s="105"/>
      <c r="Z25" s="105"/>
      <c r="AA25" s="106"/>
      <c r="AB25" s="110"/>
      <c r="AC25" s="105"/>
      <c r="AD25" s="105"/>
      <c r="AE25" s="105"/>
      <c r="AF25" s="105"/>
      <c r="AG25" s="105"/>
      <c r="AH25" s="106"/>
      <c r="AI25" s="10"/>
    </row>
    <row r="26" spans="3:35" ht="12.75"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107"/>
      <c r="V26" s="107"/>
      <c r="W26" s="107"/>
      <c r="X26" s="107"/>
      <c r="Y26" s="107"/>
      <c r="Z26" s="107"/>
      <c r="AA26" s="108"/>
      <c r="AB26" s="111"/>
      <c r="AC26" s="107"/>
      <c r="AD26" s="107"/>
      <c r="AE26" s="107"/>
      <c r="AF26" s="107"/>
      <c r="AG26" s="107"/>
      <c r="AH26" s="108"/>
      <c r="AI26" s="10"/>
    </row>
    <row r="28" spans="3:35" ht="13.5" thickBo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6"/>
      <c r="T28" s="6"/>
      <c r="U28" s="6"/>
      <c r="V28" s="6"/>
      <c r="W28" s="6"/>
      <c r="X28" s="6"/>
      <c r="Y28" s="6"/>
      <c r="Z28" s="6"/>
      <c r="AA28" s="5"/>
      <c r="AB28" s="5"/>
      <c r="AC28" s="5"/>
      <c r="AD28" s="5"/>
      <c r="AE28" s="5"/>
      <c r="AF28" s="5"/>
      <c r="AG28" s="5"/>
      <c r="AH28" s="5"/>
      <c r="AI28" s="7"/>
    </row>
    <row r="29" spans="3:34" ht="13.5" thickBot="1"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26" t="s">
        <v>15</v>
      </c>
      <c r="O29" s="127"/>
      <c r="P29" s="127"/>
      <c r="Q29" s="127"/>
      <c r="R29" s="127"/>
      <c r="S29" s="127"/>
      <c r="T29" s="128"/>
      <c r="U29" s="69" t="s">
        <v>16</v>
      </c>
      <c r="V29" s="69"/>
      <c r="W29" s="69"/>
      <c r="X29" s="69"/>
      <c r="Y29" s="69"/>
      <c r="Z29" s="69"/>
      <c r="AA29" s="69"/>
      <c r="AB29" s="69" t="s">
        <v>17</v>
      </c>
      <c r="AC29" s="69"/>
      <c r="AD29" s="69"/>
      <c r="AE29" s="69"/>
      <c r="AF29" s="69"/>
      <c r="AG29" s="69"/>
      <c r="AH29" s="69"/>
    </row>
    <row r="30" spans="3:35" ht="39" customHeight="1" thickBot="1">
      <c r="C30" s="119" t="s">
        <v>80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1"/>
      <c r="N30" s="122" t="s">
        <v>18</v>
      </c>
      <c r="O30" s="122"/>
      <c r="P30" s="122"/>
      <c r="Q30" s="122"/>
      <c r="R30" s="122"/>
      <c r="S30" s="122"/>
      <c r="T30" s="122"/>
      <c r="U30" s="122" t="s">
        <v>19</v>
      </c>
      <c r="V30" s="122"/>
      <c r="W30" s="122"/>
      <c r="X30" s="122"/>
      <c r="Y30" s="122"/>
      <c r="Z30" s="122"/>
      <c r="AA30" s="122"/>
      <c r="AB30" s="123" t="s">
        <v>81</v>
      </c>
      <c r="AC30" s="124"/>
      <c r="AD30" s="124"/>
      <c r="AE30" s="124"/>
      <c r="AF30" s="124"/>
      <c r="AG30" s="124"/>
      <c r="AH30" s="125"/>
      <c r="AI30" s="11"/>
    </row>
    <row r="31" spans="3:34" ht="13.5" thickBot="1">
      <c r="C31" s="138" t="s">
        <v>20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 t="s">
        <v>21</v>
      </c>
      <c r="O31" s="139"/>
      <c r="P31" s="139"/>
      <c r="Q31" s="139"/>
      <c r="R31" s="139"/>
      <c r="S31" s="139"/>
      <c r="T31" s="139"/>
      <c r="U31" s="139" t="s">
        <v>22</v>
      </c>
      <c r="V31" s="139"/>
      <c r="W31" s="139"/>
      <c r="X31" s="139"/>
      <c r="Y31" s="139"/>
      <c r="Z31" s="139"/>
      <c r="AA31" s="139"/>
      <c r="AB31" s="139" t="s">
        <v>23</v>
      </c>
      <c r="AC31" s="139"/>
      <c r="AD31" s="139"/>
      <c r="AE31" s="139"/>
      <c r="AF31" s="139"/>
      <c r="AG31" s="139"/>
      <c r="AH31" s="139"/>
    </row>
    <row r="32" spans="3:34" ht="13.5" thickBot="1">
      <c r="C32" s="129" t="s">
        <v>24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>
        <v>0</v>
      </c>
      <c r="O32" s="130"/>
      <c r="P32" s="130"/>
      <c r="Q32" s="130"/>
      <c r="R32" s="130"/>
      <c r="S32" s="130"/>
      <c r="T32" s="130"/>
      <c r="U32" s="132"/>
      <c r="V32" s="133"/>
      <c r="W32" s="133"/>
      <c r="X32" s="133"/>
      <c r="Y32" s="133"/>
      <c r="Z32" s="133"/>
      <c r="AA32" s="134"/>
      <c r="AB32" s="131">
        <f>N32</f>
        <v>0</v>
      </c>
      <c r="AC32" s="131"/>
      <c r="AD32" s="131"/>
      <c r="AE32" s="131"/>
      <c r="AF32" s="131"/>
      <c r="AG32" s="131"/>
      <c r="AH32" s="131"/>
    </row>
    <row r="33" spans="3:35" ht="13.5" thickBot="1">
      <c r="C33" s="129" t="s">
        <v>25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30">
        <v>0</v>
      </c>
      <c r="O33" s="130"/>
      <c r="P33" s="130"/>
      <c r="Q33" s="130"/>
      <c r="R33" s="130"/>
      <c r="S33" s="130"/>
      <c r="T33" s="130"/>
      <c r="U33" s="135"/>
      <c r="V33" s="136"/>
      <c r="W33" s="136"/>
      <c r="X33" s="136"/>
      <c r="Y33" s="136"/>
      <c r="Z33" s="136"/>
      <c r="AA33" s="137"/>
      <c r="AB33" s="131">
        <f>N33</f>
        <v>0</v>
      </c>
      <c r="AC33" s="131"/>
      <c r="AD33" s="131"/>
      <c r="AE33" s="131"/>
      <c r="AF33" s="131"/>
      <c r="AG33" s="131"/>
      <c r="AH33" s="131"/>
      <c r="AI33" s="52"/>
    </row>
    <row r="34" spans="3:34" ht="3.75" customHeight="1" thickBot="1"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</row>
    <row r="35" spans="3:34" ht="13.5" thickBot="1">
      <c r="C35" s="129" t="s">
        <v>26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40">
        <v>0</v>
      </c>
      <c r="O35" s="140"/>
      <c r="P35" s="140"/>
      <c r="Q35" s="140"/>
      <c r="R35" s="140"/>
      <c r="S35" s="140"/>
      <c r="T35" s="140"/>
      <c r="U35" s="140">
        <v>0</v>
      </c>
      <c r="V35" s="140"/>
      <c r="W35" s="140"/>
      <c r="X35" s="140"/>
      <c r="Y35" s="140"/>
      <c r="Z35" s="140"/>
      <c r="AA35" s="140"/>
      <c r="AB35" s="131">
        <f>U35+N35</f>
        <v>0</v>
      </c>
      <c r="AC35" s="131"/>
      <c r="AD35" s="131"/>
      <c r="AE35" s="131"/>
      <c r="AF35" s="131"/>
      <c r="AG35" s="131"/>
      <c r="AH35" s="131"/>
    </row>
    <row r="36" spans="3:34" ht="13.5" thickBot="1">
      <c r="C36" s="129" t="s">
        <v>27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40">
        <v>0</v>
      </c>
      <c r="O36" s="140"/>
      <c r="P36" s="140"/>
      <c r="Q36" s="140"/>
      <c r="R36" s="140"/>
      <c r="S36" s="140"/>
      <c r="T36" s="140"/>
      <c r="U36" s="140">
        <v>0</v>
      </c>
      <c r="V36" s="140"/>
      <c r="W36" s="140"/>
      <c r="X36" s="140"/>
      <c r="Y36" s="140"/>
      <c r="Z36" s="140"/>
      <c r="AA36" s="140"/>
      <c r="AB36" s="131">
        <f>N36+U36</f>
        <v>0</v>
      </c>
      <c r="AC36" s="131"/>
      <c r="AD36" s="131"/>
      <c r="AE36" s="131"/>
      <c r="AF36" s="131"/>
      <c r="AG36" s="131"/>
      <c r="AH36" s="131"/>
    </row>
    <row r="37" spans="3:34" ht="13.5" thickBot="1">
      <c r="C37" s="129" t="s">
        <v>28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40">
        <v>0</v>
      </c>
      <c r="O37" s="140"/>
      <c r="P37" s="140"/>
      <c r="Q37" s="140"/>
      <c r="R37" s="140"/>
      <c r="S37" s="140"/>
      <c r="T37" s="140"/>
      <c r="U37" s="140">
        <v>0</v>
      </c>
      <c r="V37" s="140"/>
      <c r="W37" s="140"/>
      <c r="X37" s="140"/>
      <c r="Y37" s="140"/>
      <c r="Z37" s="140"/>
      <c r="AA37" s="140"/>
      <c r="AB37" s="131">
        <f>N37+U37</f>
        <v>0</v>
      </c>
      <c r="AC37" s="131"/>
      <c r="AD37" s="131"/>
      <c r="AE37" s="131"/>
      <c r="AF37" s="131"/>
      <c r="AG37" s="131"/>
      <c r="AH37" s="131"/>
    </row>
    <row r="38" spans="3:34" ht="13.5" thickBot="1">
      <c r="C38" s="129" t="s">
        <v>29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40">
        <v>0</v>
      </c>
      <c r="O38" s="140"/>
      <c r="P38" s="140"/>
      <c r="Q38" s="140"/>
      <c r="R38" s="140"/>
      <c r="S38" s="140"/>
      <c r="T38" s="140"/>
      <c r="U38" s="140">
        <v>0</v>
      </c>
      <c r="V38" s="140"/>
      <c r="W38" s="140"/>
      <c r="X38" s="140"/>
      <c r="Y38" s="140"/>
      <c r="Z38" s="140"/>
      <c r="AA38" s="140"/>
      <c r="AB38" s="131">
        <f>N38+U38</f>
        <v>0</v>
      </c>
      <c r="AC38" s="131"/>
      <c r="AD38" s="131"/>
      <c r="AE38" s="131"/>
      <c r="AF38" s="131"/>
      <c r="AG38" s="131"/>
      <c r="AH38" s="131"/>
    </row>
    <row r="39" spans="3:34" ht="27" customHeight="1" thickBot="1">
      <c r="C39" s="141" t="s">
        <v>30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3"/>
      <c r="N39" s="140">
        <v>0</v>
      </c>
      <c r="O39" s="140"/>
      <c r="P39" s="140"/>
      <c r="Q39" s="140"/>
      <c r="R39" s="140"/>
      <c r="S39" s="140"/>
      <c r="T39" s="140"/>
      <c r="U39" s="140">
        <v>0</v>
      </c>
      <c r="V39" s="140"/>
      <c r="W39" s="140"/>
      <c r="X39" s="140"/>
      <c r="Y39" s="140"/>
      <c r="Z39" s="140"/>
      <c r="AA39" s="140"/>
      <c r="AB39" s="131">
        <f>N39+U39</f>
        <v>0</v>
      </c>
      <c r="AC39" s="131"/>
      <c r="AD39" s="131"/>
      <c r="AE39" s="131"/>
      <c r="AF39" s="131"/>
      <c r="AG39" s="131"/>
      <c r="AH39" s="131"/>
    </row>
    <row r="40" spans="3:34" ht="3.75" customHeight="1" thickBot="1"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</row>
    <row r="41" spans="3:34" ht="13.5" thickBot="1">
      <c r="C41" s="129" t="s">
        <v>31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40">
        <v>0</v>
      </c>
      <c r="O41" s="140"/>
      <c r="P41" s="140"/>
      <c r="Q41" s="140"/>
      <c r="R41" s="140"/>
      <c r="S41" s="140"/>
      <c r="T41" s="140"/>
      <c r="U41" s="140">
        <v>0</v>
      </c>
      <c r="V41" s="140"/>
      <c r="W41" s="140"/>
      <c r="X41" s="140"/>
      <c r="Y41" s="140"/>
      <c r="Z41" s="140"/>
      <c r="AA41" s="140"/>
      <c r="AB41" s="131">
        <f>N41+U41</f>
        <v>0</v>
      </c>
      <c r="AC41" s="131"/>
      <c r="AD41" s="131"/>
      <c r="AE41" s="131"/>
      <c r="AF41" s="131"/>
      <c r="AG41" s="131"/>
      <c r="AH41" s="131"/>
    </row>
    <row r="42" spans="3:34" ht="13.5" thickBot="1">
      <c r="C42" s="129" t="s">
        <v>32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40">
        <v>0</v>
      </c>
      <c r="O42" s="140"/>
      <c r="P42" s="140"/>
      <c r="Q42" s="140"/>
      <c r="R42" s="140"/>
      <c r="S42" s="140"/>
      <c r="T42" s="140"/>
      <c r="U42" s="140">
        <v>0</v>
      </c>
      <c r="V42" s="140"/>
      <c r="W42" s="140"/>
      <c r="X42" s="140"/>
      <c r="Y42" s="140"/>
      <c r="Z42" s="140"/>
      <c r="AA42" s="140"/>
      <c r="AB42" s="131">
        <f>N42+U42</f>
        <v>0</v>
      </c>
      <c r="AC42" s="131"/>
      <c r="AD42" s="131"/>
      <c r="AE42" s="131"/>
      <c r="AF42" s="131"/>
      <c r="AG42" s="131"/>
      <c r="AH42" s="131"/>
    </row>
    <row r="43" spans="3:34" ht="4.5" customHeight="1" thickBot="1"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</row>
    <row r="44" spans="3:34" ht="13.5" thickBot="1">
      <c r="C44" s="129" t="s">
        <v>33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40">
        <v>0</v>
      </c>
      <c r="O44" s="140"/>
      <c r="P44" s="140"/>
      <c r="Q44" s="140"/>
      <c r="R44" s="140"/>
      <c r="S44" s="140"/>
      <c r="T44" s="140"/>
      <c r="U44" s="140">
        <v>0</v>
      </c>
      <c r="V44" s="140"/>
      <c r="W44" s="140"/>
      <c r="X44" s="140"/>
      <c r="Y44" s="140"/>
      <c r="Z44" s="140"/>
      <c r="AA44" s="140"/>
      <c r="AB44" s="131">
        <f>N44+U44</f>
        <v>0</v>
      </c>
      <c r="AC44" s="131"/>
      <c r="AD44" s="131"/>
      <c r="AE44" s="131"/>
      <c r="AF44" s="131"/>
      <c r="AG44" s="131"/>
      <c r="AH44" s="131"/>
    </row>
    <row r="45" spans="3:34" ht="13.5" thickBot="1">
      <c r="C45" s="129" t="s">
        <v>34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40">
        <v>0</v>
      </c>
      <c r="O45" s="140"/>
      <c r="P45" s="140"/>
      <c r="Q45" s="140"/>
      <c r="R45" s="140"/>
      <c r="S45" s="140"/>
      <c r="T45" s="140"/>
      <c r="U45" s="140">
        <v>0</v>
      </c>
      <c r="V45" s="140"/>
      <c r="W45" s="140"/>
      <c r="X45" s="140"/>
      <c r="Y45" s="140"/>
      <c r="Z45" s="140"/>
      <c r="AA45" s="140"/>
      <c r="AB45" s="131">
        <f>N45+U45</f>
        <v>0</v>
      </c>
      <c r="AC45" s="131"/>
      <c r="AD45" s="131"/>
      <c r="AE45" s="131"/>
      <c r="AF45" s="131"/>
      <c r="AG45" s="131"/>
      <c r="AH45" s="131"/>
    </row>
    <row r="46" spans="3:34" ht="13.5" thickBot="1">
      <c r="C46" s="129" t="s">
        <v>35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40">
        <v>0</v>
      </c>
      <c r="O46" s="140"/>
      <c r="P46" s="140"/>
      <c r="Q46" s="140"/>
      <c r="R46" s="140"/>
      <c r="S46" s="140"/>
      <c r="T46" s="140"/>
      <c r="U46" s="140">
        <v>0</v>
      </c>
      <c r="V46" s="140"/>
      <c r="W46" s="140"/>
      <c r="X46" s="140"/>
      <c r="Y46" s="140"/>
      <c r="Z46" s="140"/>
      <c r="AA46" s="140"/>
      <c r="AB46" s="131">
        <f>N46+U46</f>
        <v>0</v>
      </c>
      <c r="AC46" s="131"/>
      <c r="AD46" s="131"/>
      <c r="AE46" s="131"/>
      <c r="AF46" s="131"/>
      <c r="AG46" s="131"/>
      <c r="AH46" s="131"/>
    </row>
    <row r="47" spans="3:34" ht="13.5" thickBot="1">
      <c r="C47" s="129" t="s">
        <v>36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40">
        <v>0</v>
      </c>
      <c r="O47" s="140"/>
      <c r="P47" s="140"/>
      <c r="Q47" s="140"/>
      <c r="R47" s="140"/>
      <c r="S47" s="140"/>
      <c r="T47" s="140"/>
      <c r="U47" s="140">
        <v>0</v>
      </c>
      <c r="V47" s="140"/>
      <c r="W47" s="140"/>
      <c r="X47" s="140"/>
      <c r="Y47" s="140"/>
      <c r="Z47" s="140"/>
      <c r="AA47" s="140"/>
      <c r="AB47" s="131">
        <f>N47+U47</f>
        <v>0</v>
      </c>
      <c r="AC47" s="131"/>
      <c r="AD47" s="131"/>
      <c r="AE47" s="131"/>
      <c r="AF47" s="131"/>
      <c r="AG47" s="131"/>
      <c r="AH47" s="131"/>
    </row>
    <row r="48" spans="3:34" ht="13.5" thickBot="1">
      <c r="C48" s="129" t="s">
        <v>37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40">
        <v>0</v>
      </c>
      <c r="O48" s="140"/>
      <c r="P48" s="140"/>
      <c r="Q48" s="140"/>
      <c r="R48" s="140"/>
      <c r="S48" s="140"/>
      <c r="T48" s="140"/>
      <c r="U48" s="140">
        <v>0</v>
      </c>
      <c r="V48" s="140"/>
      <c r="W48" s="140"/>
      <c r="X48" s="140"/>
      <c r="Y48" s="140"/>
      <c r="Z48" s="140"/>
      <c r="AA48" s="140"/>
      <c r="AB48" s="131">
        <f>N48+U48</f>
        <v>0</v>
      </c>
      <c r="AC48" s="131"/>
      <c r="AD48" s="131"/>
      <c r="AE48" s="131"/>
      <c r="AF48" s="131"/>
      <c r="AG48" s="131"/>
      <c r="AH48" s="131"/>
    </row>
    <row r="49" spans="3:34" ht="13.5" thickBot="1">
      <c r="C49" s="129" t="s">
        <v>38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1">
        <f>SUM(N32:N33,N35:N39,N41:N42,N44:N48)</f>
        <v>0</v>
      </c>
      <c r="O49" s="131"/>
      <c r="P49" s="131"/>
      <c r="Q49" s="131"/>
      <c r="R49" s="131"/>
      <c r="S49" s="131"/>
      <c r="T49" s="131"/>
      <c r="U49" s="131">
        <f>SUM(U35:U39,U41:U42,U44:U48)</f>
        <v>0</v>
      </c>
      <c r="V49" s="131"/>
      <c r="W49" s="131"/>
      <c r="X49" s="131"/>
      <c r="Y49" s="131"/>
      <c r="Z49" s="131"/>
      <c r="AA49" s="131"/>
      <c r="AB49" s="131">
        <f>SUM(AB32:AB33,AB35:AB39,AB41:AB42,AB44:AB48)</f>
        <v>0</v>
      </c>
      <c r="AC49" s="131"/>
      <c r="AD49" s="131"/>
      <c r="AE49" s="131"/>
      <c r="AF49" s="131"/>
      <c r="AG49" s="131"/>
      <c r="AH49" s="131"/>
    </row>
    <row r="50" spans="3:34" ht="3.75" customHeight="1" thickBot="1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</row>
    <row r="51" spans="3:34" ht="27" customHeight="1" thickBot="1">
      <c r="C51" s="141" t="s">
        <v>77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3"/>
      <c r="N51" s="130">
        <v>0</v>
      </c>
      <c r="O51" s="130"/>
      <c r="P51" s="130"/>
      <c r="Q51" s="130"/>
      <c r="R51" s="130"/>
      <c r="S51" s="130"/>
      <c r="T51" s="130"/>
      <c r="U51" s="130">
        <v>0</v>
      </c>
      <c r="V51" s="130"/>
      <c r="W51" s="130"/>
      <c r="X51" s="130"/>
      <c r="Y51" s="130"/>
      <c r="Z51" s="130"/>
      <c r="AA51" s="130"/>
      <c r="AB51" s="131">
        <f>N51+U51</f>
        <v>0</v>
      </c>
      <c r="AC51" s="131"/>
      <c r="AD51" s="131"/>
      <c r="AE51" s="131"/>
      <c r="AF51" s="131"/>
      <c r="AG51" s="131"/>
      <c r="AH51" s="131"/>
    </row>
    <row r="52" spans="3:34" ht="13.5" thickBot="1">
      <c r="C52" s="129" t="s">
        <v>39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>
        <v>0</v>
      </c>
      <c r="O52" s="130"/>
      <c r="P52" s="130"/>
      <c r="Q52" s="130"/>
      <c r="R52" s="130"/>
      <c r="S52" s="130"/>
      <c r="T52" s="130"/>
      <c r="U52" s="130">
        <v>0</v>
      </c>
      <c r="V52" s="130"/>
      <c r="W52" s="130"/>
      <c r="X52" s="130"/>
      <c r="Y52" s="130"/>
      <c r="Z52" s="130"/>
      <c r="AA52" s="130"/>
      <c r="AB52" s="148">
        <f>N52+U52</f>
        <v>0</v>
      </c>
      <c r="AC52" s="148"/>
      <c r="AD52" s="148"/>
      <c r="AE52" s="148"/>
      <c r="AF52" s="148"/>
      <c r="AG52" s="148"/>
      <c r="AH52" s="148"/>
    </row>
    <row r="53" spans="3:34" ht="29.25" customHeight="1" thickBot="1">
      <c r="C53" s="138" t="s">
        <v>88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1">
        <f>SUM(N51:N52,N49)</f>
        <v>0</v>
      </c>
      <c r="O53" s="131"/>
      <c r="P53" s="131"/>
      <c r="Q53" s="131"/>
      <c r="R53" s="131"/>
      <c r="S53" s="131"/>
      <c r="T53" s="131"/>
      <c r="U53" s="131">
        <f>SUM(U51:U52,U49)</f>
        <v>0</v>
      </c>
      <c r="V53" s="131"/>
      <c r="W53" s="131"/>
      <c r="X53" s="131"/>
      <c r="Y53" s="131"/>
      <c r="Z53" s="131"/>
      <c r="AA53" s="144"/>
      <c r="AB53" s="145">
        <f>SUM(AB49,AB51:AB52)</f>
        <v>0</v>
      </c>
      <c r="AC53" s="146"/>
      <c r="AD53" s="146"/>
      <c r="AE53" s="146"/>
      <c r="AF53" s="146"/>
      <c r="AG53" s="146"/>
      <c r="AH53" s="147"/>
    </row>
    <row r="54" spans="3:34" ht="13.5" thickBot="1">
      <c r="C54" s="149" t="s">
        <v>40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50">
        <v>0</v>
      </c>
      <c r="O54" s="151"/>
      <c r="P54" s="151"/>
      <c r="Q54" s="151"/>
      <c r="R54" s="151"/>
      <c r="S54" s="151"/>
      <c r="T54" s="152"/>
      <c r="U54" s="132"/>
      <c r="V54" s="133"/>
      <c r="W54" s="133"/>
      <c r="X54" s="133"/>
      <c r="Y54" s="133"/>
      <c r="Z54" s="133"/>
      <c r="AA54" s="134"/>
      <c r="AB54" s="153">
        <f>N54</f>
        <v>0</v>
      </c>
      <c r="AC54" s="153"/>
      <c r="AD54" s="153"/>
      <c r="AE54" s="153"/>
      <c r="AF54" s="153"/>
      <c r="AG54" s="153"/>
      <c r="AH54" s="153"/>
    </row>
    <row r="55" spans="3:34" ht="13.5" thickBot="1">
      <c r="C55" s="157" t="s">
        <v>41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9"/>
      <c r="N55" s="160">
        <v>0</v>
      </c>
      <c r="O55" s="161"/>
      <c r="P55" s="161"/>
      <c r="Q55" s="161"/>
      <c r="R55" s="161"/>
      <c r="S55" s="161"/>
      <c r="T55" s="162"/>
      <c r="U55" s="154"/>
      <c r="V55" s="155"/>
      <c r="W55" s="155"/>
      <c r="X55" s="155"/>
      <c r="Y55" s="155"/>
      <c r="Z55" s="155"/>
      <c r="AA55" s="156"/>
      <c r="AB55" s="131">
        <f>N55</f>
        <v>0</v>
      </c>
      <c r="AC55" s="131"/>
      <c r="AD55" s="131"/>
      <c r="AE55" s="131"/>
      <c r="AF55" s="131"/>
      <c r="AG55" s="131"/>
      <c r="AH55" s="131"/>
    </row>
    <row r="56" spans="3:34" ht="18" customHeight="1" thickBot="1" thickTop="1">
      <c r="C56" s="41" t="s">
        <v>42</v>
      </c>
      <c r="D56" s="169"/>
      <c r="E56" s="170"/>
      <c r="F56" s="170"/>
      <c r="G56" s="171"/>
      <c r="H56" s="42"/>
      <c r="I56" s="43" t="s">
        <v>43</v>
      </c>
      <c r="J56" s="169" t="s">
        <v>1</v>
      </c>
      <c r="K56" s="170"/>
      <c r="L56" s="171"/>
      <c r="M56" s="7" t="s">
        <v>44</v>
      </c>
      <c r="N56" s="163"/>
      <c r="O56" s="164"/>
      <c r="P56" s="164"/>
      <c r="Q56" s="164"/>
      <c r="R56" s="164"/>
      <c r="S56" s="164"/>
      <c r="T56" s="165"/>
      <c r="U56" s="154"/>
      <c r="V56" s="155"/>
      <c r="W56" s="155"/>
      <c r="X56" s="155"/>
      <c r="Y56" s="155"/>
      <c r="Z56" s="155"/>
      <c r="AA56" s="156"/>
      <c r="AB56" s="131"/>
      <c r="AC56" s="131"/>
      <c r="AD56" s="131"/>
      <c r="AE56" s="131"/>
      <c r="AF56" s="131"/>
      <c r="AG56" s="131"/>
      <c r="AH56" s="131"/>
    </row>
    <row r="57" spans="3:34" ht="9" customHeight="1" thickBot="1" thickTop="1">
      <c r="C57" s="41"/>
      <c r="D57" s="43"/>
      <c r="E57" s="43"/>
      <c r="F57" s="44"/>
      <c r="G57" s="44"/>
      <c r="H57" s="42"/>
      <c r="I57" s="43"/>
      <c r="J57" s="43"/>
      <c r="K57" s="43"/>
      <c r="L57" s="43"/>
      <c r="M57" s="45"/>
      <c r="N57" s="163"/>
      <c r="O57" s="164"/>
      <c r="P57" s="164"/>
      <c r="Q57" s="164"/>
      <c r="R57" s="164"/>
      <c r="S57" s="164"/>
      <c r="T57" s="165"/>
      <c r="U57" s="154"/>
      <c r="V57" s="155"/>
      <c r="W57" s="155"/>
      <c r="X57" s="155"/>
      <c r="Y57" s="155"/>
      <c r="Z57" s="155"/>
      <c r="AA57" s="156"/>
      <c r="AB57" s="131"/>
      <c r="AC57" s="131"/>
      <c r="AD57" s="131"/>
      <c r="AE57" s="131"/>
      <c r="AF57" s="131"/>
      <c r="AG57" s="131"/>
      <c r="AH57" s="131"/>
    </row>
    <row r="58" spans="3:34" ht="14.25" thickBot="1" thickTop="1">
      <c r="C58" s="46"/>
      <c r="D58" s="47" t="s">
        <v>45</v>
      </c>
      <c r="E58" s="47"/>
      <c r="F58" s="172" t="s">
        <v>1</v>
      </c>
      <c r="G58" s="173"/>
      <c r="H58" s="47"/>
      <c r="I58" s="47" t="s">
        <v>46</v>
      </c>
      <c r="J58" s="43"/>
      <c r="K58" s="43"/>
      <c r="L58" s="43"/>
      <c r="M58" s="45"/>
      <c r="N58" s="163"/>
      <c r="O58" s="164"/>
      <c r="P58" s="164"/>
      <c r="Q58" s="164"/>
      <c r="R58" s="164"/>
      <c r="S58" s="164"/>
      <c r="T58" s="165"/>
      <c r="U58" s="154"/>
      <c r="V58" s="155"/>
      <c r="W58" s="155"/>
      <c r="X58" s="155"/>
      <c r="Y58" s="155"/>
      <c r="Z58" s="155"/>
      <c r="AA58" s="156"/>
      <c r="AB58" s="131"/>
      <c r="AC58" s="131"/>
      <c r="AD58" s="131"/>
      <c r="AE58" s="131"/>
      <c r="AF58" s="131"/>
      <c r="AG58" s="131"/>
      <c r="AH58" s="131"/>
    </row>
    <row r="59" spans="3:34" ht="3.75" customHeight="1" thickBot="1" thickTop="1">
      <c r="C59" s="192"/>
      <c r="D59" s="193"/>
      <c r="E59" s="193"/>
      <c r="F59" s="193"/>
      <c r="G59" s="193"/>
      <c r="H59" s="193"/>
      <c r="I59" s="193"/>
      <c r="J59" s="193"/>
      <c r="K59" s="193"/>
      <c r="L59" s="193"/>
      <c r="M59" s="194"/>
      <c r="N59" s="166"/>
      <c r="O59" s="167"/>
      <c r="P59" s="167"/>
      <c r="Q59" s="167"/>
      <c r="R59" s="167"/>
      <c r="S59" s="167"/>
      <c r="T59" s="168"/>
      <c r="U59" s="135"/>
      <c r="V59" s="136"/>
      <c r="W59" s="136"/>
      <c r="X59" s="136"/>
      <c r="Y59" s="136"/>
      <c r="Z59" s="136"/>
      <c r="AA59" s="137"/>
      <c r="AB59" s="131"/>
      <c r="AC59" s="131"/>
      <c r="AD59" s="131"/>
      <c r="AE59" s="131"/>
      <c r="AF59" s="131"/>
      <c r="AG59" s="131"/>
      <c r="AH59" s="131"/>
    </row>
    <row r="60" spans="3:34" ht="26.25" customHeight="1" thickBot="1">
      <c r="C60" s="157" t="s">
        <v>47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9"/>
      <c r="N60" s="60">
        <f>SUM(N53:N55)</f>
        <v>0</v>
      </c>
      <c r="O60" s="61"/>
      <c r="P60" s="61"/>
      <c r="Q60" s="61"/>
      <c r="R60" s="61"/>
      <c r="S60" s="61"/>
      <c r="T60" s="62"/>
      <c r="U60" s="60">
        <f>U53</f>
        <v>0</v>
      </c>
      <c r="V60" s="61"/>
      <c r="W60" s="61"/>
      <c r="X60" s="61"/>
      <c r="Y60" s="61"/>
      <c r="Z60" s="61"/>
      <c r="AA60" s="62"/>
      <c r="AB60" s="60">
        <f>SUM(AB53:AB55)</f>
        <v>0</v>
      </c>
      <c r="AC60" s="61"/>
      <c r="AD60" s="61"/>
      <c r="AE60" s="61"/>
      <c r="AF60" s="61"/>
      <c r="AG60" s="61"/>
      <c r="AH60" s="62"/>
    </row>
    <row r="61" spans="3:34" ht="3.75" customHeight="1" thickBot="1"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6"/>
      <c r="N61" s="144"/>
      <c r="O61" s="177"/>
      <c r="P61" s="177"/>
      <c r="Q61" s="177"/>
      <c r="R61" s="177"/>
      <c r="S61" s="177"/>
      <c r="T61" s="178"/>
      <c r="U61" s="179"/>
      <c r="V61" s="180"/>
      <c r="W61" s="180"/>
      <c r="X61" s="180"/>
      <c r="Y61" s="180"/>
      <c r="Z61" s="180"/>
      <c r="AA61" s="181"/>
      <c r="AB61" s="144"/>
      <c r="AC61" s="177"/>
      <c r="AD61" s="177"/>
      <c r="AE61" s="177"/>
      <c r="AF61" s="177"/>
      <c r="AG61" s="177"/>
      <c r="AH61" s="178"/>
    </row>
    <row r="62" spans="3:34" ht="12.75">
      <c r="C62" s="195" t="s">
        <v>48</v>
      </c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>
        <v>0</v>
      </c>
      <c r="O62" s="196"/>
      <c r="P62" s="196"/>
      <c r="Q62" s="196"/>
      <c r="R62" s="196"/>
      <c r="S62" s="196"/>
      <c r="T62" s="197"/>
      <c r="U62" s="183"/>
      <c r="V62" s="184"/>
      <c r="W62" s="184"/>
      <c r="X62" s="184"/>
      <c r="Y62" s="184"/>
      <c r="Z62" s="184"/>
      <c r="AA62" s="185"/>
      <c r="AB62" s="60">
        <f>N62</f>
        <v>0</v>
      </c>
      <c r="AC62" s="61"/>
      <c r="AD62" s="61"/>
      <c r="AE62" s="61"/>
      <c r="AF62" s="61"/>
      <c r="AG62" s="61"/>
      <c r="AH62" s="62"/>
    </row>
    <row r="63" spans="3:34" ht="13.5" customHeight="1">
      <c r="C63" s="208" t="s">
        <v>79</v>
      </c>
      <c r="D63" s="209"/>
      <c r="E63" s="209"/>
      <c r="F63" s="209"/>
      <c r="G63" s="209"/>
      <c r="H63" s="209"/>
      <c r="I63" s="209"/>
      <c r="J63" s="209"/>
      <c r="K63" s="209"/>
      <c r="L63" s="209"/>
      <c r="M63" s="210"/>
      <c r="N63" s="198"/>
      <c r="O63" s="198"/>
      <c r="P63" s="198"/>
      <c r="Q63" s="198"/>
      <c r="R63" s="198"/>
      <c r="S63" s="198"/>
      <c r="T63" s="199"/>
      <c r="U63" s="186"/>
      <c r="V63" s="187"/>
      <c r="W63" s="187"/>
      <c r="X63" s="187"/>
      <c r="Y63" s="187"/>
      <c r="Z63" s="187"/>
      <c r="AA63" s="188"/>
      <c r="AB63" s="202"/>
      <c r="AC63" s="203"/>
      <c r="AD63" s="203"/>
      <c r="AE63" s="203"/>
      <c r="AF63" s="203"/>
      <c r="AG63" s="203"/>
      <c r="AH63" s="204"/>
    </row>
    <row r="64" spans="3:34" ht="13.5" thickBot="1">
      <c r="C64" s="211"/>
      <c r="D64" s="212"/>
      <c r="E64" s="212"/>
      <c r="F64" s="212"/>
      <c r="G64" s="212"/>
      <c r="H64" s="212"/>
      <c r="I64" s="212"/>
      <c r="J64" s="212"/>
      <c r="K64" s="212"/>
      <c r="L64" s="212"/>
      <c r="M64" s="213"/>
      <c r="N64" s="200"/>
      <c r="O64" s="200"/>
      <c r="P64" s="200"/>
      <c r="Q64" s="200"/>
      <c r="R64" s="200"/>
      <c r="S64" s="200"/>
      <c r="T64" s="201"/>
      <c r="U64" s="189"/>
      <c r="V64" s="190"/>
      <c r="W64" s="190"/>
      <c r="X64" s="190"/>
      <c r="Y64" s="190"/>
      <c r="Z64" s="190"/>
      <c r="AA64" s="191"/>
      <c r="AB64" s="205"/>
      <c r="AC64" s="206"/>
      <c r="AD64" s="206"/>
      <c r="AE64" s="206"/>
      <c r="AF64" s="206"/>
      <c r="AG64" s="206"/>
      <c r="AH64" s="207"/>
    </row>
    <row r="65" spans="3:34" ht="91.5" customHeight="1">
      <c r="C65" s="182" t="s">
        <v>89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85">
        <f>N60*J66</f>
        <v>0</v>
      </c>
      <c r="O65" s="86"/>
      <c r="P65" s="86"/>
      <c r="Q65" s="86"/>
      <c r="R65" s="86"/>
      <c r="S65" s="86"/>
      <c r="T65" s="87"/>
      <c r="U65" s="60">
        <f>AB65-N65</f>
        <v>0</v>
      </c>
      <c r="V65" s="91"/>
      <c r="W65" s="91"/>
      <c r="X65" s="91"/>
      <c r="Y65" s="91"/>
      <c r="Z65" s="91"/>
      <c r="AA65" s="92"/>
      <c r="AB65" s="60">
        <f>AB60*J66</f>
        <v>0</v>
      </c>
      <c r="AC65" s="61"/>
      <c r="AD65" s="61"/>
      <c r="AE65" s="61"/>
      <c r="AF65" s="61"/>
      <c r="AG65" s="61"/>
      <c r="AH65" s="62"/>
    </row>
    <row r="66" spans="3:34" ht="28.5" customHeight="1" thickBot="1">
      <c r="C66" s="79" t="s">
        <v>93</v>
      </c>
      <c r="D66" s="80"/>
      <c r="E66" s="80"/>
      <c r="F66" s="80"/>
      <c r="G66" s="80"/>
      <c r="H66" s="80"/>
      <c r="I66" s="81"/>
      <c r="J66" s="82">
        <v>0</v>
      </c>
      <c r="K66" s="83"/>
      <c r="L66" s="83"/>
      <c r="M66" s="84"/>
      <c r="N66" s="88"/>
      <c r="O66" s="89"/>
      <c r="P66" s="89"/>
      <c r="Q66" s="89"/>
      <c r="R66" s="89"/>
      <c r="S66" s="89"/>
      <c r="T66" s="90"/>
      <c r="U66" s="93"/>
      <c r="V66" s="94"/>
      <c r="W66" s="94"/>
      <c r="X66" s="94"/>
      <c r="Y66" s="94"/>
      <c r="Z66" s="94"/>
      <c r="AA66" s="95"/>
      <c r="AB66" s="63"/>
      <c r="AC66" s="64"/>
      <c r="AD66" s="64"/>
      <c r="AE66" s="64"/>
      <c r="AF66" s="64"/>
      <c r="AG66" s="64"/>
      <c r="AH66" s="65"/>
    </row>
    <row r="67" spans="3:34" ht="3.75" customHeight="1" thickBot="1">
      <c r="C67" s="174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144"/>
      <c r="O67" s="177"/>
      <c r="P67" s="177"/>
      <c r="Q67" s="177"/>
      <c r="R67" s="177"/>
      <c r="S67" s="177"/>
      <c r="T67" s="178"/>
      <c r="U67" s="179"/>
      <c r="V67" s="180"/>
      <c r="W67" s="180"/>
      <c r="X67" s="180"/>
      <c r="Y67" s="180"/>
      <c r="Z67" s="180"/>
      <c r="AA67" s="181"/>
      <c r="AB67" s="144"/>
      <c r="AC67" s="177"/>
      <c r="AD67" s="177"/>
      <c r="AE67" s="177"/>
      <c r="AF67" s="177"/>
      <c r="AG67" s="177"/>
      <c r="AH67" s="178"/>
    </row>
    <row r="68" spans="3:34" ht="21.75" customHeight="1" thickBot="1">
      <c r="C68" s="149" t="s">
        <v>78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31">
        <f>SUM(N60:N67)</f>
        <v>0</v>
      </c>
      <c r="O68" s="131"/>
      <c r="P68" s="131"/>
      <c r="Q68" s="131"/>
      <c r="R68" s="131"/>
      <c r="S68" s="131"/>
      <c r="T68" s="131"/>
      <c r="U68" s="131">
        <f>SUM(U60:U67)</f>
        <v>0</v>
      </c>
      <c r="V68" s="131"/>
      <c r="W68" s="131"/>
      <c r="X68" s="131"/>
      <c r="Y68" s="131"/>
      <c r="Z68" s="131"/>
      <c r="AA68" s="131"/>
      <c r="AB68" s="131">
        <f>SUM(AB60:AB67)</f>
        <v>0</v>
      </c>
      <c r="AC68" s="131"/>
      <c r="AD68" s="131"/>
      <c r="AE68" s="131"/>
      <c r="AF68" s="131"/>
      <c r="AG68" s="131"/>
      <c r="AH68" s="131"/>
    </row>
  </sheetData>
  <sheetProtection password="F1DF" sheet="1" selectLockedCells="1"/>
  <mergeCells count="178">
    <mergeCell ref="C68:M68"/>
    <mergeCell ref="N68:T68"/>
    <mergeCell ref="U68:AA68"/>
    <mergeCell ref="AB68:AH68"/>
    <mergeCell ref="C67:M67"/>
    <mergeCell ref="N67:T67"/>
    <mergeCell ref="U67:AA67"/>
    <mergeCell ref="AB67:AH67"/>
    <mergeCell ref="C59:M59"/>
    <mergeCell ref="C60:M60"/>
    <mergeCell ref="N60:T60"/>
    <mergeCell ref="U60:AA60"/>
    <mergeCell ref="C62:M62"/>
    <mergeCell ref="N62:T64"/>
    <mergeCell ref="C63:M64"/>
    <mergeCell ref="AB60:AH60"/>
    <mergeCell ref="C61:M61"/>
    <mergeCell ref="N61:T61"/>
    <mergeCell ref="U61:AA61"/>
    <mergeCell ref="AB61:AH61"/>
    <mergeCell ref="C65:M65"/>
    <mergeCell ref="U62:AA64"/>
    <mergeCell ref="AB62:AH64"/>
    <mergeCell ref="C54:M54"/>
    <mergeCell ref="N54:T54"/>
    <mergeCell ref="AB54:AH54"/>
    <mergeCell ref="U54:AA59"/>
    <mergeCell ref="C55:M55"/>
    <mergeCell ref="N55:T59"/>
    <mergeCell ref="AB55:AH59"/>
    <mergeCell ref="D56:G56"/>
    <mergeCell ref="J56:L56"/>
    <mergeCell ref="F58:G58"/>
    <mergeCell ref="C53:M53"/>
    <mergeCell ref="N53:T53"/>
    <mergeCell ref="U53:AA53"/>
    <mergeCell ref="AB53:AH53"/>
    <mergeCell ref="C52:M52"/>
    <mergeCell ref="N52:T52"/>
    <mergeCell ref="U52:AA52"/>
    <mergeCell ref="AB52:AH52"/>
    <mergeCell ref="C51:M51"/>
    <mergeCell ref="N51:T51"/>
    <mergeCell ref="U51:AA51"/>
    <mergeCell ref="AB51:AH51"/>
    <mergeCell ref="C50:M50"/>
    <mergeCell ref="N50:T50"/>
    <mergeCell ref="U50:AA50"/>
    <mergeCell ref="AB50:AH50"/>
    <mergeCell ref="C49:M49"/>
    <mergeCell ref="N49:T49"/>
    <mergeCell ref="U49:AA49"/>
    <mergeCell ref="AB49:AH49"/>
    <mergeCell ref="C48:M48"/>
    <mergeCell ref="N48:T48"/>
    <mergeCell ref="U48:AA48"/>
    <mergeCell ref="AB48:AH48"/>
    <mergeCell ref="C47:M47"/>
    <mergeCell ref="N47:T47"/>
    <mergeCell ref="U47:AA47"/>
    <mergeCell ref="AB47:AH47"/>
    <mergeCell ref="C46:M46"/>
    <mergeCell ref="N46:T46"/>
    <mergeCell ref="U46:AA46"/>
    <mergeCell ref="AB46:AH46"/>
    <mergeCell ref="C45:M45"/>
    <mergeCell ref="N45:T45"/>
    <mergeCell ref="U45:AA45"/>
    <mergeCell ref="AB45:AH45"/>
    <mergeCell ref="C44:M44"/>
    <mergeCell ref="N44:T44"/>
    <mergeCell ref="U44:AA44"/>
    <mergeCell ref="AB44:AH44"/>
    <mergeCell ref="C43:M43"/>
    <mergeCell ref="N43:T43"/>
    <mergeCell ref="U43:AA43"/>
    <mergeCell ref="AB43:AH43"/>
    <mergeCell ref="C42:M42"/>
    <mergeCell ref="N42:T42"/>
    <mergeCell ref="U42:AA42"/>
    <mergeCell ref="AB42:AH42"/>
    <mergeCell ref="C41:M41"/>
    <mergeCell ref="N41:T41"/>
    <mergeCell ref="U41:AA41"/>
    <mergeCell ref="AB41:AH41"/>
    <mergeCell ref="C40:M40"/>
    <mergeCell ref="N40:T40"/>
    <mergeCell ref="U40:AA40"/>
    <mergeCell ref="AB40:AH40"/>
    <mergeCell ref="AB36:AH36"/>
    <mergeCell ref="C39:M39"/>
    <mergeCell ref="N39:T39"/>
    <mergeCell ref="U39:AA39"/>
    <mergeCell ref="AB39:AH39"/>
    <mergeCell ref="C38:M38"/>
    <mergeCell ref="N38:T38"/>
    <mergeCell ref="U38:AA38"/>
    <mergeCell ref="AB38:AH38"/>
    <mergeCell ref="N34:T34"/>
    <mergeCell ref="U34:AA34"/>
    <mergeCell ref="AB34:AH34"/>
    <mergeCell ref="C37:M37"/>
    <mergeCell ref="N37:T37"/>
    <mergeCell ref="U37:AA37"/>
    <mergeCell ref="AB37:AH37"/>
    <mergeCell ref="C36:M36"/>
    <mergeCell ref="N36:T36"/>
    <mergeCell ref="U36:AA36"/>
    <mergeCell ref="C31:M31"/>
    <mergeCell ref="N31:T31"/>
    <mergeCell ref="U31:AA31"/>
    <mergeCell ref="AB31:AH31"/>
    <mergeCell ref="C35:M35"/>
    <mergeCell ref="N35:T35"/>
    <mergeCell ref="U35:AA35"/>
    <mergeCell ref="AB35:AH35"/>
    <mergeCell ref="AB33:AH33"/>
    <mergeCell ref="C34:M34"/>
    <mergeCell ref="C32:M32"/>
    <mergeCell ref="N32:T32"/>
    <mergeCell ref="AB32:AH32"/>
    <mergeCell ref="U32:AA33"/>
    <mergeCell ref="C33:M33"/>
    <mergeCell ref="N33:T33"/>
    <mergeCell ref="C30:M30"/>
    <mergeCell ref="N30:T30"/>
    <mergeCell ref="U30:AA30"/>
    <mergeCell ref="AB30:AH30"/>
    <mergeCell ref="C29:M29"/>
    <mergeCell ref="N29:T29"/>
    <mergeCell ref="U29:AA29"/>
    <mergeCell ref="AB29:AH29"/>
    <mergeCell ref="U23:AA26"/>
    <mergeCell ref="AB23:AH26"/>
    <mergeCell ref="AB17:AH18"/>
    <mergeCell ref="C19:T22"/>
    <mergeCell ref="U19:AA22"/>
    <mergeCell ref="AB19:AH22"/>
    <mergeCell ref="C17:T18"/>
    <mergeCell ref="U17:AA18"/>
    <mergeCell ref="AA11:AH11"/>
    <mergeCell ref="R11:Z11"/>
    <mergeCell ref="C15:Q15"/>
    <mergeCell ref="R15:Z15"/>
    <mergeCell ref="C12:Q12"/>
    <mergeCell ref="AA15:AH15"/>
    <mergeCell ref="AA12:AH12"/>
    <mergeCell ref="C13:Q13"/>
    <mergeCell ref="AA13:AH13"/>
    <mergeCell ref="C10:Q10"/>
    <mergeCell ref="R10:Z10"/>
    <mergeCell ref="AA10:AH10"/>
    <mergeCell ref="R12:Z12"/>
    <mergeCell ref="C2:U2"/>
    <mergeCell ref="C3:AI3"/>
    <mergeCell ref="C7:Q7"/>
    <mergeCell ref="R7:Z7"/>
    <mergeCell ref="AA7:AH7"/>
    <mergeCell ref="C11:Q11"/>
    <mergeCell ref="C9:Q9"/>
    <mergeCell ref="R9:Z9"/>
    <mergeCell ref="AA9:AH9"/>
    <mergeCell ref="AC1:AH1"/>
    <mergeCell ref="C1:U1"/>
    <mergeCell ref="X1:AB1"/>
    <mergeCell ref="C8:Q8"/>
    <mergeCell ref="R8:Z8"/>
    <mergeCell ref="AA8:AH8"/>
    <mergeCell ref="AB65:AH66"/>
    <mergeCell ref="R13:Z13"/>
    <mergeCell ref="C14:Q14"/>
    <mergeCell ref="R14:Z14"/>
    <mergeCell ref="AA14:AH14"/>
    <mergeCell ref="C23:T26"/>
    <mergeCell ref="C66:I66"/>
    <mergeCell ref="J66:M66"/>
    <mergeCell ref="N65:T66"/>
    <mergeCell ref="U65:AA66"/>
  </mergeCells>
  <hyperlinks>
    <hyperlink ref="C65:M65" r:id="rId1" display="9.2  Additional Fee for projects with capital costs.  Not applicable to &quot;Establishment Only&quot; projects.  See Web Site for applicable fees.  (Line 8, multiplied by the appropriate percentage.)"/>
  </hyperlinks>
  <printOptions/>
  <pageMargins left="0.75" right="0.75" top="0.48" bottom="0.79" header="0.31" footer="0.42"/>
  <pageSetup horizontalDpi="600" verticalDpi="600" orientation="portrait" r:id="rId2"/>
  <headerFooter alignWithMargins="0">
    <oddFooter>&amp;LDOH 155-B
(3/19/2013)&amp;CSchedule 8B&amp;R&amp;P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BHFP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Farrell</dc:creator>
  <cp:keywords/>
  <dc:description/>
  <cp:lastModifiedBy>dxg16</cp:lastModifiedBy>
  <cp:lastPrinted>2013-03-29T11:52:28Z</cp:lastPrinted>
  <dcterms:created xsi:type="dcterms:W3CDTF">2003-12-26T16:12:42Z</dcterms:created>
  <dcterms:modified xsi:type="dcterms:W3CDTF">2013-05-14T15:01:10Z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