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activeTab="0"/>
  </bookViews>
  <sheets>
    <sheet name="Inlier" sheetId="1" r:id="rId1"/>
    <sheet name="Transfer" sheetId="2" r:id="rId2"/>
    <sheet name="High Cost" sheetId="3" r:id="rId3"/>
    <sheet name="Exempt Unit" sheetId="4" r:id="rId4"/>
    <sheet name="86-1.21" sheetId="5" r:id="rId5"/>
    <sheet name="Section 3.11" sheetId="6" r:id="rId6"/>
  </sheets>
  <definedNames>
    <definedName name="_Order1" hidden="1">255</definedName>
    <definedName name="_Order2" hidden="1">255</definedName>
    <definedName name="eulist">#REF!</definedName>
    <definedName name="hlist">#REF!</definedName>
    <definedName name="_xlnm.Print_Area" localSheetId="4">'86-1.21'!$A$1:$A$15</definedName>
    <definedName name="_xlnm.Print_Area" localSheetId="3">'Exempt Unit'!$A$1:$D$25</definedName>
    <definedName name="_xlnm.Print_Area" localSheetId="2">'High Cost'!$A$1:$E$36</definedName>
    <definedName name="_xlnm.Print_Area" localSheetId="0">'Inlier'!$A$1:$E$24</definedName>
    <definedName name="_xlnm.Print_Area" localSheetId="5">'Section 3.11'!$B$2:$B$15</definedName>
    <definedName name="_xlnm.Print_Area" localSheetId="1">'Transfer'!$A$1:$E$39</definedName>
    <definedName name="_xlnm.Print_Titles" localSheetId="2">'High Cost'!$2:$2</definedName>
    <definedName name="_xlnm.Print_Titles" localSheetId="0">'Inlier'!$1:$1</definedName>
    <definedName name="_xlnm.Print_Titles" localSheetId="1">'Transfer'!$2:$2</definedName>
    <definedName name="transferlist">#REF!</definedName>
    <definedName name="updown">#REF!</definedName>
    <definedName name="ynlist">#REF!</definedName>
  </definedNames>
  <calcPr fullCalcOnLoad="1"/>
</workbook>
</file>

<file path=xl/sharedStrings.xml><?xml version="1.0" encoding="utf-8"?>
<sst xmlns="http://schemas.openxmlformats.org/spreadsheetml/2006/main" count="389" uniqueCount="225">
  <si>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</si>
  <si>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</si>
  <si>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</si>
  <si>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</si>
  <si>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</si>
  <si>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</si>
  <si>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</si>
  <si>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</si>
  <si>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</si>
  <si>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</si>
  <si>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</si>
  <si>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</si>
  <si>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</si>
  <si>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</si>
  <si>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</si>
  <si>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</si>
  <si>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</si>
  <si>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</si>
  <si>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</si>
  <si>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</si>
  <si>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</si>
  <si>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</si>
  <si>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</si>
  <si>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</si>
  <si>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</si>
  <si>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</si>
  <si>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</si>
  <si>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</si>
  <si>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</si>
  <si>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</si>
  <si>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</si>
  <si>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</si>
  <si>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</si>
  <si>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</si>
  <si>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</si>
  <si>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</si>
  <si>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</si>
  <si>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</si>
  <si>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</si>
  <si>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</si>
  <si>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</si>
  <si>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</si>
  <si>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</si>
  <si>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</si>
  <si>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</si>
  <si>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</si>
  <si>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</si>
  <si>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</si>
  <si>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</si>
  <si>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</si>
  <si>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</si>
  <si>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</si>
  <si>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</si>
  <si>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</si>
  <si>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</si>
  <si>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</si>
  <si>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</si>
  <si>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</si>
  <si>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</si>
  <si>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</si>
  <si>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</si>
  <si>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</si>
  <si>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</si>
  <si>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</si>
  <si>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</si>
  <si>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</si>
  <si>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</si>
  <si>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</si>
  <si>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</si>
  <si>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</si>
  <si>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</si>
  <si>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</si>
  <si>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</si>
  <si>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</si>
  <si>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</si>
  <si>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</si>
  <si>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</si>
  <si>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</si>
  <si>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</si>
  <si>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</si>
  <si>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</si>
  <si>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</si>
  <si>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</si>
  <si>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</si>
  <si>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</si>
  <si>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</si>
  <si>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</si>
  <si>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</si>
  <si>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</si>
  <si>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</si>
  <si>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</si>
  <si>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</si>
  <si>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</si>
  <si>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</si>
  <si>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</si>
  <si>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</si>
  <si>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</si>
  <si>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</si>
  <si>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</si>
  <si>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</si>
  <si>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</si>
  <si>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</si>
  <si>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for an individual MMC Enrollee during any calendar year reaches $50,000, the Contractor shall</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</si>
  <si>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</si>
  <si>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</si>
  <si>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</si>
  <si>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</si>
  <si>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</si>
  <si>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</si>
  <si>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</si>
  <si>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</si>
  <si>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</si>
  <si>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</si>
  <si>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</si>
  <si>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</si>
  <si>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</si>
  <si>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</si>
  <si>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</si>
  <si>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</si>
  <si>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</si>
  <si>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</si>
  <si>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</si>
  <si>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</si>
  <si>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</si>
  <si>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</si>
  <si>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</si>
  <si>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r>
      <t xml:space="preserve">(Including PHL </t>
    </r>
    <r>
      <rPr>
        <b/>
        <sz val="11"/>
        <color indexed="62"/>
        <rFont val="Arial"/>
        <family val="2"/>
      </rPr>
      <t>§</t>
    </r>
    <r>
      <rPr>
        <b/>
        <sz val="11"/>
        <color indexed="62"/>
        <rFont val="Times New Roman"/>
        <family val="1"/>
      </rPr>
      <t xml:space="preserve"> 2807-c(33))</t>
    </r>
  </si>
  <si>
    <r>
      <t xml:space="preserve">(Excluding PHL </t>
    </r>
    <r>
      <rPr>
        <b/>
        <sz val="11"/>
        <color indexed="53"/>
        <rFont val="Arial"/>
        <family val="2"/>
      </rPr>
      <t>§</t>
    </r>
    <r>
      <rPr>
        <b/>
        <sz val="11"/>
        <color indexed="53"/>
        <rFont val="Times New Roman"/>
        <family val="1"/>
      </rPr>
      <t xml:space="preserve"> 2807-c(33))</t>
    </r>
  </si>
  <si>
    <t>MEDICAID SURCHARGE CALCULATION:</t>
  </si>
  <si>
    <t>Line 2 x Line 1c</t>
  </si>
  <si>
    <t>Medicaid                  Managed Care                    (excludes DME)</t>
  </si>
  <si>
    <t>Line 4a x Line 4b</t>
  </si>
  <si>
    <t>Line 3 + Line 4c</t>
  </si>
  <si>
    <t>Line 5 x Line A</t>
  </si>
  <si>
    <t>Line 5 + Line B</t>
  </si>
  <si>
    <r>
      <t xml:space="preserve">Including PHL </t>
    </r>
    <r>
      <rPr>
        <b/>
        <sz val="11"/>
        <color indexed="62"/>
        <rFont val="Arial"/>
        <family val="2"/>
      </rPr>
      <t>§</t>
    </r>
    <r>
      <rPr>
        <b/>
        <sz val="11"/>
        <color indexed="62"/>
        <rFont val="Times New Roman"/>
        <family val="1"/>
      </rPr>
      <t xml:space="preserve"> 2807-c(33)</t>
    </r>
  </si>
  <si>
    <r>
      <t xml:space="preserve">Excluding PHL </t>
    </r>
    <r>
      <rPr>
        <b/>
        <sz val="11"/>
        <color indexed="60"/>
        <rFont val="Arial"/>
        <family val="2"/>
      </rPr>
      <t>§</t>
    </r>
    <r>
      <rPr>
        <b/>
        <sz val="11"/>
        <color indexed="60"/>
        <rFont val="Times New Roman"/>
        <family val="1"/>
      </rPr>
      <t xml:space="preserve"> 2807-c(33)</t>
    </r>
  </si>
  <si>
    <t>Inlier Tab, Line 7c</t>
  </si>
  <si>
    <t>Inlier Tab, Line 6</t>
  </si>
  <si>
    <t>The SIW APR-DRG Table is available on the DOH public website at http://www.nyhealth.gov/facilities/hospital/reimbursement/apr-drg/</t>
  </si>
  <si>
    <t xml:space="preserve">SIW APR-DRG Table (DOH*) </t>
  </si>
  <si>
    <t>PUB_IP_MA_FFS_Acute_Rate Code 2946_Col 2</t>
  </si>
  <si>
    <t>PUB_IP_MA_FFS_Acute_Rate Code 2589_Col 7</t>
  </si>
  <si>
    <t>PUB_IP_MA_FFS_Acute_Rate Code 2990_Col 8</t>
  </si>
  <si>
    <t>PUB_IP_MA_HMO_Acute_Col 2</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</si>
  <si>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</si>
  <si>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</si>
  <si>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</si>
  <si>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PUB_IP_MA_HMO_Acute_Col 6</t>
  </si>
  <si>
    <t>Threshold Calculation:</t>
  </si>
  <si>
    <t xml:space="preserve">Outlier Threshold Table (DOH*) </t>
  </si>
  <si>
    <t>b.  Institution-Specific Adjustment Factor (ISAF/WEF)</t>
  </si>
  <si>
    <t>PUB_IP_MA_FFS_Acute_Rate Code 2946_Col 4</t>
  </si>
  <si>
    <t>PUB_IP_MA_HMO_Acute_Col 5</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</si>
  <si>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</si>
  <si>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</si>
  <si>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</si>
  <si>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</si>
  <si>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</si>
  <si>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</si>
  <si>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</si>
  <si>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</si>
  <si>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Do not use this methodology for patients assigned to a DRG specifically designated as a DRG for transfer patient only                                             [i.e., neonate transferred &lt; 5 days (DRGs 580 &amp; 581)].</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</si>
  <si>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</si>
  <si>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</si>
  <si>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</si>
  <si>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</si>
  <si>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</si>
  <si>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</si>
  <si>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</si>
  <si>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</si>
  <si>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</si>
  <si>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</si>
  <si>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</si>
  <si>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</si>
  <si>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</si>
  <si>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</si>
  <si>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</si>
  <si>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</si>
  <si>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</si>
  <si>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</si>
  <si>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</si>
  <si>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</si>
  <si>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</si>
  <si>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</si>
  <si>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</si>
  <si>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</si>
  <si>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</si>
  <si>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</si>
  <si>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</si>
  <si>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</si>
  <si>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</si>
  <si>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</si>
  <si>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</si>
  <si>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</si>
  <si>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</si>
  <si>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</si>
  <si>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</si>
  <si>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</si>
  <si>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</si>
  <si>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</si>
  <si>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</si>
  <si>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</si>
  <si>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</si>
  <si>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</si>
  <si>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Medicaid          Managed Care "Default Rates"                  (excludes GME)</t>
  </si>
  <si>
    <t>Medicaid          Managed Care "Contract Rates"                 (excludes GME)</t>
  </si>
  <si>
    <t>PUB_IP_MA_HMO_Acute_Col 9 (plus any applicable non-comparable add-ons from Cols 10 - 12)</t>
  </si>
  <si>
    <t>PUB_IP_MA_HMO_Acute_Col 14</t>
  </si>
  <si>
    <r>
      <t xml:space="preserve">Medicaid          Managed Care "Default Rates"                  </t>
    </r>
    <r>
      <rPr>
        <b/>
        <sz val="14"/>
        <rFont val="Times New Roman"/>
        <family val="1"/>
      </rPr>
      <t>(excludes GME)</t>
    </r>
    <r>
      <rPr>
        <b/>
        <sz val="10"/>
        <rFont val="Times New Roman"/>
        <family val="1"/>
      </rPr>
      <t xml:space="preserve">                        </t>
    </r>
    <r>
      <rPr>
        <b/>
        <sz val="8"/>
        <color indexed="20"/>
        <rFont val="Times New Roman"/>
        <family val="1"/>
      </rPr>
      <t>[See Stop Loss Insurance footnote]</t>
    </r>
  </si>
  <si>
    <r>
      <t xml:space="preserve">Medicaid          Managed Care "Contract Rates"                 </t>
    </r>
    <r>
      <rPr>
        <b/>
        <sz val="14"/>
        <rFont val="Times New Roman"/>
        <family val="1"/>
      </rPr>
      <t>(excludes GME)</t>
    </r>
    <r>
      <rPr>
        <b/>
        <sz val="10"/>
        <rFont val="Times New Roman"/>
        <family val="1"/>
      </rPr>
      <t xml:space="preserve">                        </t>
    </r>
    <r>
      <rPr>
        <b/>
        <sz val="8"/>
        <color indexed="20"/>
        <rFont val="Times New Roman"/>
        <family val="1"/>
      </rPr>
      <t>[See Stop Loss Insurance footnote]</t>
    </r>
  </si>
  <si>
    <t>PUB_IP_MA_HMO_Acute_Col 13</t>
  </si>
  <si>
    <t>Capital per Discharge Rates (plus non-comparable add-ons where applicable)</t>
  </si>
  <si>
    <t>Medicaid          Managed Care    "Default Rates"                  (excludes GME)</t>
  </si>
  <si>
    <t xml:space="preserve">PUB_IP_MA_FFS_EU_Applicable EU Rate Code (col 1 or 3 or 5 or 7 or 9).  See below for applicable Rate Code key.           </t>
  </si>
  <si>
    <t>PUB_IP_MA_HMO_EU_Applicable EU Rate (col 1 or 4 or 7 or 10 or 12)</t>
  </si>
  <si>
    <t xml:space="preserve">PUB_IP_MA_FFS_EU_Applicable EU ALC Rate Code (col 2 or 4 or 6 or 8 or 10).  See below for applicable Rate Code key)            </t>
  </si>
  <si>
    <t xml:space="preserve">PUB_IP_MA_HMO_EU_Applicable EU ALC Rate Code (col 3 or 6 or 9 or 11 or 14)            </t>
  </si>
  <si>
    <r>
      <t xml:space="preserve">EU Rates: Specialty 201 </t>
    </r>
    <r>
      <rPr>
        <b/>
        <i/>
        <sz val="10"/>
        <color indexed="18"/>
        <rFont val="Times New Roman"/>
        <family val="1"/>
      </rPr>
      <t>(2947, 2948, 2949, 2959)</t>
    </r>
    <r>
      <rPr>
        <b/>
        <sz val="10"/>
        <rFont val="Times New Roman"/>
        <family val="1"/>
      </rPr>
      <t xml:space="preserve">; Psychiatric </t>
    </r>
    <r>
      <rPr>
        <b/>
        <i/>
        <sz val="10"/>
        <color indexed="18"/>
        <rFont val="Times New Roman"/>
        <family val="1"/>
      </rPr>
      <t>(2852)</t>
    </r>
    <r>
      <rPr>
        <b/>
        <sz val="10"/>
        <rFont val="Times New Roman"/>
        <family val="1"/>
      </rPr>
      <t xml:space="preserve">; 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</si>
  <si>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Psychiatric </t>
    </r>
    <r>
      <rPr>
        <b/>
        <i/>
        <sz val="10"/>
        <color indexed="18"/>
        <rFont val="Times New Roman"/>
        <family val="1"/>
      </rPr>
      <t>(2962, 2963)</t>
    </r>
    <r>
      <rPr>
        <b/>
        <sz val="10"/>
        <rFont val="Times New Roman"/>
        <family val="1"/>
      </rPr>
      <t xml:space="preserve">; 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</si>
  <si>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Medicaid Surcharge (Indigent Care and Health Care Initiative Surcharge)</t>
  </si>
  <si>
    <t>Total Transfer Cost Per Diem</t>
  </si>
  <si>
    <t>PUB_IP_MA_FFS_Acute_Rate Code 2950, 2951_Col 10</t>
  </si>
  <si>
    <t>Line 18</t>
  </si>
  <si>
    <t>Line 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</si>
</sst>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9">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sz val="11"/>
      <color indexed="60"/>
      <name val="Times New Roman"/>
      <family val="1"/>
    </font>
    <font>
      <b/>
      <sz val="11"/>
      <color indexed="60"/>
      <name val="Arial"/>
      <family val="2"/>
    </font>
    <font>
      <b/>
      <sz val="11"/>
      <color indexed="53"/>
      <name val="Times New Roman"/>
      <family val="1"/>
    </font>
    <font>
      <b/>
      <sz val="11"/>
      <color indexed="53"/>
      <name val="Arial"/>
      <family val="2"/>
    </font>
    <font>
      <b/>
      <u val="single"/>
      <sz val="11"/>
      <color indexed="8"/>
      <name val="Times New Roman"/>
      <family val="1"/>
    </font>
    <font>
      <b/>
      <u val="single"/>
      <sz val="11"/>
      <color indexed="12"/>
      <name val="Times New Roman"/>
      <family val="1"/>
    </font>
    <font>
      <b/>
      <i/>
      <sz val="12"/>
      <name val="Times New Roman"/>
      <family val="1"/>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8"/>
      <name val="Times New Roman"/>
      <family val="1"/>
    </font>
    <font>
      <b/>
      <sz val="10"/>
      <color indexed="62"/>
      <name val="Times New Roman"/>
      <family val="1"/>
    </font>
    <font>
      <b/>
      <sz val="12"/>
      <color indexed="18"/>
      <name val="Times New Roman"/>
      <family val="1"/>
    </font>
    <font>
      <b/>
      <sz val="10"/>
      <color indexed="53"/>
      <name val="Times New Roman"/>
      <family val="1"/>
    </font>
    <font>
      <b/>
      <i/>
      <sz val="9"/>
      <color indexed="62"/>
      <name val="Times New Roman"/>
      <family val="1"/>
    </font>
    <font>
      <b/>
      <i/>
      <u val="single"/>
      <sz val="11"/>
      <color indexed="18"/>
      <name val="Times New Roman"/>
      <family val="1"/>
    </font>
    <font>
      <b/>
      <sz val="13"/>
      <color indexed="8"/>
      <name val="Times New Roman"/>
      <family val="1"/>
    </font>
    <font>
      <b/>
      <i/>
      <sz val="14"/>
      <color indexed="8"/>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99"/>
      <name val="Times New Roman"/>
      <family val="1"/>
    </font>
    <font>
      <b/>
      <sz val="10"/>
      <color rgb="FF7030A0"/>
      <name val="Times New Roman"/>
      <family val="1"/>
    </font>
    <font>
      <b/>
      <sz val="12"/>
      <color rgb="FF000099"/>
      <name val="Times New Roman"/>
      <family val="1"/>
    </font>
    <font>
      <b/>
      <sz val="11"/>
      <color rgb="FF7030A0"/>
      <name val="Times New Roman"/>
      <family val="1"/>
    </font>
    <font>
      <b/>
      <sz val="11"/>
      <color theme="9" tint="-0.24997000396251678"/>
      <name val="Times New Roman"/>
      <family val="1"/>
    </font>
    <font>
      <b/>
      <sz val="10"/>
      <color theme="9" tint="-0.24997000396251678"/>
      <name val="Times New Roman"/>
      <family val="1"/>
    </font>
    <font>
      <b/>
      <sz val="11"/>
      <color theme="9" tint="-0.4999699890613556"/>
      <name val="Times New Roman"/>
      <family val="1"/>
    </font>
    <font>
      <b/>
      <i/>
      <sz val="9"/>
      <color rgb="FF7030A0"/>
      <name val="Times New Roman"/>
      <family val="1"/>
    </font>
    <font>
      <b/>
      <u val="single"/>
      <sz val="11"/>
      <color rgb="FF0000FF"/>
      <name val="Times New Roman"/>
      <family val="1"/>
    </font>
    <font>
      <b/>
      <i/>
      <u val="single"/>
      <sz val="11"/>
      <color rgb="FF000099"/>
      <name val="Times New Roman"/>
      <family val="1"/>
    </font>
    <font>
      <b/>
      <sz val="13"/>
      <color theme="1"/>
      <name val="Times New Roman"/>
      <family val="1"/>
    </font>
    <font>
      <b/>
      <i/>
      <sz val="14"/>
      <color theme="1"/>
      <name val="Times New Roman"/>
      <family val="1"/>
    </font>
    <font>
      <b/>
      <i/>
      <sz val="12"/>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style="thin"/>
      <right/>
      <top/>
      <bottom/>
    </border>
    <border>
      <left style="thin"/>
      <right/>
      <top style="thin"/>
      <bottom style="thin"/>
    </border>
    <border>
      <left/>
      <right/>
      <top style="thin"/>
      <bottom/>
    </border>
    <border>
      <left/>
      <right style="thin"/>
      <top style="thin"/>
      <bottom/>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slantDashDot"/>
      <right/>
      <top style="medium"/>
      <bottom style="slantDashDot"/>
    </border>
    <border>
      <left/>
      <right/>
      <top style="medium"/>
      <bottom style="slantDashDot"/>
    </border>
    <border>
      <left/>
      <right style="slantDashDot"/>
      <top style="medium"/>
      <bottom style="slantDashDot"/>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37">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49" fontId="3" fillId="0" borderId="12"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49" fontId="3" fillId="0" borderId="12" xfId="0" applyNumberFormat="1" applyFont="1" applyFill="1" applyBorder="1" applyAlignment="1">
      <alignment horizontal="center" vertical="center"/>
    </xf>
    <xf numFmtId="0" fontId="10" fillId="0" borderId="11" xfId="0" applyFont="1" applyBorder="1" applyAlignment="1">
      <alignment vertical="center" wrapText="1"/>
    </xf>
    <xf numFmtId="49" fontId="3" fillId="0" borderId="11" xfId="0" applyNumberFormat="1" applyFont="1" applyFill="1" applyBorder="1" applyAlignment="1">
      <alignment horizontal="center" vertical="center"/>
    </xf>
    <xf numFmtId="0" fontId="3" fillId="0" borderId="12" xfId="0" applyFont="1" applyFill="1" applyBorder="1" applyAlignment="1">
      <alignment horizontal="left" vertical="center"/>
    </xf>
    <xf numFmtId="9" fontId="3" fillId="0" borderId="13" xfId="57" applyFont="1" applyBorder="1" applyAlignment="1">
      <alignment horizontal="center" vertical="center" wrapText="1"/>
    </xf>
    <xf numFmtId="0" fontId="3" fillId="0" borderId="13" xfId="0" applyNumberFormat="1" applyFont="1" applyFill="1" applyBorder="1" applyAlignment="1">
      <alignment horizontal="right"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3" fillId="0" borderId="12" xfId="0" applyNumberFormat="1" applyFont="1" applyFill="1" applyBorder="1" applyAlignment="1">
      <alignment horizontal="right" vertical="center" wrapText="1"/>
    </xf>
    <xf numFmtId="0" fontId="3" fillId="37" borderId="14" xfId="0" applyFont="1" applyFill="1" applyBorder="1" applyAlignment="1">
      <alignment/>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49" fontId="21" fillId="33" borderId="15" xfId="0" applyNumberFormat="1" applyFont="1" applyFill="1" applyBorder="1" applyAlignment="1">
      <alignment horizontal="right" vertical="top"/>
    </xf>
    <xf numFmtId="0" fontId="22" fillId="38" borderId="0" xfId="0" applyFont="1" applyFill="1" applyAlignment="1">
      <alignment/>
    </xf>
    <xf numFmtId="0" fontId="3" fillId="10" borderId="16" xfId="0" applyFont="1" applyFill="1" applyBorder="1" applyAlignment="1">
      <alignment/>
    </xf>
    <xf numFmtId="0" fontId="3" fillId="10" borderId="17" xfId="0" applyFont="1" applyFill="1" applyBorder="1" applyAlignment="1">
      <alignment/>
    </xf>
    <xf numFmtId="0" fontId="3" fillId="10" borderId="18" xfId="0" applyFont="1" applyFill="1" applyBorder="1" applyAlignment="1">
      <alignment/>
    </xf>
    <xf numFmtId="0" fontId="3" fillId="10" borderId="19" xfId="0" applyFont="1" applyFill="1" applyBorder="1" applyAlignment="1">
      <alignment/>
    </xf>
    <xf numFmtId="0" fontId="76" fillId="10" borderId="18" xfId="0" applyFont="1" applyFill="1" applyBorder="1" applyAlignment="1">
      <alignment/>
    </xf>
    <xf numFmtId="0" fontId="76" fillId="10" borderId="19" xfId="0" applyFont="1" applyFill="1" applyBorder="1" applyAlignment="1">
      <alignment/>
    </xf>
    <xf numFmtId="0" fontId="3" fillId="10" borderId="16" xfId="0" applyFont="1" applyFill="1" applyBorder="1" applyAlignment="1">
      <alignment/>
    </xf>
    <xf numFmtId="49" fontId="9" fillId="33" borderId="20" xfId="0" applyNumberFormat="1" applyFont="1" applyFill="1" applyBorder="1" applyAlignment="1">
      <alignment horizontal="center"/>
    </xf>
    <xf numFmtId="0" fontId="2" fillId="33" borderId="21" xfId="0" applyFont="1" applyFill="1" applyBorder="1" applyAlignment="1" quotePrefix="1">
      <alignment horizontal="center" wrapText="1"/>
    </xf>
    <xf numFmtId="0" fontId="2" fillId="33" borderId="21"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21" xfId="0" applyFont="1" applyFill="1" applyBorder="1" applyAlignment="1">
      <alignment horizontal="center" wrapText="1"/>
    </xf>
    <xf numFmtId="0" fontId="11" fillId="34" borderId="13" xfId="0" applyFont="1" applyFill="1" applyBorder="1" applyAlignment="1" quotePrefix="1">
      <alignment horizontal="center"/>
    </xf>
    <xf numFmtId="0" fontId="3" fillId="0" borderId="12" xfId="0" applyNumberFormat="1" applyFont="1" applyFill="1" applyBorder="1" applyAlignment="1">
      <alignment horizontal="center" vertical="center" wrapText="1"/>
    </xf>
    <xf numFmtId="0" fontId="11" fillId="0" borderId="11" xfId="0" applyFont="1" applyFill="1" applyBorder="1" applyAlignment="1" quotePrefix="1">
      <alignment horizontal="center"/>
    </xf>
    <xf numFmtId="0" fontId="77"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78" fillId="10" borderId="15" xfId="0" applyNumberFormat="1" applyFont="1" applyFill="1" applyBorder="1" applyAlignment="1">
      <alignment horizontal="right" vertical="center"/>
    </xf>
    <xf numFmtId="0" fontId="78" fillId="10" borderId="18" xfId="0" applyFont="1" applyFill="1" applyBorder="1" applyAlignment="1">
      <alignment/>
    </xf>
    <xf numFmtId="0" fontId="79" fillId="39" borderId="13" xfId="0" applyFont="1" applyFill="1" applyBorder="1" applyAlignment="1">
      <alignment horizontal="center"/>
    </xf>
    <xf numFmtId="0" fontId="80" fillId="39" borderId="13" xfId="0" applyFont="1" applyFill="1" applyBorder="1" applyAlignment="1">
      <alignment horizontal="center"/>
    </xf>
    <xf numFmtId="0" fontId="81" fillId="0" borderId="12" xfId="0" applyFont="1" applyFill="1" applyBorder="1" applyAlignment="1">
      <alignment horizontal="center" vertical="center" wrapText="1"/>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82" fillId="39" borderId="13" xfId="0" applyFont="1" applyFill="1" applyBorder="1" applyAlignment="1">
      <alignment horizontal="center"/>
    </xf>
    <xf numFmtId="0" fontId="77" fillId="0" borderId="10" xfId="0" applyFont="1" applyBorder="1" applyAlignment="1">
      <alignment horizontal="center" vertical="center" wrapText="1"/>
    </xf>
    <xf numFmtId="0" fontId="83"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0" fontId="84" fillId="39" borderId="12" xfId="0" applyFont="1" applyFill="1" applyBorder="1" applyAlignment="1" quotePrefix="1">
      <alignment horizontal="left" vertical="center"/>
    </xf>
    <xf numFmtId="49" fontId="85" fillId="10" borderId="22" xfId="0" applyNumberFormat="1" applyFont="1" applyFill="1" applyBorder="1" applyAlignment="1">
      <alignment horizontal="left"/>
    </xf>
    <xf numFmtId="0" fontId="33" fillId="41" borderId="23" xfId="0" applyFont="1" applyFill="1" applyBorder="1" applyAlignment="1">
      <alignment wrapText="1"/>
    </xf>
    <xf numFmtId="0" fontId="16" fillId="40" borderId="0" xfId="0" applyFont="1" applyFill="1" applyAlignment="1">
      <alignment horizontal="left" vertical="top" wrapText="1"/>
    </xf>
    <xf numFmtId="49" fontId="31" fillId="36" borderId="15" xfId="0" applyNumberFormat="1" applyFont="1" applyFill="1" applyBorder="1" applyAlignment="1">
      <alignment horizontal="left" vertical="center" wrapText="1"/>
    </xf>
    <xf numFmtId="49" fontId="31" fillId="36" borderId="19" xfId="0" applyNumberFormat="1" applyFont="1" applyFill="1" applyBorder="1" applyAlignment="1">
      <alignment horizontal="left" vertical="center" wrapText="1"/>
    </xf>
    <xf numFmtId="0" fontId="4" fillId="34" borderId="14" xfId="0" applyFont="1" applyFill="1" applyBorder="1" applyAlignment="1">
      <alignment horizontal="left"/>
    </xf>
    <xf numFmtId="0" fontId="4" fillId="34" borderId="24" xfId="0" applyFont="1" applyFill="1" applyBorder="1" applyAlignment="1">
      <alignment horizontal="left"/>
    </xf>
    <xf numFmtId="0" fontId="32" fillId="34" borderId="15" xfId="0" applyFont="1" applyFill="1" applyBorder="1" applyAlignment="1">
      <alignment horizontal="left"/>
    </xf>
    <xf numFmtId="0" fontId="32" fillId="34" borderId="19" xfId="0" applyFont="1" applyFill="1" applyBorder="1" applyAlignment="1">
      <alignment horizontal="left"/>
    </xf>
    <xf numFmtId="0" fontId="32" fillId="34" borderId="25" xfId="0" applyFont="1" applyFill="1" applyBorder="1" applyAlignment="1">
      <alignment horizontal="left"/>
    </xf>
    <xf numFmtId="0" fontId="32" fillId="34" borderId="26" xfId="0" applyFont="1" applyFill="1" applyBorder="1" applyAlignment="1">
      <alignment horizontal="left"/>
    </xf>
    <xf numFmtId="49" fontId="86" fillId="36" borderId="27" xfId="0" applyNumberFormat="1" applyFont="1" applyFill="1" applyBorder="1" applyAlignment="1" quotePrefix="1">
      <alignment horizontal="center" vertical="center" wrapText="1"/>
    </xf>
    <xf numFmtId="49" fontId="86" fillId="36" borderId="28" xfId="0" applyNumberFormat="1" applyFont="1" applyFill="1" applyBorder="1" applyAlignment="1" quotePrefix="1">
      <alignment horizontal="center" vertical="center" wrapText="1"/>
    </xf>
    <xf numFmtId="49" fontId="86" fillId="36" borderId="29" xfId="0" applyNumberFormat="1" applyFont="1" applyFill="1" applyBorder="1" applyAlignment="1" quotePrefix="1">
      <alignment horizontal="center" vertical="center" wrapText="1"/>
    </xf>
    <xf numFmtId="0" fontId="84" fillId="34" borderId="25" xfId="0" applyFont="1" applyFill="1" applyBorder="1" applyAlignment="1">
      <alignment horizontal="left"/>
    </xf>
    <xf numFmtId="0" fontId="84" fillId="34" borderId="26" xfId="0" applyFont="1" applyFill="1" applyBorder="1" applyAlignment="1">
      <alignment horizontal="left"/>
    </xf>
    <xf numFmtId="0" fontId="87" fillId="42" borderId="15" xfId="0" applyNumberFormat="1" applyFont="1" applyFill="1" applyBorder="1" applyAlignment="1">
      <alignment horizontal="center" vertical="center" wrapText="1"/>
    </xf>
    <xf numFmtId="0" fontId="88" fillId="42" borderId="18" xfId="0" applyNumberFormat="1" applyFont="1" applyFill="1" applyBorder="1" applyAlignment="1">
      <alignment horizontal="center" vertical="center" wrapText="1"/>
    </xf>
    <xf numFmtId="0" fontId="88" fillId="42" borderId="19" xfId="0" applyNumberFormat="1" applyFont="1" applyFill="1" applyBorder="1" applyAlignment="1">
      <alignment horizontal="center" vertical="center" wrapText="1"/>
    </xf>
    <xf numFmtId="49" fontId="15" fillId="36" borderId="27" xfId="0" applyNumberFormat="1" applyFont="1" applyFill="1" applyBorder="1" applyAlignment="1" quotePrefix="1">
      <alignment horizontal="center" vertical="center" wrapText="1"/>
    </xf>
    <xf numFmtId="49" fontId="15" fillId="36" borderId="28" xfId="0" applyNumberFormat="1" applyFont="1" applyFill="1" applyBorder="1" applyAlignment="1" quotePrefix="1">
      <alignment horizontal="center" vertical="center" wrapText="1"/>
    </xf>
    <xf numFmtId="49" fontId="15" fillId="36" borderId="29" xfId="0" applyNumberFormat="1" applyFont="1" applyFill="1" applyBorder="1" applyAlignment="1" quotePrefix="1">
      <alignment horizontal="center" vertical="center" wrapText="1"/>
    </xf>
    <xf numFmtId="49" fontId="16" fillId="38" borderId="27" xfId="0" applyNumberFormat="1" applyFont="1" applyFill="1" applyBorder="1" applyAlignment="1">
      <alignment horizontal="center" vertical="center" wrapText="1"/>
    </xf>
    <xf numFmtId="49" fontId="16" fillId="38" borderId="28" xfId="0" applyNumberFormat="1" applyFont="1" applyFill="1" applyBorder="1" applyAlignment="1">
      <alignment horizontal="center" vertical="center" wrapText="1"/>
    </xf>
    <xf numFmtId="49" fontId="16" fillId="38" borderId="29" xfId="0" applyNumberFormat="1" applyFont="1" applyFill="1" applyBorder="1" applyAlignment="1">
      <alignment horizontal="center" vertical="center" wrapText="1"/>
    </xf>
    <xf numFmtId="49" fontId="3" fillId="38" borderId="30" xfId="0" applyNumberFormat="1" applyFont="1" applyFill="1" applyBorder="1" applyAlignment="1">
      <alignment horizontal="center" vertical="top" wrapText="1"/>
    </xf>
    <xf numFmtId="49" fontId="3" fillId="38" borderId="31" xfId="0" applyNumberFormat="1" applyFont="1" applyFill="1" applyBorder="1" applyAlignment="1">
      <alignment horizontal="center" vertical="top" wrapText="1"/>
    </xf>
    <xf numFmtId="49" fontId="3" fillId="38" borderId="32" xfId="0" applyNumberFormat="1" applyFont="1" applyFill="1" applyBorder="1" applyAlignment="1">
      <alignment horizontal="center" vertical="top"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3" fillId="10" borderId="25" xfId="0" applyFont="1" applyFill="1" applyBorder="1" applyAlignment="1">
      <alignment horizontal="left" wrapText="1"/>
    </xf>
    <xf numFmtId="0" fontId="3" fillId="10" borderId="33" xfId="0" applyFont="1" applyFill="1" applyBorder="1" applyAlignment="1">
      <alignment horizontal="left" wrapText="1"/>
    </xf>
    <xf numFmtId="0" fontId="3" fillId="10" borderId="26" xfId="0" applyFont="1" applyFill="1" applyBorder="1" applyAlignment="1">
      <alignment horizontal="left" wrapText="1"/>
    </xf>
    <xf numFmtId="0" fontId="5" fillId="34" borderId="14" xfId="0" applyFont="1" applyFill="1" applyBorder="1" applyAlignment="1">
      <alignment horizontal="left" wrapText="1"/>
    </xf>
    <xf numFmtId="0" fontId="5" fillId="34" borderId="24" xfId="0" applyFont="1" applyFill="1" applyBorder="1" applyAlignment="1">
      <alignment horizontal="left" wrapText="1"/>
    </xf>
    <xf numFmtId="0" fontId="32" fillId="34" borderId="25" xfId="0" applyFont="1" applyFill="1" applyBorder="1" applyAlignment="1">
      <alignment horizontal="left" wrapText="1"/>
    </xf>
    <xf numFmtId="0" fontId="32" fillId="34" borderId="26" xfId="0"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A1" sqref="A1"/>
    </sheetView>
  </sheetViews>
  <sheetFormatPr defaultColWidth="9.140625" defaultRowHeight="12.75"/>
  <cols>
    <col min="1" max="1" width="6.57421875" style="4" customWidth="1"/>
    <col min="2" max="2" width="41.421875" style="2" customWidth="1"/>
    <col min="3" max="3" width="28.7109375" style="1" customWidth="1"/>
    <col min="4" max="5" width="31.140625" style="1" customWidth="1"/>
    <col min="6" max="16384" width="8.8515625" style="1" customWidth="1"/>
  </cols>
  <sheetData>
    <row r="1" spans="1:5" s="12" customFormat="1" ht="89.25" customHeight="1" thickBot="1">
      <c r="A1" s="68" t="s">
        <v>116</v>
      </c>
      <c r="B1" s="69" t="s">
        <v>24</v>
      </c>
      <c r="C1" s="70" t="s">
        <v>111</v>
      </c>
      <c r="D1" s="70" t="s">
        <v>213</v>
      </c>
      <c r="E1" s="70" t="s">
        <v>206</v>
      </c>
    </row>
    <row r="2" spans="1:5" ht="15" customHeight="1">
      <c r="A2" s="105"/>
      <c r="B2" s="106"/>
      <c r="C2" s="27" t="s">
        <v>25</v>
      </c>
      <c r="D2" s="27" t="s">
        <v>25</v>
      </c>
      <c r="E2" s="27" t="s">
        <v>25</v>
      </c>
    </row>
    <row r="3" spans="1:5" ht="15" customHeight="1">
      <c r="A3" s="109" t="s">
        <v>0</v>
      </c>
      <c r="B3" s="110"/>
      <c r="C3" s="73"/>
      <c r="D3" s="80" t="s">
        <v>126</v>
      </c>
      <c r="E3" s="81" t="s">
        <v>127</v>
      </c>
    </row>
    <row r="4" spans="1:5" s="23" customFormat="1" ht="17.25" customHeight="1">
      <c r="A4" s="40"/>
      <c r="B4" s="43" t="s">
        <v>28</v>
      </c>
      <c r="C4" s="25"/>
      <c r="D4" s="25"/>
      <c r="E4" s="25"/>
    </row>
    <row r="5" spans="1:5" ht="30" customHeight="1">
      <c r="A5" s="74">
        <v>1</v>
      </c>
      <c r="B5" s="20" t="s">
        <v>117</v>
      </c>
      <c r="C5" s="77" t="s">
        <v>141</v>
      </c>
      <c r="D5" s="76" t="s">
        <v>145</v>
      </c>
      <c r="E5" s="82" t="s">
        <v>144</v>
      </c>
    </row>
    <row r="6" spans="1:5" ht="27" customHeight="1">
      <c r="A6" s="7" t="s">
        <v>40</v>
      </c>
      <c r="B6" s="10" t="s">
        <v>1</v>
      </c>
      <c r="C6" s="9" t="s">
        <v>140</v>
      </c>
      <c r="D6" s="9" t="str">
        <f>C6</f>
        <v>SIW APR-DRG Table (DOH*) </v>
      </c>
      <c r="E6" s="9" t="str">
        <f>C6</f>
        <v>SIW APR-DRG Table (DOH*) </v>
      </c>
    </row>
    <row r="7" spans="1:5" ht="27.75" customHeight="1">
      <c r="A7" s="7" t="s">
        <v>39</v>
      </c>
      <c r="B7" s="10" t="s">
        <v>120</v>
      </c>
      <c r="C7" s="11" t="s">
        <v>118</v>
      </c>
      <c r="D7" s="11" t="str">
        <f>C7</f>
        <v>Line 1 x Line 2</v>
      </c>
      <c r="E7" s="11" t="str">
        <f>C7</f>
        <v>Line 1 x Line 2</v>
      </c>
    </row>
    <row r="8" spans="1:5" ht="27" customHeight="1">
      <c r="A8" s="7" t="s">
        <v>35</v>
      </c>
      <c r="B8" s="16" t="s">
        <v>119</v>
      </c>
      <c r="C8" s="77" t="s">
        <v>142</v>
      </c>
      <c r="D8" s="6" t="s">
        <v>85</v>
      </c>
      <c r="E8" s="9" t="s">
        <v>85</v>
      </c>
    </row>
    <row r="9" spans="1:5" ht="52.5">
      <c r="A9" s="7" t="s">
        <v>36</v>
      </c>
      <c r="B9" s="8" t="s">
        <v>212</v>
      </c>
      <c r="C9" s="77" t="s">
        <v>143</v>
      </c>
      <c r="D9" s="76" t="s">
        <v>207</v>
      </c>
      <c r="E9" s="88" t="str">
        <f>D9</f>
        <v>PUB_IP_MA_HMO_Acute_Col 9 (plus any applicable non-comparable add-ons from Cols 10 - 12)</v>
      </c>
    </row>
    <row r="10" spans="1:5" ht="16.5" customHeight="1">
      <c r="A10" s="7" t="s">
        <v>37</v>
      </c>
      <c r="B10" s="16" t="s">
        <v>91</v>
      </c>
      <c r="C10" s="9" t="s">
        <v>121</v>
      </c>
      <c r="D10" s="9" t="s">
        <v>123</v>
      </c>
      <c r="E10" s="9" t="s">
        <v>123</v>
      </c>
    </row>
    <row r="11" spans="1:5" ht="19.5" customHeight="1">
      <c r="A11" s="107" t="s">
        <v>45</v>
      </c>
      <c r="B11" s="108"/>
      <c r="C11" s="71"/>
      <c r="D11" s="71"/>
      <c r="E11" s="71"/>
    </row>
    <row r="12" spans="1:5" ht="17.25" customHeight="1">
      <c r="A12" s="7" t="s">
        <v>41</v>
      </c>
      <c r="B12" s="8" t="s">
        <v>44</v>
      </c>
      <c r="C12" s="75"/>
      <c r="D12" s="75"/>
      <c r="E12" s="75"/>
    </row>
    <row r="13" spans="1:5" ht="26.25">
      <c r="A13" s="29" t="s">
        <v>30</v>
      </c>
      <c r="B13" s="16" t="s">
        <v>75</v>
      </c>
      <c r="C13" s="77" t="s">
        <v>222</v>
      </c>
      <c r="D13" s="76" t="s">
        <v>208</v>
      </c>
      <c r="E13" s="76" t="str">
        <f>D13</f>
        <v>PUB_IP_MA_HMO_Acute_Col 14</v>
      </c>
    </row>
    <row r="14" spans="1:5" ht="16.5" customHeight="1">
      <c r="A14" s="29" t="s">
        <v>31</v>
      </c>
      <c r="B14" s="8" t="s">
        <v>46</v>
      </c>
      <c r="C14" s="9" t="s">
        <v>2</v>
      </c>
      <c r="D14" s="9" t="str">
        <f>C14</f>
        <v>Medical Record</v>
      </c>
      <c r="E14" s="9" t="str">
        <f>C14</f>
        <v>Medical Record</v>
      </c>
    </row>
    <row r="15" spans="1:5" ht="16.5" customHeight="1">
      <c r="A15" s="29" t="s">
        <v>32</v>
      </c>
      <c r="B15" s="10" t="s">
        <v>48</v>
      </c>
      <c r="C15" s="11" t="s">
        <v>122</v>
      </c>
      <c r="D15" s="11" t="str">
        <f>C15</f>
        <v>Line 7a x Line 7b</v>
      </c>
      <c r="E15" s="11" t="str">
        <f>C15</f>
        <v>Line 7a x Line 7b</v>
      </c>
    </row>
    <row r="16" spans="1:5" ht="16.5" customHeight="1">
      <c r="A16" s="107" t="s">
        <v>63</v>
      </c>
      <c r="B16" s="108"/>
      <c r="C16" s="39"/>
      <c r="D16" s="39"/>
      <c r="E16" s="39"/>
    </row>
    <row r="17" spans="1:5" ht="16.5" customHeight="1">
      <c r="A17" s="30" t="s">
        <v>42</v>
      </c>
      <c r="B17" s="10" t="s">
        <v>49</v>
      </c>
      <c r="C17" s="9" t="s">
        <v>124</v>
      </c>
      <c r="D17" s="9" t="str">
        <f>C17</f>
        <v>Line 6 + Line 7c</v>
      </c>
      <c r="E17" s="9" t="str">
        <f>C17</f>
        <v>Line 6 + Line 7c</v>
      </c>
    </row>
    <row r="18" spans="1:5" ht="9" customHeight="1">
      <c r="A18" s="31"/>
      <c r="B18" s="32"/>
      <c r="C18" s="33"/>
      <c r="D18" s="33"/>
      <c r="E18" s="33"/>
    </row>
    <row r="19" spans="1:5" ht="16.5" customHeight="1">
      <c r="A19" s="103" t="s">
        <v>128</v>
      </c>
      <c r="B19" s="104"/>
      <c r="C19" s="35"/>
      <c r="D19" s="35"/>
      <c r="E19" s="35"/>
    </row>
    <row r="20" spans="1:5" ht="26.25" customHeight="1">
      <c r="A20" s="36" t="s">
        <v>50</v>
      </c>
      <c r="B20" s="37" t="s">
        <v>220</v>
      </c>
      <c r="C20" s="38" t="s">
        <v>125</v>
      </c>
      <c r="D20" s="38" t="str">
        <f>C20</f>
        <v>4/1/09 Forward ==&gt; 7.04%</v>
      </c>
      <c r="E20" s="38" t="str">
        <f>C20</f>
        <v>4/1/09 Forward ==&gt; 7.04%</v>
      </c>
    </row>
    <row r="21" spans="1:5" ht="16.5" customHeight="1">
      <c r="A21" s="36" t="s">
        <v>51</v>
      </c>
      <c r="B21" s="37" t="s">
        <v>54</v>
      </c>
      <c r="C21" s="38" t="s">
        <v>88</v>
      </c>
      <c r="D21" s="38" t="str">
        <f>C21</f>
        <v>Line 8 x Line A</v>
      </c>
      <c r="E21" s="38" t="str">
        <f>C21</f>
        <v>Line 8 x Line A</v>
      </c>
    </row>
    <row r="22" spans="1:5" ht="45" customHeight="1">
      <c r="A22" s="36" t="s">
        <v>52</v>
      </c>
      <c r="B22" s="37" t="s">
        <v>114</v>
      </c>
      <c r="C22" s="34" t="s">
        <v>89</v>
      </c>
      <c r="D22" s="34" t="str">
        <f>C22</f>
        <v>Line 8</v>
      </c>
      <c r="E22" s="34" t="str">
        <f>C22</f>
        <v>Line 8</v>
      </c>
    </row>
    <row r="23" spans="1:5" ht="51.75" customHeight="1">
      <c r="A23" s="36" t="s">
        <v>53</v>
      </c>
      <c r="B23" s="37" t="s">
        <v>115</v>
      </c>
      <c r="C23" s="34" t="s">
        <v>90</v>
      </c>
      <c r="D23" s="34" t="str">
        <f>C23</f>
        <v>Line 8 + Line B</v>
      </c>
      <c r="E23" s="34" t="str">
        <f>C23</f>
        <v>Line 8 + Line B</v>
      </c>
    </row>
    <row r="24" spans="1:5" ht="15">
      <c r="A24" s="78" t="s">
        <v>77</v>
      </c>
      <c r="B24" s="79" t="s">
        <v>139</v>
      </c>
      <c r="C24" s="63"/>
      <c r="D24" s="64"/>
      <c r="E24" s="64"/>
    </row>
    <row r="25" ht="12.75">
      <c r="A25" s="5"/>
    </row>
    <row r="26" ht="12.75">
      <c r="A26" s="5"/>
    </row>
  </sheetData>
  <sheetProtection/>
  <mergeCells count="5">
    <mergeCell ref="A19:B19"/>
    <mergeCell ref="A2:B2"/>
    <mergeCell ref="A11:B11"/>
    <mergeCell ref="A16:B16"/>
    <mergeCell ref="A3:B3"/>
  </mergeCells>
  <printOptions horizontalCentered="1"/>
  <pageMargins left="0" right="0" top="0.88" bottom="0.35" header="0.36" footer="0.23"/>
  <pageSetup horizontalDpi="600" verticalDpi="600" orientation="landscape" scale="85" r:id="rId1"/>
  <headerFooter alignWithMargins="0">
    <oddHeader>&amp;LSample Payment
Calculation Worksheet&amp;C&amp;"Arial,Bold"&amp;12MEDICAID - TRADITIONAL AND MANAGED CARE
INLIER PAYMENT&amp;RNYSDOH
</oddHeader>
    <oddFooter>&amp;L&amp;A&amp;CPage &amp;P of &amp;N&amp;RDecember 2009
</oddFooter>
  </headerFooter>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E1"/>
    </sheetView>
  </sheetViews>
  <sheetFormatPr defaultColWidth="9.140625" defaultRowHeight="12.75"/>
  <cols>
    <col min="1" max="1" width="5.28125" style="4" customWidth="1"/>
    <col min="2" max="2" width="37.7109375" style="2" customWidth="1"/>
    <col min="3" max="3" width="30.7109375" style="1" customWidth="1"/>
    <col min="4" max="4" width="30.00390625" style="1" customWidth="1"/>
    <col min="5" max="5" width="30.8515625" style="1" customWidth="1"/>
    <col min="6" max="6" width="14.421875" style="1" customWidth="1"/>
    <col min="7" max="16384" width="8.8515625" style="1" customWidth="1"/>
  </cols>
  <sheetData>
    <row r="1" spans="1:5" s="28" customFormat="1" ht="35.25" customHeight="1" thickBot="1">
      <c r="A1" s="111" t="s">
        <v>194</v>
      </c>
      <c r="B1" s="112"/>
      <c r="C1" s="112"/>
      <c r="D1" s="112"/>
      <c r="E1" s="113"/>
    </row>
    <row r="2" spans="1:5" ht="87" customHeight="1" thickBot="1">
      <c r="A2" s="68" t="s">
        <v>116</v>
      </c>
      <c r="B2" s="69" t="s">
        <v>24</v>
      </c>
      <c r="C2" s="70" t="s">
        <v>111</v>
      </c>
      <c r="D2" s="70" t="s">
        <v>205</v>
      </c>
      <c r="E2" s="70" t="s">
        <v>206</v>
      </c>
    </row>
    <row r="3" spans="1:5" ht="15" customHeight="1">
      <c r="A3" s="105"/>
      <c r="B3" s="106"/>
      <c r="C3" s="27" t="s">
        <v>25</v>
      </c>
      <c r="D3" s="27" t="s">
        <v>25</v>
      </c>
      <c r="E3" s="27" t="s">
        <v>25</v>
      </c>
    </row>
    <row r="4" spans="1:5" ht="15" customHeight="1">
      <c r="A4" s="114" t="s">
        <v>193</v>
      </c>
      <c r="B4" s="115"/>
      <c r="C4" s="73"/>
      <c r="D4" s="80" t="s">
        <v>135</v>
      </c>
      <c r="E4" s="87" t="s">
        <v>136</v>
      </c>
    </row>
    <row r="5" spans="1:5" ht="18" customHeight="1">
      <c r="A5" s="42" t="s">
        <v>38</v>
      </c>
      <c r="B5" s="10" t="s">
        <v>65</v>
      </c>
      <c r="C5" s="26"/>
      <c r="D5" s="26"/>
      <c r="E5" s="26"/>
    </row>
    <row r="6" spans="1:5" ht="19.5" customHeight="1">
      <c r="A6" s="29" t="s">
        <v>30</v>
      </c>
      <c r="B6" s="10" t="s">
        <v>56</v>
      </c>
      <c r="C6" s="9" t="s">
        <v>2</v>
      </c>
      <c r="D6" s="9" t="s">
        <v>2</v>
      </c>
      <c r="E6" s="9" t="s">
        <v>2</v>
      </c>
    </row>
    <row r="7" spans="1:5" ht="19.5" customHeight="1">
      <c r="A7" s="29" t="s">
        <v>31</v>
      </c>
      <c r="B7" s="16" t="s">
        <v>64</v>
      </c>
      <c r="C7" s="9" t="s">
        <v>2</v>
      </c>
      <c r="D7" s="9" t="s">
        <v>2</v>
      </c>
      <c r="E7" s="9" t="s">
        <v>2</v>
      </c>
    </row>
    <row r="8" spans="1:5" ht="19.5" customHeight="1">
      <c r="A8" s="29" t="s">
        <v>32</v>
      </c>
      <c r="B8" s="16" t="s">
        <v>94</v>
      </c>
      <c r="C8" s="9" t="s">
        <v>7</v>
      </c>
      <c r="D8" s="9" t="s">
        <v>7</v>
      </c>
      <c r="E8" s="9" t="s">
        <v>7</v>
      </c>
    </row>
    <row r="9" spans="1:5" ht="19.5" customHeight="1">
      <c r="A9" s="40" t="s">
        <v>40</v>
      </c>
      <c r="B9" s="50" t="s">
        <v>66</v>
      </c>
      <c r="C9" s="21" t="s">
        <v>67</v>
      </c>
      <c r="D9" s="21" t="s">
        <v>67</v>
      </c>
      <c r="E9" s="21" t="s">
        <v>67</v>
      </c>
    </row>
    <row r="10" spans="1:5" ht="36.75" customHeight="1">
      <c r="A10" s="116" t="s">
        <v>162</v>
      </c>
      <c r="B10" s="117"/>
      <c r="C10" s="117"/>
      <c r="D10" s="117"/>
      <c r="E10" s="118"/>
    </row>
    <row r="11" spans="1:5" s="23" customFormat="1" ht="18" customHeight="1">
      <c r="A11" s="99" t="s">
        <v>29</v>
      </c>
      <c r="B11" s="96"/>
      <c r="C11" s="97"/>
      <c r="D11" s="97"/>
      <c r="E11" s="97"/>
    </row>
    <row r="12" spans="1:5" ht="26.25">
      <c r="A12" s="40" t="s">
        <v>39</v>
      </c>
      <c r="B12" s="20" t="s">
        <v>185</v>
      </c>
      <c r="C12" s="77" t="s">
        <v>141</v>
      </c>
      <c r="D12" s="76" t="s">
        <v>145</v>
      </c>
      <c r="E12" s="82" t="s">
        <v>144</v>
      </c>
    </row>
    <row r="13" spans="1:5" ht="26.25">
      <c r="A13" s="40" t="s">
        <v>35</v>
      </c>
      <c r="B13" s="10" t="s">
        <v>1</v>
      </c>
      <c r="C13" s="9" t="s">
        <v>140</v>
      </c>
      <c r="D13" s="9" t="str">
        <f>C13</f>
        <v>SIW APR-DRG Table (DOH*) </v>
      </c>
      <c r="E13" s="9" t="str">
        <f>C13</f>
        <v>SIW APR-DRG Table (DOH*) </v>
      </c>
    </row>
    <row r="14" spans="1:5" ht="12.75">
      <c r="A14" s="40" t="s">
        <v>36</v>
      </c>
      <c r="B14" s="10" t="s">
        <v>120</v>
      </c>
      <c r="C14" s="9" t="s">
        <v>23</v>
      </c>
      <c r="D14" s="9" t="str">
        <f>C14</f>
        <v>Line 3 x Line 4</v>
      </c>
      <c r="E14" s="9" t="str">
        <f>C14</f>
        <v>Line 3 x Line 4</v>
      </c>
    </row>
    <row r="15" spans="1:5" ht="26.25">
      <c r="A15" s="42" t="s">
        <v>37</v>
      </c>
      <c r="B15" s="8" t="s">
        <v>186</v>
      </c>
      <c r="C15" s="9" t="s">
        <v>140</v>
      </c>
      <c r="D15" s="9" t="str">
        <f>C15</f>
        <v>SIW APR-DRG Table (DOH*) </v>
      </c>
      <c r="E15" s="9" t="str">
        <f>C15</f>
        <v>SIW APR-DRG Table (DOH*) </v>
      </c>
    </row>
    <row r="16" spans="1:5" ht="19.5" customHeight="1">
      <c r="A16" s="13" t="s">
        <v>41</v>
      </c>
      <c r="B16" s="10" t="s">
        <v>6</v>
      </c>
      <c r="C16" s="9" t="s">
        <v>187</v>
      </c>
      <c r="D16" s="9" t="str">
        <f>C16</f>
        <v>Line 5 / Line 6</v>
      </c>
      <c r="E16" s="9" t="str">
        <f>C16</f>
        <v>Line 5 / Line 6</v>
      </c>
    </row>
    <row r="17" spans="1:5" ht="19.5" customHeight="1">
      <c r="A17" s="18" t="s">
        <v>42</v>
      </c>
      <c r="B17" s="20" t="s">
        <v>83</v>
      </c>
      <c r="C17" s="25"/>
      <c r="D17" s="25"/>
      <c r="E17" s="25"/>
    </row>
    <row r="18" spans="1:5" ht="26.25" customHeight="1">
      <c r="A18" s="54" t="s">
        <v>30</v>
      </c>
      <c r="B18" s="20" t="s">
        <v>191</v>
      </c>
      <c r="C18" s="46">
        <v>1</v>
      </c>
      <c r="D18" s="46">
        <v>1</v>
      </c>
      <c r="E18" s="46">
        <v>1</v>
      </c>
    </row>
    <row r="19" spans="1:5" ht="13.5">
      <c r="A19" s="55"/>
      <c r="B19" s="53" t="s">
        <v>34</v>
      </c>
      <c r="C19" s="53" t="s">
        <v>55</v>
      </c>
      <c r="D19" s="53" t="s">
        <v>55</v>
      </c>
      <c r="E19" s="53" t="s">
        <v>55</v>
      </c>
    </row>
    <row r="20" spans="1:6" ht="26.25" customHeight="1">
      <c r="A20" s="45" t="s">
        <v>31</v>
      </c>
      <c r="B20" s="22" t="s">
        <v>78</v>
      </c>
      <c r="C20" s="44">
        <v>1.2</v>
      </c>
      <c r="D20" s="44">
        <v>1.2</v>
      </c>
      <c r="E20" s="44">
        <v>1.2</v>
      </c>
      <c r="F20" s="98"/>
    </row>
    <row r="21" spans="1:5" ht="19.5" customHeight="1">
      <c r="A21" s="13" t="s">
        <v>43</v>
      </c>
      <c r="B21" s="10" t="s">
        <v>8</v>
      </c>
      <c r="C21" s="11" t="s">
        <v>204</v>
      </c>
      <c r="D21" s="11" t="str">
        <f>C21</f>
        <v>Line 7 x  Line 8a (or 8b)</v>
      </c>
      <c r="E21" s="11" t="str">
        <f>C21</f>
        <v>Line 7 x  Line 8a (or 8b)</v>
      </c>
    </row>
    <row r="22" spans="1:5" ht="26.25">
      <c r="A22" s="13" t="s">
        <v>57</v>
      </c>
      <c r="B22" s="41" t="s">
        <v>188</v>
      </c>
      <c r="C22" s="77" t="s">
        <v>189</v>
      </c>
      <c r="D22" s="76" t="s">
        <v>211</v>
      </c>
      <c r="E22" s="82" t="str">
        <f>D22</f>
        <v>PUB_IP_MA_HMO_Acute_Col 13</v>
      </c>
    </row>
    <row r="23" spans="1:5" ht="25.5" customHeight="1">
      <c r="A23" s="13" t="s">
        <v>58</v>
      </c>
      <c r="B23" s="10" t="s">
        <v>221</v>
      </c>
      <c r="C23" s="11" t="s">
        <v>190</v>
      </c>
      <c r="D23" s="11" t="str">
        <f>C23</f>
        <v>Line 9 + Line 10</v>
      </c>
      <c r="E23" s="11" t="str">
        <f>C23</f>
        <v>Line 9 + Line 10</v>
      </c>
    </row>
    <row r="24" spans="1:5" ht="19.5" customHeight="1">
      <c r="A24" s="109" t="s">
        <v>68</v>
      </c>
      <c r="B24" s="110"/>
      <c r="C24" s="27" t="s">
        <v>25</v>
      </c>
      <c r="D24" s="27" t="s">
        <v>25</v>
      </c>
      <c r="E24" s="27" t="s">
        <v>25</v>
      </c>
    </row>
    <row r="25" spans="1:5" ht="17.25" customHeight="1">
      <c r="A25" s="13" t="s">
        <v>59</v>
      </c>
      <c r="B25" s="10" t="s">
        <v>195</v>
      </c>
      <c r="C25" s="11" t="s">
        <v>192</v>
      </c>
      <c r="D25" s="11" t="str">
        <f>C25</f>
        <v>Line 11 x Line 1c</v>
      </c>
      <c r="E25" s="11" t="str">
        <f>C25</f>
        <v>Line 11 x Line 1c</v>
      </c>
    </row>
    <row r="26" spans="1:5" ht="33" customHeight="1">
      <c r="A26" s="13" t="s">
        <v>60</v>
      </c>
      <c r="B26" s="16" t="s">
        <v>119</v>
      </c>
      <c r="C26" s="77" t="s">
        <v>142</v>
      </c>
      <c r="D26" s="9" t="s">
        <v>85</v>
      </c>
      <c r="E26" s="9" t="s">
        <v>85</v>
      </c>
    </row>
    <row r="27" spans="1:5" ht="18" customHeight="1">
      <c r="A27" s="13" t="s">
        <v>61</v>
      </c>
      <c r="B27" s="16" t="s">
        <v>74</v>
      </c>
      <c r="C27" s="77" t="s">
        <v>196</v>
      </c>
      <c r="D27" s="6" t="s">
        <v>197</v>
      </c>
      <c r="E27" s="6" t="str">
        <f>D27</f>
        <v>Line 12</v>
      </c>
    </row>
    <row r="28" spans="1:5" ht="19.5" customHeight="1">
      <c r="A28" s="13" t="s">
        <v>69</v>
      </c>
      <c r="B28" s="10" t="s">
        <v>70</v>
      </c>
      <c r="C28" s="26"/>
      <c r="D28" s="26"/>
      <c r="E28" s="26"/>
    </row>
    <row r="29" spans="1:5" ht="19.5" customHeight="1">
      <c r="A29" s="29" t="s">
        <v>30</v>
      </c>
      <c r="B29" s="10" t="s">
        <v>71</v>
      </c>
      <c r="C29" s="9" t="s">
        <v>138</v>
      </c>
      <c r="D29" s="9" t="str">
        <f>C29</f>
        <v>Inlier Tab, Line 6</v>
      </c>
      <c r="E29" s="9" t="str">
        <f>C29</f>
        <v>Inlier Tab, Line 6</v>
      </c>
    </row>
    <row r="30" spans="1:5" ht="19.5" customHeight="1">
      <c r="A30" s="13" t="s">
        <v>72</v>
      </c>
      <c r="B30" s="10" t="s">
        <v>73</v>
      </c>
      <c r="C30" s="9" t="s">
        <v>200</v>
      </c>
      <c r="D30" s="9" t="str">
        <f>C30</f>
        <v>Lesser of Line 14 or Line 15a</v>
      </c>
      <c r="E30" s="9" t="str">
        <f>C30</f>
        <v>Lesser of Line 14 or Line 15a</v>
      </c>
    </row>
    <row r="31" spans="1:5" ht="19.5" customHeight="1">
      <c r="A31" s="13" t="s">
        <v>198</v>
      </c>
      <c r="B31" s="10" t="s">
        <v>48</v>
      </c>
      <c r="C31" s="9" t="s">
        <v>137</v>
      </c>
      <c r="D31" s="9" t="str">
        <f>C31</f>
        <v>Inlier Tab, Line 7c</v>
      </c>
      <c r="E31" s="9" t="str">
        <f>D31</f>
        <v>Inlier Tab, Line 7c</v>
      </c>
    </row>
    <row r="32" spans="1:5" ht="19.5" customHeight="1">
      <c r="A32" s="13" t="s">
        <v>199</v>
      </c>
      <c r="B32" s="10" t="s">
        <v>76</v>
      </c>
      <c r="C32" s="9" t="s">
        <v>201</v>
      </c>
      <c r="D32" s="9" t="str">
        <f>C32</f>
        <v>Line 16 + Line 17</v>
      </c>
      <c r="E32" s="9" t="str">
        <f>C32</f>
        <v>Line 16 + Line 17</v>
      </c>
    </row>
    <row r="33" spans="1:5" ht="9.75" customHeight="1">
      <c r="A33" s="31"/>
      <c r="B33" s="32"/>
      <c r="C33" s="33"/>
      <c r="D33" s="33"/>
      <c r="E33" s="33"/>
    </row>
    <row r="34" spans="1:5" ht="16.5" customHeight="1">
      <c r="A34" s="103" t="s">
        <v>128</v>
      </c>
      <c r="B34" s="104"/>
      <c r="C34" s="35" t="s">
        <v>25</v>
      </c>
      <c r="D34" s="35" t="s">
        <v>25</v>
      </c>
      <c r="E34" s="35" t="s">
        <v>25</v>
      </c>
    </row>
    <row r="35" spans="1:5" ht="26.25" customHeight="1">
      <c r="A35" s="36" t="s">
        <v>50</v>
      </c>
      <c r="B35" s="37" t="s">
        <v>220</v>
      </c>
      <c r="C35" s="38" t="s">
        <v>125</v>
      </c>
      <c r="D35" s="38" t="str">
        <f>C35</f>
        <v>4/1/09 Forward ==&gt; 7.04%</v>
      </c>
      <c r="E35" s="38" t="str">
        <f>C35</f>
        <v>4/1/09 Forward ==&gt; 7.04%</v>
      </c>
    </row>
    <row r="36" spans="1:5" ht="16.5" customHeight="1">
      <c r="A36" s="36" t="s">
        <v>51</v>
      </c>
      <c r="B36" s="37" t="s">
        <v>54</v>
      </c>
      <c r="C36" s="38" t="s">
        <v>202</v>
      </c>
      <c r="D36" s="38" t="str">
        <f>C36</f>
        <v>Line 18 x Line A</v>
      </c>
      <c r="E36" s="38" t="str">
        <f>C36</f>
        <v>Line 18 x Line A</v>
      </c>
    </row>
    <row r="37" spans="1:5" ht="45" customHeight="1">
      <c r="A37" s="36" t="s">
        <v>52</v>
      </c>
      <c r="B37" s="37" t="s">
        <v>114</v>
      </c>
      <c r="C37" s="34" t="s">
        <v>223</v>
      </c>
      <c r="D37" s="34" t="str">
        <f>C37</f>
        <v>Line 18</v>
      </c>
      <c r="E37" s="34" t="str">
        <f>C37</f>
        <v>Line 18</v>
      </c>
    </row>
    <row r="38" spans="1:5" ht="51.75" customHeight="1">
      <c r="A38" s="36" t="s">
        <v>53</v>
      </c>
      <c r="B38" s="37" t="s">
        <v>113</v>
      </c>
      <c r="C38" s="34" t="s">
        <v>203</v>
      </c>
      <c r="D38" s="34" t="str">
        <f>C38</f>
        <v>Line 18 + Line B</v>
      </c>
      <c r="E38" s="34" t="str">
        <f>C38</f>
        <v>Line 18 + Line B</v>
      </c>
    </row>
    <row r="39" spans="1:5" ht="15">
      <c r="A39" s="78" t="s">
        <v>77</v>
      </c>
      <c r="B39" s="79" t="s">
        <v>139</v>
      </c>
      <c r="C39" s="65"/>
      <c r="D39" s="65"/>
      <c r="E39" s="66"/>
    </row>
  </sheetData>
  <sheetProtection/>
  <mergeCells count="6">
    <mergeCell ref="A34:B34"/>
    <mergeCell ref="A24:B24"/>
    <mergeCell ref="A3:B3"/>
    <mergeCell ref="A1:E1"/>
    <mergeCell ref="A4:B4"/>
    <mergeCell ref="A10:E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&amp;N&amp;RDecember 2009</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E1"/>
    </sheetView>
  </sheetViews>
  <sheetFormatPr defaultColWidth="9.140625" defaultRowHeight="12.75"/>
  <cols>
    <col min="1" max="1" width="6.421875" style="4" customWidth="1"/>
    <col min="2" max="2" width="38.8515625" style="2" customWidth="1"/>
    <col min="3" max="3" width="31.57421875" style="1" customWidth="1"/>
    <col min="4" max="4" width="30.28125" style="1" customWidth="1"/>
    <col min="5" max="5" width="30.8515625" style="1" customWidth="1"/>
    <col min="6" max="16384" width="8.8515625" style="1" customWidth="1"/>
  </cols>
  <sheetData>
    <row r="1" spans="1:5" ht="39" customHeight="1" thickBot="1">
      <c r="A1" s="119" t="s">
        <v>33</v>
      </c>
      <c r="B1" s="120"/>
      <c r="C1" s="120"/>
      <c r="D1" s="120"/>
      <c r="E1" s="121"/>
    </row>
    <row r="2" spans="1:5" ht="100.5" customHeight="1" thickBot="1">
      <c r="A2" s="68" t="s">
        <v>116</v>
      </c>
      <c r="B2" s="69" t="s">
        <v>24</v>
      </c>
      <c r="C2" s="70" t="s">
        <v>111</v>
      </c>
      <c r="D2" s="72" t="s">
        <v>209</v>
      </c>
      <c r="E2" s="72" t="s">
        <v>210</v>
      </c>
    </row>
    <row r="3" spans="1:5" ht="15" customHeight="1">
      <c r="A3" s="105"/>
      <c r="B3" s="106"/>
      <c r="C3" s="27" t="s">
        <v>25</v>
      </c>
      <c r="D3" s="27" t="s">
        <v>25</v>
      </c>
      <c r="E3" s="27" t="s">
        <v>25</v>
      </c>
    </row>
    <row r="4" spans="1:5" ht="15" customHeight="1">
      <c r="A4" s="109" t="s">
        <v>9</v>
      </c>
      <c r="B4" s="110"/>
      <c r="C4" s="89"/>
      <c r="D4" s="80" t="s">
        <v>126</v>
      </c>
      <c r="E4" s="81" t="s">
        <v>127</v>
      </c>
    </row>
    <row r="5" spans="1:5" ht="26.25">
      <c r="A5" s="13" t="s">
        <v>38</v>
      </c>
      <c r="B5" s="15" t="s">
        <v>10</v>
      </c>
      <c r="C5" s="9" t="s">
        <v>92</v>
      </c>
      <c r="D5" s="9" t="s">
        <v>92</v>
      </c>
      <c r="E5" s="9" t="s">
        <v>92</v>
      </c>
    </row>
    <row r="6" spans="1:5" ht="19.5" customHeight="1">
      <c r="A6" s="13" t="s">
        <v>40</v>
      </c>
      <c r="B6" s="10" t="s">
        <v>84</v>
      </c>
      <c r="C6" s="17"/>
      <c r="D6" s="17"/>
      <c r="E6" s="17"/>
    </row>
    <row r="7" spans="1:5" ht="19.5" customHeight="1">
      <c r="A7" s="13"/>
      <c r="B7" s="10" t="s">
        <v>11</v>
      </c>
      <c r="C7" s="9" t="s">
        <v>92</v>
      </c>
      <c r="D7" s="9" t="s">
        <v>92</v>
      </c>
      <c r="E7" s="9" t="s">
        <v>92</v>
      </c>
    </row>
    <row r="8" spans="1:5" ht="19.5" customHeight="1">
      <c r="A8" s="13"/>
      <c r="B8" s="10" t="s">
        <v>12</v>
      </c>
      <c r="C8" s="9" t="s">
        <v>92</v>
      </c>
      <c r="D8" s="9" t="s">
        <v>92</v>
      </c>
      <c r="E8" s="9" t="s">
        <v>92</v>
      </c>
    </row>
    <row r="9" spans="1:5" ht="19.5" customHeight="1">
      <c r="A9" s="13"/>
      <c r="B9" s="10" t="s">
        <v>17</v>
      </c>
      <c r="C9" s="9" t="s">
        <v>92</v>
      </c>
      <c r="D9" s="9" t="s">
        <v>92</v>
      </c>
      <c r="E9" s="9" t="s">
        <v>92</v>
      </c>
    </row>
    <row r="10" spans="1:5" ht="19.5" customHeight="1">
      <c r="A10" s="13"/>
      <c r="B10" s="10" t="s">
        <v>93</v>
      </c>
      <c r="C10" s="9" t="s">
        <v>92</v>
      </c>
      <c r="D10" s="9" t="s">
        <v>92</v>
      </c>
      <c r="E10" s="9" t="s">
        <v>92</v>
      </c>
    </row>
    <row r="11" spans="1:5" ht="19.5" customHeight="1">
      <c r="A11" s="13"/>
      <c r="B11" s="10" t="s">
        <v>13</v>
      </c>
      <c r="C11" s="9" t="s">
        <v>92</v>
      </c>
      <c r="D11" s="9" t="s">
        <v>92</v>
      </c>
      <c r="E11" s="9" t="s">
        <v>92</v>
      </c>
    </row>
    <row r="12" spans="1:5" ht="19.5" customHeight="1">
      <c r="A12" s="13"/>
      <c r="B12" s="10" t="s">
        <v>18</v>
      </c>
      <c r="C12" s="9" t="s">
        <v>20</v>
      </c>
      <c r="D12" s="9" t="s">
        <v>20</v>
      </c>
      <c r="E12" s="9" t="s">
        <v>20</v>
      </c>
    </row>
    <row r="13" spans="1:5" ht="19.5" customHeight="1">
      <c r="A13" s="13" t="s">
        <v>39</v>
      </c>
      <c r="B13" s="10" t="s">
        <v>14</v>
      </c>
      <c r="C13" s="9" t="s">
        <v>19</v>
      </c>
      <c r="D13" s="9" t="s">
        <v>19</v>
      </c>
      <c r="E13" s="9" t="s">
        <v>19</v>
      </c>
    </row>
    <row r="14" spans="1:5" ht="26.25">
      <c r="A14" s="13" t="s">
        <v>35</v>
      </c>
      <c r="B14" s="10" t="s">
        <v>15</v>
      </c>
      <c r="C14" s="77" t="s">
        <v>147</v>
      </c>
      <c r="D14" s="76" t="s">
        <v>148</v>
      </c>
      <c r="E14" s="76" t="s">
        <v>148</v>
      </c>
    </row>
    <row r="15" spans="1:5" ht="26.25">
      <c r="A15" s="13" t="s">
        <v>36</v>
      </c>
      <c r="B15" s="10" t="s">
        <v>16</v>
      </c>
      <c r="C15" s="11" t="s">
        <v>23</v>
      </c>
      <c r="D15" s="11" t="s">
        <v>23</v>
      </c>
      <c r="E15" s="11" t="s">
        <v>23</v>
      </c>
    </row>
    <row r="16" spans="1:5" ht="19.5" customHeight="1">
      <c r="A16" s="30" t="s">
        <v>37</v>
      </c>
      <c r="B16" s="47" t="s">
        <v>149</v>
      </c>
      <c r="C16" s="17"/>
      <c r="D16" s="17"/>
      <c r="E16" s="17"/>
    </row>
    <row r="17" spans="1:5" ht="30" customHeight="1">
      <c r="A17" s="10"/>
      <c r="B17" s="8" t="s">
        <v>154</v>
      </c>
      <c r="C17" s="9" t="s">
        <v>150</v>
      </c>
      <c r="D17" s="9" t="s">
        <v>150</v>
      </c>
      <c r="E17" s="9" t="s">
        <v>150</v>
      </c>
    </row>
    <row r="18" spans="1:5" ht="26.25">
      <c r="A18" s="13"/>
      <c r="B18" s="10" t="s">
        <v>151</v>
      </c>
      <c r="C18" s="77" t="s">
        <v>152</v>
      </c>
      <c r="D18" s="76" t="s">
        <v>153</v>
      </c>
      <c r="E18" s="76" t="s">
        <v>153</v>
      </c>
    </row>
    <row r="19" spans="1:5" ht="19.5" customHeight="1">
      <c r="A19" s="13"/>
      <c r="B19" s="10" t="s">
        <v>155</v>
      </c>
      <c r="C19" s="9" t="s">
        <v>156</v>
      </c>
      <c r="D19" s="9" t="str">
        <f>C19</f>
        <v>Line 6a x Line 6b</v>
      </c>
      <c r="E19" s="9" t="str">
        <f>C19</f>
        <v>Line 6a x Line 6b</v>
      </c>
    </row>
    <row r="20" spans="1:5" ht="19.5" customHeight="1">
      <c r="A20" s="42" t="s">
        <v>41</v>
      </c>
      <c r="B20" s="49" t="s">
        <v>80</v>
      </c>
      <c r="C20" s="17"/>
      <c r="D20" s="17"/>
      <c r="E20" s="17"/>
    </row>
    <row r="21" spans="1:5" ht="12.75">
      <c r="A21" s="13"/>
      <c r="B21" s="16" t="s">
        <v>81</v>
      </c>
      <c r="C21" s="48" t="s">
        <v>157</v>
      </c>
      <c r="D21" s="48" t="str">
        <f>C21</f>
        <v>Is Line 5 &gt; 6c?</v>
      </c>
      <c r="E21" s="48" t="str">
        <f>D21</f>
        <v>Is Line 5 &gt; 6c?</v>
      </c>
    </row>
    <row r="22" spans="1:5" ht="27" thickBot="1">
      <c r="A22" s="18"/>
      <c r="B22" s="50" t="s">
        <v>183</v>
      </c>
      <c r="C22" s="19" t="s">
        <v>82</v>
      </c>
      <c r="D22" s="19" t="s">
        <v>82</v>
      </c>
      <c r="E22" s="19" t="s">
        <v>82</v>
      </c>
    </row>
    <row r="23" spans="1:5" ht="19.5" customHeight="1" thickBot="1">
      <c r="A23" s="122" t="s">
        <v>161</v>
      </c>
      <c r="B23" s="123"/>
      <c r="C23" s="123"/>
      <c r="D23" s="123"/>
      <c r="E23" s="124"/>
    </row>
    <row r="24" spans="1:5" ht="18" customHeight="1" thickBot="1">
      <c r="A24" s="125" t="s">
        <v>184</v>
      </c>
      <c r="B24" s="126"/>
      <c r="C24" s="126"/>
      <c r="D24" s="126"/>
      <c r="E24" s="127"/>
    </row>
    <row r="25" spans="1:5" ht="24" customHeight="1">
      <c r="A25" s="107" t="s">
        <v>9</v>
      </c>
      <c r="B25" s="108"/>
      <c r="C25" s="27" t="s">
        <v>25</v>
      </c>
      <c r="D25" s="27" t="s">
        <v>25</v>
      </c>
      <c r="E25" s="27" t="s">
        <v>25</v>
      </c>
    </row>
    <row r="26" spans="1:5" ht="29.25" customHeight="1">
      <c r="A26" s="7" t="s">
        <v>42</v>
      </c>
      <c r="B26" s="16" t="s">
        <v>182</v>
      </c>
      <c r="C26" s="14" t="s">
        <v>158</v>
      </c>
      <c r="D26" s="14" t="str">
        <f>C26</f>
        <v>Line 5 - Line 6c</v>
      </c>
      <c r="E26" s="14" t="str">
        <f>C26</f>
        <v>Line 5 - Line 6c</v>
      </c>
    </row>
    <row r="27" spans="1:5" ht="19.5" customHeight="1">
      <c r="A27" s="7" t="s">
        <v>43</v>
      </c>
      <c r="B27" s="10" t="s">
        <v>49</v>
      </c>
      <c r="C27" s="51" t="s">
        <v>159</v>
      </c>
      <c r="D27" s="51" t="str">
        <f>C27</f>
        <v>Inlier Worksheet Tab, Line 8</v>
      </c>
      <c r="E27" s="51" t="str">
        <f>C27</f>
        <v>Inlier Worksheet Tab, Line 8</v>
      </c>
    </row>
    <row r="28" spans="1:5" ht="19.5" customHeight="1">
      <c r="A28" s="30" t="s">
        <v>57</v>
      </c>
      <c r="B28" s="24" t="s">
        <v>62</v>
      </c>
      <c r="C28" s="52" t="s">
        <v>160</v>
      </c>
      <c r="D28" s="52" t="str">
        <f>C28</f>
        <v>Line 8 + Line 9</v>
      </c>
      <c r="E28" s="52" t="str">
        <f>C28</f>
        <v>Line 8 + Line 9</v>
      </c>
    </row>
    <row r="29" spans="1:5" ht="9" customHeight="1">
      <c r="A29" s="31"/>
      <c r="B29" s="32"/>
      <c r="C29" s="33"/>
      <c r="D29" s="33"/>
      <c r="E29" s="33"/>
    </row>
    <row r="30" spans="1:5" ht="16.5" customHeight="1">
      <c r="A30" s="103" t="s">
        <v>128</v>
      </c>
      <c r="B30" s="104"/>
      <c r="C30" s="35" t="s">
        <v>25</v>
      </c>
      <c r="D30" s="35" t="s">
        <v>25</v>
      </c>
      <c r="E30" s="35" t="s">
        <v>25</v>
      </c>
    </row>
    <row r="31" spans="1:5" ht="26.25" customHeight="1">
      <c r="A31" s="36" t="s">
        <v>50</v>
      </c>
      <c r="B31" s="37" t="s">
        <v>220</v>
      </c>
      <c r="C31" s="38" t="s">
        <v>125</v>
      </c>
      <c r="D31" s="38" t="str">
        <f>C31</f>
        <v>4/1/09 Forward ==&gt; 7.04%</v>
      </c>
      <c r="E31" s="38" t="str">
        <f>C31</f>
        <v>4/1/09 Forward ==&gt; 7.04%</v>
      </c>
    </row>
    <row r="32" spans="1:5" ht="16.5" customHeight="1">
      <c r="A32" s="36" t="s">
        <v>51</v>
      </c>
      <c r="B32" s="37" t="s">
        <v>54</v>
      </c>
      <c r="C32" s="38" t="s">
        <v>163</v>
      </c>
      <c r="D32" s="38" t="str">
        <f>C32</f>
        <v>Line 10 x Line A</v>
      </c>
      <c r="E32" s="38" t="str">
        <f>C32</f>
        <v>Line 10 x Line A</v>
      </c>
    </row>
    <row r="33" spans="1:5" ht="45" customHeight="1">
      <c r="A33" s="36" t="s">
        <v>52</v>
      </c>
      <c r="B33" s="37" t="s">
        <v>114</v>
      </c>
      <c r="C33" s="34" t="s">
        <v>165</v>
      </c>
      <c r="D33" s="34" t="str">
        <f>C33</f>
        <v>Line 10</v>
      </c>
      <c r="E33" s="34" t="str">
        <f>C33</f>
        <v>Line 10</v>
      </c>
    </row>
    <row r="34" spans="1:5" ht="51.75" customHeight="1">
      <c r="A34" s="36" t="s">
        <v>53</v>
      </c>
      <c r="B34" s="37" t="s">
        <v>113</v>
      </c>
      <c r="C34" s="34" t="s">
        <v>166</v>
      </c>
      <c r="D34" s="34" t="str">
        <f>C34</f>
        <v>Line 10 + Line B</v>
      </c>
      <c r="E34" s="34" t="str">
        <f>C34</f>
        <v>Line 10 + Line B</v>
      </c>
    </row>
    <row r="35" spans="1:5" ht="27.75" customHeight="1">
      <c r="A35" s="59" t="s">
        <v>107</v>
      </c>
      <c r="B35" s="128" t="s">
        <v>164</v>
      </c>
      <c r="C35" s="128"/>
      <c r="D35" s="128"/>
      <c r="E35" s="129"/>
    </row>
    <row r="36" spans="1:5" ht="15" customHeight="1">
      <c r="A36" s="78" t="s">
        <v>77</v>
      </c>
      <c r="B36" s="79" t="s">
        <v>139</v>
      </c>
      <c r="C36" s="65"/>
      <c r="D36" s="65"/>
      <c r="E36" s="66"/>
    </row>
    <row r="37" ht="12.75">
      <c r="C37" s="3"/>
    </row>
  </sheetData>
  <sheetProtection/>
  <mergeCells count="8">
    <mergeCell ref="A1:E1"/>
    <mergeCell ref="A23:E23"/>
    <mergeCell ref="A24:E24"/>
    <mergeCell ref="B35:E35"/>
    <mergeCell ref="A4:B4"/>
    <mergeCell ref="A30:B30"/>
    <mergeCell ref="A3:B3"/>
    <mergeCell ref="A25:B25"/>
  </mergeCells>
  <printOptions horizontalCentered="1"/>
  <pageMargins left="0.41" right="0.16" top="0.6" bottom="0.35" header="0.24" footer="0.16"/>
  <pageSetup fitToHeight="0" horizontalDpi="600" verticalDpi="600" orientation="landscape" scale="82" r:id="rId1"/>
  <headerFooter alignWithMargins="0">
    <oddHeader>&amp;LSample Payment
Calculation Worksheet&amp;C&amp;"Arial,Bold"&amp;12MEDICAID - TRADITIONAL AND MANAGED CARE
HIGH COST OUTLIER PAYMENT&amp;RNYSDOH
</oddHeader>
    <oddFooter>&amp;L&amp;A&amp;CPage &amp;P of &amp;N&amp;RDecember 2009</oddFooter>
  </headerFooter>
</worksheet>
</file>

<file path=xl/worksheets/sheet4.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140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68" t="s">
        <v>116</v>
      </c>
      <c r="B1" s="69" t="s">
        <v>24</v>
      </c>
      <c r="C1" s="70" t="s">
        <v>112</v>
      </c>
      <c r="D1" s="70" t="s">
        <v>130</v>
      </c>
    </row>
    <row r="2" spans="1:4" ht="15" customHeight="1">
      <c r="A2" s="133"/>
      <c r="B2" s="134"/>
      <c r="C2" s="27" t="s">
        <v>25</v>
      </c>
      <c r="D2" s="27" t="s">
        <v>25</v>
      </c>
    </row>
    <row r="3" spans="1:4" ht="15" customHeight="1">
      <c r="A3" s="135" t="s">
        <v>22</v>
      </c>
      <c r="B3" s="136"/>
      <c r="C3" s="73"/>
      <c r="D3" s="80"/>
    </row>
    <row r="4" spans="1:4" ht="19.5" customHeight="1">
      <c r="A4" s="13" t="s">
        <v>38</v>
      </c>
      <c r="B4" s="10" t="s">
        <v>21</v>
      </c>
      <c r="C4" s="17"/>
      <c r="D4" s="17"/>
    </row>
    <row r="5" spans="1:4" ht="18" customHeight="1">
      <c r="A5" s="10"/>
      <c r="B5" s="10" t="s">
        <v>4</v>
      </c>
      <c r="C5" s="9" t="s">
        <v>2</v>
      </c>
      <c r="D5" s="9" t="str">
        <f>C5</f>
        <v>Medical Record</v>
      </c>
    </row>
    <row r="6" spans="1:4" ht="18" customHeight="1">
      <c r="A6" s="10"/>
      <c r="B6" s="8" t="s">
        <v>26</v>
      </c>
      <c r="C6" s="9" t="s">
        <v>2</v>
      </c>
      <c r="D6" s="9" t="str">
        <f>C6</f>
        <v>Medical Record</v>
      </c>
    </row>
    <row r="7" spans="1:4" ht="18" customHeight="1">
      <c r="A7" s="10"/>
      <c r="B7" s="8" t="s">
        <v>27</v>
      </c>
      <c r="C7" s="9" t="s">
        <v>5</v>
      </c>
      <c r="D7" s="9" t="str">
        <f>C7</f>
        <v>Line 1a - Line 1b</v>
      </c>
    </row>
    <row r="8" spans="1:4" ht="52.5">
      <c r="A8" s="13" t="s">
        <v>40</v>
      </c>
      <c r="B8" s="16" t="s">
        <v>146</v>
      </c>
      <c r="C8" s="6" t="s">
        <v>214</v>
      </c>
      <c r="D8" s="88" t="s">
        <v>215</v>
      </c>
    </row>
    <row r="9" spans="1:4" ht="27.75" customHeight="1">
      <c r="A9" s="13" t="s">
        <v>39</v>
      </c>
      <c r="B9" s="10" t="s">
        <v>109</v>
      </c>
      <c r="C9" s="11" t="s">
        <v>129</v>
      </c>
      <c r="D9" s="11" t="str">
        <f>C9</f>
        <v>Line 2 x Line 1c</v>
      </c>
    </row>
    <row r="10" spans="1:4" ht="18" customHeight="1">
      <c r="A10" s="109" t="s">
        <v>45</v>
      </c>
      <c r="B10" s="110"/>
      <c r="C10" s="83" t="s">
        <v>79</v>
      </c>
      <c r="D10" s="83" t="s">
        <v>79</v>
      </c>
    </row>
    <row r="11" spans="1:4" ht="17.25" customHeight="1">
      <c r="A11" s="13" t="s">
        <v>35</v>
      </c>
      <c r="B11" s="8" t="s">
        <v>44</v>
      </c>
      <c r="C11" s="25"/>
      <c r="D11" s="25"/>
    </row>
    <row r="12" spans="1:4" ht="54.75" customHeight="1">
      <c r="A12" s="29" t="s">
        <v>30</v>
      </c>
      <c r="B12" s="8" t="s">
        <v>86</v>
      </c>
      <c r="C12" s="6" t="s">
        <v>216</v>
      </c>
      <c r="D12" s="88" t="s">
        <v>217</v>
      </c>
    </row>
    <row r="13" spans="1:4" ht="19.5" customHeight="1">
      <c r="A13" s="29" t="s">
        <v>31</v>
      </c>
      <c r="B13" s="10" t="s">
        <v>3</v>
      </c>
      <c r="C13" s="9" t="s">
        <v>47</v>
      </c>
      <c r="D13" s="9" t="str">
        <f>C13</f>
        <v>Line 1b</v>
      </c>
    </row>
    <row r="14" spans="1:4" ht="19.5" customHeight="1">
      <c r="A14" s="29" t="s">
        <v>32</v>
      </c>
      <c r="B14" s="10" t="s">
        <v>48</v>
      </c>
      <c r="C14" s="11" t="s">
        <v>131</v>
      </c>
      <c r="D14" s="11" t="str">
        <f>C14</f>
        <v>Line 4a x Line 4b</v>
      </c>
    </row>
    <row r="15" spans="1:4" ht="18" customHeight="1">
      <c r="A15" s="107" t="s">
        <v>63</v>
      </c>
      <c r="B15" s="108"/>
      <c r="C15" s="39"/>
      <c r="D15" s="39"/>
    </row>
    <row r="16" spans="1:4" ht="26.25">
      <c r="A16" s="30" t="s">
        <v>36</v>
      </c>
      <c r="B16" s="10" t="s">
        <v>87</v>
      </c>
      <c r="C16" s="9" t="s">
        <v>132</v>
      </c>
      <c r="D16" s="9" t="str">
        <f>C16</f>
        <v>Line 3 + Line 4c</v>
      </c>
    </row>
    <row r="17" spans="1:4" ht="12.75">
      <c r="A17" s="31"/>
      <c r="B17" s="32"/>
      <c r="C17" s="33"/>
      <c r="D17" s="33"/>
    </row>
    <row r="18" spans="1:4" ht="14.25">
      <c r="A18" s="103" t="s">
        <v>128</v>
      </c>
      <c r="B18" s="104"/>
      <c r="C18" s="35" t="s">
        <v>25</v>
      </c>
      <c r="D18" s="35" t="s">
        <v>25</v>
      </c>
    </row>
    <row r="19" spans="1:4" ht="26.25">
      <c r="A19" s="36" t="s">
        <v>50</v>
      </c>
      <c r="B19" s="37" t="s">
        <v>220</v>
      </c>
      <c r="C19" s="38" t="s">
        <v>125</v>
      </c>
      <c r="D19" s="38" t="str">
        <f>C19</f>
        <v>4/1/09 Forward ==&gt; 7.04%</v>
      </c>
    </row>
    <row r="20" spans="1:4" ht="15.75" customHeight="1">
      <c r="A20" s="36" t="s">
        <v>51</v>
      </c>
      <c r="B20" s="37" t="s">
        <v>54</v>
      </c>
      <c r="C20" s="38" t="s">
        <v>133</v>
      </c>
      <c r="D20" s="38" t="str">
        <f>C20</f>
        <v>Line 5 x Line A</v>
      </c>
    </row>
    <row r="21" spans="1:4" ht="39" customHeight="1">
      <c r="A21" s="36" t="s">
        <v>52</v>
      </c>
      <c r="B21" s="37" t="s">
        <v>114</v>
      </c>
      <c r="C21" s="34" t="s">
        <v>224</v>
      </c>
      <c r="D21" s="34" t="str">
        <f>C21</f>
        <v>Line 5</v>
      </c>
    </row>
    <row r="22" spans="1:4" ht="48" customHeight="1">
      <c r="A22" s="84" t="s">
        <v>53</v>
      </c>
      <c r="B22" s="85" t="s">
        <v>113</v>
      </c>
      <c r="C22" s="86" t="s">
        <v>134</v>
      </c>
      <c r="D22" s="86" t="str">
        <f>C22</f>
        <v>Line 5 + Line B</v>
      </c>
    </row>
    <row r="23" spans="1:4" ht="14.25">
      <c r="A23" s="100" t="s">
        <v>110</v>
      </c>
      <c r="B23" s="67"/>
      <c r="C23" s="61"/>
      <c r="D23" s="62"/>
    </row>
    <row r="24" spans="1:4" ht="27" customHeight="1">
      <c r="A24" s="130" t="s">
        <v>218</v>
      </c>
      <c r="B24" s="131"/>
      <c r="C24" s="131"/>
      <c r="D24" s="132"/>
    </row>
    <row r="25" spans="1:4" ht="30" customHeight="1">
      <c r="A25" s="130" t="s">
        <v>219</v>
      </c>
      <c r="B25" s="131"/>
      <c r="C25" s="131"/>
      <c r="D25" s="132"/>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&amp;N&amp;RDecember 2009</oddFooter>
  </headerFooter>
</worksheet>
</file>

<file path=xl/worksheets/sheet5.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90" customWidth="1"/>
  </cols>
  <sheetData>
    <row r="1" ht="62.25" customHeight="1">
      <c r="A1" s="94" t="s">
        <v>167</v>
      </c>
    </row>
    <row r="2" ht="20.25" customHeight="1" thickBot="1">
      <c r="A2" s="101" t="s">
        <v>168</v>
      </c>
    </row>
    <row r="3" ht="131.25" customHeight="1">
      <c r="A3" s="102" t="s">
        <v>169</v>
      </c>
    </row>
    <row r="4" ht="46.5">
      <c r="A4" s="92" t="s">
        <v>170</v>
      </c>
    </row>
    <row r="5" ht="15">
      <c r="A5" s="92" t="s">
        <v>171</v>
      </c>
    </row>
    <row r="6" ht="15">
      <c r="A6" s="92" t="s">
        <v>172</v>
      </c>
    </row>
    <row r="7" ht="15">
      <c r="A7" s="92" t="s">
        <v>173</v>
      </c>
    </row>
    <row r="8" ht="15">
      <c r="A8" s="92" t="s">
        <v>174</v>
      </c>
    </row>
    <row r="9" ht="160.5" customHeight="1">
      <c r="A9" s="95" t="s">
        <v>175</v>
      </c>
    </row>
    <row r="10" ht="30.75">
      <c r="A10" s="92" t="s">
        <v>176</v>
      </c>
    </row>
    <row r="11" ht="15">
      <c r="A11" s="92" t="s">
        <v>177</v>
      </c>
    </row>
    <row r="12" ht="30.75">
      <c r="A12" s="92" t="s">
        <v>178</v>
      </c>
    </row>
    <row r="13" ht="30.75">
      <c r="A13" s="92" t="s">
        <v>179</v>
      </c>
    </row>
    <row r="14" ht="30.75">
      <c r="A14" s="92" t="s">
        <v>180</v>
      </c>
    </row>
    <row r="15" ht="46.5">
      <c r="A15" s="92" t="s">
        <v>181</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0" customWidth="1"/>
    <col min="2" max="2" width="83.57421875" style="0" customWidth="1"/>
  </cols>
  <sheetData>
    <row r="2" ht="13.5">
      <c r="B2" s="93" t="s">
        <v>95</v>
      </c>
    </row>
    <row r="3" ht="13.5">
      <c r="B3" s="56" t="s">
        <v>96</v>
      </c>
    </row>
    <row r="4" ht="12.75">
      <c r="B4" s="57"/>
    </row>
    <row r="5" ht="12.75">
      <c r="B5" s="58" t="s">
        <v>97</v>
      </c>
    </row>
    <row r="6" ht="12.75">
      <c r="B6" s="58" t="s">
        <v>98</v>
      </c>
    </row>
    <row r="7" ht="12.75">
      <c r="B7" s="58" t="s">
        <v>99</v>
      </c>
    </row>
    <row r="8" ht="12.75">
      <c r="B8" s="58" t="s">
        <v>100</v>
      </c>
    </row>
    <row r="9" ht="12.75">
      <c r="B9" s="58" t="s">
        <v>101</v>
      </c>
    </row>
    <row r="10" ht="12.75">
      <c r="B10" s="91" t="s">
        <v>102</v>
      </c>
    </row>
    <row r="11" ht="12.75">
      <c r="B11" s="58" t="s">
        <v>103</v>
      </c>
    </row>
    <row r="12" ht="12.75">
      <c r="B12" s="58" t="s">
        <v>104</v>
      </c>
    </row>
    <row r="13" ht="12.75">
      <c r="B13" s="58" t="s">
        <v>105</v>
      </c>
    </row>
    <row r="14" ht="12.75">
      <c r="B14" s="58" t="s">
        <v>106</v>
      </c>
    </row>
    <row r="15" ht="12.75">
      <c r="B15" s="60" t="s">
        <v>108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mag24</cp:lastModifiedBy>
  <cp:lastPrinted>2009-12-23T05:46:35Z</cp:lastPrinted>
  <dcterms:created xsi:type="dcterms:W3CDTF">2003-05-01T18:45:15Z</dcterms:created>
  <dcterms:modified xsi:type="dcterms:W3CDTF">2010-01-06T15:13:41Z</dcterms:modified>
  <cp:category/>
  <cp:version/>
  <cp:contentType/>
  <cp:contentStatus/>
</cp:coreProperties>
</file>