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0" windowWidth="10920" windowHeight="5080" firstSheet="4" activeTab="4"/>
  </bookViews>
  <sheets>
    <sheet name="Table A" sheetId="1" r:id="rId1"/>
    <sheet name="Table A-1" sheetId="2" r:id="rId2"/>
    <sheet name="Table A-2" sheetId="3" r:id="rId3"/>
    <sheet name="Table 'A-3" sheetId="4" r:id="rId4"/>
    <sheet name="Form B-1" sheetId="5" r:id="rId5"/>
    <sheet name="Form B-2" sheetId="6" r:id="rId6"/>
    <sheet name="Form B-3" sheetId="7" r:id="rId7"/>
    <sheet name="Form B4" sheetId="8" r:id="rId8"/>
    <sheet name="SubContract A" sheetId="9" r:id="rId9"/>
    <sheet name="SubContract A Justification" sheetId="10" r:id="rId10"/>
  </sheets>
  <definedNames>
    <definedName name="_xlnm._FilterDatabase" localSheetId="8" hidden="1">'SubContract A'!$A$7:$B$58</definedName>
    <definedName name="_ftn1" localSheetId="1">'Table A-1'!$A$47</definedName>
    <definedName name="_ftn1" localSheetId="2">'Table A-2'!$A$57</definedName>
    <definedName name="_ftnref1" localSheetId="1">'Table A-1'!$A$9</definedName>
    <definedName name="_ftnref1" localSheetId="2">'Table A-2'!$A$9</definedName>
    <definedName name="_xlnm.Print_Area" localSheetId="4">'Form B-1'!$B$1:$D$44</definedName>
    <definedName name="_xlnm.Print_Area" localSheetId="5">'Form B-2'!$A$1:$C$40</definedName>
    <definedName name="_xlnm.Print_Area" localSheetId="6">'Form B-3'!$B$1:$D$53</definedName>
    <definedName name="_xlnm.Print_Area" localSheetId="7">'Form B4'!$B$1:$D$41</definedName>
    <definedName name="_xlnm.Print_Area" localSheetId="8">'SubContract A'!$B$1:$H$60</definedName>
    <definedName name="_xlnm.Print_Area" localSheetId="9">'SubContract A Justification'!$B$1:$D$73</definedName>
    <definedName name="_xlnm.Print_Area" localSheetId="0">'Table A'!$A$1:$E$34</definedName>
    <definedName name="_xlnm.Print_Area" localSheetId="1">'Table A-1'!$A$1:$N$48</definedName>
    <definedName name="_xlnm.Print_Area" localSheetId="2">'Table A-2'!$A$1:$I$53</definedName>
    <definedName name="_xlnm.Print_Area" localSheetId="3">'Table ''A-3'!$A$1:$I$17</definedName>
    <definedName name="_xlnm.Print_Titles" localSheetId="4">'Form B-1'!$5:$15</definedName>
    <definedName name="_xlnm.Print_Titles" localSheetId="6">'Form B-3'!$4:$14</definedName>
  </definedNames>
  <calcPr fullCalcOnLoad="1"/>
</workbook>
</file>

<file path=xl/sharedStrings.xml><?xml version="1.0" encoding="utf-8"?>
<sst xmlns="http://schemas.openxmlformats.org/spreadsheetml/2006/main" count="193" uniqueCount="118">
  <si>
    <t>SUMMARY BUDGET REQUEST</t>
  </si>
  <si>
    <t>Funds</t>
  </si>
  <si>
    <t>Requested</t>
  </si>
  <si>
    <t>1.  PERSONAL SERVICE</t>
  </si>
  <si>
    <t>I.  Unrestricted Funds</t>
  </si>
  <si>
    <t>ii.  In-Kind Contributions</t>
  </si>
  <si>
    <t>Amount</t>
  </si>
  <si>
    <t xml:space="preserve">Total </t>
  </si>
  <si>
    <t>Activities Related to Offering &amp; Arranging For Family Planning Services</t>
  </si>
  <si>
    <t>Activities Not Related to Offering &amp; Arranging for FP Services</t>
  </si>
  <si>
    <t>Total Amount Required</t>
  </si>
  <si>
    <t>Community Education &amp; Outreach</t>
  </si>
  <si>
    <t>FP Counseling &amp; Referral</t>
  </si>
  <si>
    <t>Other Offer &amp; Arranging Activities</t>
  </si>
  <si>
    <t>TABLE A-1</t>
  </si>
  <si>
    <t>Personal Service Items[1]</t>
  </si>
  <si>
    <t>Annual Salary Rate</t>
  </si>
  <si>
    <t># Mos</t>
  </si>
  <si>
    <t>% Time</t>
  </si>
  <si>
    <t>Comm. Ed &amp; Outreach</t>
  </si>
  <si>
    <t>Subtotal Personal Service</t>
  </si>
  <si>
    <t>Total Personal Service</t>
  </si>
  <si>
    <t>[1]  List each separately &amp; group by title</t>
  </si>
  <si>
    <t>DETAILED PERSONAL SERVICE BUDGET REQUEST</t>
  </si>
  <si>
    <t xml:space="preserve">      TABLE A</t>
  </si>
  <si>
    <t>TABLE A-2</t>
  </si>
  <si>
    <t>BUDGET NARRATIVE/JUSTIFICATION ATTACHMENT</t>
  </si>
  <si>
    <t>FORM B-1</t>
  </si>
  <si>
    <t>PERSONAL SERVICES</t>
  </si>
  <si>
    <t>Title</t>
  </si>
  <si>
    <t>Incumbent</t>
  </si>
  <si>
    <t>Description</t>
  </si>
  <si>
    <t>FRINGE BENEFITS</t>
  </si>
  <si>
    <t>Component</t>
  </si>
  <si>
    <t>Rate</t>
  </si>
  <si>
    <t>TOTAL FRINGE BENEFIT RATE*</t>
  </si>
  <si>
    <t>FORM B-2</t>
  </si>
  <si>
    <t>FORM B-3</t>
  </si>
  <si>
    <t>Item</t>
  </si>
  <si>
    <t>Compressed Sub Contractor Budget</t>
  </si>
  <si>
    <t>SubContractor:</t>
  </si>
  <si>
    <t>Personal Services</t>
  </si>
  <si>
    <t>Subtotal(PS)</t>
  </si>
  <si>
    <t>FRINGE</t>
  </si>
  <si>
    <t/>
  </si>
  <si>
    <t>Grand Total</t>
  </si>
  <si>
    <t>notblank</t>
  </si>
  <si>
    <t>FICA</t>
  </si>
  <si>
    <t>Health/Life Insurance</t>
  </si>
  <si>
    <t>Unemployment Insurance</t>
  </si>
  <si>
    <t>Disability Insurance</t>
  </si>
  <si>
    <t>Worker's Compensation</t>
  </si>
  <si>
    <t>Retirement</t>
  </si>
  <si>
    <t>TABLE A-3</t>
  </si>
  <si>
    <t>Activities Sum</t>
  </si>
  <si>
    <t>Does your Fringe = the Sum of Activities for Fringe?</t>
  </si>
  <si>
    <t>Annual Salary Rate x (#mos/12mos) x %FTE=</t>
  </si>
  <si>
    <t>Does Annual Sal x %FTE %no months= Total Required?</t>
  </si>
  <si>
    <t xml:space="preserve">Other </t>
  </si>
  <si>
    <t>Expense</t>
  </si>
  <si>
    <t>From NYS</t>
  </si>
  <si>
    <t>Total Expense</t>
  </si>
  <si>
    <t>Amount Requested From NYS</t>
  </si>
  <si>
    <t>Does Sum of Activities= Total Expense?</t>
  </si>
  <si>
    <t>Total NPS</t>
  </si>
  <si>
    <t xml:space="preserve">Nonpersonal Services (NPS) </t>
  </si>
  <si>
    <t>2. NONPERSONAL SERVICE</t>
  </si>
  <si>
    <t>3. Grand Total</t>
  </si>
  <si>
    <t>Total Personal Service (PS)</t>
  </si>
  <si>
    <t>Total NPS &amp; PS</t>
  </si>
  <si>
    <t>NONPERSONAL SERVICES</t>
  </si>
  <si>
    <t>Nonpersonal Services (NPS)</t>
  </si>
  <si>
    <t>Amount Requested from NYS</t>
  </si>
  <si>
    <t>Sources of</t>
  </si>
  <si>
    <t>4. OTHER SOURCES OF FUNDS DETAIL</t>
  </si>
  <si>
    <t>d. Total Other Sources of Funds</t>
  </si>
  <si>
    <t>Other Sources of Funds</t>
  </si>
  <si>
    <t>FP Information &amp; Referral</t>
  </si>
  <si>
    <t>Total NonPersonal Service</t>
  </si>
  <si>
    <t>DETAILED NONPERSONAL SERVICE BUDGET REQUEST</t>
  </si>
  <si>
    <t>Subtotal, NPS</t>
  </si>
  <si>
    <r>
      <t>*</t>
    </r>
    <r>
      <rPr>
        <sz val="11"/>
        <rFont val="Arial"/>
        <family val="2"/>
      </rPr>
      <t>This amount must equal the percentage used in budget calculations.</t>
    </r>
  </si>
  <si>
    <r>
      <t xml:space="preserve">a.  Applicant </t>
    </r>
    <r>
      <rPr>
        <sz val="8"/>
        <rFont val="Arial"/>
        <family val="2"/>
      </rPr>
      <t>(Lead agency)</t>
    </r>
  </si>
  <si>
    <r>
      <t xml:space="preserve">    </t>
    </r>
    <r>
      <rPr>
        <b/>
        <sz val="8"/>
        <rFont val="Arial"/>
        <family val="2"/>
      </rPr>
      <t>(must equal Column 2, Grand Total, above)</t>
    </r>
  </si>
  <si>
    <t>FORM B-4</t>
  </si>
  <si>
    <t>2. Supplies &amp; Materials</t>
  </si>
  <si>
    <t xml:space="preserve">3. Equipment </t>
  </si>
  <si>
    <t>4. Travel</t>
  </si>
  <si>
    <t>5. Operating Expenses</t>
  </si>
  <si>
    <t>Fringe Benefits Rate:</t>
  </si>
  <si>
    <t>Attachment:____</t>
  </si>
  <si>
    <t xml:space="preserve">Applicant:                                                </t>
  </si>
  <si>
    <t>b.  MIHI Subcontractors</t>
  </si>
  <si>
    <t>Compone</t>
  </si>
  <si>
    <t>Promotion of FPBP &amp; FPEP</t>
  </si>
  <si>
    <t>Incumbent Name</t>
  </si>
  <si>
    <t>% FTE  Time on Project</t>
  </si>
  <si>
    <t>Mary Smith</t>
  </si>
  <si>
    <t>6. Other</t>
  </si>
  <si>
    <t>NYSDOH - Maternal and Infant Health Initiative</t>
  </si>
  <si>
    <t xml:space="preserve"> </t>
  </si>
  <si>
    <t>Component A:   Maternal Infant Community Health Collaborative</t>
  </si>
  <si>
    <t>NYSDOH -Component A:   Maternal Infant Community Health Collaborative</t>
  </si>
  <si>
    <t xml:space="preserve">Federal funds are being used to support this contract.  Code of Federal Domestic Assistance (CFDA) numbers for these funds are:   Medicaid Match 93.778 </t>
  </si>
  <si>
    <t>(example:  Outreach Worker)</t>
  </si>
  <si>
    <t>DETAIL OF APPLICANT FUNDS</t>
  </si>
  <si>
    <t>SOURCE OF FUNDS</t>
  </si>
  <si>
    <t>AMOUNT</t>
  </si>
  <si>
    <t>In-kind contributions (list the expense(s) being supported)</t>
  </si>
  <si>
    <t>Other Sources, please specify source(s)</t>
  </si>
  <si>
    <t>TOTAL</t>
  </si>
  <si>
    <t xml:space="preserve">1. Subcontracts/Consultants/Per Diems/Contractual Services </t>
  </si>
  <si>
    <t xml:space="preserve">“Offering and Arranging” Activities Summary  </t>
  </si>
  <si>
    <t>c.  Other Funds</t>
  </si>
  <si>
    <t>Appendix B-__</t>
  </si>
  <si>
    <t xml:space="preserve">Subtotal
Personal Services
(Totals only from Table A-1)
                                                                                                   </t>
  </si>
  <si>
    <t xml:space="preserve">Subtotal
Nonpersonal Services
(Totals only from Table A-2)
                                                                                                  </t>
  </si>
  <si>
    <t>10/01/20__ - 9/30/20__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</si>
</sst>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;[Red]\(#,##0.00\);;@"/>
    <numFmt numFmtId="166" formatCode="&quot;$&quot;#,##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u val="double"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/>
      <bottom/>
    </border>
    <border>
      <left/>
      <right/>
      <top style="thin">
        <color indexed="55"/>
      </top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/>
      <right style="thin"/>
      <top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4" fontId="2" fillId="0" borderId="0" xfId="0" applyNumberFormat="1" applyFont="1" applyFill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4" fontId="3" fillId="0" borderId="11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165" fontId="0" fillId="0" borderId="10" xfId="0" applyNumberFormat="1" applyFont="1" applyFill="1" applyBorder="1" applyAlignment="1" applyProtection="1">
      <alignment/>
      <protection/>
    </xf>
    <xf numFmtId="165" fontId="3" fillId="0" borderId="11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4" fontId="7" fillId="0" borderId="0" xfId="0" applyNumberFormat="1" applyFont="1" applyFill="1" applyAlignment="1" applyProtection="1">
      <alignment/>
      <protection/>
    </xf>
    <xf numFmtId="165" fontId="0" fillId="33" borderId="10" xfId="0" applyNumberFormat="1" applyFont="1" applyFill="1" applyBorder="1" applyAlignment="1" applyProtection="1">
      <alignment/>
      <protection locked="0"/>
    </xf>
    <xf numFmtId="165" fontId="0" fillId="33" borderId="12" xfId="0" applyNumberFormat="1" applyFont="1" applyFill="1" applyBorder="1" applyAlignment="1" applyProtection="1">
      <alignment/>
      <protection locked="0"/>
    </xf>
    <xf numFmtId="4" fontId="0" fillId="33" borderId="10" xfId="0" applyNumberFormat="1" applyFont="1" applyFill="1" applyBorder="1" applyAlignment="1" applyProtection="1">
      <alignment/>
      <protection locked="0"/>
    </xf>
    <xf numFmtId="4" fontId="0" fillId="33" borderId="12" xfId="0" applyNumberFormat="1" applyFont="1" applyFill="1" applyBorder="1" applyAlignment="1" applyProtection="1">
      <alignment/>
      <protection locked="0"/>
    </xf>
    <xf numFmtId="10" fontId="0" fillId="33" borderId="10" xfId="0" applyNumberFormat="1" applyFont="1" applyFill="1" applyBorder="1" applyAlignment="1" applyProtection="1">
      <alignment/>
      <protection locked="0"/>
    </xf>
    <xf numFmtId="10" fontId="0" fillId="33" borderId="12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0" xfId="0" applyFont="1" applyAlignment="1">
      <alignment horizontal="center"/>
    </xf>
    <xf numFmtId="165" fontId="15" fillId="0" borderId="13" xfId="0" applyNumberFormat="1" applyFont="1" applyBorder="1" applyAlignment="1">
      <alignment vertical="top" wrapText="1"/>
    </xf>
    <xf numFmtId="0" fontId="15" fillId="33" borderId="14" xfId="0" applyFont="1" applyFill="1" applyBorder="1" applyAlignment="1" applyProtection="1">
      <alignment vertical="top" wrapText="1"/>
      <protection locked="0"/>
    </xf>
    <xf numFmtId="0" fontId="15" fillId="33" borderId="15" xfId="0" applyFont="1" applyFill="1" applyBorder="1" applyAlignment="1" applyProtection="1">
      <alignment vertical="top" wrapText="1"/>
      <protection locked="0"/>
    </xf>
    <xf numFmtId="165" fontId="15" fillId="0" borderId="16" xfId="0" applyNumberFormat="1" applyFont="1" applyBorder="1" applyAlignment="1">
      <alignment vertical="top" wrapText="1"/>
    </xf>
    <xf numFmtId="0" fontId="15" fillId="33" borderId="17" xfId="0" applyFont="1" applyFill="1" applyBorder="1" applyAlignment="1" applyProtection="1">
      <alignment vertical="top" wrapText="1"/>
      <protection locked="0"/>
    </xf>
    <xf numFmtId="0" fontId="15" fillId="33" borderId="18" xfId="0" applyFont="1" applyFill="1" applyBorder="1" applyAlignment="1" applyProtection="1">
      <alignment vertical="top" wrapText="1"/>
      <protection locked="0"/>
    </xf>
    <xf numFmtId="165" fontId="15" fillId="0" borderId="19" xfId="0" applyNumberFormat="1" applyFont="1" applyBorder="1" applyAlignment="1">
      <alignment vertical="top" wrapText="1"/>
    </xf>
    <xf numFmtId="0" fontId="15" fillId="33" borderId="20" xfId="0" applyFont="1" applyFill="1" applyBorder="1" applyAlignment="1" applyProtection="1">
      <alignment vertical="top" wrapText="1"/>
      <protection locked="0"/>
    </xf>
    <xf numFmtId="0" fontId="15" fillId="33" borderId="21" xfId="0" applyFont="1" applyFill="1" applyBorder="1" applyAlignment="1" applyProtection="1">
      <alignment vertical="top" wrapText="1"/>
      <protection locked="0"/>
    </xf>
    <xf numFmtId="0" fontId="15" fillId="0" borderId="0" xfId="0" applyFont="1" applyBorder="1" applyAlignment="1">
      <alignment vertical="top" wrapText="1"/>
    </xf>
    <xf numFmtId="0" fontId="15" fillId="0" borderId="22" xfId="0" applyFont="1" applyBorder="1" applyAlignment="1">
      <alignment vertical="top" wrapText="1"/>
    </xf>
    <xf numFmtId="0" fontId="15" fillId="0" borderId="23" xfId="0" applyFont="1" applyBorder="1" applyAlignment="1">
      <alignment vertical="top" wrapText="1"/>
    </xf>
    <xf numFmtId="0" fontId="15" fillId="0" borderId="24" xfId="0" applyFont="1" applyBorder="1" applyAlignment="1">
      <alignment vertical="top" wrapText="1"/>
    </xf>
    <xf numFmtId="165" fontId="15" fillId="0" borderId="25" xfId="0" applyNumberFormat="1" applyFont="1" applyBorder="1" applyAlignment="1">
      <alignment vertical="top" wrapText="1"/>
    </xf>
    <xf numFmtId="165" fontId="15" fillId="0" borderId="26" xfId="0" applyNumberFormat="1" applyFont="1" applyBorder="1" applyAlignment="1">
      <alignment vertical="top" wrapText="1"/>
    </xf>
    <xf numFmtId="0" fontId="15" fillId="0" borderId="25" xfId="0" applyFont="1" applyBorder="1" applyAlignment="1">
      <alignment vertical="top" wrapText="1"/>
    </xf>
    <xf numFmtId="0" fontId="15" fillId="0" borderId="26" xfId="0" applyFont="1" applyBorder="1" applyAlignment="1">
      <alignment vertical="top" wrapText="1"/>
    </xf>
    <xf numFmtId="0" fontId="15" fillId="0" borderId="27" xfId="0" applyFont="1" applyBorder="1" applyAlignment="1">
      <alignment vertical="top" wrapText="1"/>
    </xf>
    <xf numFmtId="0" fontId="16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22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10" fontId="15" fillId="33" borderId="17" xfId="0" applyNumberFormat="1" applyFont="1" applyFill="1" applyBorder="1" applyAlignment="1" applyProtection="1">
      <alignment vertical="top" wrapText="1"/>
      <protection locked="0"/>
    </xf>
    <xf numFmtId="0" fontId="11" fillId="0" borderId="23" xfId="0" applyFont="1" applyBorder="1" applyAlignment="1">
      <alignment horizontal="left" vertical="top" wrapText="1"/>
    </xf>
    <xf numFmtId="10" fontId="10" fillId="0" borderId="22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3" fillId="0" borderId="0" xfId="0" applyFont="1" applyFill="1" applyAlignment="1" applyProtection="1">
      <alignment/>
      <protection/>
    </xf>
    <xf numFmtId="4" fontId="3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10" fontId="10" fillId="0" borderId="27" xfId="0" applyNumberFormat="1" applyFont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10" fontId="10" fillId="0" borderId="29" xfId="0" applyNumberFormat="1" applyFont="1" applyBorder="1" applyAlignment="1">
      <alignment vertical="top" wrapText="1"/>
    </xf>
    <xf numFmtId="0" fontId="11" fillId="0" borderId="30" xfId="0" applyFont="1" applyBorder="1" applyAlignment="1">
      <alignment horizontal="left" vertical="top" wrapText="1"/>
    </xf>
    <xf numFmtId="10" fontId="10" fillId="0" borderId="31" xfId="0" applyNumberFormat="1" applyFont="1" applyBorder="1" applyAlignment="1">
      <alignment horizontal="center" vertical="top" wrapText="1"/>
    </xf>
    <xf numFmtId="0" fontId="0" fillId="0" borderId="32" xfId="0" applyFont="1" applyBorder="1" applyAlignment="1">
      <alignment/>
    </xf>
    <xf numFmtId="10" fontId="0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3" fillId="33" borderId="33" xfId="0" applyFont="1" applyFill="1" applyBorder="1" applyAlignment="1" applyProtection="1">
      <alignment horizontal="center" vertical="top" wrapText="1"/>
      <protection/>
    </xf>
    <xf numFmtId="0" fontId="3" fillId="33" borderId="34" xfId="0" applyFont="1" applyFill="1" applyBorder="1" applyAlignment="1" applyProtection="1">
      <alignment horizontal="center" vertical="top" wrapText="1"/>
      <protection/>
    </xf>
    <xf numFmtId="0" fontId="3" fillId="33" borderId="35" xfId="0" applyFont="1" applyFill="1" applyBorder="1" applyAlignment="1" applyProtection="1">
      <alignment horizontal="center" vertical="top" wrapText="1"/>
      <protection/>
    </xf>
    <xf numFmtId="0" fontId="18" fillId="33" borderId="33" xfId="0" applyFont="1" applyFill="1" applyBorder="1" applyAlignment="1" applyProtection="1">
      <alignment horizontal="center" vertical="top" wrapText="1"/>
      <protection/>
    </xf>
    <xf numFmtId="0" fontId="0" fillId="33" borderId="34" xfId="0" applyFont="1" applyFill="1" applyBorder="1" applyAlignment="1" applyProtection="1">
      <alignment horizontal="center" vertical="top" wrapText="1"/>
      <protection/>
    </xf>
    <xf numFmtId="0" fontId="11" fillId="33" borderId="33" xfId="0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1" fillId="33" borderId="36" xfId="0" applyFont="1" applyFill="1" applyBorder="1" applyAlignment="1" applyProtection="1">
      <alignment horizontal="right" vertical="center" wrapText="1"/>
      <protection/>
    </xf>
    <xf numFmtId="0" fontId="19" fillId="33" borderId="33" xfId="0" applyFont="1" applyFill="1" applyBorder="1" applyAlignment="1" applyProtection="1">
      <alignment horizontal="center" vertical="top" wrapText="1"/>
      <protection/>
    </xf>
    <xf numFmtId="0" fontId="19" fillId="33" borderId="37" xfId="0" applyFont="1" applyFill="1" applyBorder="1" applyAlignment="1" applyProtection="1">
      <alignment horizontal="center" vertical="top" wrapText="1"/>
      <protection/>
    </xf>
    <xf numFmtId="0" fontId="0" fillId="33" borderId="35" xfId="0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38" xfId="0" applyFont="1" applyFill="1" applyBorder="1" applyAlignment="1" applyProtection="1">
      <alignment vertical="top" wrapText="1"/>
      <protection locked="0"/>
    </xf>
    <xf numFmtId="164" fontId="0" fillId="0" borderId="0" xfId="0" applyNumberFormat="1" applyFont="1" applyAlignment="1" applyProtection="1">
      <alignment/>
      <protection/>
    </xf>
    <xf numFmtId="40" fontId="0" fillId="0" borderId="0" xfId="0" applyNumberFormat="1" applyFont="1" applyAlignment="1" applyProtection="1">
      <alignment/>
      <protection/>
    </xf>
    <xf numFmtId="3" fontId="3" fillId="33" borderId="36" xfId="0" applyNumberFormat="1" applyFont="1" applyFill="1" applyBorder="1" applyAlignment="1" applyProtection="1">
      <alignment vertical="top" wrapText="1"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8" fontId="0" fillId="0" borderId="0" xfId="0" applyNumberFormat="1" applyFont="1" applyAlignment="1" applyProtection="1">
      <alignment/>
      <protection/>
    </xf>
    <xf numFmtId="0" fontId="0" fillId="33" borderId="34" xfId="0" applyFont="1" applyFill="1" applyBorder="1" applyAlignment="1" applyProtection="1">
      <alignment vertical="top" wrapText="1"/>
      <protection/>
    </xf>
    <xf numFmtId="0" fontId="0" fillId="0" borderId="39" xfId="0" applyFont="1" applyFill="1" applyBorder="1" applyAlignment="1" applyProtection="1">
      <alignment vertical="top" wrapText="1"/>
      <protection locked="0"/>
    </xf>
    <xf numFmtId="38" fontId="0" fillId="0" borderId="39" xfId="0" applyNumberFormat="1" applyFont="1" applyFill="1" applyBorder="1" applyAlignment="1" applyProtection="1">
      <alignment vertical="top" wrapText="1"/>
      <protection locked="0"/>
    </xf>
    <xf numFmtId="10" fontId="0" fillId="0" borderId="39" xfId="0" applyNumberFormat="1" applyFont="1" applyFill="1" applyBorder="1" applyAlignment="1" applyProtection="1">
      <alignment vertical="top" wrapText="1"/>
      <protection locked="0"/>
    </xf>
    <xf numFmtId="0" fontId="0" fillId="0" borderId="40" xfId="0" applyFont="1" applyFill="1" applyBorder="1" applyAlignment="1" applyProtection="1">
      <alignment vertical="top" wrapText="1"/>
      <protection locked="0"/>
    </xf>
    <xf numFmtId="38" fontId="0" fillId="0" borderId="40" xfId="0" applyNumberFormat="1" applyFont="1" applyFill="1" applyBorder="1" applyAlignment="1" applyProtection="1">
      <alignment vertical="top" wrapText="1"/>
      <protection locked="0"/>
    </xf>
    <xf numFmtId="10" fontId="0" fillId="0" borderId="40" xfId="0" applyNumberFormat="1" applyFont="1" applyFill="1" applyBorder="1" applyAlignment="1" applyProtection="1">
      <alignment vertical="top" wrapText="1"/>
      <protection locked="0"/>
    </xf>
    <xf numFmtId="3" fontId="3" fillId="33" borderId="36" xfId="0" applyNumberFormat="1" applyFont="1" applyFill="1" applyBorder="1" applyAlignment="1" applyProtection="1">
      <alignment horizontal="right" vertical="top" wrapText="1"/>
      <protection/>
    </xf>
    <xf numFmtId="3" fontId="2" fillId="34" borderId="41" xfId="0" applyNumberFormat="1" applyFont="1" applyFill="1" applyBorder="1" applyAlignment="1" applyProtection="1">
      <alignment horizontal="center" vertical="top" wrapText="1"/>
      <protection/>
    </xf>
    <xf numFmtId="3" fontId="3" fillId="33" borderId="41" xfId="0" applyNumberFormat="1" applyFont="1" applyFill="1" applyBorder="1" applyAlignment="1" applyProtection="1">
      <alignment horizontal="center" vertical="top" wrapText="1"/>
      <protection/>
    </xf>
    <xf numFmtId="3" fontId="3" fillId="33" borderId="42" xfId="0" applyNumberFormat="1" applyFont="1" applyFill="1" applyBorder="1" applyAlignment="1" applyProtection="1">
      <alignment horizontal="center" vertical="top" wrapText="1"/>
      <protection/>
    </xf>
    <xf numFmtId="40" fontId="0" fillId="0" borderId="4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52" applyFont="1" applyAlignment="1" applyProtection="1">
      <alignment/>
      <protection/>
    </xf>
    <xf numFmtId="0" fontId="16" fillId="0" borderId="0" xfId="0" applyFont="1" applyAlignment="1">
      <alignment horizontal="left"/>
    </xf>
    <xf numFmtId="0" fontId="0" fillId="0" borderId="0" xfId="0" applyFont="1" applyBorder="1" applyAlignment="1">
      <alignment horizontal="center" vertical="top" wrapText="1"/>
    </xf>
    <xf numFmtId="0" fontId="0" fillId="33" borderId="33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44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3" fillId="33" borderId="45" xfId="0" applyFont="1" applyFill="1" applyBorder="1" applyAlignment="1">
      <alignment horizontal="center" vertical="top" wrapText="1"/>
    </xf>
    <xf numFmtId="0" fontId="3" fillId="33" borderId="46" xfId="0" applyFont="1" applyFill="1" applyBorder="1" applyAlignment="1">
      <alignment horizontal="center" vertical="top" wrapText="1"/>
    </xf>
    <xf numFmtId="0" fontId="3" fillId="33" borderId="47" xfId="0" applyFont="1" applyFill="1" applyBorder="1" applyAlignment="1">
      <alignment horizontal="center" vertical="top" wrapText="1"/>
    </xf>
    <xf numFmtId="0" fontId="0" fillId="33" borderId="48" xfId="0" applyFont="1" applyFill="1" applyBorder="1" applyAlignment="1">
      <alignment/>
    </xf>
    <xf numFmtId="0" fontId="3" fillId="33" borderId="49" xfId="0" applyFont="1" applyFill="1" applyBorder="1" applyAlignment="1">
      <alignment horizontal="center" vertical="top" wrapText="1"/>
    </xf>
    <xf numFmtId="0" fontId="3" fillId="33" borderId="35" xfId="0" applyFont="1" applyFill="1" applyBorder="1" applyAlignment="1">
      <alignment horizontal="center" vertical="top" wrapText="1"/>
    </xf>
    <xf numFmtId="0" fontId="3" fillId="33" borderId="50" xfId="0" applyFont="1" applyFill="1" applyBorder="1" applyAlignment="1">
      <alignment horizontal="center" vertical="top" wrapText="1"/>
    </xf>
    <xf numFmtId="0" fontId="13" fillId="33" borderId="51" xfId="0" applyFont="1" applyFill="1" applyBorder="1" applyAlignment="1">
      <alignment horizontal="center" vertical="top" wrapText="1"/>
    </xf>
    <xf numFmtId="0" fontId="13" fillId="33" borderId="52" xfId="0" applyFont="1" applyFill="1" applyBorder="1" applyAlignment="1">
      <alignment horizontal="center" vertical="top" wrapText="1"/>
    </xf>
    <xf numFmtId="0" fontId="3" fillId="33" borderId="53" xfId="0" applyFont="1" applyFill="1" applyBorder="1" applyAlignment="1">
      <alignment horizontal="center" vertical="top" wrapText="1"/>
    </xf>
    <xf numFmtId="0" fontId="3" fillId="33" borderId="34" xfId="0" applyFont="1" applyFill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3" fillId="33" borderId="34" xfId="0" applyFont="1" applyFill="1" applyBorder="1" applyAlignment="1">
      <alignment horizontal="left" vertical="center" wrapText="1"/>
    </xf>
    <xf numFmtId="0" fontId="0" fillId="33" borderId="4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0" fillId="33" borderId="0" xfId="0" applyNumberFormat="1" applyFont="1" applyFill="1" applyBorder="1" applyAlignment="1">
      <alignment/>
    </xf>
    <xf numFmtId="0" fontId="0" fillId="33" borderId="34" xfId="0" applyFont="1" applyFill="1" applyBorder="1" applyAlignment="1">
      <alignment vertical="top" wrapText="1"/>
    </xf>
    <xf numFmtId="0" fontId="3" fillId="33" borderId="34" xfId="0" applyFont="1" applyFill="1" applyBorder="1" applyAlignment="1">
      <alignment vertical="center" wrapText="1"/>
    </xf>
    <xf numFmtId="0" fontId="10" fillId="33" borderId="34" xfId="0" applyFont="1" applyFill="1" applyBorder="1" applyAlignment="1">
      <alignment vertical="top" wrapText="1"/>
    </xf>
    <xf numFmtId="0" fontId="3" fillId="33" borderId="34" xfId="0" applyFont="1" applyFill="1" applyBorder="1" applyAlignment="1">
      <alignment horizontal="left" vertical="top" wrapText="1" indent="3"/>
    </xf>
    <xf numFmtId="38" fontId="0" fillId="0" borderId="43" xfId="0" applyNumberFormat="1" applyFont="1" applyFill="1" applyBorder="1" applyAlignment="1" applyProtection="1">
      <alignment/>
      <protection locked="0"/>
    </xf>
    <xf numFmtId="38" fontId="0" fillId="34" borderId="43" xfId="0" applyNumberFormat="1" applyFont="1" applyFill="1" applyBorder="1" applyAlignment="1">
      <alignment/>
    </xf>
    <xf numFmtId="0" fontId="3" fillId="33" borderId="54" xfId="0" applyFont="1" applyFill="1" applyBorder="1" applyAlignment="1">
      <alignment vertical="top" wrapText="1"/>
    </xf>
    <xf numFmtId="0" fontId="0" fillId="33" borderId="55" xfId="0" applyFont="1" applyFill="1" applyBorder="1" applyAlignment="1">
      <alignment/>
    </xf>
    <xf numFmtId="0" fontId="0" fillId="33" borderId="56" xfId="0" applyFont="1" applyFill="1" applyBorder="1" applyAlignment="1">
      <alignment/>
    </xf>
    <xf numFmtId="0" fontId="11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vertical="top" wrapText="1"/>
      <protection/>
    </xf>
    <xf numFmtId="0" fontId="16" fillId="0" borderId="0" xfId="0" applyFont="1" applyBorder="1" applyAlignment="1" applyProtection="1">
      <alignment vertical="top" wrapText="1"/>
      <protection/>
    </xf>
    <xf numFmtId="0" fontId="11" fillId="0" borderId="0" xfId="0" applyFont="1" applyAlignment="1">
      <alignment wrapText="1"/>
    </xf>
    <xf numFmtId="4" fontId="3" fillId="0" borderId="0" xfId="0" applyNumberFormat="1" applyFont="1" applyFill="1" applyAlignment="1" applyProtection="1">
      <alignment/>
      <protection/>
    </xf>
    <xf numFmtId="4" fontId="3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left"/>
      <protection/>
    </xf>
    <xf numFmtId="4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Alignment="1">
      <alignment/>
    </xf>
    <xf numFmtId="165" fontId="0" fillId="34" borderId="43" xfId="0" applyNumberFormat="1" applyFont="1" applyFill="1" applyBorder="1" applyAlignment="1">
      <alignment vertical="center"/>
    </xf>
    <xf numFmtId="165" fontId="0" fillId="33" borderId="0" xfId="0" applyNumberFormat="1" applyFont="1" applyFill="1" applyBorder="1" applyAlignment="1">
      <alignment/>
    </xf>
    <xf numFmtId="165" fontId="0" fillId="34" borderId="43" xfId="0" applyNumberFormat="1" applyFont="1" applyFill="1" applyBorder="1" applyAlignment="1" applyProtection="1">
      <alignment horizontal="right" vertical="center"/>
      <protection locked="0"/>
    </xf>
    <xf numFmtId="165" fontId="3" fillId="34" borderId="43" xfId="0" applyNumberFormat="1" applyFont="1" applyFill="1" applyBorder="1" applyAlignment="1" applyProtection="1">
      <alignment horizontal="right" vertical="center"/>
      <protection locked="0"/>
    </xf>
    <xf numFmtId="165" fontId="0" fillId="0" borderId="33" xfId="0" applyNumberFormat="1" applyFont="1" applyBorder="1" applyAlignment="1" applyProtection="1">
      <alignment horizontal="right" vertical="center" wrapText="1"/>
      <protection/>
    </xf>
    <xf numFmtId="165" fontId="0" fillId="0" borderId="37" xfId="0" applyNumberFormat="1" applyFont="1" applyBorder="1" applyAlignment="1" applyProtection="1">
      <alignment horizontal="right" vertical="center" wrapText="1"/>
      <protection/>
    </xf>
    <xf numFmtId="165" fontId="0" fillId="0" borderId="36" xfId="0" applyNumberFormat="1" applyFont="1" applyBorder="1" applyAlignment="1" applyProtection="1">
      <alignment horizontal="right" vertical="center" wrapText="1"/>
      <protection/>
    </xf>
    <xf numFmtId="165" fontId="0" fillId="0" borderId="43" xfId="0" applyNumberFormat="1" applyFont="1" applyBorder="1" applyAlignment="1" applyProtection="1">
      <alignment horizontal="right" vertical="center" wrapText="1"/>
      <protection/>
    </xf>
    <xf numFmtId="165" fontId="0" fillId="0" borderId="12" xfId="0" applyNumberFormat="1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/>
    </xf>
    <xf numFmtId="0" fontId="11" fillId="0" borderId="0" xfId="56" applyFont="1">
      <alignment/>
      <protection/>
    </xf>
    <xf numFmtId="4" fontId="0" fillId="0" borderId="39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9" xfId="0" applyNumberFormat="1" applyFont="1" applyFill="1" applyBorder="1" applyAlignment="1" applyProtection="1">
      <alignment horizontal="right" vertical="center" wrapText="1"/>
      <protection/>
    </xf>
    <xf numFmtId="4" fontId="0" fillId="0" borderId="57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0" xfId="0" applyNumberFormat="1" applyFont="1" applyFill="1" applyBorder="1" applyAlignment="1" applyProtection="1">
      <alignment horizontal="right" vertical="center" wrapText="1"/>
      <protection/>
    </xf>
    <xf numFmtId="4" fontId="0" fillId="0" borderId="58" xfId="0" applyNumberFormat="1" applyFont="1" applyFill="1" applyBorder="1" applyAlignment="1" applyProtection="1">
      <alignment horizontal="right" vertical="center" wrapText="1"/>
      <protection locked="0"/>
    </xf>
    <xf numFmtId="40" fontId="0" fillId="0" borderId="33" xfId="0" applyNumberFormat="1" applyFont="1" applyBorder="1" applyAlignment="1" applyProtection="1">
      <alignment horizontal="right" vertical="center" wrapText="1"/>
      <protection/>
    </xf>
    <xf numFmtId="40" fontId="0" fillId="0" borderId="43" xfId="0" applyNumberFormat="1" applyFont="1" applyFill="1" applyBorder="1" applyAlignment="1" applyProtection="1">
      <alignment horizontal="right" vertical="center" wrapText="1"/>
      <protection/>
    </xf>
    <xf numFmtId="40" fontId="0" fillId="0" borderId="37" xfId="0" applyNumberFormat="1" applyFont="1" applyBorder="1" applyAlignment="1" applyProtection="1">
      <alignment horizontal="right" vertical="center" wrapText="1"/>
      <protection/>
    </xf>
    <xf numFmtId="40" fontId="0" fillId="0" borderId="36" xfId="0" applyNumberFormat="1" applyFont="1" applyFill="1" applyBorder="1" applyAlignment="1" applyProtection="1">
      <alignment horizontal="right" vertical="center" wrapText="1"/>
      <protection locked="0"/>
    </xf>
    <xf numFmtId="40" fontId="0" fillId="0" borderId="43" xfId="0" applyNumberFormat="1" applyFont="1" applyFill="1" applyBorder="1" applyAlignment="1" applyProtection="1">
      <alignment horizontal="right" vertical="center" wrapText="1"/>
      <protection locked="0"/>
    </xf>
    <xf numFmtId="40" fontId="0" fillId="0" borderId="36" xfId="0" applyNumberFormat="1" applyFont="1" applyBorder="1" applyAlignment="1" applyProtection="1">
      <alignment horizontal="right" vertical="center" wrapText="1"/>
      <protection/>
    </xf>
    <xf numFmtId="40" fontId="0" fillId="0" borderId="59" xfId="0" applyNumberFormat="1" applyFont="1" applyFill="1" applyBorder="1" applyAlignment="1" applyProtection="1">
      <alignment horizontal="right" vertical="center" wrapText="1"/>
      <protection/>
    </xf>
    <xf numFmtId="40" fontId="0" fillId="0" borderId="43" xfId="0" applyNumberFormat="1" applyFont="1" applyBorder="1" applyAlignment="1" applyProtection="1">
      <alignment horizontal="right" vertical="center" wrapText="1"/>
      <protection/>
    </xf>
    <xf numFmtId="165" fontId="0" fillId="0" borderId="39" xfId="0" applyNumberFormat="1" applyFont="1" applyFill="1" applyBorder="1" applyAlignment="1" applyProtection="1">
      <alignment vertical="top" wrapText="1"/>
      <protection locked="0"/>
    </xf>
    <xf numFmtId="4" fontId="0" fillId="0" borderId="36" xfId="0" applyNumberFormat="1" applyFont="1" applyBorder="1" applyAlignment="1" applyProtection="1">
      <alignment horizontal="right" vertical="center" wrapText="1"/>
      <protection/>
    </xf>
    <xf numFmtId="4" fontId="0" fillId="0" borderId="43" xfId="0" applyNumberFormat="1" applyFont="1" applyFill="1" applyBorder="1" applyAlignment="1" applyProtection="1">
      <alignment horizontal="right" vertical="center" wrapText="1"/>
      <protection/>
    </xf>
    <xf numFmtId="4" fontId="0" fillId="0" borderId="43" xfId="0" applyNumberFormat="1" applyFont="1" applyBorder="1" applyAlignment="1" applyProtection="1">
      <alignment horizontal="right" vertical="center" wrapText="1"/>
      <protection/>
    </xf>
    <xf numFmtId="2" fontId="11" fillId="0" borderId="0" xfId="0" applyNumberFormat="1" applyFont="1" applyAlignment="1">
      <alignment horizontal="right"/>
    </xf>
    <xf numFmtId="0" fontId="11" fillId="0" borderId="60" xfId="0" applyFont="1" applyBorder="1" applyAlignment="1">
      <alignment/>
    </xf>
    <xf numFmtId="2" fontId="3" fillId="0" borderId="0" xfId="0" applyNumberFormat="1" applyFont="1" applyFill="1" applyAlignment="1" applyProtection="1">
      <alignment horizontal="right"/>
      <protection/>
    </xf>
    <xf numFmtId="0" fontId="3" fillId="0" borderId="55" xfId="0" applyFont="1" applyFill="1" applyBorder="1" applyAlignment="1" applyProtection="1">
      <alignment/>
      <protection/>
    </xf>
    <xf numFmtId="0" fontId="2" fillId="0" borderId="55" xfId="0" applyFont="1" applyFill="1" applyBorder="1" applyAlignment="1" applyProtection="1">
      <alignment horizontal="left"/>
      <protection/>
    </xf>
    <xf numFmtId="0" fontId="3" fillId="0" borderId="55" xfId="0" applyFont="1" applyFill="1" applyBorder="1" applyAlignment="1" applyProtection="1">
      <alignment/>
      <protection/>
    </xf>
    <xf numFmtId="165" fontId="3" fillId="0" borderId="0" xfId="0" applyNumberFormat="1" applyFont="1" applyAlignment="1">
      <alignment horizontal="right"/>
    </xf>
    <xf numFmtId="0" fontId="3" fillId="0" borderId="55" xfId="0" applyFont="1" applyBorder="1" applyAlignment="1">
      <alignment/>
    </xf>
    <xf numFmtId="0" fontId="0" fillId="0" borderId="55" xfId="0" applyFont="1" applyBorder="1" applyAlignment="1">
      <alignment/>
    </xf>
    <xf numFmtId="0" fontId="18" fillId="33" borderId="36" xfId="0" applyFont="1" applyFill="1" applyBorder="1" applyAlignment="1" applyProtection="1">
      <alignment horizontal="center" vertical="top" wrapText="1"/>
      <protection/>
    </xf>
    <xf numFmtId="0" fontId="19" fillId="33" borderId="33" xfId="0" applyFont="1" applyFill="1" applyBorder="1" applyAlignment="1" applyProtection="1">
      <alignment horizontal="center" wrapText="1"/>
      <protection/>
    </xf>
    <xf numFmtId="0" fontId="19" fillId="33" borderId="36" xfId="0" applyFont="1" applyFill="1" applyBorder="1" applyAlignment="1" applyProtection="1">
      <alignment horizontal="center" wrapText="1"/>
      <protection/>
    </xf>
    <xf numFmtId="0" fontId="19" fillId="33" borderId="43" xfId="0" applyFont="1" applyFill="1" applyBorder="1" applyAlignment="1" applyProtection="1">
      <alignment horizontal="center" wrapText="1"/>
      <protection/>
    </xf>
    <xf numFmtId="0" fontId="19" fillId="33" borderId="37" xfId="0" applyFont="1" applyFill="1" applyBorder="1" applyAlignment="1" applyProtection="1">
      <alignment horizontal="center" wrapText="1"/>
      <protection/>
    </xf>
    <xf numFmtId="0" fontId="20" fillId="35" borderId="38" xfId="0" applyFont="1" applyFill="1" applyBorder="1" applyAlignment="1" applyProtection="1">
      <alignment vertical="top" wrapText="1"/>
      <protection locked="0"/>
    </xf>
    <xf numFmtId="165" fontId="20" fillId="35" borderId="39" xfId="0" applyNumberFormat="1" applyFont="1" applyFill="1" applyBorder="1" applyAlignment="1" applyProtection="1">
      <alignment vertical="top" wrapText="1"/>
      <protection locked="0"/>
    </xf>
    <xf numFmtId="38" fontId="20" fillId="35" borderId="39" xfId="0" applyNumberFormat="1" applyFont="1" applyFill="1" applyBorder="1" applyAlignment="1" applyProtection="1">
      <alignment vertical="top" wrapText="1"/>
      <protection locked="0"/>
    </xf>
    <xf numFmtId="0" fontId="20" fillId="35" borderId="39" xfId="0" applyFont="1" applyFill="1" applyBorder="1" applyAlignment="1" applyProtection="1">
      <alignment vertical="top" wrapText="1"/>
      <protection locked="0"/>
    </xf>
    <xf numFmtId="10" fontId="20" fillId="35" borderId="39" xfId="0" applyNumberFormat="1" applyFont="1" applyFill="1" applyBorder="1" applyAlignment="1" applyProtection="1">
      <alignment vertical="top" wrapText="1"/>
      <protection locked="0"/>
    </xf>
    <xf numFmtId="4" fontId="20" fillId="35" borderId="39" xfId="0" applyNumberFormat="1" applyFont="1" applyFill="1" applyBorder="1" applyAlignment="1" applyProtection="1">
      <alignment horizontal="right" vertical="center" wrapText="1"/>
      <protection locked="0"/>
    </xf>
    <xf numFmtId="4" fontId="20" fillId="35" borderId="39" xfId="0" applyNumberFormat="1" applyFont="1" applyFill="1" applyBorder="1" applyAlignment="1" applyProtection="1">
      <alignment horizontal="right" vertical="center" wrapText="1"/>
      <protection/>
    </xf>
    <xf numFmtId="4" fontId="20" fillId="35" borderId="57" xfId="0" applyNumberFormat="1" applyFont="1" applyFill="1" applyBorder="1" applyAlignment="1" applyProtection="1">
      <alignment horizontal="right" vertical="center" wrapText="1"/>
      <protection locked="0"/>
    </xf>
    <xf numFmtId="165" fontId="21" fillId="35" borderId="13" xfId="0" applyNumberFormat="1" applyFont="1" applyFill="1" applyBorder="1" applyAlignment="1">
      <alignment vertical="top" wrapText="1"/>
    </xf>
    <xf numFmtId="0" fontId="15" fillId="35" borderId="14" xfId="0" applyFont="1" applyFill="1" applyBorder="1" applyAlignment="1" applyProtection="1">
      <alignment vertical="top" wrapText="1"/>
      <protection locked="0"/>
    </xf>
    <xf numFmtId="0" fontId="15" fillId="35" borderId="15" xfId="0" applyFont="1" applyFill="1" applyBorder="1" applyAlignment="1" applyProtection="1">
      <alignment vertical="top" wrapText="1"/>
      <protection locked="0"/>
    </xf>
    <xf numFmtId="165" fontId="15" fillId="0" borderId="24" xfId="0" applyNumberFormat="1" applyFont="1" applyBorder="1" applyAlignment="1">
      <alignment vertical="top" wrapText="1"/>
    </xf>
    <xf numFmtId="165" fontId="15" fillId="0" borderId="27" xfId="0" applyNumberFormat="1" applyFont="1" applyBorder="1" applyAlignment="1">
      <alignment vertical="top" wrapText="1"/>
    </xf>
    <xf numFmtId="0" fontId="11" fillId="0" borderId="60" xfId="0" applyFont="1" applyBorder="1" applyAlignment="1">
      <alignment horizontal="center" wrapText="1"/>
    </xf>
    <xf numFmtId="0" fontId="15" fillId="33" borderId="61" xfId="0" applyFont="1" applyFill="1" applyBorder="1" applyAlignment="1" applyProtection="1">
      <alignment vertical="top" wrapText="1"/>
      <protection locked="0"/>
    </xf>
    <xf numFmtId="0" fontId="0" fillId="0" borderId="0" xfId="56" applyFont="1">
      <alignment/>
      <protection/>
    </xf>
    <xf numFmtId="0" fontId="11" fillId="0" borderId="0" xfId="56" applyFont="1" applyAlignment="1">
      <alignment horizontal="center"/>
      <protection/>
    </xf>
    <xf numFmtId="0" fontId="11" fillId="0" borderId="0" xfId="56" applyFont="1" applyAlignment="1">
      <alignment horizontal="right"/>
      <protection/>
    </xf>
    <xf numFmtId="0" fontId="11" fillId="0" borderId="0" xfId="56" applyFont="1" applyAlignment="1">
      <alignment wrapText="1"/>
      <protection/>
    </xf>
    <xf numFmtId="0" fontId="11" fillId="0" borderId="60" xfId="56" applyFont="1" applyBorder="1">
      <alignment/>
      <protection/>
    </xf>
    <xf numFmtId="0" fontId="11" fillId="0" borderId="43" xfId="56" applyFont="1" applyBorder="1" applyAlignment="1">
      <alignment horizontal="center" wrapText="1"/>
      <protection/>
    </xf>
    <xf numFmtId="0" fontId="13" fillId="0" borderId="43" xfId="0" applyFont="1" applyBorder="1" applyAlignment="1">
      <alignment horizontal="left" vertical="center" wrapText="1"/>
    </xf>
    <xf numFmtId="166" fontId="13" fillId="0" borderId="43" xfId="0" applyNumberFormat="1" applyFont="1" applyBorder="1" applyAlignment="1">
      <alignment horizontal="center" vertical="center" wrapText="1"/>
    </xf>
    <xf numFmtId="0" fontId="3" fillId="0" borderId="43" xfId="56" applyFont="1" applyBorder="1" applyAlignment="1">
      <alignment horizontal="right"/>
      <protection/>
    </xf>
    <xf numFmtId="0" fontId="15" fillId="33" borderId="43" xfId="56" applyFont="1" applyFill="1" applyBorder="1" applyAlignment="1" applyProtection="1">
      <alignment vertical="top" wrapText="1"/>
      <protection locked="0"/>
    </xf>
    <xf numFmtId="165" fontId="15" fillId="0" borderId="62" xfId="0" applyNumberFormat="1" applyFont="1" applyBorder="1" applyAlignment="1">
      <alignment horizontal="left" vertical="top" wrapText="1" indent="1"/>
    </xf>
    <xf numFmtId="165" fontId="15" fillId="0" borderId="63" xfId="0" applyNumberFormat="1" applyFont="1" applyBorder="1" applyAlignment="1">
      <alignment horizontal="left" vertical="top" wrapText="1" indent="1"/>
    </xf>
    <xf numFmtId="165" fontId="15" fillId="0" borderId="64" xfId="0" applyNumberFormat="1" applyFont="1" applyBorder="1" applyAlignment="1">
      <alignment horizontal="left" vertical="top" wrapText="1" indent="1"/>
    </xf>
    <xf numFmtId="165" fontId="15" fillId="0" borderId="65" xfId="0" applyNumberFormat="1" applyFont="1" applyBorder="1" applyAlignment="1">
      <alignment vertical="top" wrapText="1"/>
    </xf>
    <xf numFmtId="0" fontId="15" fillId="33" borderId="66" xfId="0" applyFont="1" applyFill="1" applyBorder="1" applyAlignment="1" applyProtection="1">
      <alignment vertical="top" wrapText="1"/>
      <protection locked="0"/>
    </xf>
    <xf numFmtId="0" fontId="0" fillId="0" borderId="36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1" fillId="36" borderId="0" xfId="0" applyFont="1" applyFill="1" applyAlignment="1">
      <alignment horizontal="center" vertical="top" wrapText="1"/>
    </xf>
    <xf numFmtId="0" fontId="11" fillId="0" borderId="0" xfId="0" applyFont="1" applyAlignment="1" applyProtection="1">
      <alignment horizontal="center"/>
      <protection/>
    </xf>
    <xf numFmtId="3" fontId="3" fillId="33" borderId="36" xfId="0" applyNumberFormat="1" applyFont="1" applyFill="1" applyBorder="1" applyAlignment="1" applyProtection="1">
      <alignment vertical="top" wrapText="1"/>
      <protection/>
    </xf>
    <xf numFmtId="3" fontId="3" fillId="33" borderId="41" xfId="0" applyNumberFormat="1" applyFont="1" applyFill="1" applyBorder="1" applyAlignment="1" applyProtection="1">
      <alignment vertical="top" wrapText="1"/>
      <protection/>
    </xf>
    <xf numFmtId="3" fontId="3" fillId="33" borderId="42" xfId="0" applyNumberFormat="1" applyFont="1" applyFill="1" applyBorder="1" applyAlignment="1" applyProtection="1">
      <alignment vertical="top" wrapText="1"/>
      <protection/>
    </xf>
    <xf numFmtId="0" fontId="11" fillId="0" borderId="0" xfId="0" applyFont="1" applyAlignment="1" applyProtection="1">
      <alignment horizontal="center" vertical="top" wrapText="1"/>
      <protection/>
    </xf>
    <xf numFmtId="0" fontId="0" fillId="0" borderId="55" xfId="0" applyFont="1" applyBorder="1" applyAlignment="1" applyProtection="1">
      <alignment horizontal="center" vertical="top" wrapText="1"/>
      <protection/>
    </xf>
    <xf numFmtId="0" fontId="19" fillId="33" borderId="36" xfId="0" applyFont="1" applyFill="1" applyBorder="1" applyAlignment="1" applyProtection="1">
      <alignment horizontal="center" wrapText="1"/>
      <protection/>
    </xf>
    <xf numFmtId="0" fontId="19" fillId="33" borderId="41" xfId="0" applyFont="1" applyFill="1" applyBorder="1" applyAlignment="1" applyProtection="1">
      <alignment horizontal="center" wrapText="1"/>
      <protection/>
    </xf>
    <xf numFmtId="0" fontId="19" fillId="33" borderId="42" xfId="0" applyFont="1" applyFill="1" applyBorder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wrapText="1"/>
      <protection/>
    </xf>
    <xf numFmtId="0" fontId="19" fillId="33" borderId="36" xfId="0" applyFont="1" applyFill="1" applyBorder="1" applyAlignment="1" applyProtection="1">
      <alignment horizontal="center" vertical="top" wrapText="1"/>
      <protection/>
    </xf>
    <xf numFmtId="0" fontId="19" fillId="33" borderId="41" xfId="0" applyFont="1" applyFill="1" applyBorder="1" applyAlignment="1" applyProtection="1">
      <alignment horizontal="center" vertical="top" wrapText="1"/>
      <protection/>
    </xf>
    <xf numFmtId="0" fontId="19" fillId="33" borderId="42" xfId="0" applyFont="1" applyFill="1" applyBorder="1" applyAlignment="1" applyProtection="1">
      <alignment horizontal="center" vertical="top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3" fillId="33" borderId="37" xfId="0" applyFont="1" applyFill="1" applyBorder="1" applyAlignment="1" applyProtection="1">
      <alignment horizontal="center" wrapText="1"/>
      <protection/>
    </xf>
    <xf numFmtId="0" fontId="3" fillId="33" borderId="35" xfId="0" applyFont="1" applyFill="1" applyBorder="1" applyAlignment="1" applyProtection="1">
      <alignment horizontal="center" wrapText="1"/>
      <protection/>
    </xf>
    <xf numFmtId="0" fontId="3" fillId="33" borderId="59" xfId="0" applyFont="1" applyFill="1" applyBorder="1" applyAlignment="1" applyProtection="1">
      <alignment horizontal="center" wrapText="1"/>
      <protection/>
    </xf>
    <xf numFmtId="0" fontId="11" fillId="33" borderId="35" xfId="0" applyFont="1" applyFill="1" applyBorder="1" applyAlignment="1" applyProtection="1">
      <alignment horizontal="center" vertical="top" wrapText="1"/>
      <protection/>
    </xf>
    <xf numFmtId="0" fontId="3" fillId="33" borderId="33" xfId="0" applyFont="1" applyFill="1" applyBorder="1" applyAlignment="1" applyProtection="1">
      <alignment horizontal="center" vertical="top" wrapText="1"/>
      <protection/>
    </xf>
    <xf numFmtId="0" fontId="3" fillId="33" borderId="11" xfId="0" applyFont="1" applyFill="1" applyBorder="1" applyAlignment="1" applyProtection="1">
      <alignment horizontal="center" vertical="top" wrapText="1"/>
      <protection/>
    </xf>
    <xf numFmtId="0" fontId="3" fillId="33" borderId="44" xfId="0" applyFont="1" applyFill="1" applyBorder="1" applyAlignment="1" applyProtection="1">
      <alignment horizontal="center" vertical="top" wrapText="1"/>
      <protection/>
    </xf>
    <xf numFmtId="0" fontId="3" fillId="33" borderId="34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3" fillId="33" borderId="48" xfId="0" applyFont="1" applyFill="1" applyBorder="1" applyAlignment="1" applyProtection="1">
      <alignment horizontal="center" vertical="top" wrapText="1"/>
      <protection/>
    </xf>
    <xf numFmtId="0" fontId="3" fillId="33" borderId="54" xfId="0" applyFont="1" applyFill="1" applyBorder="1" applyAlignment="1" applyProtection="1">
      <alignment horizontal="center" vertical="top" wrapText="1"/>
      <protection/>
    </xf>
    <xf numFmtId="0" fontId="3" fillId="33" borderId="55" xfId="0" applyFont="1" applyFill="1" applyBorder="1" applyAlignment="1" applyProtection="1">
      <alignment horizontal="center" vertical="top" wrapText="1"/>
      <protection/>
    </xf>
    <xf numFmtId="0" fontId="3" fillId="33" borderId="56" xfId="0" applyFont="1" applyFill="1" applyBorder="1" applyAlignment="1" applyProtection="1">
      <alignment horizontal="center" vertical="top" wrapText="1"/>
      <protection/>
    </xf>
    <xf numFmtId="0" fontId="3" fillId="33" borderId="37" xfId="0" applyFont="1" applyFill="1" applyBorder="1" applyAlignment="1" applyProtection="1">
      <alignment horizontal="center" vertical="top" wrapText="1"/>
      <protection/>
    </xf>
    <xf numFmtId="0" fontId="3" fillId="33" borderId="35" xfId="0" applyFont="1" applyFill="1" applyBorder="1" applyAlignment="1" applyProtection="1">
      <alignment horizontal="center" vertical="top" wrapText="1"/>
      <protection/>
    </xf>
    <xf numFmtId="0" fontId="3" fillId="33" borderId="59" xfId="0" applyFont="1" applyFill="1" applyBorder="1" applyAlignment="1" applyProtection="1">
      <alignment horizontal="center" vertical="top" wrapText="1"/>
      <protection/>
    </xf>
    <xf numFmtId="0" fontId="10" fillId="0" borderId="0" xfId="0" applyFont="1" applyBorder="1" applyAlignment="1">
      <alignment horizontal="left" wrapText="1"/>
    </xf>
    <xf numFmtId="0" fontId="13" fillId="0" borderId="43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0" fontId="13" fillId="0" borderId="67" xfId="0" applyFont="1" applyBorder="1" applyAlignment="1">
      <alignment horizontal="left" vertical="center" wrapText="1"/>
    </xf>
    <xf numFmtId="0" fontId="13" fillId="0" borderId="68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0" fillId="0" borderId="0" xfId="0" applyFont="1" applyFill="1" applyAlignment="1" applyProtection="1">
      <alignment horizontal="center" wrapText="1"/>
      <protection/>
    </xf>
    <xf numFmtId="0" fontId="10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4D4D"/>
      <rgbColor rgb="0000FF00"/>
      <rgbColor rgb="000000FF"/>
      <rgbColor rgb="00FFFF00"/>
      <rgbColor rgb="00FF81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5F2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80" zoomScaleNormal="80" zoomScalePageLayoutView="0" workbookViewId="0" topLeftCell="A1">
      <selection activeCell="H7" sqref="H7"/>
    </sheetView>
  </sheetViews>
  <sheetFormatPr defaultColWidth="9.140625" defaultRowHeight="12.75"/>
  <cols>
    <col min="1" max="1" width="40.00390625" style="33" customWidth="1"/>
    <col min="2" max="4" width="13.57421875" style="33" customWidth="1"/>
    <col min="5" max="5" width="3.421875" style="33" customWidth="1"/>
    <col min="6" max="16384" width="9.140625" style="33" customWidth="1"/>
  </cols>
  <sheetData>
    <row r="1" spans="1:10" ht="18" customHeight="1">
      <c r="A1" s="241" t="s">
        <v>114</v>
      </c>
      <c r="B1" s="241"/>
      <c r="C1" s="241"/>
      <c r="D1" s="241"/>
      <c r="E1" s="241"/>
      <c r="J1" s="2" t="str">
        <f>B6</f>
        <v>10/01/20__ - 9/30/20__</v>
      </c>
    </row>
    <row r="2" spans="1:10" ht="18" customHeight="1">
      <c r="A2" s="242" t="s">
        <v>99</v>
      </c>
      <c r="B2" s="242"/>
      <c r="C2" s="242"/>
      <c r="D2" s="242"/>
      <c r="E2" s="242"/>
      <c r="J2" s="2"/>
    </row>
    <row r="3" spans="1:10" ht="18" customHeight="1">
      <c r="A3" s="243" t="s">
        <v>101</v>
      </c>
      <c r="B3" s="243"/>
      <c r="C3" s="243"/>
      <c r="D3" s="243"/>
      <c r="E3" s="243"/>
      <c r="J3" s="2"/>
    </row>
    <row r="4" spans="1:5" ht="18" customHeight="1">
      <c r="A4" s="242" t="s">
        <v>24</v>
      </c>
      <c r="B4" s="242"/>
      <c r="C4" s="242"/>
      <c r="D4" s="242"/>
      <c r="E4" s="242"/>
    </row>
    <row r="5" spans="1:5" ht="18" customHeight="1">
      <c r="A5" s="242" t="s">
        <v>0</v>
      </c>
      <c r="B5" s="242"/>
      <c r="C5" s="242"/>
      <c r="D5" s="242"/>
      <c r="E5" s="242"/>
    </row>
    <row r="6" spans="2:5" ht="18" customHeight="1">
      <c r="B6" s="174" t="s">
        <v>117</v>
      </c>
      <c r="C6" s="173"/>
      <c r="D6" s="173"/>
      <c r="E6" s="173"/>
    </row>
    <row r="7" spans="1:5" ht="18.75" customHeight="1">
      <c r="A7" s="118" t="s">
        <v>91</v>
      </c>
      <c r="E7" s="72" t="s">
        <v>90</v>
      </c>
    </row>
    <row r="8" ht="12">
      <c r="A8" s="119"/>
    </row>
    <row r="9" spans="1:5" ht="12.75" thickBot="1">
      <c r="A9" s="120"/>
      <c r="B9" s="121"/>
      <c r="C9" s="121"/>
      <c r="D9" s="121"/>
      <c r="E9" s="122"/>
    </row>
    <row r="10" spans="1:5" ht="13.5" thickTop="1">
      <c r="A10" s="123"/>
      <c r="B10" s="124"/>
      <c r="C10" s="125" t="s">
        <v>58</v>
      </c>
      <c r="D10" s="126" t="s">
        <v>6</v>
      </c>
      <c r="E10" s="127"/>
    </row>
    <row r="11" spans="1:5" ht="14.25" customHeight="1">
      <c r="A11" s="123"/>
      <c r="B11" s="128" t="s">
        <v>7</v>
      </c>
      <c r="C11" s="129" t="s">
        <v>73</v>
      </c>
      <c r="D11" s="130" t="s">
        <v>2</v>
      </c>
      <c r="E11" s="127"/>
    </row>
    <row r="12" spans="1:5" ht="12.75" customHeight="1">
      <c r="A12" s="123"/>
      <c r="B12" s="128" t="s">
        <v>59</v>
      </c>
      <c r="C12" s="129" t="s">
        <v>1</v>
      </c>
      <c r="D12" s="130" t="s">
        <v>60</v>
      </c>
      <c r="E12" s="127"/>
    </row>
    <row r="13" spans="1:5" ht="14.25" thickBot="1">
      <c r="A13" s="123"/>
      <c r="B13" s="131">
        <v>1</v>
      </c>
      <c r="C13" s="132">
        <v>2</v>
      </c>
      <c r="D13" s="133">
        <v>3</v>
      </c>
      <c r="E13" s="127"/>
    </row>
    <row r="14" spans="1:5" ht="13.5" thickTop="1">
      <c r="A14" s="134" t="s">
        <v>3</v>
      </c>
      <c r="B14" s="135"/>
      <c r="C14" s="135"/>
      <c r="D14" s="135"/>
      <c r="E14" s="127"/>
    </row>
    <row r="15" spans="1:5" s="138" customFormat="1" ht="68.25" customHeight="1">
      <c r="A15" s="136" t="s">
        <v>115</v>
      </c>
      <c r="B15" s="163">
        <f>C15+D15</f>
        <v>0</v>
      </c>
      <c r="C15" s="163">
        <f>'Table A-1'!L43</f>
        <v>0</v>
      </c>
      <c r="D15" s="163">
        <f>'Table A-1'!M43</f>
        <v>0</v>
      </c>
      <c r="E15" s="137"/>
    </row>
    <row r="16" spans="1:5" ht="12.75" customHeight="1">
      <c r="A16" s="134" t="s">
        <v>66</v>
      </c>
      <c r="B16" s="164"/>
      <c r="C16" s="164"/>
      <c r="D16" s="164"/>
      <c r="E16" s="127"/>
    </row>
    <row r="17" spans="1:5" s="138" customFormat="1" ht="68.25" customHeight="1">
      <c r="A17" s="136" t="s">
        <v>116</v>
      </c>
      <c r="B17" s="165">
        <f>'Table A-2'!G53</f>
        <v>0</v>
      </c>
      <c r="C17" s="165">
        <f>'Table A-2'!H53</f>
        <v>0</v>
      </c>
      <c r="D17" s="165">
        <f>'Table A-2'!I53</f>
        <v>0</v>
      </c>
      <c r="E17" s="137"/>
    </row>
    <row r="18" spans="1:5" ht="12">
      <c r="A18" s="140"/>
      <c r="B18" s="164"/>
      <c r="C18" s="164"/>
      <c r="D18" s="164"/>
      <c r="E18" s="127"/>
    </row>
    <row r="19" spans="1:5" s="138" customFormat="1" ht="48" customHeight="1">
      <c r="A19" s="141" t="s">
        <v>67</v>
      </c>
      <c r="B19" s="166">
        <f>B17+B15</f>
        <v>0</v>
      </c>
      <c r="C19" s="166">
        <f>C17+C15</f>
        <v>0</v>
      </c>
      <c r="D19" s="166">
        <f>D17+D15</f>
        <v>0</v>
      </c>
      <c r="E19" s="137"/>
    </row>
    <row r="20" spans="1:5" ht="9" customHeight="1">
      <c r="A20" s="140"/>
      <c r="B20" s="139"/>
      <c r="C20" s="139"/>
      <c r="D20" s="139"/>
      <c r="E20" s="127"/>
    </row>
    <row r="21" spans="1:5" ht="9" customHeight="1">
      <c r="A21" s="142"/>
      <c r="B21" s="139"/>
      <c r="C21" s="139"/>
      <c r="D21" s="139"/>
      <c r="E21" s="127"/>
    </row>
    <row r="22" spans="1:5" ht="9" customHeight="1">
      <c r="A22" s="142"/>
      <c r="B22" s="139"/>
      <c r="C22" s="139"/>
      <c r="D22" s="139"/>
      <c r="E22" s="127"/>
    </row>
    <row r="23" spans="1:5" ht="12.75" customHeight="1">
      <c r="A23" s="134" t="s">
        <v>74</v>
      </c>
      <c r="B23" s="139"/>
      <c r="C23" s="139"/>
      <c r="D23" s="139"/>
      <c r="E23" s="127"/>
    </row>
    <row r="24" spans="1:5" ht="12.75" customHeight="1">
      <c r="A24" s="134" t="s">
        <v>82</v>
      </c>
      <c r="B24" s="139"/>
      <c r="C24" s="139"/>
      <c r="D24" s="139"/>
      <c r="E24" s="127"/>
    </row>
    <row r="25" spans="1:5" ht="19.5" customHeight="1">
      <c r="A25" s="143" t="s">
        <v>4</v>
      </c>
      <c r="B25" s="144"/>
      <c r="C25" s="139"/>
      <c r="D25" s="139"/>
      <c r="E25" s="127"/>
    </row>
    <row r="26" spans="1:5" ht="19.5" customHeight="1">
      <c r="A26" s="143" t="s">
        <v>5</v>
      </c>
      <c r="B26" s="144"/>
      <c r="C26" s="139"/>
      <c r="D26" s="139"/>
      <c r="E26" s="127"/>
    </row>
    <row r="27" spans="1:5" ht="15" customHeight="1">
      <c r="A27" s="134" t="s">
        <v>92</v>
      </c>
      <c r="B27" s="139"/>
      <c r="C27" s="139"/>
      <c r="D27" s="139"/>
      <c r="E27" s="127"/>
    </row>
    <row r="28" spans="1:5" ht="19.5" customHeight="1">
      <c r="A28" s="143" t="s">
        <v>4</v>
      </c>
      <c r="B28" s="144"/>
      <c r="C28" s="139"/>
      <c r="D28" s="139"/>
      <c r="E28" s="127"/>
    </row>
    <row r="29" spans="1:5" ht="19.5" customHeight="1">
      <c r="A29" s="143" t="s">
        <v>5</v>
      </c>
      <c r="B29" s="144"/>
      <c r="C29" s="139"/>
      <c r="D29" s="139"/>
      <c r="E29" s="127"/>
    </row>
    <row r="30" spans="1:5" ht="19.5" customHeight="1">
      <c r="A30" s="134" t="s">
        <v>113</v>
      </c>
      <c r="B30" s="144"/>
      <c r="C30" s="139"/>
      <c r="D30" s="139"/>
      <c r="E30" s="127"/>
    </row>
    <row r="31" spans="1:5" ht="19.5" customHeight="1">
      <c r="A31" s="134" t="s">
        <v>75</v>
      </c>
      <c r="B31" s="145">
        <f>SUM(B25:B30)</f>
        <v>0</v>
      </c>
      <c r="C31" s="139"/>
      <c r="D31" s="139"/>
      <c r="E31" s="127"/>
    </row>
    <row r="32" spans="1:5" ht="12.75">
      <c r="A32" s="146" t="s">
        <v>83</v>
      </c>
      <c r="B32" s="147"/>
      <c r="C32" s="147"/>
      <c r="D32" s="147"/>
      <c r="E32" s="148"/>
    </row>
    <row r="34" spans="1:5" ht="27.75" customHeight="1">
      <c r="A34" s="238" t="s">
        <v>103</v>
      </c>
      <c r="B34" s="239"/>
      <c r="C34" s="239"/>
      <c r="D34" s="239"/>
      <c r="E34" s="240"/>
    </row>
  </sheetData>
  <sheetProtection/>
  <mergeCells count="6">
    <mergeCell ref="A34:E34"/>
    <mergeCell ref="A1:E1"/>
    <mergeCell ref="A5:E5"/>
    <mergeCell ref="A2:E2"/>
    <mergeCell ref="A4:E4"/>
    <mergeCell ref="A3:E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77"/>
  <sheetViews>
    <sheetView view="pageBreakPreview" zoomScale="60" zoomScalePageLayoutView="0" workbookViewId="0" topLeftCell="A1">
      <selection activeCell="G1" sqref="G1"/>
    </sheetView>
  </sheetViews>
  <sheetFormatPr defaultColWidth="9.140625" defaultRowHeight="11.25" customHeight="1"/>
  <cols>
    <col min="1" max="1" width="3.00390625" style="33" customWidth="1"/>
    <col min="2" max="4" width="31.57421875" style="33" customWidth="1"/>
    <col min="5" max="5" width="20.57421875" style="33" customWidth="1"/>
    <col min="6" max="16384" width="9.140625" style="33" customWidth="1"/>
  </cols>
  <sheetData>
    <row r="1" spans="2:4" ht="15" customHeight="1">
      <c r="B1" s="1" t="str">
        <f>'SubContract A'!B1</f>
        <v>Appendix B-__</v>
      </c>
      <c r="C1" s="35"/>
      <c r="D1" s="157"/>
    </row>
    <row r="2" ht="15" customHeight="1">
      <c r="B2" s="1" t="str">
        <f>'SubContract A'!B2</f>
        <v>NYSDOH -Component A:   Maternal Infant Community Health Collaborative</v>
      </c>
    </row>
    <row r="3" ht="15" customHeight="1">
      <c r="B3" s="1" t="str">
        <f>'SubContract A'!B3</f>
        <v>Compressed Sub Contractor Budget</v>
      </c>
    </row>
    <row r="4" spans="2:4" ht="15" customHeight="1">
      <c r="B4" s="201" t="str">
        <f>'SubContract A'!B4</f>
        <v>Applicant:                                                </v>
      </c>
      <c r="C4" s="202"/>
      <c r="D4" s="200" t="str">
        <f>'SubContract A'!H4</f>
        <v>Attachment:____</v>
      </c>
    </row>
    <row r="5" ht="15" customHeight="1"/>
    <row r="6" spans="2:3" ht="15" customHeight="1">
      <c r="B6" s="201" t="str">
        <f>'SubContract A'!B6</f>
        <v>SubContractor:</v>
      </c>
      <c r="C6" s="202"/>
    </row>
    <row r="7" ht="11.25" customHeight="1">
      <c r="B7" s="29"/>
    </row>
    <row r="8" ht="21" customHeight="1">
      <c r="B8" s="162" t="s">
        <v>28</v>
      </c>
    </row>
    <row r="9" ht="11.25" customHeight="1">
      <c r="B9" s="29"/>
    </row>
    <row r="10" spans="2:4" ht="16.5" customHeight="1" thickBot="1">
      <c r="B10" s="35" t="s">
        <v>29</v>
      </c>
      <c r="C10" s="35" t="s">
        <v>30</v>
      </c>
      <c r="D10" s="35" t="s">
        <v>31</v>
      </c>
    </row>
    <row r="11" spans="2:4" ht="13.5">
      <c r="B11" s="39">
        <f>'SubContract A'!B8</f>
        <v>0</v>
      </c>
      <c r="C11" s="40"/>
      <c r="D11" s="41"/>
    </row>
    <row r="12" spans="2:4" ht="13.5">
      <c r="B12" s="42">
        <f>'SubContract A'!B9</f>
        <v>0</v>
      </c>
      <c r="C12" s="43"/>
      <c r="D12" s="44"/>
    </row>
    <row r="13" spans="2:4" ht="13.5">
      <c r="B13" s="42">
        <f>'SubContract A'!B10</f>
        <v>0</v>
      </c>
      <c r="C13" s="43"/>
      <c r="D13" s="44"/>
    </row>
    <row r="14" spans="2:4" ht="13.5">
      <c r="B14" s="42">
        <f>'SubContract A'!B11</f>
        <v>0</v>
      </c>
      <c r="C14" s="43"/>
      <c r="D14" s="44"/>
    </row>
    <row r="15" spans="2:4" ht="13.5">
      <c r="B15" s="42">
        <f>'SubContract A'!B12</f>
        <v>0</v>
      </c>
      <c r="C15" s="43"/>
      <c r="D15" s="44"/>
    </row>
    <row r="16" spans="2:4" ht="13.5">
      <c r="B16" s="42">
        <f>'SubContract A'!B13</f>
        <v>0</v>
      </c>
      <c r="C16" s="43"/>
      <c r="D16" s="44"/>
    </row>
    <row r="17" spans="2:4" ht="13.5">
      <c r="B17" s="42">
        <f>'SubContract A'!B14</f>
        <v>0</v>
      </c>
      <c r="C17" s="43"/>
      <c r="D17" s="44"/>
    </row>
    <row r="18" spans="2:4" ht="13.5">
      <c r="B18" s="42">
        <f>'SubContract A'!B15</f>
        <v>0</v>
      </c>
      <c r="C18" s="43"/>
      <c r="D18" s="44"/>
    </row>
    <row r="19" spans="2:4" ht="13.5">
      <c r="B19" s="42">
        <f>'SubContract A'!B16</f>
        <v>0</v>
      </c>
      <c r="C19" s="43"/>
      <c r="D19" s="44"/>
    </row>
    <row r="20" spans="2:4" ht="13.5">
      <c r="B20" s="42">
        <f>'SubContract A'!B17</f>
        <v>0</v>
      </c>
      <c r="C20" s="43"/>
      <c r="D20" s="44"/>
    </row>
    <row r="21" spans="2:4" ht="13.5">
      <c r="B21" s="42">
        <f>'SubContract A'!B18</f>
        <v>0</v>
      </c>
      <c r="C21" s="43"/>
      <c r="D21" s="44"/>
    </row>
    <row r="22" spans="2:4" ht="13.5">
      <c r="B22" s="42">
        <f>'SubContract A'!B19</f>
        <v>0</v>
      </c>
      <c r="C22" s="43"/>
      <c r="D22" s="44"/>
    </row>
    <row r="23" spans="2:4" ht="13.5">
      <c r="B23" s="42">
        <f>'SubContract A'!B20</f>
        <v>0</v>
      </c>
      <c r="C23" s="43"/>
      <c r="D23" s="44"/>
    </row>
    <row r="24" spans="2:4" ht="13.5">
      <c r="B24" s="42">
        <f>'SubContract A'!B21</f>
        <v>0</v>
      </c>
      <c r="C24" s="43"/>
      <c r="D24" s="44"/>
    </row>
    <row r="25" spans="2:4" ht="13.5">
      <c r="B25" s="42">
        <f>'SubContract A'!B22</f>
        <v>0</v>
      </c>
      <c r="C25" s="43"/>
      <c r="D25" s="44"/>
    </row>
    <row r="26" spans="2:4" ht="13.5">
      <c r="B26" s="42">
        <f>'SubContract A'!B23</f>
        <v>0</v>
      </c>
      <c r="C26" s="43"/>
      <c r="D26" s="44"/>
    </row>
    <row r="27" spans="2:4" ht="13.5">
      <c r="B27" s="42">
        <f>'SubContract A'!B24</f>
        <v>0</v>
      </c>
      <c r="C27" s="43"/>
      <c r="D27" s="44"/>
    </row>
    <row r="28" spans="2:4" ht="13.5">
      <c r="B28" s="42">
        <f>'SubContract A'!B25</f>
        <v>0</v>
      </c>
      <c r="C28" s="43"/>
      <c r="D28" s="44"/>
    </row>
    <row r="29" spans="2:4" ht="13.5">
      <c r="B29" s="42">
        <f>'SubContract A'!B26</f>
        <v>0</v>
      </c>
      <c r="C29" s="43"/>
      <c r="D29" s="44"/>
    </row>
    <row r="30" spans="2:4" ht="13.5">
      <c r="B30" s="45">
        <f>'SubContract A'!B27</f>
        <v>0</v>
      </c>
      <c r="C30" s="46"/>
      <c r="D30" s="47"/>
    </row>
    <row r="31" spans="2:4" ht="21" customHeight="1">
      <c r="B31" s="37" t="s">
        <v>70</v>
      </c>
      <c r="C31" s="48"/>
      <c r="D31" s="48"/>
    </row>
    <row r="32" spans="2:4" ht="11.25" customHeight="1">
      <c r="B32" s="37"/>
      <c r="C32" s="48"/>
      <c r="D32" s="48"/>
    </row>
    <row r="33" spans="2:4" ht="16.5" customHeight="1" thickBot="1">
      <c r="B33" s="36" t="s">
        <v>38</v>
      </c>
      <c r="C33" s="36" t="s">
        <v>61</v>
      </c>
      <c r="D33" s="38" t="s">
        <v>31</v>
      </c>
    </row>
    <row r="34" spans="2:4" ht="13.5">
      <c r="B34" s="49"/>
      <c r="C34" s="50"/>
      <c r="D34" s="51"/>
    </row>
    <row r="35" spans="2:4" ht="13.5">
      <c r="B35" s="52">
        <f>'SubContract A'!B37</f>
        <v>0</v>
      </c>
      <c r="C35" s="53">
        <f>'SubContract A'!F37</f>
        <v>0</v>
      </c>
      <c r="D35" s="43"/>
    </row>
    <row r="36" spans="2:4" ht="13.5">
      <c r="B36" s="52">
        <f>'SubContract A'!B38</f>
        <v>0</v>
      </c>
      <c r="C36" s="53">
        <f>'SubContract A'!F38</f>
        <v>0</v>
      </c>
      <c r="D36" s="43"/>
    </row>
    <row r="37" spans="2:4" ht="13.5">
      <c r="B37" s="52">
        <f>'SubContract A'!B39</f>
        <v>0</v>
      </c>
      <c r="C37" s="53">
        <f>'SubContract A'!F39</f>
        <v>0</v>
      </c>
      <c r="D37" s="43"/>
    </row>
    <row r="38" spans="2:4" ht="13.5">
      <c r="B38" s="52">
        <f>'SubContract A'!B40</f>
        <v>0</v>
      </c>
      <c r="C38" s="53">
        <f>'SubContract A'!F40</f>
        <v>0</v>
      </c>
      <c r="D38" s="43"/>
    </row>
    <row r="39" spans="2:4" ht="13.5">
      <c r="B39" s="52">
        <f>'SubContract A'!B41</f>
        <v>0</v>
      </c>
      <c r="C39" s="53">
        <f>'SubContract A'!F41</f>
        <v>0</v>
      </c>
      <c r="D39" s="43"/>
    </row>
    <row r="40" spans="2:4" ht="13.5">
      <c r="B40" s="52">
        <f>'SubContract A'!B42</f>
        <v>0</v>
      </c>
      <c r="C40" s="53">
        <f>'SubContract A'!F42</f>
        <v>0</v>
      </c>
      <c r="D40" s="43"/>
    </row>
    <row r="41" spans="2:4" ht="13.5">
      <c r="B41" s="52">
        <f>'SubContract A'!B43</f>
        <v>0</v>
      </c>
      <c r="C41" s="53">
        <f>'SubContract A'!F43</f>
        <v>0</v>
      </c>
      <c r="D41" s="43"/>
    </row>
    <row r="42" spans="2:4" ht="13.5">
      <c r="B42" s="52">
        <f>'SubContract A'!B44</f>
        <v>0</v>
      </c>
      <c r="C42" s="53">
        <f>'SubContract A'!F44</f>
        <v>0</v>
      </c>
      <c r="D42" s="43"/>
    </row>
    <row r="43" spans="2:4" ht="13.5">
      <c r="B43" s="52">
        <f>'SubContract A'!B45</f>
        <v>0</v>
      </c>
      <c r="C43" s="53">
        <f>'SubContract A'!F45</f>
        <v>0</v>
      </c>
      <c r="D43" s="43"/>
    </row>
    <row r="44" spans="2:4" ht="13.5">
      <c r="B44" s="52">
        <f>'SubContract A'!B46</f>
        <v>0</v>
      </c>
      <c r="C44" s="53">
        <f>'SubContract A'!F46</f>
        <v>0</v>
      </c>
      <c r="D44" s="43"/>
    </row>
    <row r="45" spans="2:4" ht="13.5">
      <c r="B45" s="52">
        <f>'SubContract A'!B47</f>
        <v>0</v>
      </c>
      <c r="C45" s="53">
        <f>'SubContract A'!F47</f>
        <v>0</v>
      </c>
      <c r="D45" s="43"/>
    </row>
    <row r="46" spans="2:4" ht="13.5">
      <c r="B46" s="52">
        <f>'SubContract A'!B48</f>
        <v>0</v>
      </c>
      <c r="C46" s="53">
        <f>'SubContract A'!F48</f>
        <v>0</v>
      </c>
      <c r="D46" s="43"/>
    </row>
    <row r="47" spans="2:4" ht="13.5">
      <c r="B47" s="52">
        <f>'SubContract A'!B49</f>
        <v>0</v>
      </c>
      <c r="C47" s="53">
        <f>'SubContract A'!F49</f>
        <v>0</v>
      </c>
      <c r="D47" s="43"/>
    </row>
    <row r="48" spans="2:4" ht="13.5">
      <c r="B48" s="52">
        <f>'SubContract A'!B50</f>
        <v>0</v>
      </c>
      <c r="C48" s="53">
        <f>'SubContract A'!F50</f>
        <v>0</v>
      </c>
      <c r="D48" s="43"/>
    </row>
    <row r="49" spans="2:4" ht="13.5">
      <c r="B49" s="52">
        <f>'SubContract A'!B51</f>
        <v>0</v>
      </c>
      <c r="C49" s="53">
        <f>'SubContract A'!F51</f>
        <v>0</v>
      </c>
      <c r="D49" s="43"/>
    </row>
    <row r="50" spans="2:4" ht="13.5">
      <c r="B50" s="52">
        <f>'SubContract A'!B52</f>
        <v>0</v>
      </c>
      <c r="C50" s="53">
        <f>'SubContract A'!F52</f>
        <v>0</v>
      </c>
      <c r="D50" s="43"/>
    </row>
    <row r="51" spans="2:4" ht="13.5">
      <c r="B51" s="52">
        <f>'SubContract A'!B53</f>
        <v>0</v>
      </c>
      <c r="C51" s="53">
        <f>'SubContract A'!F53</f>
        <v>0</v>
      </c>
      <c r="D51" s="43"/>
    </row>
    <row r="52" spans="2:4" ht="13.5">
      <c r="B52" s="52">
        <f>'SubContract A'!B54</f>
        <v>0</v>
      </c>
      <c r="C52" s="53">
        <f>'SubContract A'!F54</f>
        <v>0</v>
      </c>
      <c r="D52" s="43"/>
    </row>
    <row r="53" spans="2:4" ht="13.5">
      <c r="B53" s="52">
        <f>'SubContract A'!B55</f>
        <v>0</v>
      </c>
      <c r="C53" s="53">
        <f>'SubContract A'!F55</f>
        <v>0</v>
      </c>
      <c r="D53" s="43"/>
    </row>
    <row r="54" spans="2:4" ht="16.5" customHeight="1">
      <c r="B54" s="54"/>
      <c r="C54" s="55"/>
      <c r="D54" s="56"/>
    </row>
    <row r="55" spans="2:4" ht="21" customHeight="1">
      <c r="B55" s="57" t="s">
        <v>32</v>
      </c>
      <c r="C55" s="58"/>
      <c r="D55" s="48"/>
    </row>
    <row r="56" spans="2:4" ht="11.25" customHeight="1" thickBot="1">
      <c r="B56" s="30"/>
      <c r="C56" s="58"/>
      <c r="D56" s="48"/>
    </row>
    <row r="57" spans="2:4" ht="16.5" customHeight="1">
      <c r="B57" s="59" t="s">
        <v>33</v>
      </c>
      <c r="C57" s="60" t="s">
        <v>34</v>
      </c>
      <c r="D57" s="56"/>
    </row>
    <row r="58" spans="2:4" ht="14.25" customHeight="1">
      <c r="B58" s="61" t="s">
        <v>47</v>
      </c>
      <c r="C58" s="62"/>
      <c r="D58" s="56"/>
    </row>
    <row r="59" spans="2:4" ht="14.25" customHeight="1">
      <c r="B59" s="61" t="s">
        <v>48</v>
      </c>
      <c r="C59" s="62"/>
      <c r="D59" s="56"/>
    </row>
    <row r="60" spans="2:4" ht="14.25" customHeight="1">
      <c r="B60" s="61" t="s">
        <v>49</v>
      </c>
      <c r="C60" s="62"/>
      <c r="D60" s="56"/>
    </row>
    <row r="61" spans="2:4" ht="14.25" customHeight="1">
      <c r="B61" s="61" t="s">
        <v>50</v>
      </c>
      <c r="C61" s="62"/>
      <c r="D61" s="56"/>
    </row>
    <row r="62" spans="2:4" ht="14.25" customHeight="1">
      <c r="B62" s="61" t="s">
        <v>51</v>
      </c>
      <c r="C62" s="62"/>
      <c r="D62" s="56"/>
    </row>
    <row r="63" spans="2:4" ht="14.25" customHeight="1">
      <c r="B63" s="61" t="s">
        <v>52</v>
      </c>
      <c r="C63" s="62"/>
      <c r="D63" s="56"/>
    </row>
    <row r="64" spans="2:4" ht="11.25" customHeight="1">
      <c r="B64" s="43"/>
      <c r="C64" s="62"/>
      <c r="D64" s="56"/>
    </row>
    <row r="65" spans="2:4" ht="11.25" customHeight="1">
      <c r="B65" s="43"/>
      <c r="C65" s="62"/>
      <c r="D65" s="56"/>
    </row>
    <row r="66" spans="2:4" ht="11.25" customHeight="1">
      <c r="B66" s="43"/>
      <c r="C66" s="62"/>
      <c r="D66" s="56"/>
    </row>
    <row r="67" spans="2:4" ht="11.25" customHeight="1">
      <c r="B67" s="43"/>
      <c r="C67" s="62"/>
      <c r="D67" s="56"/>
    </row>
    <row r="68" spans="2:4" ht="11.25" customHeight="1">
      <c r="B68" s="43"/>
      <c r="C68" s="62"/>
      <c r="D68" s="56"/>
    </row>
    <row r="69" spans="2:4" ht="11.25" customHeight="1">
      <c r="B69" s="43"/>
      <c r="C69" s="62"/>
      <c r="D69" s="56"/>
    </row>
    <row r="70" spans="2:4" ht="11.25" customHeight="1" thickBot="1">
      <c r="B70" s="43"/>
      <c r="C70" s="62"/>
      <c r="D70" s="56"/>
    </row>
    <row r="71" spans="2:4" ht="17.25" customHeight="1">
      <c r="B71" s="63" t="s">
        <v>35</v>
      </c>
      <c r="C71" s="64">
        <f>SUM(C58:C69)</f>
        <v>0</v>
      </c>
      <c r="D71" s="56"/>
    </row>
    <row r="72" spans="2:4" ht="11.25" customHeight="1">
      <c r="B72" s="65"/>
      <c r="C72" s="58"/>
      <c r="D72" s="48"/>
    </row>
    <row r="73" spans="2:4" ht="15" customHeight="1">
      <c r="B73" s="285" t="s">
        <v>81</v>
      </c>
      <c r="C73" s="285"/>
      <c r="D73" s="48"/>
    </row>
    <row r="74" spans="2:3" ht="11.25" customHeight="1">
      <c r="B74" s="66"/>
      <c r="C74" s="66"/>
    </row>
    <row r="75" spans="2:3" ht="11.25" customHeight="1">
      <c r="B75" s="66"/>
      <c r="C75" s="66"/>
    </row>
    <row r="76" spans="2:3" ht="11.25" customHeight="1">
      <c r="B76" s="66"/>
      <c r="C76" s="66"/>
    </row>
    <row r="77" spans="2:3" ht="11.25" customHeight="1">
      <c r="B77" s="66"/>
      <c r="C77" s="66"/>
    </row>
  </sheetData>
  <sheetProtection formatRows="0"/>
  <mergeCells count="1">
    <mergeCell ref="B73:C73"/>
  </mergeCells>
  <printOptions/>
  <pageMargins left="0.5" right="0.25" top="0.25" bottom="0.25" header="0" footer="0"/>
  <pageSetup blackAndWhite="1"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zoomScale="70" zoomScaleNormal="70" zoomScalePageLayoutView="0" workbookViewId="0" topLeftCell="A1">
      <selection activeCell="B17" sqref="B17"/>
    </sheetView>
  </sheetViews>
  <sheetFormatPr defaultColWidth="9.140625" defaultRowHeight="12.75"/>
  <cols>
    <col min="1" max="1" width="28.140625" style="83" customWidth="1"/>
    <col min="2" max="2" width="19.00390625" style="83" customWidth="1"/>
    <col min="3" max="3" width="12.57421875" style="83" customWidth="1"/>
    <col min="4" max="5" width="10.421875" style="83" customWidth="1"/>
    <col min="6" max="7" width="11.140625" style="83" customWidth="1"/>
    <col min="8" max="8" width="12.140625" style="83" customWidth="1"/>
    <col min="9" max="9" width="12.57421875" style="83" customWidth="1"/>
    <col min="10" max="10" width="13.00390625" style="83" customWidth="1"/>
    <col min="11" max="11" width="11.57421875" style="83" customWidth="1"/>
    <col min="12" max="12" width="12.140625" style="83" customWidth="1"/>
    <col min="13" max="13" width="12.57421875" style="83" customWidth="1"/>
    <col min="14" max="14" width="10.140625" style="83" bestFit="1" customWidth="1"/>
    <col min="15" max="15" width="15.140625" style="83" customWidth="1"/>
    <col min="16" max="16384" width="9.140625" style="83" customWidth="1"/>
  </cols>
  <sheetData>
    <row r="1" spans="1:13" s="33" customFormat="1" ht="18" customHeight="1">
      <c r="A1" s="241" t="str">
        <f>'Table A'!A1:E1</f>
        <v>Appendix B-__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s="33" customFormat="1" ht="18" customHeight="1">
      <c r="A2" s="248" t="str">
        <f>'Table A'!A2:E2</f>
        <v>NYSDOH - Maternal and Infant Health Initiative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s="33" customFormat="1" ht="18" customHeight="1">
      <c r="A3" s="244" t="s">
        <v>101</v>
      </c>
      <c r="B3" s="244"/>
      <c r="C3" s="244"/>
      <c r="D3" s="244"/>
      <c r="E3" s="244"/>
      <c r="F3" s="244" t="s">
        <v>93</v>
      </c>
      <c r="G3" s="244"/>
      <c r="H3" s="244"/>
      <c r="I3" s="244"/>
      <c r="J3" s="244"/>
      <c r="K3" s="244"/>
      <c r="L3" s="244"/>
      <c r="M3" s="244"/>
    </row>
    <row r="4" spans="1:13" s="33" customFormat="1" ht="18" customHeight="1">
      <c r="A4" s="244" t="s">
        <v>14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</row>
    <row r="5" spans="1:13" ht="18" customHeight="1">
      <c r="A5" s="253" t="s">
        <v>23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</row>
    <row r="6" spans="1:13" ht="18" customHeight="1">
      <c r="A6" s="248" t="str">
        <f>'Table A'!B6</f>
        <v>10/01/20__ - 9/30/20__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</row>
    <row r="7" spans="1:13" ht="19.5" customHeight="1">
      <c r="A7" s="150" t="str">
        <f>'Table A'!A7</f>
        <v>Applicant:                                                </v>
      </c>
      <c r="B7" s="149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1" t="str">
        <f>'Table A'!E7</f>
        <v>Attachment:____</v>
      </c>
    </row>
    <row r="8" spans="1:13" ht="12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</row>
    <row r="9" spans="1:17" ht="62.25" customHeight="1">
      <c r="A9" s="205" t="s">
        <v>15</v>
      </c>
      <c r="B9" s="205" t="s">
        <v>95</v>
      </c>
      <c r="C9" s="205" t="s">
        <v>16</v>
      </c>
      <c r="D9" s="205" t="s">
        <v>17</v>
      </c>
      <c r="E9" s="206" t="s">
        <v>96</v>
      </c>
      <c r="F9" s="250" t="s">
        <v>8</v>
      </c>
      <c r="G9" s="251"/>
      <c r="H9" s="251"/>
      <c r="I9" s="252"/>
      <c r="J9" s="93" t="s">
        <v>9</v>
      </c>
      <c r="K9" s="204" t="s">
        <v>61</v>
      </c>
      <c r="L9" s="204" t="s">
        <v>76</v>
      </c>
      <c r="M9" s="207" t="s">
        <v>62</v>
      </c>
      <c r="O9" s="254" t="s">
        <v>56</v>
      </c>
      <c r="P9" s="254" t="s">
        <v>54</v>
      </c>
      <c r="Q9" s="254" t="s">
        <v>10</v>
      </c>
    </row>
    <row r="10" spans="1:17" ht="31.5">
      <c r="A10" s="88"/>
      <c r="B10" s="88"/>
      <c r="C10" s="88"/>
      <c r="D10" s="88"/>
      <c r="E10" s="105"/>
      <c r="F10" s="87" t="s">
        <v>19</v>
      </c>
      <c r="G10" s="87" t="s">
        <v>94</v>
      </c>
      <c r="H10" s="87" t="s">
        <v>77</v>
      </c>
      <c r="I10" s="87" t="s">
        <v>13</v>
      </c>
      <c r="J10" s="88"/>
      <c r="K10" s="88"/>
      <c r="L10" s="88"/>
      <c r="M10" s="95"/>
      <c r="N10" s="96"/>
      <c r="O10" s="254"/>
      <c r="P10" s="254"/>
      <c r="Q10" s="254"/>
    </row>
    <row r="11" spans="1:17" ht="12.75">
      <c r="A11" s="85">
        <v>1</v>
      </c>
      <c r="B11" s="85">
        <v>1</v>
      </c>
      <c r="C11" s="85">
        <v>2</v>
      </c>
      <c r="D11" s="85">
        <v>3</v>
      </c>
      <c r="E11" s="85">
        <v>4</v>
      </c>
      <c r="F11" s="85">
        <v>5</v>
      </c>
      <c r="G11" s="85">
        <v>6</v>
      </c>
      <c r="H11" s="85">
        <v>7</v>
      </c>
      <c r="I11" s="85">
        <v>8</v>
      </c>
      <c r="J11" s="85">
        <v>9</v>
      </c>
      <c r="K11" s="85">
        <v>10</v>
      </c>
      <c r="L11" s="85">
        <v>11</v>
      </c>
      <c r="M11" s="86">
        <v>12</v>
      </c>
      <c r="O11" s="254"/>
      <c r="P11" s="254"/>
      <c r="Q11" s="254"/>
    </row>
    <row r="12" spans="1:17" ht="15" customHeight="1">
      <c r="A12" s="208" t="s">
        <v>104</v>
      </c>
      <c r="B12" s="209" t="s">
        <v>97</v>
      </c>
      <c r="C12" s="210">
        <v>35000</v>
      </c>
      <c r="D12" s="211">
        <v>12</v>
      </c>
      <c r="E12" s="212">
        <v>0.5</v>
      </c>
      <c r="F12" s="213">
        <f>K12*0.1</f>
        <v>1750</v>
      </c>
      <c r="G12" s="213">
        <f>K12*0.05</f>
        <v>875</v>
      </c>
      <c r="H12" s="213">
        <f>K12*0.1</f>
        <v>1750</v>
      </c>
      <c r="I12" s="213">
        <v>0</v>
      </c>
      <c r="J12" s="213">
        <f>K12*0.75</f>
        <v>13125</v>
      </c>
      <c r="K12" s="214">
        <f>C12*SUM(D12/12)*E12</f>
        <v>17500</v>
      </c>
      <c r="L12" s="213">
        <v>4000</v>
      </c>
      <c r="M12" s="215">
        <v>13500</v>
      </c>
      <c r="N12" s="98"/>
      <c r="O12" s="99">
        <f>C12*(D12/12)*E12</f>
        <v>17500</v>
      </c>
      <c r="P12" s="99">
        <f>SUM(F12:J12)</f>
        <v>17500</v>
      </c>
      <c r="Q12" s="99">
        <f>L12+M12</f>
        <v>17500</v>
      </c>
    </row>
    <row r="13" spans="1:17" ht="15" customHeight="1">
      <c r="A13" s="97"/>
      <c r="B13" s="190"/>
      <c r="C13" s="107"/>
      <c r="D13" s="106"/>
      <c r="E13" s="108"/>
      <c r="F13" s="176"/>
      <c r="G13" s="176"/>
      <c r="H13" s="176"/>
      <c r="I13" s="176"/>
      <c r="J13" s="176"/>
      <c r="K13" s="177"/>
      <c r="L13" s="176"/>
      <c r="M13" s="178"/>
      <c r="N13" s="98"/>
      <c r="O13" s="99">
        <f aca="true" t="shared" si="0" ref="O13:O40">C13*(D13/12)*E13</f>
        <v>0</v>
      </c>
      <c r="P13" s="99">
        <f aca="true" t="shared" si="1" ref="P13:P40">SUM(F13:J13)</f>
        <v>0</v>
      </c>
      <c r="Q13" s="99">
        <f aca="true" t="shared" si="2" ref="Q13:Q40">L13+M13</f>
        <v>0</v>
      </c>
    </row>
    <row r="14" spans="1:17" ht="15" customHeight="1">
      <c r="A14" s="97"/>
      <c r="B14" s="190"/>
      <c r="C14" s="107"/>
      <c r="D14" s="106"/>
      <c r="E14" s="108"/>
      <c r="F14" s="176"/>
      <c r="G14" s="176"/>
      <c r="H14" s="176"/>
      <c r="I14" s="176"/>
      <c r="J14" s="176"/>
      <c r="K14" s="177"/>
      <c r="L14" s="176"/>
      <c r="M14" s="178"/>
      <c r="N14" s="98"/>
      <c r="O14" s="99">
        <f t="shared" si="0"/>
        <v>0</v>
      </c>
      <c r="P14" s="99">
        <f t="shared" si="1"/>
        <v>0</v>
      </c>
      <c r="Q14" s="99">
        <f t="shared" si="2"/>
        <v>0</v>
      </c>
    </row>
    <row r="15" spans="1:17" ht="15" customHeight="1">
      <c r="A15" s="97"/>
      <c r="B15" s="190"/>
      <c r="C15" s="107"/>
      <c r="D15" s="106"/>
      <c r="E15" s="108"/>
      <c r="F15" s="176"/>
      <c r="G15" s="176"/>
      <c r="H15" s="176"/>
      <c r="I15" s="176"/>
      <c r="J15" s="176"/>
      <c r="K15" s="177"/>
      <c r="L15" s="176"/>
      <c r="M15" s="178"/>
      <c r="N15" s="98"/>
      <c r="O15" s="99">
        <f t="shared" si="0"/>
        <v>0</v>
      </c>
      <c r="P15" s="99">
        <f t="shared" si="1"/>
        <v>0</v>
      </c>
      <c r="Q15" s="99">
        <f t="shared" si="2"/>
        <v>0</v>
      </c>
    </row>
    <row r="16" spans="1:17" ht="15" customHeight="1">
      <c r="A16" s="97"/>
      <c r="B16" s="190"/>
      <c r="C16" s="107"/>
      <c r="D16" s="106"/>
      <c r="E16" s="108"/>
      <c r="F16" s="176"/>
      <c r="G16" s="176"/>
      <c r="H16" s="176"/>
      <c r="I16" s="176"/>
      <c r="J16" s="176"/>
      <c r="K16" s="177"/>
      <c r="L16" s="176"/>
      <c r="M16" s="178"/>
      <c r="N16" s="98"/>
      <c r="O16" s="99">
        <f t="shared" si="0"/>
        <v>0</v>
      </c>
      <c r="P16" s="99">
        <f t="shared" si="1"/>
        <v>0</v>
      </c>
      <c r="Q16" s="99">
        <f t="shared" si="2"/>
        <v>0</v>
      </c>
    </row>
    <row r="17" spans="1:17" ht="15" customHeight="1">
      <c r="A17" s="97"/>
      <c r="B17" s="190"/>
      <c r="C17" s="107"/>
      <c r="D17" s="106"/>
      <c r="E17" s="108"/>
      <c r="F17" s="176"/>
      <c r="G17" s="176"/>
      <c r="H17" s="176"/>
      <c r="I17" s="176"/>
      <c r="J17" s="176"/>
      <c r="K17" s="177"/>
      <c r="L17" s="176"/>
      <c r="M17" s="178"/>
      <c r="N17" s="98"/>
      <c r="O17" s="99">
        <f t="shared" si="0"/>
        <v>0</v>
      </c>
      <c r="P17" s="99">
        <f t="shared" si="1"/>
        <v>0</v>
      </c>
      <c r="Q17" s="99">
        <f t="shared" si="2"/>
        <v>0</v>
      </c>
    </row>
    <row r="18" spans="1:17" ht="15" customHeight="1">
      <c r="A18" s="97"/>
      <c r="B18" s="190"/>
      <c r="C18" s="107"/>
      <c r="D18" s="106"/>
      <c r="E18" s="108"/>
      <c r="F18" s="176"/>
      <c r="G18" s="176"/>
      <c r="H18" s="176"/>
      <c r="I18" s="176"/>
      <c r="J18" s="176"/>
      <c r="K18" s="177"/>
      <c r="L18" s="176"/>
      <c r="M18" s="178"/>
      <c r="N18" s="98"/>
      <c r="O18" s="99">
        <f t="shared" si="0"/>
        <v>0</v>
      </c>
      <c r="P18" s="99">
        <f t="shared" si="1"/>
        <v>0</v>
      </c>
      <c r="Q18" s="99">
        <f t="shared" si="2"/>
        <v>0</v>
      </c>
    </row>
    <row r="19" spans="1:17" ht="15" customHeight="1">
      <c r="A19" s="97"/>
      <c r="B19" s="190"/>
      <c r="C19" s="107"/>
      <c r="D19" s="106"/>
      <c r="E19" s="108"/>
      <c r="F19" s="176"/>
      <c r="G19" s="176"/>
      <c r="H19" s="176"/>
      <c r="I19" s="176"/>
      <c r="J19" s="176"/>
      <c r="K19" s="177"/>
      <c r="L19" s="176"/>
      <c r="M19" s="178"/>
      <c r="N19" s="98"/>
      <c r="O19" s="99">
        <f t="shared" si="0"/>
        <v>0</v>
      </c>
      <c r="P19" s="99">
        <f t="shared" si="1"/>
        <v>0</v>
      </c>
      <c r="Q19" s="99">
        <f t="shared" si="2"/>
        <v>0</v>
      </c>
    </row>
    <row r="20" spans="1:17" ht="15" customHeight="1">
      <c r="A20" s="97"/>
      <c r="B20" s="190"/>
      <c r="C20" s="107"/>
      <c r="D20" s="106"/>
      <c r="E20" s="108"/>
      <c r="F20" s="176"/>
      <c r="G20" s="176"/>
      <c r="H20" s="176"/>
      <c r="I20" s="176"/>
      <c r="J20" s="176"/>
      <c r="K20" s="177"/>
      <c r="L20" s="176"/>
      <c r="M20" s="178"/>
      <c r="N20" s="98"/>
      <c r="O20" s="99">
        <f t="shared" si="0"/>
        <v>0</v>
      </c>
      <c r="P20" s="99">
        <f t="shared" si="1"/>
        <v>0</v>
      </c>
      <c r="Q20" s="99">
        <f t="shared" si="2"/>
        <v>0</v>
      </c>
    </row>
    <row r="21" spans="1:17" ht="15" customHeight="1">
      <c r="A21" s="97"/>
      <c r="B21" s="190"/>
      <c r="C21" s="107"/>
      <c r="D21" s="106"/>
      <c r="E21" s="108"/>
      <c r="F21" s="176"/>
      <c r="G21" s="176"/>
      <c r="H21" s="176"/>
      <c r="I21" s="176"/>
      <c r="J21" s="176"/>
      <c r="K21" s="177"/>
      <c r="L21" s="176"/>
      <c r="M21" s="178"/>
      <c r="N21" s="98"/>
      <c r="O21" s="99">
        <f t="shared" si="0"/>
        <v>0</v>
      </c>
      <c r="P21" s="99">
        <f t="shared" si="1"/>
        <v>0</v>
      </c>
      <c r="Q21" s="99">
        <f t="shared" si="2"/>
        <v>0</v>
      </c>
    </row>
    <row r="22" spans="1:17" ht="15" customHeight="1">
      <c r="A22" s="97"/>
      <c r="B22" s="190"/>
      <c r="C22" s="107"/>
      <c r="D22" s="106"/>
      <c r="E22" s="108"/>
      <c r="F22" s="176"/>
      <c r="G22" s="176"/>
      <c r="H22" s="176"/>
      <c r="I22" s="176"/>
      <c r="J22" s="176"/>
      <c r="K22" s="177"/>
      <c r="L22" s="176"/>
      <c r="M22" s="178"/>
      <c r="N22" s="98"/>
      <c r="O22" s="99">
        <f t="shared" si="0"/>
        <v>0</v>
      </c>
      <c r="P22" s="99">
        <f t="shared" si="1"/>
        <v>0</v>
      </c>
      <c r="Q22" s="99">
        <f t="shared" si="2"/>
        <v>0</v>
      </c>
    </row>
    <row r="23" spans="1:17" ht="15" customHeight="1">
      <c r="A23" s="97"/>
      <c r="B23" s="190"/>
      <c r="C23" s="107"/>
      <c r="D23" s="106"/>
      <c r="E23" s="108"/>
      <c r="F23" s="176"/>
      <c r="G23" s="176"/>
      <c r="H23" s="176"/>
      <c r="I23" s="176"/>
      <c r="J23" s="176"/>
      <c r="K23" s="177"/>
      <c r="L23" s="176"/>
      <c r="M23" s="178"/>
      <c r="N23" s="98"/>
      <c r="O23" s="99">
        <f t="shared" si="0"/>
        <v>0</v>
      </c>
      <c r="P23" s="99">
        <f t="shared" si="1"/>
        <v>0</v>
      </c>
      <c r="Q23" s="99">
        <f t="shared" si="2"/>
        <v>0</v>
      </c>
    </row>
    <row r="24" spans="1:17" ht="15" customHeight="1">
      <c r="A24" s="97"/>
      <c r="B24" s="190"/>
      <c r="C24" s="107"/>
      <c r="D24" s="106"/>
      <c r="E24" s="108"/>
      <c r="F24" s="176"/>
      <c r="G24" s="176"/>
      <c r="H24" s="176"/>
      <c r="I24" s="176"/>
      <c r="J24" s="176"/>
      <c r="K24" s="177"/>
      <c r="L24" s="176"/>
      <c r="M24" s="178"/>
      <c r="N24" s="98"/>
      <c r="O24" s="99">
        <f t="shared" si="0"/>
        <v>0</v>
      </c>
      <c r="P24" s="99">
        <f t="shared" si="1"/>
        <v>0</v>
      </c>
      <c r="Q24" s="99">
        <f t="shared" si="2"/>
        <v>0</v>
      </c>
    </row>
    <row r="25" spans="1:17" ht="15" customHeight="1">
      <c r="A25" s="97"/>
      <c r="B25" s="190"/>
      <c r="C25" s="107"/>
      <c r="D25" s="106"/>
      <c r="E25" s="108"/>
      <c r="F25" s="176"/>
      <c r="G25" s="176"/>
      <c r="H25" s="176"/>
      <c r="I25" s="176"/>
      <c r="J25" s="176"/>
      <c r="K25" s="177"/>
      <c r="L25" s="176"/>
      <c r="M25" s="178"/>
      <c r="N25" s="98"/>
      <c r="O25" s="99">
        <f t="shared" si="0"/>
        <v>0</v>
      </c>
      <c r="P25" s="99">
        <f t="shared" si="1"/>
        <v>0</v>
      </c>
      <c r="Q25" s="99">
        <f t="shared" si="2"/>
        <v>0</v>
      </c>
    </row>
    <row r="26" spans="1:17" ht="15" customHeight="1">
      <c r="A26" s="97"/>
      <c r="B26" s="190"/>
      <c r="C26" s="107"/>
      <c r="D26" s="106"/>
      <c r="E26" s="108"/>
      <c r="F26" s="176"/>
      <c r="G26" s="176"/>
      <c r="H26" s="176"/>
      <c r="I26" s="176"/>
      <c r="J26" s="176"/>
      <c r="K26" s="177"/>
      <c r="L26" s="176"/>
      <c r="M26" s="178"/>
      <c r="N26" s="98"/>
      <c r="O26" s="99">
        <f t="shared" si="0"/>
        <v>0</v>
      </c>
      <c r="P26" s="99">
        <f t="shared" si="1"/>
        <v>0</v>
      </c>
      <c r="Q26" s="99">
        <f t="shared" si="2"/>
        <v>0</v>
      </c>
    </row>
    <row r="27" spans="1:17" ht="15" customHeight="1">
      <c r="A27" s="97"/>
      <c r="B27" s="190"/>
      <c r="C27" s="107"/>
      <c r="D27" s="106"/>
      <c r="E27" s="108"/>
      <c r="F27" s="176"/>
      <c r="G27" s="176"/>
      <c r="H27" s="176"/>
      <c r="I27" s="176"/>
      <c r="J27" s="176"/>
      <c r="K27" s="177"/>
      <c r="L27" s="176"/>
      <c r="M27" s="178"/>
      <c r="N27" s="98"/>
      <c r="O27" s="99">
        <f t="shared" si="0"/>
        <v>0</v>
      </c>
      <c r="P27" s="99">
        <f t="shared" si="1"/>
        <v>0</v>
      </c>
      <c r="Q27" s="99">
        <f t="shared" si="2"/>
        <v>0</v>
      </c>
    </row>
    <row r="28" spans="1:17" ht="15" customHeight="1">
      <c r="A28" s="97"/>
      <c r="B28" s="190"/>
      <c r="C28" s="107"/>
      <c r="D28" s="106"/>
      <c r="E28" s="108"/>
      <c r="F28" s="176"/>
      <c r="G28" s="176"/>
      <c r="H28" s="176"/>
      <c r="I28" s="176"/>
      <c r="J28" s="176"/>
      <c r="K28" s="177"/>
      <c r="L28" s="176"/>
      <c r="M28" s="178"/>
      <c r="N28" s="98"/>
      <c r="O28" s="99">
        <f t="shared" si="0"/>
        <v>0</v>
      </c>
      <c r="P28" s="99">
        <f t="shared" si="1"/>
        <v>0</v>
      </c>
      <c r="Q28" s="99">
        <f t="shared" si="2"/>
        <v>0</v>
      </c>
    </row>
    <row r="29" spans="1:17" ht="15" customHeight="1">
      <c r="A29" s="97"/>
      <c r="B29" s="190"/>
      <c r="C29" s="107"/>
      <c r="D29" s="106"/>
      <c r="E29" s="108"/>
      <c r="F29" s="176"/>
      <c r="G29" s="176"/>
      <c r="H29" s="176"/>
      <c r="I29" s="176"/>
      <c r="J29" s="176"/>
      <c r="K29" s="177"/>
      <c r="L29" s="176"/>
      <c r="M29" s="178"/>
      <c r="N29" s="98"/>
      <c r="O29" s="99">
        <f t="shared" si="0"/>
        <v>0</v>
      </c>
      <c r="P29" s="99">
        <f t="shared" si="1"/>
        <v>0</v>
      </c>
      <c r="Q29" s="99">
        <f t="shared" si="2"/>
        <v>0</v>
      </c>
    </row>
    <row r="30" spans="1:17" ht="15" customHeight="1">
      <c r="A30" s="97"/>
      <c r="B30" s="190"/>
      <c r="C30" s="107"/>
      <c r="D30" s="106"/>
      <c r="E30" s="108"/>
      <c r="F30" s="176"/>
      <c r="G30" s="176"/>
      <c r="H30" s="176"/>
      <c r="I30" s="176"/>
      <c r="J30" s="176"/>
      <c r="K30" s="177"/>
      <c r="L30" s="176"/>
      <c r="M30" s="178"/>
      <c r="N30" s="98"/>
      <c r="O30" s="99">
        <f t="shared" si="0"/>
        <v>0</v>
      </c>
      <c r="P30" s="99">
        <f t="shared" si="1"/>
        <v>0</v>
      </c>
      <c r="Q30" s="99">
        <f t="shared" si="2"/>
        <v>0</v>
      </c>
    </row>
    <row r="31" spans="1:17" ht="15" customHeight="1">
      <c r="A31" s="97"/>
      <c r="B31" s="190"/>
      <c r="C31" s="107"/>
      <c r="D31" s="106"/>
      <c r="E31" s="108"/>
      <c r="F31" s="176"/>
      <c r="G31" s="176"/>
      <c r="H31" s="176"/>
      <c r="I31" s="176"/>
      <c r="J31" s="176"/>
      <c r="K31" s="177"/>
      <c r="L31" s="176"/>
      <c r="M31" s="178"/>
      <c r="N31" s="98"/>
      <c r="O31" s="99">
        <f t="shared" si="0"/>
        <v>0</v>
      </c>
      <c r="P31" s="99">
        <f t="shared" si="1"/>
        <v>0</v>
      </c>
      <c r="Q31" s="99">
        <f t="shared" si="2"/>
        <v>0</v>
      </c>
    </row>
    <row r="32" spans="1:17" ht="15" customHeight="1">
      <c r="A32" s="97"/>
      <c r="B32" s="190"/>
      <c r="C32" s="107"/>
      <c r="D32" s="106"/>
      <c r="E32" s="108"/>
      <c r="F32" s="176"/>
      <c r="G32" s="176"/>
      <c r="H32" s="176"/>
      <c r="I32" s="176"/>
      <c r="J32" s="176"/>
      <c r="K32" s="177"/>
      <c r="L32" s="176"/>
      <c r="M32" s="178"/>
      <c r="N32" s="98"/>
      <c r="O32" s="99">
        <f t="shared" si="0"/>
        <v>0</v>
      </c>
      <c r="P32" s="99">
        <f t="shared" si="1"/>
        <v>0</v>
      </c>
      <c r="Q32" s="99">
        <f t="shared" si="2"/>
        <v>0</v>
      </c>
    </row>
    <row r="33" spans="1:17" ht="15" customHeight="1">
      <c r="A33" s="97"/>
      <c r="B33" s="190"/>
      <c r="C33" s="107"/>
      <c r="D33" s="106"/>
      <c r="E33" s="108"/>
      <c r="F33" s="176"/>
      <c r="G33" s="176"/>
      <c r="H33" s="176"/>
      <c r="I33" s="176"/>
      <c r="J33" s="176"/>
      <c r="K33" s="177"/>
      <c r="L33" s="176"/>
      <c r="M33" s="178"/>
      <c r="N33" s="98"/>
      <c r="O33" s="99">
        <f t="shared" si="0"/>
        <v>0</v>
      </c>
      <c r="P33" s="99">
        <f t="shared" si="1"/>
        <v>0</v>
      </c>
      <c r="Q33" s="99">
        <f t="shared" si="2"/>
        <v>0</v>
      </c>
    </row>
    <row r="34" spans="1:17" ht="15" customHeight="1">
      <c r="A34" s="97"/>
      <c r="B34" s="190"/>
      <c r="C34" s="107"/>
      <c r="D34" s="106"/>
      <c r="E34" s="108"/>
      <c r="F34" s="176"/>
      <c r="G34" s="176"/>
      <c r="H34" s="176"/>
      <c r="I34" s="176"/>
      <c r="J34" s="176"/>
      <c r="K34" s="177"/>
      <c r="L34" s="176"/>
      <c r="M34" s="178"/>
      <c r="N34" s="98"/>
      <c r="O34" s="99">
        <f t="shared" si="0"/>
        <v>0</v>
      </c>
      <c r="P34" s="99">
        <f t="shared" si="1"/>
        <v>0</v>
      </c>
      <c r="Q34" s="99">
        <f t="shared" si="2"/>
        <v>0</v>
      </c>
    </row>
    <row r="35" spans="1:17" ht="15" customHeight="1">
      <c r="A35" s="97"/>
      <c r="B35" s="190"/>
      <c r="C35" s="107"/>
      <c r="D35" s="106"/>
      <c r="E35" s="108"/>
      <c r="F35" s="176"/>
      <c r="G35" s="176"/>
      <c r="H35" s="176"/>
      <c r="I35" s="176"/>
      <c r="J35" s="176"/>
      <c r="K35" s="177"/>
      <c r="L35" s="176"/>
      <c r="M35" s="178"/>
      <c r="N35" s="98"/>
      <c r="O35" s="99">
        <f t="shared" si="0"/>
        <v>0</v>
      </c>
      <c r="P35" s="99">
        <f t="shared" si="1"/>
        <v>0</v>
      </c>
      <c r="Q35" s="99">
        <f t="shared" si="2"/>
        <v>0</v>
      </c>
    </row>
    <row r="36" spans="1:17" ht="15" customHeight="1">
      <c r="A36" s="97"/>
      <c r="B36" s="190"/>
      <c r="C36" s="107"/>
      <c r="D36" s="106"/>
      <c r="E36" s="108"/>
      <c r="F36" s="176"/>
      <c r="G36" s="176"/>
      <c r="H36" s="176"/>
      <c r="I36" s="176"/>
      <c r="J36" s="176"/>
      <c r="K36" s="177"/>
      <c r="L36" s="176"/>
      <c r="M36" s="178"/>
      <c r="N36" s="98"/>
      <c r="O36" s="99">
        <f t="shared" si="0"/>
        <v>0</v>
      </c>
      <c r="P36" s="99">
        <f t="shared" si="1"/>
        <v>0</v>
      </c>
      <c r="Q36" s="99">
        <f t="shared" si="2"/>
        <v>0</v>
      </c>
    </row>
    <row r="37" spans="1:17" ht="15" customHeight="1">
      <c r="A37" s="97"/>
      <c r="B37" s="190"/>
      <c r="C37" s="107"/>
      <c r="D37" s="106"/>
      <c r="E37" s="108"/>
      <c r="F37" s="176"/>
      <c r="G37" s="176"/>
      <c r="H37" s="176"/>
      <c r="I37" s="176"/>
      <c r="J37" s="176"/>
      <c r="K37" s="177"/>
      <c r="L37" s="176"/>
      <c r="M37" s="178"/>
      <c r="N37" s="98"/>
      <c r="O37" s="99">
        <f t="shared" si="0"/>
        <v>0</v>
      </c>
      <c r="P37" s="99">
        <f t="shared" si="1"/>
        <v>0</v>
      </c>
      <c r="Q37" s="99">
        <f t="shared" si="2"/>
        <v>0</v>
      </c>
    </row>
    <row r="38" spans="1:17" ht="15" customHeight="1">
      <c r="A38" s="97"/>
      <c r="B38" s="190"/>
      <c r="C38" s="107"/>
      <c r="D38" s="106"/>
      <c r="E38" s="108"/>
      <c r="F38" s="176"/>
      <c r="G38" s="176"/>
      <c r="H38" s="176"/>
      <c r="I38" s="176"/>
      <c r="J38" s="176"/>
      <c r="K38" s="177"/>
      <c r="L38" s="176"/>
      <c r="M38" s="178"/>
      <c r="N38" s="98"/>
      <c r="O38" s="99">
        <f t="shared" si="0"/>
        <v>0</v>
      </c>
      <c r="P38" s="99">
        <f t="shared" si="1"/>
        <v>0</v>
      </c>
      <c r="Q38" s="99">
        <f t="shared" si="2"/>
        <v>0</v>
      </c>
    </row>
    <row r="39" spans="1:17" ht="15" customHeight="1">
      <c r="A39" s="97"/>
      <c r="B39" s="190"/>
      <c r="C39" s="107"/>
      <c r="D39" s="106"/>
      <c r="E39" s="108"/>
      <c r="F39" s="176"/>
      <c r="G39" s="176"/>
      <c r="H39" s="176"/>
      <c r="I39" s="176"/>
      <c r="J39" s="176"/>
      <c r="K39" s="177"/>
      <c r="L39" s="176"/>
      <c r="M39" s="178"/>
      <c r="N39" s="98"/>
      <c r="O39" s="99">
        <f t="shared" si="0"/>
        <v>0</v>
      </c>
      <c r="P39" s="99">
        <f t="shared" si="1"/>
        <v>0</v>
      </c>
      <c r="Q39" s="99">
        <f t="shared" si="2"/>
        <v>0</v>
      </c>
    </row>
    <row r="40" spans="1:17" ht="15" customHeight="1">
      <c r="A40" s="97"/>
      <c r="B40" s="190"/>
      <c r="C40" s="110"/>
      <c r="D40" s="109"/>
      <c r="E40" s="111"/>
      <c r="F40" s="179"/>
      <c r="G40" s="179"/>
      <c r="H40" s="179"/>
      <c r="I40" s="179"/>
      <c r="J40" s="179"/>
      <c r="K40" s="180"/>
      <c r="L40" s="179"/>
      <c r="M40" s="181"/>
      <c r="N40" s="98"/>
      <c r="O40" s="99">
        <f t="shared" si="0"/>
        <v>0</v>
      </c>
      <c r="P40" s="99">
        <f t="shared" si="1"/>
        <v>0</v>
      </c>
      <c r="Q40" s="99">
        <f t="shared" si="2"/>
        <v>0</v>
      </c>
    </row>
    <row r="41" spans="1:14" ht="15" customHeight="1">
      <c r="A41" s="245" t="s">
        <v>20</v>
      </c>
      <c r="B41" s="246"/>
      <c r="C41" s="246"/>
      <c r="D41" s="246"/>
      <c r="E41" s="247"/>
      <c r="F41" s="182">
        <f aca="true" t="shared" si="3" ref="F41:M41">ROUND(SUM(F13:F40),0)</f>
        <v>0</v>
      </c>
      <c r="G41" s="182">
        <f t="shared" si="3"/>
        <v>0</v>
      </c>
      <c r="H41" s="182">
        <f t="shared" si="3"/>
        <v>0</v>
      </c>
      <c r="I41" s="182">
        <f t="shared" si="3"/>
        <v>0</v>
      </c>
      <c r="J41" s="182">
        <f t="shared" si="3"/>
        <v>0</v>
      </c>
      <c r="K41" s="183">
        <f t="shared" si="3"/>
        <v>0</v>
      </c>
      <c r="L41" s="184">
        <f t="shared" si="3"/>
        <v>0</v>
      </c>
      <c r="M41" s="184">
        <f t="shared" si="3"/>
        <v>0</v>
      </c>
      <c r="N41" s="99"/>
    </row>
    <row r="42" spans="1:15" ht="15" customHeight="1">
      <c r="A42" s="112" t="s">
        <v>89</v>
      </c>
      <c r="B42" s="113">
        <f>'Form B-2'!B38</f>
        <v>0</v>
      </c>
      <c r="C42" s="114"/>
      <c r="D42" s="114"/>
      <c r="E42" s="115"/>
      <c r="F42" s="185"/>
      <c r="G42" s="185"/>
      <c r="H42" s="185"/>
      <c r="I42" s="185"/>
      <c r="J42" s="186"/>
      <c r="K42" s="183"/>
      <c r="L42" s="185"/>
      <c r="M42" s="186"/>
      <c r="O42" s="83" t="s">
        <v>55</v>
      </c>
    </row>
    <row r="43" spans="1:15" ht="15" customHeight="1">
      <c r="A43" s="245" t="s">
        <v>21</v>
      </c>
      <c r="B43" s="246"/>
      <c r="C43" s="246"/>
      <c r="D43" s="246"/>
      <c r="E43" s="247"/>
      <c r="F43" s="187">
        <f aca="true" t="shared" si="4" ref="F43:M43">ROUND((F42+F41),0)</f>
        <v>0</v>
      </c>
      <c r="G43" s="187">
        <f t="shared" si="4"/>
        <v>0</v>
      </c>
      <c r="H43" s="187">
        <f t="shared" si="4"/>
        <v>0</v>
      </c>
      <c r="I43" s="187">
        <f t="shared" si="4"/>
        <v>0</v>
      </c>
      <c r="J43" s="187">
        <f t="shared" si="4"/>
        <v>0</v>
      </c>
      <c r="K43" s="188">
        <f t="shared" si="4"/>
        <v>0</v>
      </c>
      <c r="L43" s="187">
        <f>ROUND((L42+L41),0)</f>
        <v>0</v>
      </c>
      <c r="M43" s="189">
        <f t="shared" si="4"/>
        <v>0</v>
      </c>
      <c r="O43" s="116" t="str">
        <f>IF((SUM(F42:J42)=K42),"yes","no")</f>
        <v>yes</v>
      </c>
    </row>
    <row r="45" spans="12:15" ht="12">
      <c r="L45" s="101"/>
      <c r="O45" s="104"/>
    </row>
    <row r="46" spans="14:15" ht="12">
      <c r="N46" s="102"/>
      <c r="O46" s="104"/>
    </row>
    <row r="47" spans="1:15" ht="12">
      <c r="A47" s="83" t="s">
        <v>22</v>
      </c>
      <c r="B47" s="117"/>
      <c r="N47" s="102"/>
      <c r="O47" s="104"/>
    </row>
    <row r="48" spans="14:15" ht="12">
      <c r="N48" s="103"/>
      <c r="O48" s="104"/>
    </row>
  </sheetData>
  <sheetProtection/>
  <mergeCells count="13">
    <mergeCell ref="O9:O11"/>
    <mergeCell ref="P9:P11"/>
    <mergeCell ref="Q9:Q11"/>
    <mergeCell ref="A1:M1"/>
    <mergeCell ref="A3:M3"/>
    <mergeCell ref="A43:E43"/>
    <mergeCell ref="A4:M4"/>
    <mergeCell ref="A41:E41"/>
    <mergeCell ref="A6:M6"/>
    <mergeCell ref="A8:M8"/>
    <mergeCell ref="F9:I9"/>
    <mergeCell ref="A2:M2"/>
    <mergeCell ref="A5:M5"/>
  </mergeCells>
  <printOptions/>
  <pageMargins left="0.25" right="0.25" top="0.25" bottom="0.25" header="0.25" footer="0.2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="80" zoomScaleNormal="80" zoomScalePageLayoutView="0" workbookViewId="0" topLeftCell="A53">
      <selection activeCell="C69" sqref="C69"/>
    </sheetView>
  </sheetViews>
  <sheetFormatPr defaultColWidth="9.140625" defaultRowHeight="12.75"/>
  <cols>
    <col min="1" max="1" width="53.421875" style="83" customWidth="1"/>
    <col min="2" max="6" width="15.57421875" style="83" customWidth="1"/>
    <col min="7" max="7" width="13.8515625" style="83" customWidth="1"/>
    <col min="8" max="9" width="15.57421875" style="83" customWidth="1"/>
    <col min="10" max="10" width="10.140625" style="83" bestFit="1" customWidth="1"/>
    <col min="11" max="11" width="15.140625" style="83" customWidth="1"/>
    <col min="12" max="16384" width="9.140625" style="83" customWidth="1"/>
  </cols>
  <sheetData>
    <row r="1" spans="1:9" s="33" customFormat="1" ht="18" customHeight="1">
      <c r="A1" s="241" t="str">
        <f>'Table A'!A1:E1</f>
        <v>Appendix B-__</v>
      </c>
      <c r="B1" s="241"/>
      <c r="C1" s="241"/>
      <c r="D1" s="241"/>
      <c r="E1" s="241"/>
      <c r="F1" s="241"/>
      <c r="G1" s="241"/>
      <c r="H1" s="241"/>
      <c r="I1" s="241"/>
    </row>
    <row r="2" spans="1:9" s="33" customFormat="1" ht="18" customHeight="1">
      <c r="A2" s="248" t="str">
        <f>'Table A'!A2:E2</f>
        <v>NYSDOH - Maternal and Infant Health Initiative</v>
      </c>
      <c r="B2" s="248"/>
      <c r="C2" s="248"/>
      <c r="D2" s="248"/>
      <c r="E2" s="248"/>
      <c r="F2" s="248"/>
      <c r="G2" s="248"/>
      <c r="H2" s="248"/>
      <c r="I2" s="248"/>
    </row>
    <row r="3" spans="1:9" s="33" customFormat="1" ht="18" customHeight="1">
      <c r="A3" s="248" t="s">
        <v>101</v>
      </c>
      <c r="B3" s="248"/>
      <c r="C3" s="248"/>
      <c r="D3" s="248"/>
      <c r="E3" s="248"/>
      <c r="F3" s="248"/>
      <c r="G3" s="248"/>
      <c r="H3" s="248"/>
      <c r="I3" s="248"/>
    </row>
    <row r="4" spans="1:9" s="33" customFormat="1" ht="18" customHeight="1">
      <c r="A4" s="244" t="s">
        <v>25</v>
      </c>
      <c r="B4" s="244"/>
      <c r="C4" s="244"/>
      <c r="D4" s="244"/>
      <c r="E4" s="244"/>
      <c r="F4" s="244"/>
      <c r="G4" s="244"/>
      <c r="H4" s="244"/>
      <c r="I4" s="244"/>
    </row>
    <row r="5" spans="1:9" s="33" customFormat="1" ht="18" customHeight="1">
      <c r="A5" s="253" t="s">
        <v>79</v>
      </c>
      <c r="B5" s="253"/>
      <c r="C5" s="253"/>
      <c r="D5" s="253"/>
      <c r="E5" s="253"/>
      <c r="F5" s="253"/>
      <c r="G5" s="253"/>
      <c r="H5" s="253"/>
      <c r="I5" s="253"/>
    </row>
    <row r="6" spans="1:9" ht="18" customHeight="1">
      <c r="A6" s="248" t="str">
        <f>'Table A'!B6</f>
        <v>10/01/20__ - 9/30/20__</v>
      </c>
      <c r="B6" s="248"/>
      <c r="C6" s="248"/>
      <c r="D6" s="248"/>
      <c r="E6" s="248"/>
      <c r="F6" s="248"/>
      <c r="G6" s="248"/>
      <c r="H6" s="248"/>
      <c r="I6" s="248"/>
    </row>
    <row r="7" spans="1:9" ht="18.75" customHeight="1">
      <c r="A7" s="150" t="str">
        <f>'Table A'!A7</f>
        <v>Applicant:                                                </v>
      </c>
      <c r="B7" s="152"/>
      <c r="C7" s="152"/>
      <c r="D7" s="152"/>
      <c r="E7" s="152"/>
      <c r="F7" s="152"/>
      <c r="G7" s="152"/>
      <c r="H7" s="152"/>
      <c r="I7" s="151" t="str">
        <f>'Table A'!E7</f>
        <v>Attachment:____</v>
      </c>
    </row>
    <row r="8" spans="1:9" ht="12">
      <c r="A8" s="249"/>
      <c r="B8" s="249"/>
      <c r="C8" s="249"/>
      <c r="D8" s="249"/>
      <c r="E8" s="249"/>
      <c r="F8" s="249"/>
      <c r="G8" s="249"/>
      <c r="H8" s="249"/>
      <c r="I8" s="249"/>
    </row>
    <row r="9" spans="1:13" ht="62.25" customHeight="1">
      <c r="A9" s="93"/>
      <c r="B9" s="255" t="s">
        <v>8</v>
      </c>
      <c r="C9" s="256"/>
      <c r="D9" s="256"/>
      <c r="E9" s="257"/>
      <c r="F9" s="204" t="s">
        <v>9</v>
      </c>
      <c r="G9" s="93" t="s">
        <v>61</v>
      </c>
      <c r="H9" s="93" t="s">
        <v>76</v>
      </c>
      <c r="I9" s="94" t="s">
        <v>62</v>
      </c>
      <c r="K9" s="254" t="s">
        <v>54</v>
      </c>
      <c r="L9" s="254" t="s">
        <v>10</v>
      </c>
      <c r="M9" s="254"/>
    </row>
    <row r="10" spans="1:13" ht="37.5" customHeight="1">
      <c r="A10" s="88" t="s">
        <v>65</v>
      </c>
      <c r="B10" s="87" t="s">
        <v>19</v>
      </c>
      <c r="C10" s="87" t="s">
        <v>94</v>
      </c>
      <c r="D10" s="87" t="s">
        <v>77</v>
      </c>
      <c r="E10" s="87" t="s">
        <v>13</v>
      </c>
      <c r="F10" s="88"/>
      <c r="G10" s="88"/>
      <c r="H10" s="88"/>
      <c r="I10" s="95"/>
      <c r="J10" s="96"/>
      <c r="K10" s="254"/>
      <c r="L10" s="254"/>
      <c r="M10" s="254"/>
    </row>
    <row r="11" spans="1:13" ht="12" customHeight="1">
      <c r="A11" s="85"/>
      <c r="B11" s="85">
        <v>1</v>
      </c>
      <c r="C11" s="85">
        <v>2</v>
      </c>
      <c r="D11" s="85">
        <v>3</v>
      </c>
      <c r="E11" s="85">
        <v>4</v>
      </c>
      <c r="F11" s="85">
        <v>5</v>
      </c>
      <c r="G11" s="85">
        <v>6</v>
      </c>
      <c r="H11" s="85">
        <v>7</v>
      </c>
      <c r="I11" s="86">
        <v>8</v>
      </c>
      <c r="K11" s="254"/>
      <c r="L11" s="254"/>
      <c r="M11" s="254"/>
    </row>
    <row r="12" spans="1:13" ht="15" customHeight="1">
      <c r="A12" s="97" t="s">
        <v>111</v>
      </c>
      <c r="B12" s="176"/>
      <c r="C12" s="176"/>
      <c r="D12" s="176"/>
      <c r="E12" s="176"/>
      <c r="F12" s="176"/>
      <c r="G12" s="177"/>
      <c r="H12" s="176"/>
      <c r="I12" s="178"/>
      <c r="J12" s="98"/>
      <c r="K12" s="99">
        <f>SUM(B12:F12)</f>
        <v>0</v>
      </c>
      <c r="L12" s="99">
        <f>I12+H12</f>
        <v>0</v>
      </c>
      <c r="M12" s="99"/>
    </row>
    <row r="13" spans="1:13" ht="15" customHeight="1">
      <c r="A13" s="97"/>
      <c r="B13" s="176"/>
      <c r="C13" s="176"/>
      <c r="D13" s="176"/>
      <c r="E13" s="176"/>
      <c r="F13" s="176"/>
      <c r="G13" s="177"/>
      <c r="H13" s="176"/>
      <c r="I13" s="178"/>
      <c r="J13" s="98"/>
      <c r="K13" s="99">
        <f aca="true" t="shared" si="0" ref="K13:K52">SUM(B13:F13)</f>
        <v>0</v>
      </c>
      <c r="L13" s="99">
        <f aca="true" t="shared" si="1" ref="L13:L52">I13+H13</f>
        <v>0</v>
      </c>
      <c r="M13" s="99"/>
    </row>
    <row r="14" spans="1:13" ht="15" customHeight="1">
      <c r="A14" s="97"/>
      <c r="B14" s="176"/>
      <c r="C14" s="176"/>
      <c r="D14" s="176"/>
      <c r="E14" s="176"/>
      <c r="F14" s="176"/>
      <c r="G14" s="177"/>
      <c r="H14" s="176"/>
      <c r="I14" s="178"/>
      <c r="J14" s="98"/>
      <c r="K14" s="99">
        <f t="shared" si="0"/>
        <v>0</v>
      </c>
      <c r="L14" s="99">
        <f t="shared" si="1"/>
        <v>0</v>
      </c>
      <c r="M14" s="99"/>
    </row>
    <row r="15" spans="1:13" ht="15" customHeight="1">
      <c r="A15" s="97"/>
      <c r="B15" s="176"/>
      <c r="C15" s="176"/>
      <c r="D15" s="176"/>
      <c r="E15" s="176"/>
      <c r="F15" s="176"/>
      <c r="G15" s="177"/>
      <c r="H15" s="176"/>
      <c r="I15" s="178"/>
      <c r="J15" s="98"/>
      <c r="K15" s="99">
        <f t="shared" si="0"/>
        <v>0</v>
      </c>
      <c r="L15" s="99">
        <f t="shared" si="1"/>
        <v>0</v>
      </c>
      <c r="M15" s="99"/>
    </row>
    <row r="16" spans="1:13" ht="15" customHeight="1">
      <c r="A16" s="97"/>
      <c r="B16" s="176"/>
      <c r="C16" s="176"/>
      <c r="D16" s="176"/>
      <c r="E16" s="176"/>
      <c r="F16" s="176"/>
      <c r="G16" s="177"/>
      <c r="H16" s="176"/>
      <c r="I16" s="178"/>
      <c r="J16" s="98"/>
      <c r="K16" s="99">
        <f t="shared" si="0"/>
        <v>0</v>
      </c>
      <c r="L16" s="99">
        <f t="shared" si="1"/>
        <v>0</v>
      </c>
      <c r="M16" s="99"/>
    </row>
    <row r="17" spans="1:13" ht="15" customHeight="1">
      <c r="A17" s="97"/>
      <c r="B17" s="176"/>
      <c r="C17" s="176"/>
      <c r="D17" s="176"/>
      <c r="E17" s="176"/>
      <c r="F17" s="176"/>
      <c r="G17" s="177"/>
      <c r="H17" s="176"/>
      <c r="I17" s="178"/>
      <c r="J17" s="98"/>
      <c r="K17" s="99">
        <f t="shared" si="0"/>
        <v>0</v>
      </c>
      <c r="L17" s="99">
        <f t="shared" si="1"/>
        <v>0</v>
      </c>
      <c r="M17" s="99"/>
    </row>
    <row r="18" spans="1:13" ht="15" customHeight="1">
      <c r="A18" s="97"/>
      <c r="B18" s="176"/>
      <c r="C18" s="176"/>
      <c r="D18" s="176"/>
      <c r="E18" s="176"/>
      <c r="F18" s="176"/>
      <c r="G18" s="177"/>
      <c r="H18" s="176"/>
      <c r="I18" s="178"/>
      <c r="J18" s="98"/>
      <c r="K18" s="99">
        <f t="shared" si="0"/>
        <v>0</v>
      </c>
      <c r="L18" s="99">
        <f t="shared" si="1"/>
        <v>0</v>
      </c>
      <c r="M18" s="99"/>
    </row>
    <row r="19" spans="1:13" ht="15" customHeight="1">
      <c r="A19" s="97" t="s">
        <v>85</v>
      </c>
      <c r="B19" s="176"/>
      <c r="C19" s="176"/>
      <c r="D19" s="176"/>
      <c r="E19" s="176"/>
      <c r="F19" s="176"/>
      <c r="G19" s="177"/>
      <c r="H19" s="176"/>
      <c r="I19" s="178"/>
      <c r="J19" s="98"/>
      <c r="K19" s="99">
        <f t="shared" si="0"/>
        <v>0</v>
      </c>
      <c r="L19" s="99">
        <f t="shared" si="1"/>
        <v>0</v>
      </c>
      <c r="M19" s="99"/>
    </row>
    <row r="20" spans="1:13" ht="15" customHeight="1">
      <c r="A20" s="97"/>
      <c r="B20" s="176"/>
      <c r="C20" s="176"/>
      <c r="D20" s="176"/>
      <c r="E20" s="176"/>
      <c r="F20" s="176"/>
      <c r="G20" s="177"/>
      <c r="H20" s="176"/>
      <c r="I20" s="178"/>
      <c r="J20" s="98"/>
      <c r="K20" s="99">
        <f t="shared" si="0"/>
        <v>0</v>
      </c>
      <c r="L20" s="99">
        <f t="shared" si="1"/>
        <v>0</v>
      </c>
      <c r="M20" s="99"/>
    </row>
    <row r="21" spans="1:13" ht="15" customHeight="1">
      <c r="A21" s="97"/>
      <c r="B21" s="176"/>
      <c r="C21" s="176"/>
      <c r="D21" s="176"/>
      <c r="E21" s="176"/>
      <c r="F21" s="176"/>
      <c r="G21" s="177"/>
      <c r="H21" s="176"/>
      <c r="I21" s="178"/>
      <c r="J21" s="98"/>
      <c r="K21" s="99">
        <f t="shared" si="0"/>
        <v>0</v>
      </c>
      <c r="L21" s="99">
        <f t="shared" si="1"/>
        <v>0</v>
      </c>
      <c r="M21" s="99"/>
    </row>
    <row r="22" spans="1:13" ht="15" customHeight="1">
      <c r="A22" s="97"/>
      <c r="B22" s="176"/>
      <c r="C22" s="176"/>
      <c r="D22" s="176"/>
      <c r="E22" s="176"/>
      <c r="F22" s="176"/>
      <c r="G22" s="177"/>
      <c r="H22" s="176"/>
      <c r="I22" s="178"/>
      <c r="J22" s="98"/>
      <c r="K22" s="99">
        <f t="shared" si="0"/>
        <v>0</v>
      </c>
      <c r="L22" s="99">
        <f t="shared" si="1"/>
        <v>0</v>
      </c>
      <c r="M22" s="99"/>
    </row>
    <row r="23" spans="1:13" ht="15" customHeight="1">
      <c r="A23" s="97" t="s">
        <v>86</v>
      </c>
      <c r="B23" s="176"/>
      <c r="C23" s="176"/>
      <c r="D23" s="176"/>
      <c r="E23" s="176"/>
      <c r="F23" s="176"/>
      <c r="G23" s="177"/>
      <c r="H23" s="176"/>
      <c r="I23" s="178"/>
      <c r="J23" s="98"/>
      <c r="K23" s="99">
        <f t="shared" si="0"/>
        <v>0</v>
      </c>
      <c r="L23" s="99">
        <f t="shared" si="1"/>
        <v>0</v>
      </c>
      <c r="M23" s="99"/>
    </row>
    <row r="24" spans="1:13" ht="15" customHeight="1">
      <c r="A24" s="97"/>
      <c r="B24" s="176"/>
      <c r="C24" s="176"/>
      <c r="D24" s="176"/>
      <c r="E24" s="176"/>
      <c r="F24" s="176"/>
      <c r="G24" s="177"/>
      <c r="H24" s="176"/>
      <c r="I24" s="178"/>
      <c r="J24" s="98"/>
      <c r="K24" s="99">
        <f t="shared" si="0"/>
        <v>0</v>
      </c>
      <c r="L24" s="99">
        <f t="shared" si="1"/>
        <v>0</v>
      </c>
      <c r="M24" s="99"/>
    </row>
    <row r="25" spans="1:13" ht="15" customHeight="1">
      <c r="A25" s="97"/>
      <c r="B25" s="176"/>
      <c r="C25" s="176"/>
      <c r="D25" s="176"/>
      <c r="E25" s="176"/>
      <c r="F25" s="176"/>
      <c r="G25" s="177"/>
      <c r="H25" s="176"/>
      <c r="I25" s="178"/>
      <c r="J25" s="98"/>
      <c r="K25" s="99">
        <f t="shared" si="0"/>
        <v>0</v>
      </c>
      <c r="L25" s="99">
        <f t="shared" si="1"/>
        <v>0</v>
      </c>
      <c r="M25" s="99"/>
    </row>
    <row r="26" spans="1:13" ht="15" customHeight="1">
      <c r="A26" s="97"/>
      <c r="B26" s="176"/>
      <c r="C26" s="176"/>
      <c r="D26" s="176"/>
      <c r="E26" s="176"/>
      <c r="F26" s="176"/>
      <c r="G26" s="177"/>
      <c r="H26" s="176"/>
      <c r="I26" s="178"/>
      <c r="J26" s="98"/>
      <c r="K26" s="99">
        <f t="shared" si="0"/>
        <v>0</v>
      </c>
      <c r="L26" s="99">
        <f t="shared" si="1"/>
        <v>0</v>
      </c>
      <c r="M26" s="99"/>
    </row>
    <row r="27" spans="2:13" ht="15" customHeight="1">
      <c r="B27" s="176"/>
      <c r="C27" s="176"/>
      <c r="D27" s="176"/>
      <c r="E27" s="176"/>
      <c r="F27" s="176"/>
      <c r="G27" s="177"/>
      <c r="H27" s="176"/>
      <c r="I27" s="178"/>
      <c r="J27" s="98"/>
      <c r="K27" s="99">
        <f t="shared" si="0"/>
        <v>0</v>
      </c>
      <c r="L27" s="99">
        <f t="shared" si="1"/>
        <v>0</v>
      </c>
      <c r="M27" s="99"/>
    </row>
    <row r="28" spans="1:13" ht="15" customHeight="1">
      <c r="A28" s="97"/>
      <c r="B28" s="176"/>
      <c r="C28" s="176"/>
      <c r="D28" s="176"/>
      <c r="E28" s="176"/>
      <c r="F28" s="176"/>
      <c r="G28" s="177"/>
      <c r="H28" s="176"/>
      <c r="I28" s="178"/>
      <c r="J28" s="98"/>
      <c r="K28" s="99">
        <f t="shared" si="0"/>
        <v>0</v>
      </c>
      <c r="L28" s="99">
        <f t="shared" si="1"/>
        <v>0</v>
      </c>
      <c r="M28" s="99"/>
    </row>
    <row r="29" spans="1:13" ht="15" customHeight="1">
      <c r="A29" s="97" t="s">
        <v>87</v>
      </c>
      <c r="B29" s="176"/>
      <c r="C29" s="176"/>
      <c r="D29" s="176"/>
      <c r="E29" s="176"/>
      <c r="F29" s="176"/>
      <c r="G29" s="177"/>
      <c r="H29" s="176"/>
      <c r="I29" s="178"/>
      <c r="J29" s="98"/>
      <c r="K29" s="99">
        <f t="shared" si="0"/>
        <v>0</v>
      </c>
      <c r="L29" s="99">
        <f t="shared" si="1"/>
        <v>0</v>
      </c>
      <c r="M29" s="99"/>
    </row>
    <row r="30" spans="2:13" ht="15" customHeight="1">
      <c r="B30" s="176"/>
      <c r="C30" s="176"/>
      <c r="D30" s="176"/>
      <c r="E30" s="176"/>
      <c r="F30" s="176"/>
      <c r="G30" s="177"/>
      <c r="H30" s="176"/>
      <c r="I30" s="178"/>
      <c r="J30" s="98"/>
      <c r="K30" s="99">
        <f t="shared" si="0"/>
        <v>0</v>
      </c>
      <c r="L30" s="99">
        <f t="shared" si="1"/>
        <v>0</v>
      </c>
      <c r="M30" s="99"/>
    </row>
    <row r="31" spans="1:13" ht="15" customHeight="1">
      <c r="A31" s="97"/>
      <c r="B31" s="176"/>
      <c r="C31" s="176"/>
      <c r="D31" s="176"/>
      <c r="E31" s="176"/>
      <c r="F31" s="176"/>
      <c r="G31" s="177"/>
      <c r="H31" s="176"/>
      <c r="I31" s="178"/>
      <c r="J31" s="98"/>
      <c r="K31" s="99">
        <f t="shared" si="0"/>
        <v>0</v>
      </c>
      <c r="L31" s="99">
        <f t="shared" si="1"/>
        <v>0</v>
      </c>
      <c r="M31" s="99"/>
    </row>
    <row r="32" spans="1:13" ht="15" customHeight="1">
      <c r="A32" s="97"/>
      <c r="B32" s="176"/>
      <c r="C32" s="176"/>
      <c r="D32" s="176"/>
      <c r="E32" s="176"/>
      <c r="F32" s="176"/>
      <c r="G32" s="177"/>
      <c r="H32" s="176"/>
      <c r="I32" s="178"/>
      <c r="J32" s="98"/>
      <c r="K32" s="99">
        <f t="shared" si="0"/>
        <v>0</v>
      </c>
      <c r="L32" s="99">
        <f t="shared" si="1"/>
        <v>0</v>
      </c>
      <c r="M32" s="99"/>
    </row>
    <row r="33" spans="1:13" ht="15" customHeight="1">
      <c r="A33" s="97" t="s">
        <v>100</v>
      </c>
      <c r="B33" s="176"/>
      <c r="C33" s="176"/>
      <c r="D33" s="176"/>
      <c r="E33" s="176"/>
      <c r="F33" s="176"/>
      <c r="G33" s="177"/>
      <c r="H33" s="176"/>
      <c r="I33" s="178"/>
      <c r="J33" s="98"/>
      <c r="K33" s="99">
        <f t="shared" si="0"/>
        <v>0</v>
      </c>
      <c r="L33" s="99">
        <f t="shared" si="1"/>
        <v>0</v>
      </c>
      <c r="M33" s="99"/>
    </row>
    <row r="34" spans="1:13" ht="15" customHeight="1">
      <c r="A34" s="97"/>
      <c r="B34" s="176"/>
      <c r="C34" s="176"/>
      <c r="D34" s="176"/>
      <c r="E34" s="176"/>
      <c r="F34" s="176"/>
      <c r="G34" s="177"/>
      <c r="H34" s="176"/>
      <c r="I34" s="178"/>
      <c r="J34" s="98"/>
      <c r="K34" s="99">
        <f t="shared" si="0"/>
        <v>0</v>
      </c>
      <c r="L34" s="99">
        <f t="shared" si="1"/>
        <v>0</v>
      </c>
      <c r="M34" s="99"/>
    </row>
    <row r="35" spans="1:13" ht="15" customHeight="1">
      <c r="A35" s="97" t="s">
        <v>88</v>
      </c>
      <c r="B35" s="176"/>
      <c r="C35" s="176"/>
      <c r="D35" s="176"/>
      <c r="E35" s="176"/>
      <c r="F35" s="176"/>
      <c r="G35" s="177"/>
      <c r="H35" s="176"/>
      <c r="I35" s="178"/>
      <c r="J35" s="98"/>
      <c r="K35" s="99">
        <f t="shared" si="0"/>
        <v>0</v>
      </c>
      <c r="L35" s="99">
        <f t="shared" si="1"/>
        <v>0</v>
      </c>
      <c r="M35" s="99"/>
    </row>
    <row r="36" spans="1:13" ht="15" customHeight="1">
      <c r="A36" s="97"/>
      <c r="B36" s="176"/>
      <c r="C36" s="176"/>
      <c r="D36" s="176"/>
      <c r="E36" s="176"/>
      <c r="F36" s="176"/>
      <c r="G36" s="177"/>
      <c r="H36" s="176"/>
      <c r="I36" s="178"/>
      <c r="J36" s="98"/>
      <c r="K36" s="99">
        <f t="shared" si="0"/>
        <v>0</v>
      </c>
      <c r="L36" s="99">
        <f t="shared" si="1"/>
        <v>0</v>
      </c>
      <c r="M36" s="99"/>
    </row>
    <row r="37" spans="1:13" ht="15" customHeight="1">
      <c r="A37" s="97"/>
      <c r="B37" s="176"/>
      <c r="C37" s="176"/>
      <c r="D37" s="176"/>
      <c r="E37" s="176"/>
      <c r="F37" s="176"/>
      <c r="G37" s="177"/>
      <c r="H37" s="176"/>
      <c r="I37" s="178"/>
      <c r="J37" s="98"/>
      <c r="K37" s="99">
        <f t="shared" si="0"/>
        <v>0</v>
      </c>
      <c r="L37" s="99">
        <f t="shared" si="1"/>
        <v>0</v>
      </c>
      <c r="M37" s="99"/>
    </row>
    <row r="38" spans="1:13" ht="15" customHeight="1">
      <c r="A38" s="97"/>
      <c r="B38" s="176"/>
      <c r="C38" s="176"/>
      <c r="D38" s="176"/>
      <c r="E38" s="176"/>
      <c r="F38" s="176"/>
      <c r="G38" s="177"/>
      <c r="H38" s="176"/>
      <c r="I38" s="178"/>
      <c r="J38" s="98"/>
      <c r="K38" s="99">
        <f t="shared" si="0"/>
        <v>0</v>
      </c>
      <c r="L38" s="99">
        <f t="shared" si="1"/>
        <v>0</v>
      </c>
      <c r="M38" s="99"/>
    </row>
    <row r="39" spans="1:13" ht="15" customHeight="1">
      <c r="A39" s="97"/>
      <c r="B39" s="176"/>
      <c r="C39" s="176"/>
      <c r="D39" s="176"/>
      <c r="E39" s="176"/>
      <c r="F39" s="176"/>
      <c r="G39" s="177"/>
      <c r="H39" s="176"/>
      <c r="I39" s="178"/>
      <c r="J39" s="98"/>
      <c r="K39" s="99">
        <f t="shared" si="0"/>
        <v>0</v>
      </c>
      <c r="L39" s="99">
        <f t="shared" si="1"/>
        <v>0</v>
      </c>
      <c r="M39" s="99"/>
    </row>
    <row r="40" spans="1:13" ht="15" customHeight="1">
      <c r="A40" s="97"/>
      <c r="B40" s="176"/>
      <c r="C40" s="176"/>
      <c r="D40" s="176"/>
      <c r="E40" s="176"/>
      <c r="F40" s="176"/>
      <c r="G40" s="177"/>
      <c r="H40" s="176"/>
      <c r="I40" s="178"/>
      <c r="J40" s="98"/>
      <c r="K40" s="99">
        <f t="shared" si="0"/>
        <v>0</v>
      </c>
      <c r="L40" s="99">
        <f t="shared" si="1"/>
        <v>0</v>
      </c>
      <c r="M40" s="99"/>
    </row>
    <row r="41" spans="1:13" ht="15" customHeight="1">
      <c r="A41" s="97"/>
      <c r="B41" s="176"/>
      <c r="C41" s="176"/>
      <c r="D41" s="176"/>
      <c r="E41" s="176"/>
      <c r="F41" s="176"/>
      <c r="G41" s="177"/>
      <c r="H41" s="176"/>
      <c r="I41" s="178"/>
      <c r="J41" s="98"/>
      <c r="K41" s="99">
        <f t="shared" si="0"/>
        <v>0</v>
      </c>
      <c r="L41" s="99">
        <f t="shared" si="1"/>
        <v>0</v>
      </c>
      <c r="M41" s="99"/>
    </row>
    <row r="42" spans="1:13" ht="15" customHeight="1">
      <c r="A42" s="97"/>
      <c r="B42" s="176"/>
      <c r="C42" s="176"/>
      <c r="D42" s="176"/>
      <c r="E42" s="176"/>
      <c r="F42" s="176"/>
      <c r="G42" s="177"/>
      <c r="H42" s="176"/>
      <c r="I42" s="178"/>
      <c r="J42" s="98"/>
      <c r="K42" s="99">
        <f t="shared" si="0"/>
        <v>0</v>
      </c>
      <c r="L42" s="99">
        <f t="shared" si="1"/>
        <v>0</v>
      </c>
      <c r="M42" s="99"/>
    </row>
    <row r="43" spans="1:13" ht="15" customHeight="1">
      <c r="A43" s="97"/>
      <c r="B43" s="176"/>
      <c r="C43" s="176"/>
      <c r="D43" s="176"/>
      <c r="E43" s="176"/>
      <c r="F43" s="176"/>
      <c r="G43" s="177"/>
      <c r="H43" s="176"/>
      <c r="I43" s="178"/>
      <c r="J43" s="98"/>
      <c r="K43" s="99">
        <f t="shared" si="0"/>
        <v>0</v>
      </c>
      <c r="L43" s="99">
        <f t="shared" si="1"/>
        <v>0</v>
      </c>
      <c r="M43" s="99"/>
    </row>
    <row r="44" spans="1:13" ht="15" customHeight="1">
      <c r="A44" s="97" t="s">
        <v>98</v>
      </c>
      <c r="B44" s="176"/>
      <c r="C44" s="176"/>
      <c r="D44" s="176"/>
      <c r="E44" s="176"/>
      <c r="F44" s="176"/>
      <c r="G44" s="177"/>
      <c r="H44" s="176"/>
      <c r="I44" s="178"/>
      <c r="J44" s="98"/>
      <c r="K44" s="99">
        <f t="shared" si="0"/>
        <v>0</v>
      </c>
      <c r="L44" s="99">
        <f t="shared" si="1"/>
        <v>0</v>
      </c>
      <c r="M44" s="99"/>
    </row>
    <row r="45" spans="1:13" ht="15" customHeight="1">
      <c r="A45" s="97"/>
      <c r="B45" s="176"/>
      <c r="C45" s="176"/>
      <c r="D45" s="176"/>
      <c r="E45" s="176"/>
      <c r="F45" s="176"/>
      <c r="G45" s="177"/>
      <c r="H45" s="176"/>
      <c r="I45" s="178"/>
      <c r="J45" s="98"/>
      <c r="K45" s="99">
        <f t="shared" si="0"/>
        <v>0</v>
      </c>
      <c r="L45" s="99">
        <f t="shared" si="1"/>
        <v>0</v>
      </c>
      <c r="M45" s="99"/>
    </row>
    <row r="46" spans="1:13" ht="15" customHeight="1">
      <c r="A46" s="97"/>
      <c r="B46" s="176"/>
      <c r="C46" s="176"/>
      <c r="D46" s="176"/>
      <c r="E46" s="176"/>
      <c r="F46" s="176"/>
      <c r="G46" s="177"/>
      <c r="H46" s="176"/>
      <c r="I46" s="178"/>
      <c r="J46" s="98"/>
      <c r="K46" s="99">
        <f t="shared" si="0"/>
        <v>0</v>
      </c>
      <c r="L46" s="99">
        <f t="shared" si="1"/>
        <v>0</v>
      </c>
      <c r="M46" s="99"/>
    </row>
    <row r="47" spans="1:13" ht="15" customHeight="1">
      <c r="A47" s="97"/>
      <c r="B47" s="176"/>
      <c r="C47" s="176"/>
      <c r="D47" s="176"/>
      <c r="E47" s="176"/>
      <c r="F47" s="176"/>
      <c r="G47" s="177"/>
      <c r="H47" s="176"/>
      <c r="I47" s="178"/>
      <c r="J47" s="98"/>
      <c r="K47" s="99">
        <f t="shared" si="0"/>
        <v>0</v>
      </c>
      <c r="L47" s="99">
        <f t="shared" si="1"/>
        <v>0</v>
      </c>
      <c r="M47" s="99"/>
    </row>
    <row r="48" spans="1:13" ht="15" customHeight="1">
      <c r="A48" s="97"/>
      <c r="B48" s="176"/>
      <c r="C48" s="176"/>
      <c r="D48" s="176"/>
      <c r="E48" s="176"/>
      <c r="F48" s="176"/>
      <c r="G48" s="177"/>
      <c r="H48" s="176"/>
      <c r="I48" s="178"/>
      <c r="J48" s="98"/>
      <c r="K48" s="99">
        <f t="shared" si="0"/>
        <v>0</v>
      </c>
      <c r="L48" s="99">
        <f t="shared" si="1"/>
        <v>0</v>
      </c>
      <c r="M48" s="99"/>
    </row>
    <row r="49" spans="1:13" ht="15" customHeight="1">
      <c r="A49" s="97"/>
      <c r="B49" s="176"/>
      <c r="C49" s="176"/>
      <c r="D49" s="176"/>
      <c r="E49" s="176"/>
      <c r="F49" s="176"/>
      <c r="G49" s="177"/>
      <c r="H49" s="176"/>
      <c r="I49" s="178"/>
      <c r="J49" s="98"/>
      <c r="K49" s="99">
        <f t="shared" si="0"/>
        <v>0</v>
      </c>
      <c r="L49" s="99">
        <f t="shared" si="1"/>
        <v>0</v>
      </c>
      <c r="M49" s="99"/>
    </row>
    <row r="50" spans="1:13" ht="15" customHeight="1">
      <c r="A50" s="97"/>
      <c r="B50" s="176"/>
      <c r="C50" s="176"/>
      <c r="D50" s="176"/>
      <c r="E50" s="176"/>
      <c r="F50" s="176"/>
      <c r="G50" s="177"/>
      <c r="H50" s="176"/>
      <c r="I50" s="178"/>
      <c r="J50" s="98"/>
      <c r="K50" s="99">
        <f t="shared" si="0"/>
        <v>0</v>
      </c>
      <c r="L50" s="99">
        <f t="shared" si="1"/>
        <v>0</v>
      </c>
      <c r="M50" s="99"/>
    </row>
    <row r="51" spans="1:13" ht="15" customHeight="1">
      <c r="A51" s="97"/>
      <c r="B51" s="176"/>
      <c r="C51" s="176"/>
      <c r="D51" s="176"/>
      <c r="E51" s="176"/>
      <c r="F51" s="176"/>
      <c r="G51" s="177"/>
      <c r="H51" s="176"/>
      <c r="I51" s="178"/>
      <c r="J51" s="98"/>
      <c r="K51" s="99">
        <f t="shared" si="0"/>
        <v>0</v>
      </c>
      <c r="L51" s="99">
        <f t="shared" si="1"/>
        <v>0</v>
      </c>
      <c r="M51" s="99"/>
    </row>
    <row r="52" spans="1:13" ht="15" customHeight="1">
      <c r="A52" s="97"/>
      <c r="B52" s="176"/>
      <c r="C52" s="176"/>
      <c r="D52" s="176"/>
      <c r="E52" s="176"/>
      <c r="F52" s="176"/>
      <c r="G52" s="177"/>
      <c r="H52" s="176"/>
      <c r="I52" s="178"/>
      <c r="J52" s="98"/>
      <c r="K52" s="99">
        <f t="shared" si="0"/>
        <v>0</v>
      </c>
      <c r="L52" s="99">
        <f t="shared" si="1"/>
        <v>0</v>
      </c>
      <c r="M52" s="99"/>
    </row>
    <row r="53" spans="1:9" ht="25.5" customHeight="1">
      <c r="A53" s="100" t="s">
        <v>78</v>
      </c>
      <c r="B53" s="191">
        <f>SUM(B12:B40)</f>
        <v>0</v>
      </c>
      <c r="C53" s="191">
        <f aca="true" t="shared" si="2" ref="C53:I53">SUM(C12:C40)</f>
        <v>0</v>
      </c>
      <c r="D53" s="191">
        <f t="shared" si="2"/>
        <v>0</v>
      </c>
      <c r="E53" s="191">
        <f t="shared" si="2"/>
        <v>0</v>
      </c>
      <c r="F53" s="191">
        <f t="shared" si="2"/>
        <v>0</v>
      </c>
      <c r="G53" s="192">
        <f t="shared" si="2"/>
        <v>0</v>
      </c>
      <c r="H53" s="191">
        <f t="shared" si="2"/>
        <v>0</v>
      </c>
      <c r="I53" s="193">
        <f t="shared" si="2"/>
        <v>0</v>
      </c>
    </row>
    <row r="55" ht="12">
      <c r="H55" s="101"/>
    </row>
    <row r="56" ht="12">
      <c r="J56" s="102"/>
    </row>
    <row r="57" ht="12">
      <c r="J57" s="102"/>
    </row>
    <row r="58" spans="10:11" ht="12">
      <c r="J58" s="103"/>
      <c r="K58" s="104"/>
    </row>
  </sheetData>
  <sheetProtection/>
  <mergeCells count="11">
    <mergeCell ref="A1:I1"/>
    <mergeCell ref="A4:I4"/>
    <mergeCell ref="A2:I2"/>
    <mergeCell ref="A5:I5"/>
    <mergeCell ref="A6:I6"/>
    <mergeCell ref="M9:M11"/>
    <mergeCell ref="A8:I8"/>
    <mergeCell ref="A3:I3"/>
    <mergeCell ref="B9:E9"/>
    <mergeCell ref="K9:K11"/>
    <mergeCell ref="L9:L11"/>
  </mergeCells>
  <printOptions/>
  <pageMargins left="0.25" right="0.25" top="0.25" bottom="0.25" header="0.25" footer="0.25"/>
  <pageSetup fitToHeight="1" fitToWidth="1" horizontalDpi="600" verticalDpi="600" orientation="landscape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33.57421875" style="83" customWidth="1"/>
    <col min="2" max="2" width="10.421875" style="83" customWidth="1"/>
    <col min="3" max="3" width="12.421875" style="83" customWidth="1"/>
    <col min="4" max="4" width="11.140625" style="83" customWidth="1"/>
    <col min="5" max="5" width="10.421875" style="83" customWidth="1"/>
    <col min="6" max="9" width="13.00390625" style="83" customWidth="1"/>
    <col min="10" max="10" width="9.140625" style="83" customWidth="1"/>
    <col min="11" max="11" width="15.8515625" style="83" customWidth="1"/>
    <col min="12" max="16384" width="9.140625" style="83" customWidth="1"/>
  </cols>
  <sheetData>
    <row r="1" spans="1:13" s="33" customFormat="1" ht="18" customHeight="1">
      <c r="A1" s="241" t="str">
        <f>'Table A'!A1:E1</f>
        <v>Appendix B-__</v>
      </c>
      <c r="B1" s="241"/>
      <c r="C1" s="241"/>
      <c r="D1" s="241"/>
      <c r="E1" s="241"/>
      <c r="F1" s="241"/>
      <c r="G1" s="241"/>
      <c r="H1" s="241"/>
      <c r="I1" s="241"/>
      <c r="J1" s="82"/>
      <c r="K1" s="82"/>
      <c r="L1" s="82"/>
      <c r="M1" s="82"/>
    </row>
    <row r="2" spans="1:13" s="33" customFormat="1" ht="18" customHeight="1">
      <c r="A2" s="248" t="str">
        <f>'Table A'!A2:E2</f>
        <v>NYSDOH - Maternal and Infant Health Initiative</v>
      </c>
      <c r="B2" s="248"/>
      <c r="C2" s="248"/>
      <c r="D2" s="248"/>
      <c r="E2" s="248"/>
      <c r="F2" s="248"/>
      <c r="G2" s="248"/>
      <c r="H2" s="248"/>
      <c r="I2" s="248"/>
      <c r="J2" s="82"/>
      <c r="K2" s="82"/>
      <c r="L2" s="82"/>
      <c r="M2" s="82"/>
    </row>
    <row r="3" spans="1:13" s="33" customFormat="1" ht="18" customHeight="1">
      <c r="A3" s="248" t="s">
        <v>101</v>
      </c>
      <c r="B3" s="248"/>
      <c r="C3" s="248"/>
      <c r="D3" s="248"/>
      <c r="E3" s="248"/>
      <c r="F3" s="248"/>
      <c r="G3" s="248"/>
      <c r="H3" s="248"/>
      <c r="I3" s="248"/>
      <c r="J3" s="82"/>
      <c r="K3" s="82"/>
      <c r="L3" s="82"/>
      <c r="M3" s="82"/>
    </row>
    <row r="4" spans="1:13" s="33" customFormat="1" ht="18" customHeight="1">
      <c r="A4" s="244" t="s">
        <v>53</v>
      </c>
      <c r="B4" s="244"/>
      <c r="C4" s="244"/>
      <c r="D4" s="244"/>
      <c r="E4" s="244"/>
      <c r="F4" s="244"/>
      <c r="G4" s="244"/>
      <c r="H4" s="244"/>
      <c r="I4" s="244"/>
      <c r="J4" s="82"/>
      <c r="K4" s="82"/>
      <c r="L4" s="82"/>
      <c r="M4" s="82"/>
    </row>
    <row r="5" spans="1:13" s="33" customFormat="1" ht="18" customHeight="1">
      <c r="A5" s="253" t="s">
        <v>112</v>
      </c>
      <c r="B5" s="253"/>
      <c r="C5" s="253"/>
      <c r="D5" s="253"/>
      <c r="E5" s="253"/>
      <c r="F5" s="253"/>
      <c r="G5" s="253"/>
      <c r="H5" s="253"/>
      <c r="I5" s="253"/>
      <c r="J5" s="82"/>
      <c r="K5" s="82"/>
      <c r="L5" s="82"/>
      <c r="M5" s="82"/>
    </row>
    <row r="6" spans="1:9" ht="18" customHeight="1">
      <c r="A6" s="248" t="str">
        <f>'Table A'!B6</f>
        <v>10/01/20__ - 9/30/20__</v>
      </c>
      <c r="B6" s="248"/>
      <c r="C6" s="248"/>
      <c r="D6" s="248"/>
      <c r="E6" s="248"/>
      <c r="F6" s="248"/>
      <c r="G6" s="248"/>
      <c r="H6" s="248"/>
      <c r="I6" s="248"/>
    </row>
    <row r="7" spans="1:9" ht="18.75" customHeight="1">
      <c r="A7" s="258" t="str">
        <f>'Table A'!A7</f>
        <v>Applicant:                                                </v>
      </c>
      <c r="B7" s="258"/>
      <c r="C7" s="258"/>
      <c r="D7" s="153"/>
      <c r="E7" s="152"/>
      <c r="F7" s="154"/>
      <c r="G7" s="259" t="str">
        <f>'Table A'!E7</f>
        <v>Attachment:____</v>
      </c>
      <c r="H7" s="259"/>
      <c r="I7" s="259"/>
    </row>
    <row r="8" spans="1:9" ht="12">
      <c r="A8" s="249"/>
      <c r="B8" s="249"/>
      <c r="C8" s="249"/>
      <c r="D8" s="249"/>
      <c r="E8" s="249"/>
      <c r="F8" s="249"/>
      <c r="G8" s="249"/>
      <c r="H8" s="249"/>
      <c r="I8" s="249"/>
    </row>
    <row r="9" spans="1:11" ht="28.5" customHeight="1">
      <c r="A9" s="84"/>
      <c r="B9" s="264" t="s">
        <v>8</v>
      </c>
      <c r="C9" s="265"/>
      <c r="D9" s="265"/>
      <c r="E9" s="266"/>
      <c r="F9" s="273" t="s">
        <v>9</v>
      </c>
      <c r="G9" s="260" t="s">
        <v>61</v>
      </c>
      <c r="H9" s="260" t="s">
        <v>76</v>
      </c>
      <c r="I9" s="260" t="s">
        <v>62</v>
      </c>
      <c r="K9" s="254" t="s">
        <v>63</v>
      </c>
    </row>
    <row r="10" spans="1:11" ht="6.75" customHeight="1">
      <c r="A10" s="85"/>
      <c r="B10" s="267"/>
      <c r="C10" s="268"/>
      <c r="D10" s="268"/>
      <c r="E10" s="269"/>
      <c r="F10" s="274"/>
      <c r="G10" s="261"/>
      <c r="H10" s="261"/>
      <c r="I10" s="261"/>
      <c r="K10" s="254"/>
    </row>
    <row r="11" spans="1:11" ht="20.25" customHeight="1">
      <c r="A11" s="263"/>
      <c r="B11" s="270"/>
      <c r="C11" s="271"/>
      <c r="D11" s="271"/>
      <c r="E11" s="272"/>
      <c r="F11" s="274"/>
      <c r="G11" s="261"/>
      <c r="H11" s="261"/>
      <c r="I11" s="261"/>
      <c r="K11" s="254"/>
    </row>
    <row r="12" spans="1:11" ht="58.5" customHeight="1">
      <c r="A12" s="263"/>
      <c r="B12" s="203" t="s">
        <v>11</v>
      </c>
      <c r="C12" s="203" t="s">
        <v>94</v>
      </c>
      <c r="D12" s="203" t="s">
        <v>12</v>
      </c>
      <c r="E12" s="203" t="s">
        <v>13</v>
      </c>
      <c r="F12" s="275"/>
      <c r="G12" s="262"/>
      <c r="H12" s="262"/>
      <c r="I12" s="262"/>
      <c r="K12" s="254"/>
    </row>
    <row r="13" spans="1:11" ht="12.75">
      <c r="A13" s="88"/>
      <c r="B13" s="85">
        <v>1</v>
      </c>
      <c r="C13" s="85">
        <v>2</v>
      </c>
      <c r="D13" s="85">
        <v>3</v>
      </c>
      <c r="E13" s="85">
        <v>4</v>
      </c>
      <c r="F13" s="85">
        <v>5</v>
      </c>
      <c r="G13" s="85">
        <v>6</v>
      </c>
      <c r="H13" s="85">
        <v>7</v>
      </c>
      <c r="I13" s="86">
        <v>8</v>
      </c>
      <c r="K13" s="254"/>
    </row>
    <row r="14" spans="1:11" s="90" customFormat="1" ht="89.25" customHeight="1">
      <c r="A14" s="89" t="s">
        <v>68</v>
      </c>
      <c r="B14" s="167">
        <f>'Table A-1'!F43</f>
        <v>0</v>
      </c>
      <c r="C14" s="167">
        <f>'Table A-1'!G43</f>
        <v>0</v>
      </c>
      <c r="D14" s="167">
        <f>'Table A-1'!H43</f>
        <v>0</v>
      </c>
      <c r="E14" s="167">
        <f>'Table A-1'!I43</f>
        <v>0</v>
      </c>
      <c r="F14" s="167">
        <f>'Table A-1'!J43</f>
        <v>0</v>
      </c>
      <c r="G14" s="167">
        <f>'Table A-1'!K43</f>
        <v>0</v>
      </c>
      <c r="H14" s="167">
        <f>'Table A-1'!L43</f>
        <v>0</v>
      </c>
      <c r="I14" s="168">
        <f>'Table A-1'!M43</f>
        <v>0</v>
      </c>
      <c r="K14" s="91" t="str">
        <f>IF((SUM(B14:F14))=G14,"yes","no")</f>
        <v>yes</v>
      </c>
    </row>
    <row r="15" spans="1:11" s="90" customFormat="1" ht="89.25" customHeight="1">
      <c r="A15" s="89" t="s">
        <v>64</v>
      </c>
      <c r="B15" s="167">
        <f>'Table A-2'!B53</f>
        <v>0</v>
      </c>
      <c r="C15" s="167">
        <f>'Table A-2'!C53</f>
        <v>0</v>
      </c>
      <c r="D15" s="167">
        <f>'Table A-2'!D53</f>
        <v>0</v>
      </c>
      <c r="E15" s="167">
        <f>'Table A-2'!E53</f>
        <v>0</v>
      </c>
      <c r="F15" s="167">
        <f>'Table A-2'!F53</f>
        <v>0</v>
      </c>
      <c r="G15" s="167">
        <f>'Table A-2'!G53</f>
        <v>0</v>
      </c>
      <c r="H15" s="167">
        <f>'Table A-2'!H53</f>
        <v>0</v>
      </c>
      <c r="I15" s="168">
        <f>'Table A-2'!I53</f>
        <v>0</v>
      </c>
      <c r="K15" s="91" t="str">
        <f>IF((SUM(B15:F15))=G15,"yes","no")</f>
        <v>yes</v>
      </c>
    </row>
    <row r="16" spans="1:11" s="90" customFormat="1" ht="89.25" customHeight="1">
      <c r="A16" s="92" t="s">
        <v>69</v>
      </c>
      <c r="B16" s="169">
        <f aca="true" t="shared" si="0" ref="B16:I16">B14+B15</f>
        <v>0</v>
      </c>
      <c r="C16" s="169">
        <f t="shared" si="0"/>
        <v>0</v>
      </c>
      <c r="D16" s="169">
        <f t="shared" si="0"/>
        <v>0</v>
      </c>
      <c r="E16" s="169">
        <f t="shared" si="0"/>
        <v>0</v>
      </c>
      <c r="F16" s="169">
        <f t="shared" si="0"/>
        <v>0</v>
      </c>
      <c r="G16" s="170">
        <f t="shared" si="0"/>
        <v>0</v>
      </c>
      <c r="H16" s="169">
        <f t="shared" si="0"/>
        <v>0</v>
      </c>
      <c r="I16" s="170">
        <f t="shared" si="0"/>
        <v>0</v>
      </c>
      <c r="K16" s="91" t="str">
        <f>IF((SUM(B16:F16))=G16,"yes","no")</f>
        <v>yes</v>
      </c>
    </row>
  </sheetData>
  <sheetProtection/>
  <mergeCells count="16">
    <mergeCell ref="K9:K13"/>
    <mergeCell ref="A8:I8"/>
    <mergeCell ref="I9:I12"/>
    <mergeCell ref="A11:A12"/>
    <mergeCell ref="B9:E11"/>
    <mergeCell ref="F9:F12"/>
    <mergeCell ref="G9:G12"/>
    <mergeCell ref="H9:H12"/>
    <mergeCell ref="A1:I1"/>
    <mergeCell ref="A7:C7"/>
    <mergeCell ref="A2:I2"/>
    <mergeCell ref="A5:I5"/>
    <mergeCell ref="A6:I6"/>
    <mergeCell ref="A4:I4"/>
    <mergeCell ref="G7:I7"/>
    <mergeCell ref="A3:I3"/>
  </mergeCells>
  <printOptions/>
  <pageMargins left="0.25" right="0.25" top="0.25" bottom="0.25" header="0.25" footer="0.2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6.421875" style="33" customWidth="1"/>
    <col min="2" max="2" width="26.421875" style="33" customWidth="1"/>
    <col min="3" max="3" width="20.421875" style="33" customWidth="1"/>
    <col min="4" max="4" width="47.00390625" style="33" customWidth="1"/>
    <col min="5" max="5" width="20.57421875" style="33" customWidth="1"/>
    <col min="6" max="16384" width="9.140625" style="33" customWidth="1"/>
  </cols>
  <sheetData>
    <row r="1" spans="2:4" ht="21.75" customHeight="1">
      <c r="B1" s="31"/>
      <c r="C1" s="38" t="s">
        <v>114</v>
      </c>
      <c r="D1" s="72"/>
    </row>
    <row r="2" spans="2:4" ht="21.75" customHeight="1">
      <c r="B2" s="31"/>
      <c r="C2" s="38" t="s">
        <v>99</v>
      </c>
      <c r="D2" s="72"/>
    </row>
    <row r="3" spans="2:4" ht="21.75" customHeight="1">
      <c r="B3" s="31"/>
      <c r="C3" s="38" t="s">
        <v>101</v>
      </c>
      <c r="D3" s="72"/>
    </row>
    <row r="4" spans="2:4" ht="21.75" customHeight="1">
      <c r="B4" s="31"/>
      <c r="C4" s="38" t="s">
        <v>27</v>
      </c>
      <c r="D4" s="72"/>
    </row>
    <row r="5" spans="2:4" ht="18" customHeight="1">
      <c r="B5" s="31"/>
      <c r="C5" s="38" t="s">
        <v>26</v>
      </c>
      <c r="D5" s="31"/>
    </row>
    <row r="6" spans="2:4" ht="18" customHeight="1">
      <c r="B6" s="31"/>
      <c r="C6" s="38" t="s">
        <v>28</v>
      </c>
      <c r="D6" s="31"/>
    </row>
    <row r="7" spans="2:4" ht="18" customHeight="1">
      <c r="B7" s="31"/>
      <c r="C7" s="38" t="str">
        <f>'Table A'!B6</f>
        <v>10/01/20__ - 9/30/20__</v>
      </c>
      <c r="D7" s="31"/>
    </row>
    <row r="8" spans="1:4" ht="15.75" customHeight="1">
      <c r="A8" s="172"/>
      <c r="C8" s="31"/>
      <c r="D8" s="31"/>
    </row>
    <row r="9" spans="2:4" ht="15.75" customHeight="1" thickBot="1">
      <c r="B9" s="195" t="str">
        <f>'Table A'!A7</f>
        <v>Applicant:                                                </v>
      </c>
      <c r="C9" s="195"/>
      <c r="D9" s="194" t="str">
        <f>'Table A'!E7</f>
        <v>Attachment:____</v>
      </c>
    </row>
    <row r="10" spans="3:4" ht="15">
      <c r="C10" s="31"/>
      <c r="D10" s="31"/>
    </row>
    <row r="11" spans="2:4" ht="15">
      <c r="B11" s="31"/>
      <c r="C11" s="31"/>
      <c r="D11" s="31"/>
    </row>
    <row r="12" spans="2:4" ht="15">
      <c r="B12" s="31"/>
      <c r="C12" s="31"/>
      <c r="D12" s="31"/>
    </row>
    <row r="13" spans="2:4" ht="15">
      <c r="B13" s="57" t="s">
        <v>28</v>
      </c>
      <c r="C13" s="31"/>
      <c r="D13" s="31"/>
    </row>
    <row r="14" spans="2:4" ht="12.75" customHeight="1">
      <c r="B14" s="31"/>
      <c r="C14" s="31"/>
      <c r="D14" s="31"/>
    </row>
    <row r="15" spans="2:4" ht="16.5" customHeight="1" thickBot="1">
      <c r="B15" s="38" t="s">
        <v>29</v>
      </c>
      <c r="C15" s="38" t="s">
        <v>30</v>
      </c>
      <c r="D15" s="38" t="s">
        <v>31</v>
      </c>
    </row>
    <row r="16" spans="2:4" ht="13.5">
      <c r="B16" s="216"/>
      <c r="C16" s="217"/>
      <c r="D16" s="218"/>
    </row>
    <row r="17" spans="2:4" ht="13.5">
      <c r="B17" s="42">
        <f>'Table A-1'!A13</f>
        <v>0</v>
      </c>
      <c r="C17" s="42">
        <f>'Table A-1'!B13</f>
        <v>0</v>
      </c>
      <c r="D17" s="44"/>
    </row>
    <row r="18" spans="2:4" ht="13.5">
      <c r="B18" s="42">
        <f>'Table A-1'!A14</f>
        <v>0</v>
      </c>
      <c r="C18" s="42">
        <f>'Table A-1'!B14</f>
        <v>0</v>
      </c>
      <c r="D18" s="44"/>
    </row>
    <row r="19" spans="2:4" ht="13.5">
      <c r="B19" s="42">
        <f>'Table A-1'!A15</f>
        <v>0</v>
      </c>
      <c r="C19" s="42">
        <f>'Table A-1'!B15</f>
        <v>0</v>
      </c>
      <c r="D19" s="44"/>
    </row>
    <row r="20" spans="2:4" ht="13.5">
      <c r="B20" s="42">
        <f>'Table A-1'!A16</f>
        <v>0</v>
      </c>
      <c r="C20" s="42">
        <f>'Table A-1'!B16</f>
        <v>0</v>
      </c>
      <c r="D20" s="44"/>
    </row>
    <row r="21" spans="2:4" ht="13.5">
      <c r="B21" s="42">
        <f>'Table A-1'!A17</f>
        <v>0</v>
      </c>
      <c r="C21" s="42">
        <f>'Table A-1'!B17</f>
        <v>0</v>
      </c>
      <c r="D21" s="44"/>
    </row>
    <row r="22" spans="2:4" ht="13.5">
      <c r="B22" s="42">
        <f>'Table A-1'!A18</f>
        <v>0</v>
      </c>
      <c r="C22" s="42">
        <f>'Table A-1'!B18</f>
        <v>0</v>
      </c>
      <c r="D22" s="44"/>
    </row>
    <row r="23" spans="2:4" ht="13.5">
      <c r="B23" s="42">
        <f>'Table A-1'!A19</f>
        <v>0</v>
      </c>
      <c r="C23" s="42">
        <f>'Table A-1'!B19</f>
        <v>0</v>
      </c>
      <c r="D23" s="44"/>
    </row>
    <row r="24" spans="2:4" ht="13.5">
      <c r="B24" s="42">
        <f>'Table A-1'!A20</f>
        <v>0</v>
      </c>
      <c r="C24" s="42">
        <f>'Table A-1'!B20</f>
        <v>0</v>
      </c>
      <c r="D24" s="44"/>
    </row>
    <row r="25" spans="2:4" ht="13.5">
      <c r="B25" s="42">
        <f>'Table A-1'!A21</f>
        <v>0</v>
      </c>
      <c r="C25" s="42">
        <f>'Table A-1'!B21</f>
        <v>0</v>
      </c>
      <c r="D25" s="44"/>
    </row>
    <row r="26" spans="2:4" ht="13.5">
      <c r="B26" s="42">
        <f>'Table A-1'!A22</f>
        <v>0</v>
      </c>
      <c r="C26" s="42">
        <f>'Table A-1'!B22</f>
        <v>0</v>
      </c>
      <c r="D26" s="44"/>
    </row>
    <row r="27" spans="2:4" ht="13.5">
      <c r="B27" s="42">
        <f>'Table A-1'!A23</f>
        <v>0</v>
      </c>
      <c r="C27" s="42">
        <f>'Table A-1'!B23</f>
        <v>0</v>
      </c>
      <c r="D27" s="44"/>
    </row>
    <row r="28" spans="2:4" ht="13.5">
      <c r="B28" s="42">
        <f>'Table A-1'!A24</f>
        <v>0</v>
      </c>
      <c r="C28" s="42">
        <f>'Table A-1'!B24</f>
        <v>0</v>
      </c>
      <c r="D28" s="44"/>
    </row>
    <row r="29" spans="2:4" ht="13.5">
      <c r="B29" s="42">
        <f>'Table A-1'!A25</f>
        <v>0</v>
      </c>
      <c r="C29" s="42">
        <f>'Table A-1'!B25</f>
        <v>0</v>
      </c>
      <c r="D29" s="44"/>
    </row>
    <row r="30" spans="2:4" ht="13.5">
      <c r="B30" s="42">
        <f>'Table A-1'!A26</f>
        <v>0</v>
      </c>
      <c r="C30" s="42">
        <f>'Table A-1'!B26</f>
        <v>0</v>
      </c>
      <c r="D30" s="44"/>
    </row>
    <row r="31" spans="2:4" ht="13.5">
      <c r="B31" s="42">
        <f>'Table A-1'!A27</f>
        <v>0</v>
      </c>
      <c r="C31" s="42">
        <f>'Table A-1'!B27</f>
        <v>0</v>
      </c>
      <c r="D31" s="44"/>
    </row>
    <row r="32" spans="2:4" ht="13.5">
      <c r="B32" s="42">
        <f>'Table A-1'!A28</f>
        <v>0</v>
      </c>
      <c r="C32" s="42">
        <f>'Table A-1'!B28</f>
        <v>0</v>
      </c>
      <c r="D32" s="44"/>
    </row>
    <row r="33" spans="2:4" ht="13.5">
      <c r="B33" s="42">
        <f>'Table A-1'!A29</f>
        <v>0</v>
      </c>
      <c r="C33" s="42">
        <f>'Table A-1'!B29</f>
        <v>0</v>
      </c>
      <c r="D33" s="44"/>
    </row>
    <row r="34" spans="2:4" ht="13.5">
      <c r="B34" s="42">
        <f>'Table A-1'!A30</f>
        <v>0</v>
      </c>
      <c r="C34" s="42">
        <f>'Table A-1'!B30</f>
        <v>0</v>
      </c>
      <c r="D34" s="44"/>
    </row>
    <row r="35" spans="2:4" ht="13.5">
      <c r="B35" s="42">
        <f>'Table A-1'!A31</f>
        <v>0</v>
      </c>
      <c r="C35" s="42">
        <f>'Table A-1'!B31</f>
        <v>0</v>
      </c>
      <c r="D35" s="44"/>
    </row>
    <row r="36" spans="2:4" ht="13.5">
      <c r="B36" s="42">
        <f>'Table A-1'!A32</f>
        <v>0</v>
      </c>
      <c r="C36" s="42">
        <f>'Table A-1'!B32</f>
        <v>0</v>
      </c>
      <c r="D36" s="44"/>
    </row>
    <row r="37" spans="2:4" ht="13.5">
      <c r="B37" s="42">
        <f>'Table A-1'!A33</f>
        <v>0</v>
      </c>
      <c r="C37" s="42">
        <f>'Table A-1'!B33</f>
        <v>0</v>
      </c>
      <c r="D37" s="44"/>
    </row>
    <row r="38" spans="2:4" ht="13.5">
      <c r="B38" s="42">
        <f>'Table A-1'!A34</f>
        <v>0</v>
      </c>
      <c r="C38" s="42">
        <f>'Table A-1'!B34</f>
        <v>0</v>
      </c>
      <c r="D38" s="44"/>
    </row>
    <row r="39" spans="2:4" ht="13.5">
      <c r="B39" s="42">
        <f>'Table A-1'!A35</f>
        <v>0</v>
      </c>
      <c r="C39" s="42">
        <f>'Table A-1'!B35</f>
        <v>0</v>
      </c>
      <c r="D39" s="44"/>
    </row>
    <row r="40" spans="2:4" ht="13.5">
      <c r="B40" s="42">
        <f>'Table A-1'!A36</f>
        <v>0</v>
      </c>
      <c r="C40" s="42">
        <f>'Table A-1'!B36</f>
        <v>0</v>
      </c>
      <c r="D40" s="44"/>
    </row>
    <row r="41" spans="2:4" ht="13.5">
      <c r="B41" s="42">
        <f>'Table A-1'!A37</f>
        <v>0</v>
      </c>
      <c r="C41" s="42">
        <f>'Table A-1'!B37</f>
        <v>0</v>
      </c>
      <c r="D41" s="44"/>
    </row>
    <row r="42" spans="2:4" ht="13.5">
      <c r="B42" s="42">
        <f>'Table A-1'!A38</f>
        <v>0</v>
      </c>
      <c r="C42" s="42">
        <f>'Table A-1'!B38</f>
        <v>0</v>
      </c>
      <c r="D42" s="44"/>
    </row>
    <row r="43" spans="2:4" ht="13.5">
      <c r="B43" s="42">
        <f>'Table A-1'!A39</f>
        <v>0</v>
      </c>
      <c r="C43" s="42">
        <f>'Table A-1'!B39</f>
        <v>0</v>
      </c>
      <c r="D43" s="44"/>
    </row>
    <row r="44" spans="2:4" ht="13.5">
      <c r="B44" s="42">
        <f>'Table A-1'!A40</f>
        <v>0</v>
      </c>
      <c r="C44" s="43"/>
      <c r="D44" s="44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21" customHeight="1"/>
  </sheetData>
  <sheetProtection formatRows="0"/>
  <printOptions/>
  <pageMargins left="0.5" right="0.25" top="0.25" bottom="0.25" header="0" footer="0"/>
  <pageSetup blackAndWhite="1" fitToHeight="6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3" width="31.421875" style="33" customWidth="1"/>
    <col min="4" max="4" width="20.57421875" style="33" customWidth="1"/>
    <col min="5" max="16384" width="9.140625" style="33" customWidth="1"/>
  </cols>
  <sheetData>
    <row r="1" spans="1:3" ht="15">
      <c r="A1" s="31"/>
      <c r="B1" s="38" t="str">
        <f>'Form B-1'!C1</f>
        <v>Appendix B-__</v>
      </c>
      <c r="C1" s="72"/>
    </row>
    <row r="2" spans="1:3" ht="15">
      <c r="A2" s="31"/>
      <c r="B2" s="38" t="s">
        <v>99</v>
      </c>
      <c r="C2" s="31"/>
    </row>
    <row r="3" spans="1:3" ht="15">
      <c r="A3" s="31"/>
      <c r="B3" s="38" t="s">
        <v>101</v>
      </c>
      <c r="C3" s="31"/>
    </row>
    <row r="4" spans="1:3" ht="15">
      <c r="A4" s="31"/>
      <c r="B4" s="38" t="s">
        <v>36</v>
      </c>
      <c r="C4" s="31"/>
    </row>
    <row r="5" spans="1:3" ht="18" customHeight="1">
      <c r="A5" s="31"/>
      <c r="B5" s="38" t="s">
        <v>26</v>
      </c>
      <c r="C5" s="31"/>
    </row>
    <row r="6" spans="1:3" ht="18" customHeight="1">
      <c r="A6" s="31"/>
      <c r="B6" s="38" t="s">
        <v>32</v>
      </c>
      <c r="C6" s="31"/>
    </row>
    <row r="7" spans="1:3" ht="18" customHeight="1">
      <c r="A7" s="31"/>
      <c r="B7" s="38" t="str">
        <f>'Table A'!B6</f>
        <v>10/01/20__ - 9/30/20__</v>
      </c>
      <c r="C7" s="31"/>
    </row>
    <row r="8" spans="1:3" ht="15.75" customHeight="1">
      <c r="A8" s="31"/>
      <c r="B8" s="31"/>
      <c r="C8" s="31"/>
    </row>
    <row r="9" spans="1:3" ht="15.75" customHeight="1">
      <c r="A9" s="38"/>
      <c r="B9" s="31"/>
      <c r="C9" s="31"/>
    </row>
    <row r="10" spans="1:3" ht="15.75" customHeight="1" thickBot="1">
      <c r="A10" s="195" t="str">
        <f>'Table A'!A7</f>
        <v>Applicant:                                                </v>
      </c>
      <c r="B10" s="195"/>
      <c r="C10" s="194" t="str">
        <f>'Form B-1'!D9</f>
        <v>Attachment:____</v>
      </c>
    </row>
    <row r="11" spans="2:3" ht="15">
      <c r="B11" s="31"/>
      <c r="C11" s="31"/>
    </row>
    <row r="12" spans="1:3" ht="15">
      <c r="A12" s="31"/>
      <c r="B12" s="31"/>
      <c r="C12" s="31"/>
    </row>
    <row r="13" spans="1:3" ht="15">
      <c r="A13" s="31"/>
      <c r="B13" s="31"/>
      <c r="C13" s="31"/>
    </row>
    <row r="14" spans="1:3" ht="15">
      <c r="A14" s="57" t="s">
        <v>32</v>
      </c>
      <c r="B14" s="31"/>
      <c r="C14" s="31"/>
    </row>
    <row r="15" spans="1:3" ht="12.75" customHeight="1">
      <c r="A15" s="31"/>
      <c r="B15" s="31"/>
      <c r="C15" s="31"/>
    </row>
    <row r="16" spans="1:3" ht="16.5" customHeight="1" thickBot="1">
      <c r="A16" s="30"/>
      <c r="C16" s="73"/>
    </row>
    <row r="17" spans="1:3" ht="15.75" customHeight="1">
      <c r="A17" s="59" t="s">
        <v>33</v>
      </c>
      <c r="B17" s="60" t="s">
        <v>34</v>
      </c>
      <c r="C17" s="48"/>
    </row>
    <row r="18" spans="1:3" ht="15.75" customHeight="1">
      <c r="A18" s="61" t="s">
        <v>47</v>
      </c>
      <c r="B18" s="74"/>
      <c r="C18" s="48"/>
    </row>
    <row r="19" spans="1:3" ht="15.75" customHeight="1">
      <c r="A19" s="61" t="s">
        <v>48</v>
      </c>
      <c r="B19" s="74"/>
      <c r="C19" s="48"/>
    </row>
    <row r="20" spans="1:3" ht="15.75" customHeight="1">
      <c r="A20" s="61" t="s">
        <v>49</v>
      </c>
      <c r="B20" s="74"/>
      <c r="C20" s="48"/>
    </row>
    <row r="21" spans="1:3" ht="15.75" customHeight="1">
      <c r="A21" s="61" t="s">
        <v>50</v>
      </c>
      <c r="B21" s="74"/>
      <c r="C21" s="48"/>
    </row>
    <row r="22" spans="1:3" ht="15.75" customHeight="1">
      <c r="A22" s="61" t="s">
        <v>51</v>
      </c>
      <c r="B22" s="74"/>
      <c r="C22" s="48"/>
    </row>
    <row r="23" spans="1:3" ht="15.75" customHeight="1">
      <c r="A23" s="61" t="s">
        <v>52</v>
      </c>
      <c r="B23" s="74"/>
      <c r="C23" s="48"/>
    </row>
    <row r="24" spans="1:3" ht="15.75" customHeight="1">
      <c r="A24" s="61"/>
      <c r="B24" s="74"/>
      <c r="C24" s="48"/>
    </row>
    <row r="25" spans="1:3" ht="15.75" customHeight="1">
      <c r="A25" s="61"/>
      <c r="B25" s="74"/>
      <c r="C25" s="48"/>
    </row>
    <row r="26" spans="1:3" ht="15.75" customHeight="1">
      <c r="A26" s="61"/>
      <c r="B26" s="74"/>
      <c r="C26" s="48"/>
    </row>
    <row r="27" spans="1:3" ht="15.75" customHeight="1">
      <c r="A27" s="61"/>
      <c r="B27" s="74"/>
      <c r="C27" s="48"/>
    </row>
    <row r="28" spans="1:3" ht="15.75" customHeight="1">
      <c r="A28" s="61"/>
      <c r="B28" s="74"/>
      <c r="C28" s="48"/>
    </row>
    <row r="29" spans="1:3" ht="15.75" customHeight="1">
      <c r="A29" s="61"/>
      <c r="B29" s="74"/>
      <c r="C29" s="48"/>
    </row>
    <row r="30" spans="1:3" ht="15.75" customHeight="1">
      <c r="A30" s="61"/>
      <c r="B30" s="74"/>
      <c r="C30" s="48"/>
    </row>
    <row r="31" spans="1:3" ht="12.75" customHeight="1">
      <c r="A31" s="61"/>
      <c r="B31" s="74"/>
      <c r="C31" s="48"/>
    </row>
    <row r="32" spans="1:3" ht="12.75" customHeight="1">
      <c r="A32" s="61"/>
      <c r="B32" s="74"/>
      <c r="C32" s="48"/>
    </row>
    <row r="33" spans="1:3" ht="12.75" customHeight="1">
      <c r="A33" s="61"/>
      <c r="B33" s="74"/>
      <c r="C33" s="48"/>
    </row>
    <row r="34" spans="1:3" ht="12.75" customHeight="1">
      <c r="A34" s="61"/>
      <c r="B34" s="74"/>
      <c r="C34" s="48"/>
    </row>
    <row r="35" spans="1:3" ht="12.75" customHeight="1">
      <c r="A35" s="61"/>
      <c r="B35" s="74"/>
      <c r="C35" s="48"/>
    </row>
    <row r="36" spans="1:3" ht="12.75" customHeight="1">
      <c r="A36" s="61"/>
      <c r="B36" s="74"/>
      <c r="C36" s="48"/>
    </row>
    <row r="37" spans="1:3" ht="12.75" customHeight="1" thickBot="1">
      <c r="A37" s="75"/>
      <c r="B37" s="76"/>
      <c r="C37" s="48"/>
    </row>
    <row r="38" spans="1:3" ht="44.25" customHeight="1" thickBot="1">
      <c r="A38" s="77" t="s">
        <v>35</v>
      </c>
      <c r="B38" s="78">
        <f>SUM(B18:B37)</f>
        <v>0</v>
      </c>
      <c r="C38" s="34"/>
    </row>
    <row r="39" spans="1:3" ht="12.75" customHeight="1">
      <c r="A39" s="30"/>
      <c r="B39" s="79"/>
      <c r="C39" s="80"/>
    </row>
    <row r="40" spans="1:3" ht="28.5" customHeight="1">
      <c r="A40" s="276" t="s">
        <v>81</v>
      </c>
      <c r="B40" s="276"/>
      <c r="C40" s="48"/>
    </row>
    <row r="41" spans="1:3" ht="12.75" customHeight="1">
      <c r="A41" s="48"/>
      <c r="B41" s="48"/>
      <c r="C41" s="48"/>
    </row>
    <row r="42" spans="1:3" ht="12.75" customHeight="1">
      <c r="A42" s="48"/>
      <c r="B42" s="48"/>
      <c r="C42" s="48"/>
    </row>
    <row r="43" spans="1:3" ht="12.75" customHeight="1">
      <c r="A43" s="48"/>
      <c r="B43" s="48"/>
      <c r="C43" s="48"/>
    </row>
    <row r="44" spans="1:3" ht="12.75" customHeight="1">
      <c r="A44" s="48"/>
      <c r="B44" s="48"/>
      <c r="C44" s="48"/>
    </row>
    <row r="45" spans="1:3" ht="12.75" customHeight="1">
      <c r="A45" s="48"/>
      <c r="B45" s="48"/>
      <c r="C45" s="48"/>
    </row>
    <row r="46" ht="21" customHeight="1">
      <c r="A46" s="81"/>
    </row>
    <row r="47" ht="18">
      <c r="A47" s="81"/>
    </row>
    <row r="48" ht="15">
      <c r="A48" s="38"/>
    </row>
  </sheetData>
  <sheetProtection/>
  <mergeCells count="1">
    <mergeCell ref="A40:B40"/>
  </mergeCells>
  <printOptions/>
  <pageMargins left="0.5" right="0.25" top="0.25" bottom="0.25" header="0" footer="0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53"/>
  <sheetViews>
    <sheetView view="pageBreakPreview" zoomScale="60" zoomScaleNormal="80" zoomScalePageLayoutView="0" workbookViewId="0" topLeftCell="A87">
      <selection activeCell="A125" sqref="A125"/>
    </sheetView>
  </sheetViews>
  <sheetFormatPr defaultColWidth="9.140625" defaultRowHeight="12.75"/>
  <cols>
    <col min="1" max="1" width="3.421875" style="33" customWidth="1"/>
    <col min="2" max="2" width="31.57421875" style="33" customWidth="1"/>
    <col min="3" max="3" width="24.140625" style="33" customWidth="1"/>
    <col min="4" max="4" width="37.00390625" style="71" customWidth="1"/>
    <col min="5" max="5" width="20.57421875" style="33" customWidth="1"/>
    <col min="6" max="16384" width="9.140625" style="33" customWidth="1"/>
  </cols>
  <sheetData>
    <row r="1" spans="2:4" ht="15">
      <c r="B1" s="31"/>
      <c r="C1" s="38" t="str">
        <f>'Form B-1'!C1</f>
        <v>Appendix B-__</v>
      </c>
      <c r="D1" s="72"/>
    </row>
    <row r="2" spans="2:4" ht="15">
      <c r="B2" s="31"/>
      <c r="C2" s="38" t="s">
        <v>99</v>
      </c>
      <c r="D2" s="31"/>
    </row>
    <row r="3" spans="2:4" ht="15">
      <c r="B3" s="31"/>
      <c r="C3" s="38" t="s">
        <v>101</v>
      </c>
      <c r="D3" s="31"/>
    </row>
    <row r="4" spans="2:4" ht="18" customHeight="1">
      <c r="B4" s="31"/>
      <c r="C4" s="38" t="s">
        <v>37</v>
      </c>
      <c r="D4" s="31"/>
    </row>
    <row r="5" spans="2:4" ht="18" customHeight="1">
      <c r="B5" s="31"/>
      <c r="C5" s="38" t="s">
        <v>26</v>
      </c>
      <c r="D5" s="31"/>
    </row>
    <row r="6" spans="2:4" ht="18" customHeight="1">
      <c r="B6" s="31"/>
      <c r="C6" s="38" t="s">
        <v>70</v>
      </c>
      <c r="D6" s="31"/>
    </row>
    <row r="7" spans="2:4" ht="15.75" customHeight="1">
      <c r="B7" s="31"/>
      <c r="C7" s="31" t="str">
        <f>'Table A'!B6</f>
        <v>10/01/20__ - 9/30/20__</v>
      </c>
      <c r="D7" s="155"/>
    </row>
    <row r="8" spans="2:4" ht="15.75" customHeight="1">
      <c r="B8" s="38"/>
      <c r="C8" s="31"/>
      <c r="D8" s="155"/>
    </row>
    <row r="9" spans="2:4" ht="15.75" customHeight="1" thickBot="1">
      <c r="B9" s="195" t="str">
        <f>'Table A'!A7</f>
        <v>Applicant:                                                </v>
      </c>
      <c r="C9" s="195"/>
      <c r="D9" s="72" t="str">
        <f>'Form B-2'!C10</f>
        <v>Attachment:____</v>
      </c>
    </row>
    <row r="10" spans="3:4" ht="15">
      <c r="C10" s="31"/>
      <c r="D10" s="31"/>
    </row>
    <row r="11" spans="2:4" ht="15">
      <c r="B11" s="31"/>
      <c r="C11" s="31"/>
      <c r="D11" s="31"/>
    </row>
    <row r="12" spans="2:4" ht="15">
      <c r="B12" s="57" t="s">
        <v>70</v>
      </c>
      <c r="C12" s="31"/>
      <c r="D12" s="155"/>
    </row>
    <row r="13" spans="2:4" ht="12.75" customHeight="1">
      <c r="B13" s="31"/>
      <c r="C13" s="31"/>
      <c r="D13" s="155"/>
    </row>
    <row r="14" spans="2:4" ht="16.5" customHeight="1" thickBot="1">
      <c r="B14" s="38" t="s">
        <v>38</v>
      </c>
      <c r="C14" s="38" t="s">
        <v>61</v>
      </c>
      <c r="D14" s="221" t="s">
        <v>31</v>
      </c>
    </row>
    <row r="15" spans="2:4" ht="27.75">
      <c r="B15" s="233" t="str">
        <f>'Table A-2'!A12</f>
        <v>1. Subcontracts/Consultants/Per Diems/Contractual Services </v>
      </c>
      <c r="C15" s="219">
        <f>'Table A-2'!G12</f>
        <v>0</v>
      </c>
      <c r="D15" s="222"/>
    </row>
    <row r="16" spans="2:4" ht="13.5">
      <c r="B16" s="234">
        <f>'Table A-2'!A13</f>
        <v>0</v>
      </c>
      <c r="C16" s="220">
        <f>'Table A-2'!G13</f>
        <v>0</v>
      </c>
      <c r="D16" s="222"/>
    </row>
    <row r="17" spans="2:4" ht="13.5">
      <c r="B17" s="234">
        <f>'Table A-2'!A14</f>
        <v>0</v>
      </c>
      <c r="C17" s="220">
        <f>'Table A-2'!G14</f>
        <v>0</v>
      </c>
      <c r="D17" s="222"/>
    </row>
    <row r="18" spans="2:4" ht="13.5">
      <c r="B18" s="234">
        <f>'Table A-2'!A15</f>
        <v>0</v>
      </c>
      <c r="C18" s="220">
        <f>'Table A-2'!G15</f>
        <v>0</v>
      </c>
      <c r="D18" s="222"/>
    </row>
    <row r="19" spans="2:4" ht="13.5">
      <c r="B19" s="234">
        <f>'Table A-2'!A16</f>
        <v>0</v>
      </c>
      <c r="C19" s="220">
        <f>'Table A-2'!G16</f>
        <v>0</v>
      </c>
      <c r="D19" s="222"/>
    </row>
    <row r="20" spans="2:4" ht="13.5">
      <c r="B20" s="234">
        <f>'Table A-2'!A17</f>
        <v>0</v>
      </c>
      <c r="C20" s="220">
        <f>'Table A-2'!G17</f>
        <v>0</v>
      </c>
      <c r="D20" s="222"/>
    </row>
    <row r="21" spans="2:4" ht="13.5">
      <c r="B21" s="234">
        <f>'Table A-2'!A18</f>
        <v>0</v>
      </c>
      <c r="C21" s="220">
        <f>'Table A-2'!G18</f>
        <v>0</v>
      </c>
      <c r="D21" s="222"/>
    </row>
    <row r="22" spans="2:4" ht="13.5">
      <c r="B22" s="234" t="str">
        <f>'Table A-2'!A19</f>
        <v>2. Supplies &amp; Materials</v>
      </c>
      <c r="C22" s="220">
        <f>'Table A-2'!G19</f>
        <v>0</v>
      </c>
      <c r="D22" s="222"/>
    </row>
    <row r="23" spans="2:4" ht="13.5">
      <c r="B23" s="234">
        <f>'Table A-2'!A20</f>
        <v>0</v>
      </c>
      <c r="C23" s="220">
        <f>'Table A-2'!G20</f>
        <v>0</v>
      </c>
      <c r="D23" s="222"/>
    </row>
    <row r="24" spans="2:4" ht="13.5">
      <c r="B24" s="234">
        <f>'Table A-2'!A21</f>
        <v>0</v>
      </c>
      <c r="C24" s="220">
        <f>'Table A-2'!G21</f>
        <v>0</v>
      </c>
      <c r="D24" s="222"/>
    </row>
    <row r="25" spans="2:4" ht="13.5">
      <c r="B25" s="234">
        <f>'Table A-2'!A22</f>
        <v>0</v>
      </c>
      <c r="C25" s="220">
        <f>'Table A-2'!G22</f>
        <v>0</v>
      </c>
      <c r="D25" s="222"/>
    </row>
    <row r="26" spans="2:4" ht="13.5">
      <c r="B26" s="234" t="str">
        <f>'Table A-2'!A23</f>
        <v>3. Equipment </v>
      </c>
      <c r="C26" s="220">
        <f>'Table A-2'!G23</f>
        <v>0</v>
      </c>
      <c r="D26" s="222"/>
    </row>
    <row r="27" spans="2:4" ht="13.5">
      <c r="B27" s="234">
        <f>'Table A-2'!A24</f>
        <v>0</v>
      </c>
      <c r="C27" s="220">
        <f>'Table A-2'!G24</f>
        <v>0</v>
      </c>
      <c r="D27" s="222"/>
    </row>
    <row r="28" spans="2:4" ht="13.5">
      <c r="B28" s="234">
        <f>'Table A-2'!A25</f>
        <v>0</v>
      </c>
      <c r="C28" s="220">
        <f>'Table A-2'!G25</f>
        <v>0</v>
      </c>
      <c r="D28" s="222"/>
    </row>
    <row r="29" spans="2:4" ht="13.5">
      <c r="B29" s="234">
        <f>'Table A-2'!A26</f>
        <v>0</v>
      </c>
      <c r="C29" s="220">
        <f>'Table A-2'!G26</f>
        <v>0</v>
      </c>
      <c r="D29" s="222"/>
    </row>
    <row r="30" spans="2:4" ht="13.5">
      <c r="B30" s="234">
        <f>'Table A-2'!A27</f>
        <v>0</v>
      </c>
      <c r="C30" s="220">
        <f>'Table A-2'!G27</f>
        <v>0</v>
      </c>
      <c r="D30" s="222"/>
    </row>
    <row r="31" spans="2:4" ht="13.5">
      <c r="B31" s="234">
        <f>'Table A-2'!A28</f>
        <v>0</v>
      </c>
      <c r="C31" s="220">
        <f>'Table A-2'!G28</f>
        <v>0</v>
      </c>
      <c r="D31" s="222"/>
    </row>
    <row r="32" spans="2:4" ht="13.5">
      <c r="B32" s="234" t="str">
        <f>'Table A-2'!A29</f>
        <v>4. Travel</v>
      </c>
      <c r="C32" s="220">
        <f>'Table A-2'!G29</f>
        <v>0</v>
      </c>
      <c r="D32" s="222"/>
    </row>
    <row r="33" spans="2:4" ht="13.5">
      <c r="B33" s="234">
        <f>'Table A-2'!A30</f>
        <v>0</v>
      </c>
      <c r="C33" s="220">
        <f>'Table A-2'!G30</f>
        <v>0</v>
      </c>
      <c r="D33" s="222"/>
    </row>
    <row r="34" spans="2:4" ht="13.5">
      <c r="B34" s="234">
        <f>'Table A-2'!A31</f>
        <v>0</v>
      </c>
      <c r="C34" s="220">
        <f>'Table A-2'!G31</f>
        <v>0</v>
      </c>
      <c r="D34" s="222"/>
    </row>
    <row r="35" spans="2:4" ht="13.5">
      <c r="B35" s="234">
        <f>'Table A-2'!A32</f>
        <v>0</v>
      </c>
      <c r="C35" s="220">
        <f>'Table A-2'!G32</f>
        <v>0</v>
      </c>
      <c r="D35" s="222"/>
    </row>
    <row r="36" spans="2:4" ht="13.5">
      <c r="B36" s="234" t="str">
        <f>'Table A-2'!A33</f>
        <v> </v>
      </c>
      <c r="C36" s="220">
        <f>'Table A-2'!G33</f>
        <v>0</v>
      </c>
      <c r="D36" s="222"/>
    </row>
    <row r="37" spans="2:4" ht="13.5">
      <c r="B37" s="234">
        <f>'Table A-2'!A34</f>
        <v>0</v>
      </c>
      <c r="C37" s="220">
        <f>'Table A-2'!G34</f>
        <v>0</v>
      </c>
      <c r="D37" s="222"/>
    </row>
    <row r="38" spans="2:4" ht="13.5">
      <c r="B38" s="234" t="str">
        <f>'Table A-2'!A35</f>
        <v>5. Operating Expenses</v>
      </c>
      <c r="C38" s="220">
        <f>'Table A-2'!G35</f>
        <v>0</v>
      </c>
      <c r="D38" s="222"/>
    </row>
    <row r="39" spans="2:4" ht="13.5">
      <c r="B39" s="234">
        <f>'Table A-2'!A36</f>
        <v>0</v>
      </c>
      <c r="C39" s="220">
        <f>'Table A-2'!G36</f>
        <v>0</v>
      </c>
      <c r="D39" s="222"/>
    </row>
    <row r="40" spans="2:4" ht="13.5">
      <c r="B40" s="234">
        <f>'Table A-2'!A37</f>
        <v>0</v>
      </c>
      <c r="C40" s="220">
        <f>'Table A-2'!G37</f>
        <v>0</v>
      </c>
      <c r="D40" s="222"/>
    </row>
    <row r="41" spans="2:4" ht="13.5">
      <c r="B41" s="234">
        <f>'Table A-2'!A38</f>
        <v>0</v>
      </c>
      <c r="C41" s="220">
        <f>'Table A-2'!G38</f>
        <v>0</v>
      </c>
      <c r="D41" s="222"/>
    </row>
    <row r="42" spans="2:4" ht="13.5">
      <c r="B42" s="234">
        <f>'Table A-2'!A41</f>
        <v>0</v>
      </c>
      <c r="C42" s="220">
        <f>'Table A-2'!G41</f>
        <v>0</v>
      </c>
      <c r="D42" s="222"/>
    </row>
    <row r="43" spans="2:4" ht="13.5">
      <c r="B43" s="234">
        <f>'Table A-2'!A42</f>
        <v>0</v>
      </c>
      <c r="C43" s="220">
        <f>'Table A-2'!G42</f>
        <v>0</v>
      </c>
      <c r="D43" s="222"/>
    </row>
    <row r="44" spans="2:4" ht="13.5">
      <c r="B44" s="234">
        <f>'Table A-2'!A43</f>
        <v>0</v>
      </c>
      <c r="C44" s="220">
        <f>'Table A-2'!G43</f>
        <v>0</v>
      </c>
      <c r="D44" s="222"/>
    </row>
    <row r="45" spans="2:4" ht="13.5">
      <c r="B45" s="234" t="str">
        <f>'Table A-2'!A44</f>
        <v>6. Other</v>
      </c>
      <c r="C45" s="220">
        <f>'Table A-2'!G44</f>
        <v>0</v>
      </c>
      <c r="D45" s="222"/>
    </row>
    <row r="46" spans="2:4" ht="13.5">
      <c r="B46" s="234">
        <f>'Table A-2'!A45</f>
        <v>0</v>
      </c>
      <c r="C46" s="220">
        <f>'Table A-2'!G45</f>
        <v>0</v>
      </c>
      <c r="D46" s="222"/>
    </row>
    <row r="47" spans="2:4" ht="13.5">
      <c r="B47" s="234">
        <f>'Table A-2'!A46</f>
        <v>0</v>
      </c>
      <c r="C47" s="220">
        <f>'Table A-2'!G46</f>
        <v>0</v>
      </c>
      <c r="D47" s="222"/>
    </row>
    <row r="48" spans="2:4" ht="13.5">
      <c r="B48" s="234">
        <f>'Table A-2'!A47</f>
        <v>0</v>
      </c>
      <c r="C48" s="220">
        <f>'Table A-2'!G47</f>
        <v>0</v>
      </c>
      <c r="D48" s="222"/>
    </row>
    <row r="49" spans="2:4" ht="13.5">
      <c r="B49" s="234">
        <f>'Table A-2'!A48</f>
        <v>0</v>
      </c>
      <c r="C49" s="220">
        <f>'Table A-2'!G48</f>
        <v>0</v>
      </c>
      <c r="D49" s="222"/>
    </row>
    <row r="50" spans="2:4" ht="13.5">
      <c r="B50" s="234">
        <f>'Table A-2'!A49</f>
        <v>0</v>
      </c>
      <c r="C50" s="220">
        <f>'Table A-2'!G49</f>
        <v>0</v>
      </c>
      <c r="D50" s="222"/>
    </row>
    <row r="51" spans="2:4" ht="13.5">
      <c r="B51" s="234">
        <f>'Table A-2'!A50</f>
        <v>0</v>
      </c>
      <c r="C51" s="220">
        <f>'Table A-2'!G50</f>
        <v>0</v>
      </c>
      <c r="D51" s="222"/>
    </row>
    <row r="52" spans="2:4" ht="13.5">
      <c r="B52" s="234">
        <f>'Table A-2'!A51</f>
        <v>0</v>
      </c>
      <c r="C52" s="220">
        <f>'Table A-2'!G51</f>
        <v>0</v>
      </c>
      <c r="D52" s="222"/>
    </row>
    <row r="53" spans="2:4" ht="13.5">
      <c r="B53" s="235">
        <f>'Table A-2'!A52</f>
        <v>0</v>
      </c>
      <c r="C53" s="236">
        <f>'Table A-2'!G52</f>
        <v>0</v>
      </c>
      <c r="D53" s="237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</sheetData>
  <sheetProtection formatRows="0"/>
  <printOptions/>
  <pageMargins left="0.5" right="0.25" top="0.25" bottom="0.25" header="0" footer="0"/>
  <pageSetup blackAndWhite="1" fitToHeight="6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PageLayoutView="0" workbookViewId="0" topLeftCell="A48">
      <selection activeCell="B49" sqref="B49"/>
    </sheetView>
  </sheetViews>
  <sheetFormatPr defaultColWidth="9.140625" defaultRowHeight="12.75"/>
  <cols>
    <col min="1" max="1" width="3.421875" style="0" customWidth="1"/>
    <col min="2" max="2" width="44.421875" style="0" customWidth="1"/>
    <col min="3" max="3" width="30.140625" style="0" customWidth="1"/>
    <col min="4" max="4" width="31.421875" style="0" customWidth="1"/>
  </cols>
  <sheetData>
    <row r="1" spans="1:4" ht="15">
      <c r="A1" s="223"/>
      <c r="B1" s="175"/>
      <c r="C1" s="224" t="s">
        <v>114</v>
      </c>
      <c r="D1" s="225"/>
    </row>
    <row r="2" spans="1:4" ht="15">
      <c r="A2" s="223"/>
      <c r="B2" s="175"/>
      <c r="C2" s="224" t="s">
        <v>99</v>
      </c>
      <c r="D2" s="175"/>
    </row>
    <row r="3" spans="1:4" ht="15">
      <c r="A3" s="223"/>
      <c r="B3" s="175"/>
      <c r="C3" s="224" t="s">
        <v>101</v>
      </c>
      <c r="D3" s="175"/>
    </row>
    <row r="4" spans="1:4" ht="15">
      <c r="A4" s="223"/>
      <c r="B4" s="175"/>
      <c r="C4" s="224" t="s">
        <v>84</v>
      </c>
      <c r="D4" s="175"/>
    </row>
    <row r="5" spans="1:4" ht="15">
      <c r="A5" s="223"/>
      <c r="B5" s="175"/>
      <c r="C5" s="224" t="s">
        <v>105</v>
      </c>
      <c r="D5" s="175"/>
    </row>
    <row r="6" spans="1:4" ht="15">
      <c r="A6" s="223"/>
      <c r="B6" s="175"/>
      <c r="C6" s="224"/>
      <c r="D6" s="175"/>
    </row>
    <row r="7" spans="1:4" ht="15">
      <c r="A7" s="223"/>
      <c r="B7" s="175"/>
      <c r="C7" s="175" t="str">
        <f>'Table A'!B6</f>
        <v>10/01/20__ - 9/30/20__</v>
      </c>
      <c r="D7" s="226"/>
    </row>
    <row r="8" spans="1:4" ht="15">
      <c r="A8" s="223"/>
      <c r="B8" s="224"/>
      <c r="C8" s="175"/>
      <c r="D8" s="226"/>
    </row>
    <row r="9" spans="1:4" ht="15.75" thickBot="1">
      <c r="A9" s="223"/>
      <c r="B9" s="227" t="str">
        <f>'Table A'!A7</f>
        <v>Applicant:                                                </v>
      </c>
      <c r="C9" s="227"/>
      <c r="D9" s="225" t="str">
        <f>'Table A'!E7</f>
        <v>Attachment:____</v>
      </c>
    </row>
    <row r="10" spans="1:4" ht="15">
      <c r="A10" s="223"/>
      <c r="B10" s="223"/>
      <c r="C10" s="175"/>
      <c r="D10" s="175"/>
    </row>
    <row r="11" spans="1:4" ht="15">
      <c r="A11" s="223"/>
      <c r="B11" s="175"/>
      <c r="C11" s="175"/>
      <c r="D11" s="175"/>
    </row>
    <row r="12" spans="1:4" ht="15">
      <c r="A12" s="223"/>
      <c r="B12" s="37" t="s">
        <v>105</v>
      </c>
      <c r="C12" s="175"/>
      <c r="D12" s="226"/>
    </row>
    <row r="13" spans="1:4" ht="15">
      <c r="A13" s="223"/>
      <c r="B13" s="175"/>
      <c r="C13" s="175"/>
      <c r="D13" s="226"/>
    </row>
    <row r="14" spans="1:4" ht="31.5" customHeight="1" thickBot="1">
      <c r="A14" s="223"/>
      <c r="B14" s="280" t="s">
        <v>106</v>
      </c>
      <c r="C14" s="281"/>
      <c r="D14" s="228" t="s">
        <v>107</v>
      </c>
    </row>
    <row r="15" spans="1:4" ht="13.5" customHeight="1">
      <c r="A15" s="223"/>
      <c r="B15" s="282" t="s">
        <v>108</v>
      </c>
      <c r="C15" s="283"/>
      <c r="D15" s="232"/>
    </row>
    <row r="16" spans="1:4" ht="13.5">
      <c r="A16" s="223"/>
      <c r="B16" s="277"/>
      <c r="C16" s="277"/>
      <c r="D16" s="232"/>
    </row>
    <row r="17" spans="1:4" ht="13.5">
      <c r="A17" s="223"/>
      <c r="B17" s="277"/>
      <c r="C17" s="277"/>
      <c r="D17" s="232"/>
    </row>
    <row r="18" spans="1:4" ht="13.5">
      <c r="A18" s="223"/>
      <c r="B18" s="277"/>
      <c r="C18" s="277"/>
      <c r="D18" s="232"/>
    </row>
    <row r="19" spans="1:4" ht="13.5">
      <c r="A19" s="223"/>
      <c r="B19" s="277"/>
      <c r="C19" s="277"/>
      <c r="D19" s="232"/>
    </row>
    <row r="20" spans="1:4" ht="13.5">
      <c r="A20" s="223"/>
      <c r="B20" s="277"/>
      <c r="C20" s="277"/>
      <c r="D20" s="232"/>
    </row>
    <row r="21" spans="1:4" ht="13.5">
      <c r="A21" s="223"/>
      <c r="B21" s="277"/>
      <c r="C21" s="277"/>
      <c r="D21" s="232"/>
    </row>
    <row r="22" spans="1:4" ht="13.5" customHeight="1">
      <c r="A22" s="223"/>
      <c r="B22" s="278" t="s">
        <v>109</v>
      </c>
      <c r="C22" s="279"/>
      <c r="D22" s="232"/>
    </row>
    <row r="23" spans="1:4" ht="13.5">
      <c r="A23" s="223"/>
      <c r="B23" s="277"/>
      <c r="C23" s="277"/>
      <c r="D23" s="232"/>
    </row>
    <row r="24" spans="1:4" ht="13.5">
      <c r="A24" s="223"/>
      <c r="B24" s="277"/>
      <c r="C24" s="277"/>
      <c r="D24" s="232"/>
    </row>
    <row r="25" spans="1:4" ht="13.5">
      <c r="A25" s="223"/>
      <c r="B25" s="277"/>
      <c r="C25" s="277"/>
      <c r="D25" s="232"/>
    </row>
    <row r="26" spans="1:4" ht="13.5">
      <c r="A26" s="223"/>
      <c r="B26" s="277"/>
      <c r="C26" s="277"/>
      <c r="D26" s="232"/>
    </row>
    <row r="27" spans="1:4" ht="13.5">
      <c r="A27" s="223"/>
      <c r="B27" s="277"/>
      <c r="C27" s="277"/>
      <c r="D27" s="232"/>
    </row>
    <row r="28" spans="1:4" ht="13.5">
      <c r="A28" s="223"/>
      <c r="B28" s="277"/>
      <c r="C28" s="277"/>
      <c r="D28" s="232"/>
    </row>
    <row r="29" spans="1:4" ht="13.5">
      <c r="A29" s="223"/>
      <c r="B29" s="277"/>
      <c r="C29" s="277"/>
      <c r="D29" s="232"/>
    </row>
    <row r="30" spans="1:4" ht="13.5">
      <c r="A30" s="223"/>
      <c r="B30" s="277"/>
      <c r="C30" s="277"/>
      <c r="D30" s="232"/>
    </row>
    <row r="31" spans="1:4" ht="13.5">
      <c r="A31" s="223"/>
      <c r="B31" s="277"/>
      <c r="C31" s="277"/>
      <c r="D31" s="232"/>
    </row>
    <row r="32" spans="1:4" ht="13.5">
      <c r="A32" s="223"/>
      <c r="B32" s="277"/>
      <c r="C32" s="277"/>
      <c r="D32" s="232"/>
    </row>
    <row r="33" spans="1:4" ht="13.5">
      <c r="A33" s="223"/>
      <c r="B33" s="277"/>
      <c r="C33" s="277"/>
      <c r="D33" s="232"/>
    </row>
    <row r="34" spans="1:4" ht="13.5">
      <c r="A34" s="223"/>
      <c r="B34" s="277"/>
      <c r="C34" s="277"/>
      <c r="D34" s="232"/>
    </row>
    <row r="35" spans="1:4" ht="13.5">
      <c r="A35" s="223"/>
      <c r="B35" s="277"/>
      <c r="C35" s="277"/>
      <c r="D35" s="232"/>
    </row>
    <row r="36" spans="1:4" ht="13.5">
      <c r="A36" s="223"/>
      <c r="B36" s="277"/>
      <c r="C36" s="277"/>
      <c r="D36" s="232"/>
    </row>
    <row r="37" spans="1:4" ht="13.5">
      <c r="A37" s="223"/>
      <c r="B37" s="277"/>
      <c r="C37" s="277"/>
      <c r="D37" s="232"/>
    </row>
    <row r="38" spans="1:4" ht="13.5">
      <c r="A38" s="223"/>
      <c r="B38" s="277"/>
      <c r="C38" s="277"/>
      <c r="D38" s="232"/>
    </row>
    <row r="39" spans="1:4" ht="13.5">
      <c r="A39" s="223"/>
      <c r="B39" s="277"/>
      <c r="C39" s="277"/>
      <c r="D39" s="232"/>
    </row>
    <row r="40" spans="1:4" ht="13.5">
      <c r="A40" s="223"/>
      <c r="B40" s="277"/>
      <c r="C40" s="277"/>
      <c r="D40" s="232"/>
    </row>
    <row r="41" spans="1:4" ht="13.5">
      <c r="A41" s="223"/>
      <c r="B41" s="229"/>
      <c r="C41" s="231" t="s">
        <v>110</v>
      </c>
      <c r="D41" s="230">
        <f>SUM(D16:D40)</f>
        <v>0</v>
      </c>
    </row>
  </sheetData>
  <sheetProtection/>
  <mergeCells count="27"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1"/>
  <sheetViews>
    <sheetView view="pageBreakPreview" zoomScale="60" zoomScalePageLayoutView="0" workbookViewId="0" topLeftCell="A1">
      <selection activeCell="G1" sqref="G1"/>
    </sheetView>
  </sheetViews>
  <sheetFormatPr defaultColWidth="9.140625" defaultRowHeight="12.75"/>
  <cols>
    <col min="1" max="1" width="9.140625" style="32" customWidth="1"/>
    <col min="2" max="2" width="40.00390625" style="32" customWidth="1"/>
    <col min="3" max="5" width="10.8515625" style="32" customWidth="1"/>
    <col min="6" max="6" width="10.8515625" style="70" customWidth="1"/>
    <col min="7" max="7" width="13.8515625" style="70" customWidth="1"/>
    <col min="8" max="8" width="13.421875" style="70" customWidth="1"/>
    <col min="9" max="16384" width="9.140625" style="32" customWidth="1"/>
  </cols>
  <sheetData>
    <row r="1" spans="2:8" s="67" customFormat="1" ht="17.25" customHeight="1">
      <c r="B1" s="3" t="str">
        <f>'Form B-1'!C1</f>
        <v>Appendix B-__</v>
      </c>
      <c r="C1" s="3"/>
      <c r="D1" s="3"/>
      <c r="E1" s="3"/>
      <c r="F1" s="156"/>
      <c r="G1" s="156"/>
      <c r="H1" s="157"/>
    </row>
    <row r="2" spans="2:8" s="67" customFormat="1" ht="17.25" customHeight="1">
      <c r="B2" s="3" t="s">
        <v>102</v>
      </c>
      <c r="C2" s="3"/>
      <c r="D2" s="3"/>
      <c r="E2" s="3"/>
      <c r="F2" s="156"/>
      <c r="G2" s="156"/>
      <c r="H2" s="156"/>
    </row>
    <row r="3" spans="2:8" s="67" customFormat="1" ht="17.25" customHeight="1">
      <c r="B3" s="3" t="s">
        <v>39</v>
      </c>
      <c r="C3" s="158"/>
      <c r="D3" s="158"/>
      <c r="E3" s="158"/>
      <c r="F3" s="159"/>
      <c r="G3" s="159"/>
      <c r="H3" s="159"/>
    </row>
    <row r="4" spans="2:8" s="67" customFormat="1" ht="17.25" customHeight="1">
      <c r="B4" s="197" t="str">
        <f>'Table A'!A7</f>
        <v>Applicant:                                                </v>
      </c>
      <c r="C4" s="198"/>
      <c r="D4" s="198"/>
      <c r="E4" s="160"/>
      <c r="F4" s="68"/>
      <c r="G4" s="161"/>
      <c r="H4" s="196" t="str">
        <f>'Form B-1'!D9</f>
        <v>Attachment:____</v>
      </c>
    </row>
    <row r="5" spans="3:8" s="67" customFormat="1" ht="17.25" customHeight="1">
      <c r="C5" s="160"/>
      <c r="D5" s="160"/>
      <c r="E5" s="160"/>
      <c r="F5" s="161"/>
      <c r="G5" s="161"/>
      <c r="H5" s="161"/>
    </row>
    <row r="6" spans="2:8" s="67" customFormat="1" ht="17.25" customHeight="1">
      <c r="B6" s="197" t="s">
        <v>40</v>
      </c>
      <c r="C6" s="199"/>
      <c r="D6" s="199"/>
      <c r="F6" s="68"/>
      <c r="G6" s="68"/>
      <c r="H6" s="68"/>
    </row>
    <row r="7" spans="2:13" s="69" customFormat="1" ht="38.25" customHeight="1">
      <c r="B7" s="4" t="s">
        <v>41</v>
      </c>
      <c r="C7" s="5" t="s">
        <v>16</v>
      </c>
      <c r="D7" s="5" t="s">
        <v>17</v>
      </c>
      <c r="E7" s="5" t="s">
        <v>18</v>
      </c>
      <c r="F7" s="6" t="s">
        <v>61</v>
      </c>
      <c r="G7" s="6" t="s">
        <v>76</v>
      </c>
      <c r="H7" s="6" t="s">
        <v>72</v>
      </c>
      <c r="J7" s="284" t="s">
        <v>57</v>
      </c>
      <c r="K7" s="284"/>
      <c r="L7" s="284"/>
      <c r="M7" s="284"/>
    </row>
    <row r="8" spans="1:11" ht="11.25" customHeight="1">
      <c r="A8" s="32" t="str">
        <f aca="true" t="shared" si="0" ref="A8:A28">IF(F8&gt;0,"notblank","blank")</f>
        <v>blank</v>
      </c>
      <c r="B8" s="23"/>
      <c r="C8" s="23"/>
      <c r="D8" s="23"/>
      <c r="E8" s="27"/>
      <c r="F8" s="17">
        <f>G8+H8</f>
        <v>0</v>
      </c>
      <c r="G8" s="25"/>
      <c r="H8" s="25"/>
      <c r="K8" s="32" t="str">
        <f>IF((C8*(D8/12)*E8)=F8,"yes","no")</f>
        <v>yes</v>
      </c>
    </row>
    <row r="9" spans="1:11" ht="11.25" customHeight="1">
      <c r="A9" s="32" t="str">
        <f t="shared" si="0"/>
        <v>blank</v>
      </c>
      <c r="B9" s="23"/>
      <c r="C9" s="23"/>
      <c r="D9" s="23"/>
      <c r="E9" s="27"/>
      <c r="F9" s="17">
        <f aca="true" t="shared" si="1" ref="F9:F21">G9+H9</f>
        <v>0</v>
      </c>
      <c r="G9" s="25"/>
      <c r="H9" s="25"/>
      <c r="K9" s="32" t="str">
        <f aca="true" t="shared" si="2" ref="K9:K28">IF((C9*(D9/12)*E9)=F9,"yes","no")</f>
        <v>yes</v>
      </c>
    </row>
    <row r="10" spans="1:11" ht="11.25" customHeight="1">
      <c r="A10" s="32" t="str">
        <f t="shared" si="0"/>
        <v>blank</v>
      </c>
      <c r="B10" s="23"/>
      <c r="C10" s="23"/>
      <c r="D10" s="23"/>
      <c r="E10" s="27"/>
      <c r="F10" s="17">
        <f t="shared" si="1"/>
        <v>0</v>
      </c>
      <c r="G10" s="25"/>
      <c r="H10" s="25"/>
      <c r="K10" s="32" t="str">
        <f t="shared" si="2"/>
        <v>yes</v>
      </c>
    </row>
    <row r="11" spans="1:11" ht="11.25" customHeight="1">
      <c r="A11" s="32" t="str">
        <f t="shared" si="0"/>
        <v>blank</v>
      </c>
      <c r="B11" s="23"/>
      <c r="C11" s="23"/>
      <c r="D11" s="23"/>
      <c r="E11" s="27"/>
      <c r="F11" s="17">
        <f t="shared" si="1"/>
        <v>0</v>
      </c>
      <c r="G11" s="25"/>
      <c r="H11" s="25"/>
      <c r="K11" s="32" t="str">
        <f t="shared" si="2"/>
        <v>yes</v>
      </c>
    </row>
    <row r="12" spans="1:11" ht="11.25" customHeight="1">
      <c r="A12" s="32" t="str">
        <f t="shared" si="0"/>
        <v>blank</v>
      </c>
      <c r="B12" s="23"/>
      <c r="C12" s="23"/>
      <c r="D12" s="23"/>
      <c r="E12" s="27"/>
      <c r="F12" s="17">
        <f t="shared" si="1"/>
        <v>0</v>
      </c>
      <c r="G12" s="25"/>
      <c r="H12" s="25"/>
      <c r="K12" s="32" t="str">
        <f t="shared" si="2"/>
        <v>yes</v>
      </c>
    </row>
    <row r="13" spans="1:11" ht="11.25" customHeight="1">
      <c r="A13" s="32" t="str">
        <f t="shared" si="0"/>
        <v>blank</v>
      </c>
      <c r="B13" s="23"/>
      <c r="C13" s="23"/>
      <c r="D13" s="23"/>
      <c r="E13" s="27"/>
      <c r="F13" s="17">
        <f t="shared" si="1"/>
        <v>0</v>
      </c>
      <c r="G13" s="25"/>
      <c r="H13" s="25"/>
      <c r="K13" s="32" t="str">
        <f t="shared" si="2"/>
        <v>yes</v>
      </c>
    </row>
    <row r="14" spans="1:11" ht="11.25" customHeight="1">
      <c r="A14" s="32" t="str">
        <f t="shared" si="0"/>
        <v>blank</v>
      </c>
      <c r="B14" s="23"/>
      <c r="C14" s="23"/>
      <c r="D14" s="23"/>
      <c r="E14" s="27"/>
      <c r="F14" s="17">
        <f t="shared" si="1"/>
        <v>0</v>
      </c>
      <c r="G14" s="25"/>
      <c r="H14" s="25"/>
      <c r="K14" s="32" t="str">
        <f t="shared" si="2"/>
        <v>yes</v>
      </c>
    </row>
    <row r="15" spans="1:11" ht="11.25" customHeight="1">
      <c r="A15" s="32" t="str">
        <f t="shared" si="0"/>
        <v>blank</v>
      </c>
      <c r="B15" s="23"/>
      <c r="C15" s="23"/>
      <c r="D15" s="23"/>
      <c r="E15" s="27"/>
      <c r="F15" s="17">
        <f>G15+H15</f>
        <v>0</v>
      </c>
      <c r="G15" s="25"/>
      <c r="H15" s="25"/>
      <c r="K15" s="32" t="str">
        <f t="shared" si="2"/>
        <v>yes</v>
      </c>
    </row>
    <row r="16" spans="1:11" ht="11.25" customHeight="1">
      <c r="A16" s="32" t="str">
        <f t="shared" si="0"/>
        <v>blank</v>
      </c>
      <c r="B16" s="23"/>
      <c r="C16" s="23"/>
      <c r="D16" s="23"/>
      <c r="E16" s="27"/>
      <c r="F16" s="17">
        <f t="shared" si="1"/>
        <v>0</v>
      </c>
      <c r="G16" s="25"/>
      <c r="H16" s="25"/>
      <c r="K16" s="32" t="str">
        <f t="shared" si="2"/>
        <v>yes</v>
      </c>
    </row>
    <row r="17" spans="1:11" ht="11.25" customHeight="1">
      <c r="A17" s="32" t="str">
        <f t="shared" si="0"/>
        <v>blank</v>
      </c>
      <c r="B17" s="23"/>
      <c r="C17" s="23"/>
      <c r="D17" s="23"/>
      <c r="E17" s="27"/>
      <c r="F17" s="17">
        <f t="shared" si="1"/>
        <v>0</v>
      </c>
      <c r="G17" s="25"/>
      <c r="H17" s="25"/>
      <c r="K17" s="32" t="str">
        <f t="shared" si="2"/>
        <v>yes</v>
      </c>
    </row>
    <row r="18" spans="1:11" ht="11.25" customHeight="1">
      <c r="A18" s="32" t="str">
        <f t="shared" si="0"/>
        <v>blank</v>
      </c>
      <c r="B18" s="23"/>
      <c r="C18" s="23"/>
      <c r="D18" s="23"/>
      <c r="E18" s="27"/>
      <c r="F18" s="17">
        <f t="shared" si="1"/>
        <v>0</v>
      </c>
      <c r="G18" s="25"/>
      <c r="H18" s="25"/>
      <c r="K18" s="32" t="str">
        <f t="shared" si="2"/>
        <v>yes</v>
      </c>
    </row>
    <row r="19" spans="1:11" ht="11.25" customHeight="1">
      <c r="A19" s="32" t="str">
        <f t="shared" si="0"/>
        <v>blank</v>
      </c>
      <c r="B19" s="23"/>
      <c r="C19" s="23"/>
      <c r="D19" s="23"/>
      <c r="E19" s="27"/>
      <c r="F19" s="17">
        <f t="shared" si="1"/>
        <v>0</v>
      </c>
      <c r="G19" s="25"/>
      <c r="H19" s="25"/>
      <c r="K19" s="32" t="str">
        <f t="shared" si="2"/>
        <v>yes</v>
      </c>
    </row>
    <row r="20" spans="1:11" ht="11.25" customHeight="1">
      <c r="A20" s="32" t="str">
        <f t="shared" si="0"/>
        <v>blank</v>
      </c>
      <c r="B20" s="23"/>
      <c r="C20" s="23"/>
      <c r="D20" s="23"/>
      <c r="E20" s="27"/>
      <c r="F20" s="17">
        <f t="shared" si="1"/>
        <v>0</v>
      </c>
      <c r="G20" s="25"/>
      <c r="H20" s="25"/>
      <c r="K20" s="32" t="str">
        <f t="shared" si="2"/>
        <v>yes</v>
      </c>
    </row>
    <row r="21" spans="1:11" ht="11.25" customHeight="1">
      <c r="A21" s="32" t="str">
        <f t="shared" si="0"/>
        <v>blank</v>
      </c>
      <c r="B21" s="23"/>
      <c r="C21" s="23"/>
      <c r="D21" s="23"/>
      <c r="E21" s="27"/>
      <c r="F21" s="17">
        <f t="shared" si="1"/>
        <v>0</v>
      </c>
      <c r="G21" s="25"/>
      <c r="H21" s="25"/>
      <c r="K21" s="32" t="str">
        <f t="shared" si="2"/>
        <v>yes</v>
      </c>
    </row>
    <row r="22" spans="1:11" ht="11.25" customHeight="1">
      <c r="A22" s="32" t="str">
        <f t="shared" si="0"/>
        <v>blank</v>
      </c>
      <c r="B22" s="23"/>
      <c r="C22" s="23"/>
      <c r="D22" s="23"/>
      <c r="E22" s="27"/>
      <c r="F22" s="17">
        <f aca="true" t="shared" si="3" ref="F22:F28">G22+H22</f>
        <v>0</v>
      </c>
      <c r="G22" s="25"/>
      <c r="H22" s="25"/>
      <c r="K22" s="32" t="str">
        <f t="shared" si="2"/>
        <v>yes</v>
      </c>
    </row>
    <row r="23" spans="1:11" ht="11.25" customHeight="1">
      <c r="A23" s="32" t="str">
        <f t="shared" si="0"/>
        <v>blank</v>
      </c>
      <c r="B23" s="23"/>
      <c r="C23" s="23"/>
      <c r="D23" s="23"/>
      <c r="E23" s="27"/>
      <c r="F23" s="17">
        <f t="shared" si="3"/>
        <v>0</v>
      </c>
      <c r="G23" s="25"/>
      <c r="H23" s="25"/>
      <c r="K23" s="32" t="str">
        <f t="shared" si="2"/>
        <v>yes</v>
      </c>
    </row>
    <row r="24" spans="1:11" ht="10.5" customHeight="1">
      <c r="A24" s="32" t="str">
        <f t="shared" si="0"/>
        <v>blank</v>
      </c>
      <c r="B24" s="23"/>
      <c r="C24" s="23"/>
      <c r="D24" s="23"/>
      <c r="E24" s="27"/>
      <c r="F24" s="17">
        <f t="shared" si="3"/>
        <v>0</v>
      </c>
      <c r="G24" s="25"/>
      <c r="H24" s="25"/>
      <c r="K24" s="32" t="str">
        <f t="shared" si="2"/>
        <v>yes</v>
      </c>
    </row>
    <row r="25" spans="1:11" ht="11.25" customHeight="1">
      <c r="A25" s="32" t="str">
        <f t="shared" si="0"/>
        <v>blank</v>
      </c>
      <c r="B25" s="23"/>
      <c r="C25" s="23"/>
      <c r="D25" s="23"/>
      <c r="E25" s="27"/>
      <c r="F25" s="17">
        <f t="shared" si="3"/>
        <v>0</v>
      </c>
      <c r="G25" s="25"/>
      <c r="H25" s="25"/>
      <c r="K25" s="32" t="str">
        <f t="shared" si="2"/>
        <v>yes</v>
      </c>
    </row>
    <row r="26" spans="1:11" ht="11.25" customHeight="1">
      <c r="A26" s="32" t="str">
        <f t="shared" si="0"/>
        <v>blank</v>
      </c>
      <c r="B26" s="23"/>
      <c r="C26" s="23"/>
      <c r="D26" s="23"/>
      <c r="E26" s="27"/>
      <c r="F26" s="17">
        <f t="shared" si="3"/>
        <v>0</v>
      </c>
      <c r="G26" s="25"/>
      <c r="H26" s="25"/>
      <c r="K26" s="32" t="str">
        <f t="shared" si="2"/>
        <v>yes</v>
      </c>
    </row>
    <row r="27" spans="1:11" ht="11.25" customHeight="1">
      <c r="A27" s="32" t="str">
        <f t="shared" si="0"/>
        <v>blank</v>
      </c>
      <c r="B27" s="23">
        <v>0</v>
      </c>
      <c r="C27" s="23"/>
      <c r="D27" s="23"/>
      <c r="E27" s="27"/>
      <c r="F27" s="17">
        <f t="shared" si="3"/>
        <v>0</v>
      </c>
      <c r="G27" s="25"/>
      <c r="H27" s="25"/>
      <c r="K27" s="32" t="str">
        <f t="shared" si="2"/>
        <v>yes</v>
      </c>
    </row>
    <row r="28" spans="1:11" ht="11.25" customHeight="1">
      <c r="A28" s="32" t="str">
        <f t="shared" si="0"/>
        <v>blank</v>
      </c>
      <c r="B28" s="24">
        <v>0</v>
      </c>
      <c r="C28" s="24"/>
      <c r="D28" s="24"/>
      <c r="E28" s="28"/>
      <c r="F28" s="171">
        <f t="shared" si="3"/>
        <v>0</v>
      </c>
      <c r="G28" s="26"/>
      <c r="H28" s="26"/>
      <c r="K28" s="32" t="str">
        <f t="shared" si="2"/>
        <v>yes</v>
      </c>
    </row>
    <row r="29" spans="1:8" ht="12.75">
      <c r="A29" s="32" t="s">
        <v>46</v>
      </c>
      <c r="B29" s="8" t="s">
        <v>42</v>
      </c>
      <c r="C29" s="8"/>
      <c r="D29" s="8"/>
      <c r="E29" s="8"/>
      <c r="F29" s="9">
        <f>SUM(F8:F28)</f>
        <v>0</v>
      </c>
      <c r="G29" s="9">
        <f>SUM(G8:G28)</f>
        <v>0</v>
      </c>
      <c r="H29" s="9">
        <f>SUM(H8:H28)</f>
        <v>0</v>
      </c>
    </row>
    <row r="30" spans="1:8" ht="12">
      <c r="A30" s="32" t="s">
        <v>46</v>
      </c>
      <c r="B30" s="10"/>
      <c r="C30" s="10"/>
      <c r="D30" s="10"/>
      <c r="E30" s="10"/>
      <c r="F30" s="11"/>
      <c r="G30" s="11"/>
      <c r="H30" s="11"/>
    </row>
    <row r="31" spans="1:8" ht="12">
      <c r="A31" s="32" t="s">
        <v>46</v>
      </c>
      <c r="B31" s="12" t="s">
        <v>43</v>
      </c>
      <c r="C31" s="12"/>
      <c r="D31" s="12"/>
      <c r="E31" s="12"/>
      <c r="F31" s="7">
        <f>G31+H31</f>
        <v>0</v>
      </c>
      <c r="G31" s="25"/>
      <c r="H31" s="25"/>
    </row>
    <row r="32" spans="1:8" ht="12">
      <c r="A32" s="32" t="s">
        <v>46</v>
      </c>
      <c r="B32" s="10"/>
      <c r="C32" s="10"/>
      <c r="D32" s="10"/>
      <c r="E32" s="10"/>
      <c r="F32" s="11"/>
      <c r="G32" s="11"/>
      <c r="H32" s="11"/>
    </row>
    <row r="33" spans="1:8" ht="12.75">
      <c r="A33" s="32" t="s">
        <v>46</v>
      </c>
      <c r="B33" s="13" t="s">
        <v>21</v>
      </c>
      <c r="C33" s="13"/>
      <c r="D33" s="13"/>
      <c r="E33" s="13"/>
      <c r="F33" s="14">
        <f>F31+F29</f>
        <v>0</v>
      </c>
      <c r="G33" s="14">
        <f>G31+G29</f>
        <v>0</v>
      </c>
      <c r="H33" s="14">
        <f>H31+H29</f>
        <v>0</v>
      </c>
    </row>
    <row r="34" spans="1:8" ht="12">
      <c r="A34" s="32" t="s">
        <v>46</v>
      </c>
      <c r="B34" s="10"/>
      <c r="C34" s="10"/>
      <c r="D34" s="10"/>
      <c r="E34" s="10"/>
      <c r="F34" s="11"/>
      <c r="G34" s="11"/>
      <c r="H34" s="11"/>
    </row>
    <row r="35" spans="1:8" ht="12.75">
      <c r="A35" s="32" t="s">
        <v>46</v>
      </c>
      <c r="B35" s="15" t="s">
        <v>71</v>
      </c>
      <c r="C35" s="15"/>
      <c r="D35" s="15"/>
      <c r="E35" s="15"/>
      <c r="F35" s="16"/>
      <c r="G35" s="16"/>
      <c r="H35" s="16"/>
    </row>
    <row r="36" spans="1:8" ht="12.75">
      <c r="A36" s="32" t="s">
        <v>46</v>
      </c>
      <c r="B36" s="15"/>
      <c r="C36" s="15"/>
      <c r="D36" s="15"/>
      <c r="E36" s="15"/>
      <c r="F36" s="16"/>
      <c r="G36" s="16"/>
      <c r="H36" s="16"/>
    </row>
    <row r="37" spans="1:8" ht="11.25" customHeight="1">
      <c r="A37" s="32" t="str">
        <f aca="true" t="shared" si="4" ref="A37:A55">IF(F37&gt;0,"notblank","blank")</f>
        <v>blank</v>
      </c>
      <c r="B37" s="23"/>
      <c r="C37" s="17"/>
      <c r="D37" s="17"/>
      <c r="E37" s="17"/>
      <c r="F37" s="17">
        <f>G37+H37</f>
        <v>0</v>
      </c>
      <c r="G37" s="25"/>
      <c r="H37" s="25"/>
    </row>
    <row r="38" spans="1:8" ht="11.25" customHeight="1">
      <c r="A38" s="32" t="str">
        <f t="shared" si="4"/>
        <v>blank</v>
      </c>
      <c r="B38" s="23"/>
      <c r="C38" s="17"/>
      <c r="D38" s="17"/>
      <c r="E38" s="17"/>
      <c r="F38" s="17">
        <f aca="true" t="shared" si="5" ref="F38:F52">G38+H38</f>
        <v>0</v>
      </c>
      <c r="G38" s="25"/>
      <c r="H38" s="25"/>
    </row>
    <row r="39" spans="1:8" ht="11.25" customHeight="1">
      <c r="A39" s="32" t="str">
        <f t="shared" si="4"/>
        <v>blank</v>
      </c>
      <c r="B39" s="23"/>
      <c r="C39" s="17"/>
      <c r="D39" s="17"/>
      <c r="E39" s="17"/>
      <c r="F39" s="17">
        <f t="shared" si="5"/>
        <v>0</v>
      </c>
      <c r="G39" s="25"/>
      <c r="H39" s="25"/>
    </row>
    <row r="40" spans="1:8" ht="11.25" customHeight="1">
      <c r="A40" s="32" t="str">
        <f t="shared" si="4"/>
        <v>blank</v>
      </c>
      <c r="B40" s="23"/>
      <c r="C40" s="17"/>
      <c r="D40" s="17"/>
      <c r="E40" s="17"/>
      <c r="F40" s="17">
        <f t="shared" si="5"/>
        <v>0</v>
      </c>
      <c r="G40" s="25"/>
      <c r="H40" s="25"/>
    </row>
    <row r="41" spans="1:8" ht="11.25" customHeight="1">
      <c r="A41" s="32" t="str">
        <f t="shared" si="4"/>
        <v>blank</v>
      </c>
      <c r="B41" s="23"/>
      <c r="C41" s="17"/>
      <c r="D41" s="17"/>
      <c r="E41" s="17"/>
      <c r="F41" s="17">
        <f t="shared" si="5"/>
        <v>0</v>
      </c>
      <c r="G41" s="25"/>
      <c r="H41" s="25"/>
    </row>
    <row r="42" spans="1:8" ht="11.25" customHeight="1">
      <c r="A42" s="32" t="str">
        <f t="shared" si="4"/>
        <v>blank</v>
      </c>
      <c r="B42" s="23"/>
      <c r="C42" s="17"/>
      <c r="D42" s="17"/>
      <c r="E42" s="17"/>
      <c r="F42" s="17">
        <f t="shared" si="5"/>
        <v>0</v>
      </c>
      <c r="G42" s="25"/>
      <c r="H42" s="25"/>
    </row>
    <row r="43" spans="1:8" ht="11.25" customHeight="1">
      <c r="A43" s="32" t="str">
        <f t="shared" si="4"/>
        <v>blank</v>
      </c>
      <c r="B43" s="23"/>
      <c r="C43" s="17"/>
      <c r="D43" s="17"/>
      <c r="E43" s="17"/>
      <c r="F43" s="17">
        <f t="shared" si="5"/>
        <v>0</v>
      </c>
      <c r="G43" s="25"/>
      <c r="H43" s="25"/>
    </row>
    <row r="44" spans="1:8" ht="11.25" customHeight="1">
      <c r="A44" s="32" t="str">
        <f t="shared" si="4"/>
        <v>blank</v>
      </c>
      <c r="B44" s="23"/>
      <c r="C44" s="17"/>
      <c r="D44" s="17"/>
      <c r="E44" s="17"/>
      <c r="F44" s="17">
        <f t="shared" si="5"/>
        <v>0</v>
      </c>
      <c r="G44" s="25"/>
      <c r="H44" s="25"/>
    </row>
    <row r="45" spans="1:8" ht="11.25" customHeight="1">
      <c r="A45" s="32" t="str">
        <f t="shared" si="4"/>
        <v>blank</v>
      </c>
      <c r="B45" s="23"/>
      <c r="C45" s="17"/>
      <c r="D45" s="17"/>
      <c r="E45" s="17"/>
      <c r="F45" s="17">
        <f t="shared" si="5"/>
        <v>0</v>
      </c>
      <c r="G45" s="25"/>
      <c r="H45" s="25"/>
    </row>
    <row r="46" spans="1:8" ht="11.25" customHeight="1">
      <c r="A46" s="32" t="str">
        <f t="shared" si="4"/>
        <v>blank</v>
      </c>
      <c r="B46" s="23"/>
      <c r="C46" s="17"/>
      <c r="D46" s="17"/>
      <c r="E46" s="17"/>
      <c r="F46" s="17">
        <f t="shared" si="5"/>
        <v>0</v>
      </c>
      <c r="G46" s="25"/>
      <c r="H46" s="25"/>
    </row>
    <row r="47" spans="1:8" ht="11.25" customHeight="1">
      <c r="A47" s="32" t="str">
        <f t="shared" si="4"/>
        <v>blank</v>
      </c>
      <c r="B47" s="23"/>
      <c r="C47" s="17"/>
      <c r="D47" s="17"/>
      <c r="E47" s="17"/>
      <c r="F47" s="17">
        <f t="shared" si="5"/>
        <v>0</v>
      </c>
      <c r="G47" s="25"/>
      <c r="H47" s="25"/>
    </row>
    <row r="48" spans="1:8" ht="11.25" customHeight="1">
      <c r="A48" s="32" t="str">
        <f t="shared" si="4"/>
        <v>blank</v>
      </c>
      <c r="B48" s="23"/>
      <c r="C48" s="17"/>
      <c r="D48" s="17"/>
      <c r="E48" s="17"/>
      <c r="F48" s="17">
        <f t="shared" si="5"/>
        <v>0</v>
      </c>
      <c r="G48" s="25"/>
      <c r="H48" s="25"/>
    </row>
    <row r="49" spans="1:8" ht="11.25" customHeight="1">
      <c r="A49" s="32" t="str">
        <f t="shared" si="4"/>
        <v>blank</v>
      </c>
      <c r="B49" s="23"/>
      <c r="C49" s="17"/>
      <c r="D49" s="17"/>
      <c r="E49" s="17"/>
      <c r="F49" s="17">
        <f t="shared" si="5"/>
        <v>0</v>
      </c>
      <c r="G49" s="25"/>
      <c r="H49" s="25"/>
    </row>
    <row r="50" spans="1:8" ht="11.25" customHeight="1">
      <c r="A50" s="32" t="str">
        <f t="shared" si="4"/>
        <v>blank</v>
      </c>
      <c r="B50" s="23"/>
      <c r="C50" s="17"/>
      <c r="D50" s="17"/>
      <c r="E50" s="17"/>
      <c r="F50" s="17">
        <f t="shared" si="5"/>
        <v>0</v>
      </c>
      <c r="G50" s="25"/>
      <c r="H50" s="25"/>
    </row>
    <row r="51" spans="1:8" ht="11.25" customHeight="1">
      <c r="A51" s="32" t="str">
        <f t="shared" si="4"/>
        <v>blank</v>
      </c>
      <c r="B51" s="23"/>
      <c r="C51" s="17"/>
      <c r="D51" s="17"/>
      <c r="E51" s="17"/>
      <c r="F51" s="17">
        <f t="shared" si="5"/>
        <v>0</v>
      </c>
      <c r="G51" s="25"/>
      <c r="H51" s="25"/>
    </row>
    <row r="52" spans="1:8" ht="11.25" customHeight="1">
      <c r="A52" s="32" t="str">
        <f t="shared" si="4"/>
        <v>blank</v>
      </c>
      <c r="B52" s="23"/>
      <c r="C52" s="17"/>
      <c r="D52" s="17"/>
      <c r="E52" s="17"/>
      <c r="F52" s="17">
        <f t="shared" si="5"/>
        <v>0</v>
      </c>
      <c r="G52" s="25"/>
      <c r="H52" s="25"/>
    </row>
    <row r="53" spans="1:8" ht="11.25" customHeight="1">
      <c r="A53" s="32" t="str">
        <f t="shared" si="4"/>
        <v>blank</v>
      </c>
      <c r="B53" s="23"/>
      <c r="C53" s="17"/>
      <c r="D53" s="17"/>
      <c r="E53" s="17"/>
      <c r="F53" s="17">
        <f>G53+H53</f>
        <v>0</v>
      </c>
      <c r="G53" s="25"/>
      <c r="H53" s="25"/>
    </row>
    <row r="54" spans="1:8" ht="11.25" customHeight="1">
      <c r="A54" s="32" t="str">
        <f t="shared" si="4"/>
        <v>blank</v>
      </c>
      <c r="B54" s="23">
        <v>0</v>
      </c>
      <c r="C54" s="17"/>
      <c r="D54" s="17"/>
      <c r="E54" s="17"/>
      <c r="F54" s="17">
        <f>G54+H54</f>
        <v>0</v>
      </c>
      <c r="G54" s="25"/>
      <c r="H54" s="25"/>
    </row>
    <row r="55" spans="1:8" ht="11.25" customHeight="1">
      <c r="A55" s="32" t="str">
        <f t="shared" si="4"/>
        <v>blank</v>
      </c>
      <c r="B55" s="23">
        <v>0</v>
      </c>
      <c r="C55" s="17"/>
      <c r="D55" s="17"/>
      <c r="E55" s="17"/>
      <c r="F55" s="17">
        <f>G55+H55</f>
        <v>0</v>
      </c>
      <c r="G55" s="25"/>
      <c r="H55" s="25"/>
    </row>
    <row r="56" spans="1:8" ht="12.75">
      <c r="A56" s="32" t="s">
        <v>46</v>
      </c>
      <c r="B56" s="18" t="s">
        <v>80</v>
      </c>
      <c r="C56" s="18"/>
      <c r="D56" s="18"/>
      <c r="E56" s="18"/>
      <c r="F56" s="9">
        <f>SUM(F37:F55)</f>
        <v>0</v>
      </c>
      <c r="G56" s="9">
        <f>SUM(G37:G55)</f>
        <v>0</v>
      </c>
      <c r="H56" s="9">
        <f>SUM(H37:H55)</f>
        <v>0</v>
      </c>
    </row>
    <row r="57" spans="1:8" ht="12">
      <c r="A57" s="32" t="s">
        <v>46</v>
      </c>
      <c r="B57" s="19" t="s">
        <v>44</v>
      </c>
      <c r="C57" s="19"/>
      <c r="D57" s="19"/>
      <c r="E57" s="19"/>
      <c r="F57" s="20"/>
      <c r="G57" s="20"/>
      <c r="H57" s="20"/>
    </row>
    <row r="58" spans="1:8" ht="12.75">
      <c r="A58" s="32" t="s">
        <v>46</v>
      </c>
      <c r="B58" s="21" t="s">
        <v>45</v>
      </c>
      <c r="C58" s="21"/>
      <c r="D58" s="21"/>
      <c r="E58" s="21"/>
      <c r="F58" s="22">
        <f>F56+F33</f>
        <v>0</v>
      </c>
      <c r="G58" s="22">
        <f>G56+G33</f>
        <v>0</v>
      </c>
      <c r="H58" s="22">
        <f>H56+H33</f>
        <v>0</v>
      </c>
    </row>
    <row r="59" spans="2:8" ht="12">
      <c r="B59" s="19"/>
      <c r="C59" s="19"/>
      <c r="D59" s="19"/>
      <c r="E59" s="19"/>
      <c r="F59" s="20"/>
      <c r="G59" s="20"/>
      <c r="H59" s="20"/>
    </row>
    <row r="60" spans="2:8" ht="12">
      <c r="B60" s="19"/>
      <c r="C60" s="19"/>
      <c r="D60" s="19"/>
      <c r="E60" s="19"/>
      <c r="F60" s="20"/>
      <c r="G60" s="20"/>
      <c r="H60" s="20"/>
    </row>
    <row r="61" spans="2:8" ht="12">
      <c r="B61" s="19"/>
      <c r="C61" s="19"/>
      <c r="D61" s="19"/>
      <c r="E61" s="19"/>
      <c r="F61" s="20"/>
      <c r="G61" s="20"/>
      <c r="H61" s="20"/>
    </row>
    <row r="62" spans="2:8" ht="12">
      <c r="B62" s="19"/>
      <c r="C62" s="19"/>
      <c r="D62" s="19"/>
      <c r="E62" s="19"/>
      <c r="F62" s="20"/>
      <c r="G62" s="20"/>
      <c r="H62" s="20"/>
    </row>
    <row r="63" spans="2:8" ht="12">
      <c r="B63" s="19"/>
      <c r="C63" s="19"/>
      <c r="D63" s="19"/>
      <c r="E63" s="19"/>
      <c r="F63" s="20"/>
      <c r="G63" s="20"/>
      <c r="H63" s="20"/>
    </row>
    <row r="64" spans="2:8" ht="12">
      <c r="B64" s="19"/>
      <c r="C64" s="19"/>
      <c r="D64" s="19"/>
      <c r="E64" s="19"/>
      <c r="F64" s="20"/>
      <c r="G64" s="20"/>
      <c r="H64" s="20"/>
    </row>
    <row r="65" spans="2:8" ht="12">
      <c r="B65" s="19"/>
      <c r="C65" s="19"/>
      <c r="D65" s="19"/>
      <c r="E65" s="19"/>
      <c r="F65" s="20"/>
      <c r="G65" s="20"/>
      <c r="H65" s="20"/>
    </row>
    <row r="66" spans="2:8" ht="12">
      <c r="B66" s="19"/>
      <c r="C66" s="19"/>
      <c r="D66" s="19"/>
      <c r="E66" s="19"/>
      <c r="F66" s="20"/>
      <c r="G66" s="20"/>
      <c r="H66" s="20"/>
    </row>
    <row r="67" spans="2:8" ht="12">
      <c r="B67" s="19"/>
      <c r="C67" s="19"/>
      <c r="D67" s="19"/>
      <c r="E67" s="19"/>
      <c r="F67" s="20"/>
      <c r="G67" s="20"/>
      <c r="H67" s="20"/>
    </row>
    <row r="68" spans="2:8" ht="12">
      <c r="B68" s="19"/>
      <c r="C68" s="19"/>
      <c r="D68" s="19"/>
      <c r="E68" s="19"/>
      <c r="F68" s="20"/>
      <c r="G68" s="20"/>
      <c r="H68" s="20"/>
    </row>
    <row r="69" spans="2:8" ht="12">
      <c r="B69" s="19"/>
      <c r="C69" s="19"/>
      <c r="D69" s="19"/>
      <c r="E69" s="19"/>
      <c r="F69" s="20"/>
      <c r="G69" s="20"/>
      <c r="H69" s="20"/>
    </row>
    <row r="70" spans="2:8" ht="12">
      <c r="B70" s="19"/>
      <c r="C70" s="19"/>
      <c r="D70" s="19"/>
      <c r="E70" s="19"/>
      <c r="F70" s="20"/>
      <c r="G70" s="20"/>
      <c r="H70" s="20"/>
    </row>
    <row r="71" spans="2:8" ht="12">
      <c r="B71" s="19"/>
      <c r="C71" s="19"/>
      <c r="D71" s="19"/>
      <c r="E71" s="19"/>
      <c r="F71" s="20"/>
      <c r="G71" s="20"/>
      <c r="H71" s="20"/>
    </row>
    <row r="72" spans="2:8" ht="12">
      <c r="B72" s="19"/>
      <c r="C72" s="19"/>
      <c r="D72" s="19"/>
      <c r="E72" s="19"/>
      <c r="F72" s="20"/>
      <c r="G72" s="20"/>
      <c r="H72" s="20"/>
    </row>
    <row r="73" spans="2:8" ht="12">
      <c r="B73" s="19"/>
      <c r="C73" s="19"/>
      <c r="D73" s="19"/>
      <c r="E73" s="19"/>
      <c r="F73" s="20"/>
      <c r="G73" s="20"/>
      <c r="H73" s="20"/>
    </row>
    <row r="74" spans="2:8" ht="12">
      <c r="B74" s="19"/>
      <c r="C74" s="19"/>
      <c r="D74" s="19"/>
      <c r="E74" s="19"/>
      <c r="F74" s="20"/>
      <c r="G74" s="20"/>
      <c r="H74" s="20"/>
    </row>
    <row r="75" spans="2:8" ht="12">
      <c r="B75" s="19"/>
      <c r="C75" s="19"/>
      <c r="D75" s="19"/>
      <c r="E75" s="19"/>
      <c r="F75" s="20"/>
      <c r="G75" s="20"/>
      <c r="H75" s="20"/>
    </row>
    <row r="76" spans="2:8" ht="12">
      <c r="B76" s="19"/>
      <c r="C76" s="19"/>
      <c r="D76" s="19"/>
      <c r="E76" s="19"/>
      <c r="F76" s="20"/>
      <c r="G76" s="20"/>
      <c r="H76" s="20"/>
    </row>
    <row r="77" spans="2:8" ht="12">
      <c r="B77" s="19"/>
      <c r="C77" s="19"/>
      <c r="D77" s="19"/>
      <c r="E77" s="19"/>
      <c r="F77" s="20"/>
      <c r="G77" s="20"/>
      <c r="H77" s="20"/>
    </row>
    <row r="78" spans="2:8" ht="12">
      <c r="B78" s="19"/>
      <c r="C78" s="19"/>
      <c r="D78" s="19"/>
      <c r="E78" s="19"/>
      <c r="F78" s="20"/>
      <c r="G78" s="20"/>
      <c r="H78" s="20"/>
    </row>
    <row r="79" spans="2:8" ht="12">
      <c r="B79" s="19"/>
      <c r="C79" s="19"/>
      <c r="D79" s="19"/>
      <c r="E79" s="19"/>
      <c r="F79" s="20"/>
      <c r="G79" s="20"/>
      <c r="H79" s="20"/>
    </row>
    <row r="80" spans="2:8" ht="12">
      <c r="B80" s="19"/>
      <c r="C80" s="19"/>
      <c r="D80" s="19"/>
      <c r="E80" s="19"/>
      <c r="F80" s="20"/>
      <c r="G80" s="20"/>
      <c r="H80" s="20"/>
    </row>
    <row r="81" spans="2:8" ht="12">
      <c r="B81" s="19"/>
      <c r="C81" s="19"/>
      <c r="D81" s="19"/>
      <c r="E81" s="19"/>
      <c r="F81" s="20"/>
      <c r="G81" s="20"/>
      <c r="H81" s="20"/>
    </row>
    <row r="82" spans="2:8" ht="12">
      <c r="B82" s="19"/>
      <c r="C82" s="19"/>
      <c r="D82" s="19"/>
      <c r="E82" s="19"/>
      <c r="F82" s="20"/>
      <c r="G82" s="20"/>
      <c r="H82" s="20"/>
    </row>
    <row r="83" spans="2:8" ht="12">
      <c r="B83" s="19"/>
      <c r="C83" s="19"/>
      <c r="D83" s="19"/>
      <c r="E83" s="19"/>
      <c r="F83" s="20"/>
      <c r="G83" s="20"/>
      <c r="H83" s="20"/>
    </row>
    <row r="84" spans="2:8" ht="12">
      <c r="B84" s="19"/>
      <c r="C84" s="19"/>
      <c r="D84" s="19"/>
      <c r="E84" s="19"/>
      <c r="F84" s="20"/>
      <c r="G84" s="20"/>
      <c r="H84" s="20"/>
    </row>
    <row r="85" spans="2:8" ht="12">
      <c r="B85" s="19"/>
      <c r="C85" s="19"/>
      <c r="D85" s="19"/>
      <c r="E85" s="19"/>
      <c r="F85" s="20"/>
      <c r="G85" s="20"/>
      <c r="H85" s="20"/>
    </row>
    <row r="86" spans="2:8" ht="12">
      <c r="B86" s="19"/>
      <c r="C86" s="19"/>
      <c r="D86" s="19"/>
      <c r="E86" s="19"/>
      <c r="F86" s="20"/>
      <c r="G86" s="20"/>
      <c r="H86" s="20"/>
    </row>
    <row r="87" spans="2:8" ht="12">
      <c r="B87" s="19"/>
      <c r="C87" s="19"/>
      <c r="D87" s="19"/>
      <c r="E87" s="19"/>
      <c r="F87" s="20"/>
      <c r="G87" s="20"/>
      <c r="H87" s="20"/>
    </row>
    <row r="88" spans="2:8" ht="12">
      <c r="B88" s="19"/>
      <c r="C88" s="19"/>
      <c r="D88" s="19"/>
      <c r="E88" s="19"/>
      <c r="F88" s="20"/>
      <c r="G88" s="20"/>
      <c r="H88" s="20"/>
    </row>
    <row r="89" spans="2:8" ht="12">
      <c r="B89" s="19"/>
      <c r="C89" s="19"/>
      <c r="D89" s="19"/>
      <c r="E89" s="19"/>
      <c r="F89" s="20"/>
      <c r="G89" s="20"/>
      <c r="H89" s="20"/>
    </row>
    <row r="90" spans="2:8" ht="12">
      <c r="B90" s="19"/>
      <c r="C90" s="19"/>
      <c r="D90" s="19"/>
      <c r="E90" s="19"/>
      <c r="F90" s="20"/>
      <c r="G90" s="20"/>
      <c r="H90" s="20"/>
    </row>
    <row r="91" spans="2:8" ht="12">
      <c r="B91" s="19"/>
      <c r="C91" s="19"/>
      <c r="D91" s="19"/>
      <c r="E91" s="19"/>
      <c r="F91" s="20"/>
      <c r="G91" s="20"/>
      <c r="H91" s="20"/>
    </row>
    <row r="92" spans="2:8" ht="12">
      <c r="B92" s="19"/>
      <c r="C92" s="19"/>
      <c r="D92" s="19"/>
      <c r="E92" s="19"/>
      <c r="F92" s="20"/>
      <c r="G92" s="20"/>
      <c r="H92" s="20"/>
    </row>
    <row r="93" spans="2:8" ht="12">
      <c r="B93" s="19"/>
      <c r="C93" s="19"/>
      <c r="D93" s="19"/>
      <c r="E93" s="19"/>
      <c r="F93" s="20"/>
      <c r="G93" s="20"/>
      <c r="H93" s="20"/>
    </row>
    <row r="94" spans="2:8" ht="12">
      <c r="B94" s="19"/>
      <c r="C94" s="19"/>
      <c r="D94" s="19"/>
      <c r="E94" s="19"/>
      <c r="F94" s="20"/>
      <c r="G94" s="20"/>
      <c r="H94" s="20"/>
    </row>
    <row r="95" spans="2:8" ht="12">
      <c r="B95" s="19"/>
      <c r="C95" s="19"/>
      <c r="D95" s="19"/>
      <c r="E95" s="19"/>
      <c r="F95" s="20"/>
      <c r="G95" s="20"/>
      <c r="H95" s="20"/>
    </row>
    <row r="96" spans="2:8" ht="12">
      <c r="B96" s="19"/>
      <c r="C96" s="19"/>
      <c r="D96" s="19"/>
      <c r="E96" s="19"/>
      <c r="F96" s="20"/>
      <c r="G96" s="20"/>
      <c r="H96" s="20"/>
    </row>
    <row r="97" spans="2:8" ht="12">
      <c r="B97" s="19"/>
      <c r="C97" s="19"/>
      <c r="D97" s="19"/>
      <c r="E97" s="19"/>
      <c r="F97" s="20"/>
      <c r="G97" s="20"/>
      <c r="H97" s="20"/>
    </row>
    <row r="98" spans="2:8" ht="12">
      <c r="B98" s="19"/>
      <c r="C98" s="19"/>
      <c r="D98" s="19"/>
      <c r="E98" s="19"/>
      <c r="F98" s="20"/>
      <c r="G98" s="20"/>
      <c r="H98" s="20"/>
    </row>
    <row r="99" spans="2:8" ht="12">
      <c r="B99" s="19"/>
      <c r="C99" s="19"/>
      <c r="D99" s="19"/>
      <c r="E99" s="19"/>
      <c r="F99" s="20"/>
      <c r="G99" s="20"/>
      <c r="H99" s="20"/>
    </row>
    <row r="100" spans="2:8" ht="12">
      <c r="B100" s="19"/>
      <c r="C100" s="19"/>
      <c r="D100" s="19"/>
      <c r="E100" s="19"/>
      <c r="F100" s="20"/>
      <c r="G100" s="20"/>
      <c r="H100" s="20"/>
    </row>
    <row r="101" spans="2:8" ht="12">
      <c r="B101" s="19"/>
      <c r="C101" s="19"/>
      <c r="D101" s="19"/>
      <c r="E101" s="19"/>
      <c r="F101" s="20"/>
      <c r="G101" s="20"/>
      <c r="H101" s="20"/>
    </row>
    <row r="102" spans="2:8" ht="12">
      <c r="B102" s="19"/>
      <c r="C102" s="19"/>
      <c r="D102" s="19"/>
      <c r="E102" s="19"/>
      <c r="F102" s="20"/>
      <c r="G102" s="20"/>
      <c r="H102" s="20"/>
    </row>
    <row r="103" spans="2:8" ht="12">
      <c r="B103" s="19"/>
      <c r="C103" s="19"/>
      <c r="D103" s="19"/>
      <c r="E103" s="19"/>
      <c r="F103" s="20"/>
      <c r="G103" s="20"/>
      <c r="H103" s="20"/>
    </row>
    <row r="104" spans="2:8" ht="12">
      <c r="B104" s="19"/>
      <c r="C104" s="19"/>
      <c r="D104" s="19"/>
      <c r="E104" s="19"/>
      <c r="F104" s="20"/>
      <c r="G104" s="20"/>
      <c r="H104" s="20"/>
    </row>
    <row r="105" spans="2:8" ht="12">
      <c r="B105" s="19"/>
      <c r="C105" s="19"/>
      <c r="D105" s="19"/>
      <c r="E105" s="19"/>
      <c r="F105" s="20"/>
      <c r="G105" s="20"/>
      <c r="H105" s="20"/>
    </row>
    <row r="106" spans="2:8" ht="12">
      <c r="B106" s="19"/>
      <c r="C106" s="19"/>
      <c r="D106" s="19"/>
      <c r="E106" s="19"/>
      <c r="F106" s="20"/>
      <c r="G106" s="20"/>
      <c r="H106" s="20"/>
    </row>
    <row r="107" spans="2:8" ht="12">
      <c r="B107" s="19"/>
      <c r="C107" s="19"/>
      <c r="D107" s="19"/>
      <c r="E107" s="19"/>
      <c r="F107" s="20"/>
      <c r="G107" s="20"/>
      <c r="H107" s="20"/>
    </row>
    <row r="108" spans="2:8" ht="12">
      <c r="B108" s="19"/>
      <c r="C108" s="19"/>
      <c r="D108" s="19"/>
      <c r="E108" s="19"/>
      <c r="F108" s="20"/>
      <c r="G108" s="20"/>
      <c r="H108" s="20"/>
    </row>
    <row r="109" spans="2:8" ht="12">
      <c r="B109" s="19"/>
      <c r="C109" s="19"/>
      <c r="D109" s="19"/>
      <c r="E109" s="19"/>
      <c r="F109" s="20"/>
      <c r="G109" s="20"/>
      <c r="H109" s="20"/>
    </row>
    <row r="110" spans="2:8" ht="12">
      <c r="B110" s="19"/>
      <c r="C110" s="19"/>
      <c r="D110" s="19"/>
      <c r="E110" s="19"/>
      <c r="F110" s="20"/>
      <c r="G110" s="20"/>
      <c r="H110" s="20"/>
    </row>
    <row r="111" spans="2:8" ht="12">
      <c r="B111" s="19"/>
      <c r="C111" s="19"/>
      <c r="D111" s="19"/>
      <c r="E111" s="19"/>
      <c r="F111" s="20"/>
      <c r="G111" s="20"/>
      <c r="H111" s="20"/>
    </row>
    <row r="112" spans="2:8" ht="12">
      <c r="B112" s="19"/>
      <c r="C112" s="19"/>
      <c r="D112" s="19"/>
      <c r="E112" s="19"/>
      <c r="F112" s="20"/>
      <c r="G112" s="20"/>
      <c r="H112" s="20"/>
    </row>
    <row r="113" spans="2:8" ht="12">
      <c r="B113" s="19"/>
      <c r="C113" s="19"/>
      <c r="D113" s="19"/>
      <c r="E113" s="19"/>
      <c r="F113" s="20"/>
      <c r="G113" s="20"/>
      <c r="H113" s="20"/>
    </row>
    <row r="114" spans="2:8" ht="12">
      <c r="B114" s="19"/>
      <c r="C114" s="19"/>
      <c r="D114" s="19"/>
      <c r="E114" s="19"/>
      <c r="F114" s="20"/>
      <c r="G114" s="20"/>
      <c r="H114" s="20"/>
    </row>
    <row r="115" spans="2:8" ht="12">
      <c r="B115" s="19"/>
      <c r="C115" s="19"/>
      <c r="D115" s="19"/>
      <c r="E115" s="19"/>
      <c r="F115" s="20"/>
      <c r="G115" s="20"/>
      <c r="H115" s="20"/>
    </row>
    <row r="116" spans="2:8" ht="12">
      <c r="B116" s="19"/>
      <c r="C116" s="19"/>
      <c r="D116" s="19"/>
      <c r="E116" s="19"/>
      <c r="F116" s="20"/>
      <c r="G116" s="20"/>
      <c r="H116" s="20"/>
    </row>
    <row r="117" spans="2:8" ht="12">
      <c r="B117" s="19"/>
      <c r="C117" s="19"/>
      <c r="D117" s="19"/>
      <c r="E117" s="19"/>
      <c r="F117" s="20"/>
      <c r="G117" s="20"/>
      <c r="H117" s="20"/>
    </row>
    <row r="118" spans="2:8" ht="12">
      <c r="B118" s="19"/>
      <c r="C118" s="19"/>
      <c r="D118" s="19"/>
      <c r="E118" s="19"/>
      <c r="F118" s="20"/>
      <c r="G118" s="20"/>
      <c r="H118" s="20"/>
    </row>
    <row r="119" spans="2:8" ht="12">
      <c r="B119" s="19"/>
      <c r="C119" s="19"/>
      <c r="D119" s="19"/>
      <c r="E119" s="19"/>
      <c r="F119" s="20"/>
      <c r="G119" s="20"/>
      <c r="H119" s="20"/>
    </row>
    <row r="120" spans="2:8" ht="12">
      <c r="B120" s="19"/>
      <c r="C120" s="19"/>
      <c r="D120" s="19"/>
      <c r="E120" s="19"/>
      <c r="F120" s="20"/>
      <c r="G120" s="20"/>
      <c r="H120" s="20"/>
    </row>
    <row r="121" spans="2:8" ht="12">
      <c r="B121" s="19"/>
      <c r="C121" s="19"/>
      <c r="D121" s="19"/>
      <c r="E121" s="19"/>
      <c r="F121" s="20"/>
      <c r="G121" s="20"/>
      <c r="H121" s="20"/>
    </row>
    <row r="122" spans="2:8" ht="12">
      <c r="B122" s="19"/>
      <c r="C122" s="19"/>
      <c r="D122" s="19"/>
      <c r="E122" s="19"/>
      <c r="F122" s="20"/>
      <c r="G122" s="20"/>
      <c r="H122" s="20"/>
    </row>
    <row r="123" spans="2:8" ht="12">
      <c r="B123" s="19"/>
      <c r="C123" s="19"/>
      <c r="D123" s="19"/>
      <c r="E123" s="19"/>
      <c r="F123" s="20"/>
      <c r="G123" s="20"/>
      <c r="H123" s="20"/>
    </row>
    <row r="124" spans="2:8" ht="12">
      <c r="B124" s="19"/>
      <c r="C124" s="19"/>
      <c r="D124" s="19"/>
      <c r="E124" s="19"/>
      <c r="F124" s="20"/>
      <c r="G124" s="20"/>
      <c r="H124" s="20"/>
    </row>
    <row r="125" spans="2:8" ht="12">
      <c r="B125" s="19"/>
      <c r="C125" s="19"/>
      <c r="D125" s="19"/>
      <c r="E125" s="19"/>
      <c r="F125" s="20"/>
      <c r="G125" s="20"/>
      <c r="H125" s="20"/>
    </row>
    <row r="126" spans="2:8" ht="12">
      <c r="B126" s="19"/>
      <c r="C126" s="19"/>
      <c r="D126" s="19"/>
      <c r="E126" s="19"/>
      <c r="F126" s="20"/>
      <c r="G126" s="20"/>
      <c r="H126" s="20"/>
    </row>
    <row r="127" spans="2:8" ht="12">
      <c r="B127" s="19"/>
      <c r="C127" s="19"/>
      <c r="D127" s="19"/>
      <c r="E127" s="19"/>
      <c r="F127" s="20"/>
      <c r="G127" s="20"/>
      <c r="H127" s="20"/>
    </row>
    <row r="128" spans="2:8" ht="12">
      <c r="B128" s="19"/>
      <c r="C128" s="19"/>
      <c r="D128" s="19"/>
      <c r="E128" s="19"/>
      <c r="F128" s="20"/>
      <c r="G128" s="20"/>
      <c r="H128" s="20"/>
    </row>
    <row r="129" spans="2:8" ht="12">
      <c r="B129" s="19"/>
      <c r="C129" s="19"/>
      <c r="D129" s="19"/>
      <c r="E129" s="19"/>
      <c r="F129" s="20"/>
      <c r="G129" s="20"/>
      <c r="H129" s="20"/>
    </row>
    <row r="130" spans="2:8" ht="12">
      <c r="B130" s="19"/>
      <c r="C130" s="19"/>
      <c r="D130" s="19"/>
      <c r="E130" s="19"/>
      <c r="F130" s="20"/>
      <c r="G130" s="20"/>
      <c r="H130" s="20"/>
    </row>
    <row r="131" spans="2:8" ht="12">
      <c r="B131" s="19"/>
      <c r="C131" s="19"/>
      <c r="D131" s="19"/>
      <c r="E131" s="19"/>
      <c r="F131" s="20"/>
      <c r="G131" s="20"/>
      <c r="H131" s="20"/>
    </row>
    <row r="132" spans="2:8" ht="12">
      <c r="B132" s="19"/>
      <c r="C132" s="19"/>
      <c r="D132" s="19"/>
      <c r="E132" s="19"/>
      <c r="F132" s="20"/>
      <c r="G132" s="20"/>
      <c r="H132" s="20"/>
    </row>
    <row r="133" spans="2:8" ht="12">
      <c r="B133" s="19"/>
      <c r="C133" s="19"/>
      <c r="D133" s="19"/>
      <c r="E133" s="19"/>
      <c r="F133" s="20"/>
      <c r="G133" s="20"/>
      <c r="H133" s="20"/>
    </row>
    <row r="134" spans="2:8" ht="12">
      <c r="B134" s="19"/>
      <c r="C134" s="19"/>
      <c r="D134" s="19"/>
      <c r="E134" s="19"/>
      <c r="F134" s="20"/>
      <c r="G134" s="20"/>
      <c r="H134" s="20"/>
    </row>
    <row r="135" spans="2:8" ht="12">
      <c r="B135" s="19"/>
      <c r="C135" s="19"/>
      <c r="D135" s="19"/>
      <c r="E135" s="19"/>
      <c r="F135" s="20"/>
      <c r="G135" s="20"/>
      <c r="H135" s="20"/>
    </row>
    <row r="136" spans="2:8" ht="12">
      <c r="B136" s="19"/>
      <c r="C136" s="19"/>
      <c r="D136" s="19"/>
      <c r="E136" s="19"/>
      <c r="F136" s="20"/>
      <c r="G136" s="20"/>
      <c r="H136" s="20"/>
    </row>
    <row r="137" spans="2:8" ht="12">
      <c r="B137" s="19"/>
      <c r="C137" s="19"/>
      <c r="D137" s="19"/>
      <c r="E137" s="19"/>
      <c r="F137" s="20"/>
      <c r="G137" s="20"/>
      <c r="H137" s="20"/>
    </row>
    <row r="138" spans="2:8" ht="12">
      <c r="B138" s="19"/>
      <c r="C138" s="19"/>
      <c r="D138" s="19"/>
      <c r="E138" s="19"/>
      <c r="F138" s="20"/>
      <c r="G138" s="20"/>
      <c r="H138" s="20"/>
    </row>
    <row r="139" spans="2:8" ht="12">
      <c r="B139" s="19"/>
      <c r="C139" s="19"/>
      <c r="D139" s="19"/>
      <c r="E139" s="19"/>
      <c r="F139" s="20"/>
      <c r="G139" s="20"/>
      <c r="H139" s="20"/>
    </row>
    <row r="140" spans="2:8" ht="12">
      <c r="B140" s="19"/>
      <c r="C140" s="19"/>
      <c r="D140" s="19"/>
      <c r="E140" s="19"/>
      <c r="F140" s="20"/>
      <c r="G140" s="20"/>
      <c r="H140" s="20"/>
    </row>
    <row r="141" spans="2:8" ht="12">
      <c r="B141" s="19"/>
      <c r="C141" s="19"/>
      <c r="D141" s="19"/>
      <c r="E141" s="19"/>
      <c r="F141" s="20"/>
      <c r="G141" s="20"/>
      <c r="H141" s="20"/>
    </row>
    <row r="142" spans="2:8" ht="12">
      <c r="B142" s="19"/>
      <c r="C142" s="19"/>
      <c r="D142" s="19"/>
      <c r="E142" s="19"/>
      <c r="F142" s="20"/>
      <c r="G142" s="20"/>
      <c r="H142" s="20"/>
    </row>
    <row r="143" spans="2:8" ht="12">
      <c r="B143" s="19"/>
      <c r="C143" s="19"/>
      <c r="D143" s="19"/>
      <c r="E143" s="19"/>
      <c r="F143" s="20"/>
      <c r="G143" s="20"/>
      <c r="H143" s="20"/>
    </row>
    <row r="144" spans="2:8" ht="12">
      <c r="B144" s="19"/>
      <c r="C144" s="19"/>
      <c r="D144" s="19"/>
      <c r="E144" s="19"/>
      <c r="F144" s="20"/>
      <c r="G144" s="20"/>
      <c r="H144" s="20"/>
    </row>
    <row r="145" spans="2:8" ht="12">
      <c r="B145" s="19"/>
      <c r="C145" s="19"/>
      <c r="D145" s="19"/>
      <c r="E145" s="19"/>
      <c r="F145" s="20"/>
      <c r="G145" s="20"/>
      <c r="H145" s="20"/>
    </row>
    <row r="146" spans="2:8" ht="12">
      <c r="B146" s="19"/>
      <c r="C146" s="19"/>
      <c r="D146" s="19"/>
      <c r="E146" s="19"/>
      <c r="F146" s="20"/>
      <c r="G146" s="20"/>
      <c r="H146" s="20"/>
    </row>
    <row r="147" spans="2:8" ht="12">
      <c r="B147" s="19"/>
      <c r="C147" s="19"/>
      <c r="D147" s="19"/>
      <c r="E147" s="19"/>
      <c r="F147" s="20"/>
      <c r="G147" s="20"/>
      <c r="H147" s="20"/>
    </row>
    <row r="148" spans="2:8" ht="12">
      <c r="B148" s="19"/>
      <c r="C148" s="19"/>
      <c r="D148" s="19"/>
      <c r="E148" s="19"/>
      <c r="F148" s="20"/>
      <c r="G148" s="20"/>
      <c r="H148" s="20"/>
    </row>
    <row r="149" spans="2:8" ht="12">
      <c r="B149" s="19"/>
      <c r="C149" s="19"/>
      <c r="D149" s="19"/>
      <c r="E149" s="19"/>
      <c r="F149" s="20"/>
      <c r="G149" s="20"/>
      <c r="H149" s="20"/>
    </row>
    <row r="150" spans="2:8" ht="12">
      <c r="B150" s="19"/>
      <c r="C150" s="19"/>
      <c r="D150" s="19"/>
      <c r="E150" s="19"/>
      <c r="F150" s="20"/>
      <c r="G150" s="20"/>
      <c r="H150" s="20"/>
    </row>
    <row r="151" spans="2:8" ht="12">
      <c r="B151" s="19"/>
      <c r="C151" s="19"/>
      <c r="D151" s="19"/>
      <c r="E151" s="19"/>
      <c r="F151" s="20"/>
      <c r="G151" s="20"/>
      <c r="H151" s="20"/>
    </row>
    <row r="152" spans="2:8" ht="12">
      <c r="B152" s="19"/>
      <c r="C152" s="19"/>
      <c r="D152" s="19"/>
      <c r="E152" s="19"/>
      <c r="F152" s="20"/>
      <c r="G152" s="20"/>
      <c r="H152" s="20"/>
    </row>
    <row r="153" spans="2:8" ht="12">
      <c r="B153" s="19"/>
      <c r="C153" s="19"/>
      <c r="D153" s="19"/>
      <c r="E153" s="19"/>
      <c r="F153" s="20"/>
      <c r="G153" s="20"/>
      <c r="H153" s="20"/>
    </row>
    <row r="154" spans="2:8" ht="12">
      <c r="B154" s="19"/>
      <c r="C154" s="19"/>
      <c r="D154" s="19"/>
      <c r="E154" s="19"/>
      <c r="F154" s="20"/>
      <c r="G154" s="20"/>
      <c r="H154" s="20"/>
    </row>
    <row r="155" spans="2:8" ht="12">
      <c r="B155" s="19"/>
      <c r="C155" s="19"/>
      <c r="D155" s="19"/>
      <c r="E155" s="19"/>
      <c r="F155" s="20"/>
      <c r="G155" s="20"/>
      <c r="H155" s="20"/>
    </row>
    <row r="156" spans="2:8" ht="12">
      <c r="B156" s="19"/>
      <c r="C156" s="19"/>
      <c r="D156" s="19"/>
      <c r="E156" s="19"/>
      <c r="F156" s="20"/>
      <c r="G156" s="20"/>
      <c r="H156" s="20"/>
    </row>
    <row r="157" spans="2:8" ht="12">
      <c r="B157" s="19"/>
      <c r="C157" s="19"/>
      <c r="D157" s="19"/>
      <c r="E157" s="19"/>
      <c r="F157" s="20"/>
      <c r="G157" s="20"/>
      <c r="H157" s="20"/>
    </row>
    <row r="158" spans="2:8" ht="12">
      <c r="B158" s="19"/>
      <c r="C158" s="19"/>
      <c r="D158" s="19"/>
      <c r="E158" s="19"/>
      <c r="F158" s="20"/>
      <c r="G158" s="20"/>
      <c r="H158" s="20"/>
    </row>
    <row r="159" spans="2:8" ht="12">
      <c r="B159" s="19"/>
      <c r="C159" s="19"/>
      <c r="D159" s="19"/>
      <c r="E159" s="19"/>
      <c r="F159" s="20"/>
      <c r="G159" s="20"/>
      <c r="H159" s="20"/>
    </row>
    <row r="160" spans="2:8" ht="12">
      <c r="B160" s="19"/>
      <c r="C160" s="19"/>
      <c r="D160" s="19"/>
      <c r="E160" s="19"/>
      <c r="F160" s="20"/>
      <c r="G160" s="20"/>
      <c r="H160" s="20"/>
    </row>
    <row r="161" spans="2:8" ht="12">
      <c r="B161" s="19"/>
      <c r="C161" s="19"/>
      <c r="D161" s="19"/>
      <c r="E161" s="19"/>
      <c r="F161" s="20"/>
      <c r="G161" s="20"/>
      <c r="H161" s="20"/>
    </row>
    <row r="162" spans="2:8" ht="12">
      <c r="B162" s="19"/>
      <c r="C162" s="19"/>
      <c r="D162" s="19"/>
      <c r="E162" s="19"/>
      <c r="F162" s="20"/>
      <c r="G162" s="20"/>
      <c r="H162" s="20"/>
    </row>
    <row r="163" spans="2:8" ht="12">
      <c r="B163" s="19"/>
      <c r="C163" s="19"/>
      <c r="D163" s="19"/>
      <c r="E163" s="19"/>
      <c r="F163" s="20"/>
      <c r="G163" s="20"/>
      <c r="H163" s="20"/>
    </row>
    <row r="164" spans="2:8" ht="12">
      <c r="B164" s="19"/>
      <c r="C164" s="19"/>
      <c r="D164" s="19"/>
      <c r="E164" s="19"/>
      <c r="F164" s="20"/>
      <c r="G164" s="20"/>
      <c r="H164" s="20"/>
    </row>
    <row r="165" spans="2:8" ht="12">
      <c r="B165" s="19"/>
      <c r="C165" s="19"/>
      <c r="D165" s="19"/>
      <c r="E165" s="19"/>
      <c r="F165" s="20"/>
      <c r="G165" s="20"/>
      <c r="H165" s="20"/>
    </row>
    <row r="166" spans="2:8" ht="12">
      <c r="B166" s="19"/>
      <c r="C166" s="19"/>
      <c r="D166" s="19"/>
      <c r="E166" s="19"/>
      <c r="F166" s="20"/>
      <c r="G166" s="20"/>
      <c r="H166" s="20"/>
    </row>
    <row r="167" spans="2:8" ht="12">
      <c r="B167" s="19"/>
      <c r="C167" s="19"/>
      <c r="D167" s="19"/>
      <c r="E167" s="19"/>
      <c r="F167" s="20"/>
      <c r="G167" s="20"/>
      <c r="H167" s="20"/>
    </row>
    <row r="168" spans="2:8" ht="12">
      <c r="B168" s="19"/>
      <c r="C168" s="19"/>
      <c r="D168" s="19"/>
      <c r="E168" s="19"/>
      <c r="F168" s="20"/>
      <c r="G168" s="20"/>
      <c r="H168" s="20"/>
    </row>
    <row r="169" spans="2:8" ht="12">
      <c r="B169" s="19"/>
      <c r="C169" s="19"/>
      <c r="D169" s="19"/>
      <c r="E169" s="19"/>
      <c r="F169" s="20"/>
      <c r="G169" s="20"/>
      <c r="H169" s="20"/>
    </row>
    <row r="170" spans="2:8" ht="12">
      <c r="B170" s="19"/>
      <c r="C170" s="19"/>
      <c r="D170" s="19"/>
      <c r="E170" s="19"/>
      <c r="F170" s="20"/>
      <c r="G170" s="20"/>
      <c r="H170" s="20"/>
    </row>
    <row r="171" spans="2:8" ht="12">
      <c r="B171" s="19"/>
      <c r="C171" s="19"/>
      <c r="D171" s="19"/>
      <c r="E171" s="19"/>
      <c r="F171" s="20"/>
      <c r="G171" s="20"/>
      <c r="H171" s="20"/>
    </row>
    <row r="172" spans="2:8" ht="12">
      <c r="B172" s="19"/>
      <c r="C172" s="19"/>
      <c r="D172" s="19"/>
      <c r="E172" s="19"/>
      <c r="F172" s="20"/>
      <c r="G172" s="20"/>
      <c r="H172" s="20"/>
    </row>
    <row r="173" spans="2:8" ht="12">
      <c r="B173" s="19"/>
      <c r="C173" s="19"/>
      <c r="D173" s="19"/>
      <c r="E173" s="19"/>
      <c r="F173" s="20"/>
      <c r="G173" s="20"/>
      <c r="H173" s="20"/>
    </row>
    <row r="174" spans="2:8" ht="12">
      <c r="B174" s="19"/>
      <c r="C174" s="19"/>
      <c r="D174" s="19"/>
      <c r="E174" s="19"/>
      <c r="F174" s="20"/>
      <c r="G174" s="20"/>
      <c r="H174" s="20"/>
    </row>
    <row r="175" spans="2:8" ht="12">
      <c r="B175" s="19"/>
      <c r="C175" s="19"/>
      <c r="D175" s="19"/>
      <c r="E175" s="19"/>
      <c r="F175" s="20"/>
      <c r="G175" s="20"/>
      <c r="H175" s="20"/>
    </row>
    <row r="176" spans="2:8" ht="12">
      <c r="B176" s="19"/>
      <c r="C176" s="19"/>
      <c r="D176" s="19"/>
      <c r="E176" s="19"/>
      <c r="F176" s="20"/>
      <c r="G176" s="20"/>
      <c r="H176" s="20"/>
    </row>
    <row r="177" spans="2:8" ht="12">
      <c r="B177" s="19"/>
      <c r="C177" s="19"/>
      <c r="D177" s="19"/>
      <c r="E177" s="19"/>
      <c r="F177" s="20"/>
      <c r="G177" s="20"/>
      <c r="H177" s="20"/>
    </row>
    <row r="178" spans="2:8" ht="12">
      <c r="B178" s="19"/>
      <c r="C178" s="19"/>
      <c r="D178" s="19"/>
      <c r="E178" s="19"/>
      <c r="F178" s="20"/>
      <c r="G178" s="20"/>
      <c r="H178" s="20"/>
    </row>
    <row r="179" spans="2:8" ht="12">
      <c r="B179" s="19"/>
      <c r="C179" s="19"/>
      <c r="D179" s="19"/>
      <c r="E179" s="19"/>
      <c r="F179" s="20"/>
      <c r="G179" s="20"/>
      <c r="H179" s="20"/>
    </row>
    <row r="180" spans="2:8" ht="12">
      <c r="B180" s="19"/>
      <c r="C180" s="19"/>
      <c r="D180" s="19"/>
      <c r="E180" s="19"/>
      <c r="F180" s="20"/>
      <c r="G180" s="20"/>
      <c r="H180" s="20"/>
    </row>
    <row r="181" spans="2:8" ht="12">
      <c r="B181" s="19"/>
      <c r="C181" s="19"/>
      <c r="D181" s="19"/>
      <c r="E181" s="19"/>
      <c r="F181" s="20"/>
      <c r="G181" s="20"/>
      <c r="H181" s="20"/>
    </row>
    <row r="182" spans="2:8" ht="12">
      <c r="B182" s="19"/>
      <c r="C182" s="19"/>
      <c r="D182" s="19"/>
      <c r="E182" s="19"/>
      <c r="F182" s="20"/>
      <c r="G182" s="20"/>
      <c r="H182" s="20"/>
    </row>
    <row r="183" spans="2:8" ht="12">
      <c r="B183" s="19"/>
      <c r="C183" s="19"/>
      <c r="D183" s="19"/>
      <c r="E183" s="19"/>
      <c r="F183" s="20"/>
      <c r="G183" s="20"/>
      <c r="H183" s="20"/>
    </row>
    <row r="184" spans="2:8" ht="12">
      <c r="B184" s="19"/>
      <c r="C184" s="19"/>
      <c r="D184" s="19"/>
      <c r="E184" s="19"/>
      <c r="F184" s="20"/>
      <c r="G184" s="20"/>
      <c r="H184" s="20"/>
    </row>
    <row r="185" spans="2:8" ht="12">
      <c r="B185" s="19"/>
      <c r="C185" s="19"/>
      <c r="D185" s="19"/>
      <c r="E185" s="19"/>
      <c r="F185" s="20"/>
      <c r="G185" s="20"/>
      <c r="H185" s="20"/>
    </row>
    <row r="186" spans="2:8" ht="12">
      <c r="B186" s="19"/>
      <c r="C186" s="19"/>
      <c r="D186" s="19"/>
      <c r="E186" s="19"/>
      <c r="F186" s="20"/>
      <c r="G186" s="20"/>
      <c r="H186" s="20"/>
    </row>
    <row r="187" spans="2:8" ht="12">
      <c r="B187" s="19"/>
      <c r="C187" s="19"/>
      <c r="D187" s="19"/>
      <c r="E187" s="19"/>
      <c r="F187" s="20"/>
      <c r="G187" s="20"/>
      <c r="H187" s="20"/>
    </row>
    <row r="188" spans="2:8" ht="12">
      <c r="B188" s="19"/>
      <c r="C188" s="19"/>
      <c r="D188" s="19"/>
      <c r="E188" s="19"/>
      <c r="F188" s="20"/>
      <c r="G188" s="20"/>
      <c r="H188" s="20"/>
    </row>
    <row r="189" spans="2:8" ht="12">
      <c r="B189" s="19"/>
      <c r="C189" s="19"/>
      <c r="D189" s="19"/>
      <c r="E189" s="19"/>
      <c r="F189" s="20"/>
      <c r="G189" s="20"/>
      <c r="H189" s="20"/>
    </row>
    <row r="190" spans="2:8" ht="12">
      <c r="B190" s="19"/>
      <c r="C190" s="19"/>
      <c r="D190" s="19"/>
      <c r="E190" s="19"/>
      <c r="F190" s="20"/>
      <c r="G190" s="20"/>
      <c r="H190" s="20"/>
    </row>
    <row r="191" spans="2:8" ht="12">
      <c r="B191" s="19"/>
      <c r="C191" s="19"/>
      <c r="D191" s="19"/>
      <c r="E191" s="19"/>
      <c r="F191" s="20"/>
      <c r="G191" s="20"/>
      <c r="H191" s="20"/>
    </row>
    <row r="192" spans="2:8" ht="12">
      <c r="B192" s="19"/>
      <c r="C192" s="19"/>
      <c r="D192" s="19"/>
      <c r="E192" s="19"/>
      <c r="F192" s="20"/>
      <c r="G192" s="20"/>
      <c r="H192" s="20"/>
    </row>
    <row r="193" spans="2:8" ht="12">
      <c r="B193" s="19"/>
      <c r="C193" s="19"/>
      <c r="D193" s="19"/>
      <c r="E193" s="19"/>
      <c r="F193" s="20"/>
      <c r="G193" s="20"/>
      <c r="H193" s="20"/>
    </row>
    <row r="194" spans="2:8" ht="12">
      <c r="B194" s="19"/>
      <c r="C194" s="19"/>
      <c r="D194" s="19"/>
      <c r="E194" s="19"/>
      <c r="F194" s="20"/>
      <c r="G194" s="20"/>
      <c r="H194" s="20"/>
    </row>
    <row r="195" spans="2:8" ht="12">
      <c r="B195" s="19"/>
      <c r="C195" s="19"/>
      <c r="D195" s="19"/>
      <c r="E195" s="19"/>
      <c r="F195" s="20"/>
      <c r="G195" s="20"/>
      <c r="H195" s="20"/>
    </row>
    <row r="196" spans="2:8" ht="12">
      <c r="B196" s="19"/>
      <c r="C196" s="19"/>
      <c r="D196" s="19"/>
      <c r="E196" s="19"/>
      <c r="F196" s="20"/>
      <c r="G196" s="20"/>
      <c r="H196" s="20"/>
    </row>
    <row r="197" spans="2:8" ht="12">
      <c r="B197" s="19"/>
      <c r="C197" s="19"/>
      <c r="D197" s="19"/>
      <c r="E197" s="19"/>
      <c r="F197" s="20"/>
      <c r="G197" s="20"/>
      <c r="H197" s="20"/>
    </row>
    <row r="198" spans="2:8" ht="12">
      <c r="B198" s="19"/>
      <c r="C198" s="19"/>
      <c r="D198" s="19"/>
      <c r="E198" s="19"/>
      <c r="F198" s="20"/>
      <c r="G198" s="20"/>
      <c r="H198" s="20"/>
    </row>
    <row r="199" spans="2:8" ht="12">
      <c r="B199" s="19"/>
      <c r="C199" s="19"/>
      <c r="D199" s="19"/>
      <c r="E199" s="19"/>
      <c r="F199" s="20"/>
      <c r="G199" s="20"/>
      <c r="H199" s="20"/>
    </row>
    <row r="200" spans="2:8" ht="12">
      <c r="B200" s="19"/>
      <c r="C200" s="19"/>
      <c r="D200" s="19"/>
      <c r="E200" s="19"/>
      <c r="F200" s="20"/>
      <c r="G200" s="20"/>
      <c r="H200" s="20"/>
    </row>
    <row r="201" spans="2:8" ht="12">
      <c r="B201" s="19"/>
      <c r="C201" s="19"/>
      <c r="D201" s="19"/>
      <c r="E201" s="19"/>
      <c r="F201" s="20"/>
      <c r="G201" s="20"/>
      <c r="H201" s="20"/>
    </row>
    <row r="202" spans="2:8" ht="12">
      <c r="B202" s="19"/>
      <c r="C202" s="19"/>
      <c r="D202" s="19"/>
      <c r="E202" s="19"/>
      <c r="F202" s="20"/>
      <c r="G202" s="20"/>
      <c r="H202" s="20"/>
    </row>
    <row r="203" spans="2:8" ht="12">
      <c r="B203" s="19"/>
      <c r="C203" s="19"/>
      <c r="D203" s="19"/>
      <c r="E203" s="19"/>
      <c r="F203" s="20"/>
      <c r="G203" s="20"/>
      <c r="H203" s="20"/>
    </row>
    <row r="204" spans="2:8" ht="12">
      <c r="B204" s="19"/>
      <c r="C204" s="19"/>
      <c r="D204" s="19"/>
      <c r="E204" s="19"/>
      <c r="F204" s="20"/>
      <c r="G204" s="20"/>
      <c r="H204" s="20"/>
    </row>
    <row r="205" spans="2:8" ht="12">
      <c r="B205" s="19"/>
      <c r="C205" s="19"/>
      <c r="D205" s="19"/>
      <c r="E205" s="19"/>
      <c r="F205" s="20"/>
      <c r="G205" s="20"/>
      <c r="H205" s="20"/>
    </row>
    <row r="206" spans="2:8" ht="12">
      <c r="B206" s="19"/>
      <c r="C206" s="19"/>
      <c r="D206" s="19"/>
      <c r="E206" s="19"/>
      <c r="F206" s="20"/>
      <c r="G206" s="20"/>
      <c r="H206" s="20"/>
    </row>
    <row r="207" spans="2:8" ht="12">
      <c r="B207" s="19"/>
      <c r="C207" s="19"/>
      <c r="D207" s="19"/>
      <c r="E207" s="19"/>
      <c r="F207" s="20"/>
      <c r="G207" s="20"/>
      <c r="H207" s="20"/>
    </row>
    <row r="208" spans="2:8" ht="12">
      <c r="B208" s="19"/>
      <c r="C208" s="19"/>
      <c r="D208" s="19"/>
      <c r="E208" s="19"/>
      <c r="F208" s="20"/>
      <c r="G208" s="20"/>
      <c r="H208" s="20"/>
    </row>
    <row r="209" spans="2:8" ht="12">
      <c r="B209" s="19"/>
      <c r="C209" s="19"/>
      <c r="D209" s="19"/>
      <c r="E209" s="19"/>
      <c r="F209" s="20"/>
      <c r="G209" s="20"/>
      <c r="H209" s="20"/>
    </row>
    <row r="210" spans="2:8" ht="12">
      <c r="B210" s="19"/>
      <c r="C210" s="19"/>
      <c r="D210" s="19"/>
      <c r="E210" s="19"/>
      <c r="F210" s="20"/>
      <c r="G210" s="20"/>
      <c r="H210" s="20"/>
    </row>
    <row r="211" spans="2:8" ht="12">
      <c r="B211" s="19"/>
      <c r="C211" s="19"/>
      <c r="D211" s="19"/>
      <c r="E211" s="19"/>
      <c r="F211" s="20"/>
      <c r="G211" s="20"/>
      <c r="H211" s="20"/>
    </row>
    <row r="212" spans="2:8" ht="12">
      <c r="B212" s="19"/>
      <c r="C212" s="19"/>
      <c r="D212" s="19"/>
      <c r="E212" s="19"/>
      <c r="F212" s="20"/>
      <c r="G212" s="20"/>
      <c r="H212" s="20"/>
    </row>
    <row r="213" spans="2:8" ht="12">
      <c r="B213" s="19"/>
      <c r="C213" s="19"/>
      <c r="D213" s="19"/>
      <c r="E213" s="19"/>
      <c r="F213" s="20"/>
      <c r="G213" s="20"/>
      <c r="H213" s="20"/>
    </row>
    <row r="214" spans="2:8" ht="12">
      <c r="B214" s="19"/>
      <c r="C214" s="19"/>
      <c r="D214" s="19"/>
      <c r="E214" s="19"/>
      <c r="F214" s="20"/>
      <c r="G214" s="20"/>
      <c r="H214" s="20"/>
    </row>
    <row r="215" spans="2:8" ht="12">
      <c r="B215" s="19"/>
      <c r="C215" s="19"/>
      <c r="D215" s="19"/>
      <c r="E215" s="19"/>
      <c r="F215" s="20"/>
      <c r="G215" s="20"/>
      <c r="H215" s="20"/>
    </row>
    <row r="216" spans="2:8" ht="12">
      <c r="B216" s="19"/>
      <c r="C216" s="19"/>
      <c r="D216" s="19"/>
      <c r="E216" s="19"/>
      <c r="F216" s="20"/>
      <c r="G216" s="20"/>
      <c r="H216" s="20"/>
    </row>
    <row r="217" spans="2:8" ht="12">
      <c r="B217" s="19"/>
      <c r="C217" s="19"/>
      <c r="D217" s="19"/>
      <c r="E217" s="19"/>
      <c r="F217" s="20"/>
      <c r="G217" s="20"/>
      <c r="H217" s="20"/>
    </row>
    <row r="218" spans="2:8" ht="12">
      <c r="B218" s="19"/>
      <c r="C218" s="19"/>
      <c r="D218" s="19"/>
      <c r="E218" s="19"/>
      <c r="F218" s="20"/>
      <c r="G218" s="20"/>
      <c r="H218" s="20"/>
    </row>
    <row r="219" spans="2:8" ht="12">
      <c r="B219" s="19"/>
      <c r="C219" s="19"/>
      <c r="D219" s="19"/>
      <c r="E219" s="19"/>
      <c r="F219" s="20"/>
      <c r="G219" s="20"/>
      <c r="H219" s="20"/>
    </row>
    <row r="220" spans="2:8" ht="12">
      <c r="B220" s="19"/>
      <c r="C220" s="19"/>
      <c r="D220" s="19"/>
      <c r="E220" s="19"/>
      <c r="F220" s="20"/>
      <c r="G220" s="20"/>
      <c r="H220" s="20"/>
    </row>
    <row r="221" spans="2:8" ht="12">
      <c r="B221" s="19"/>
      <c r="C221" s="19"/>
      <c r="D221" s="19"/>
      <c r="E221" s="19"/>
      <c r="F221" s="20"/>
      <c r="G221" s="20"/>
      <c r="H221" s="20"/>
    </row>
    <row r="222" spans="2:8" ht="12">
      <c r="B222" s="19"/>
      <c r="C222" s="19"/>
      <c r="D222" s="19"/>
      <c r="E222" s="19"/>
      <c r="F222" s="20"/>
      <c r="G222" s="20"/>
      <c r="H222" s="20"/>
    </row>
    <row r="223" spans="2:8" ht="12">
      <c r="B223" s="19"/>
      <c r="C223" s="19"/>
      <c r="D223" s="19"/>
      <c r="E223" s="19"/>
      <c r="F223" s="20"/>
      <c r="G223" s="20"/>
      <c r="H223" s="20"/>
    </row>
    <row r="224" spans="2:8" ht="12">
      <c r="B224" s="19"/>
      <c r="C224" s="19"/>
      <c r="D224" s="19"/>
      <c r="E224" s="19"/>
      <c r="F224" s="20"/>
      <c r="G224" s="20"/>
      <c r="H224" s="20"/>
    </row>
    <row r="225" spans="2:8" ht="12">
      <c r="B225" s="19"/>
      <c r="C225" s="19"/>
      <c r="D225" s="19"/>
      <c r="E225" s="19"/>
      <c r="F225" s="20"/>
      <c r="G225" s="20"/>
      <c r="H225" s="20"/>
    </row>
    <row r="226" spans="2:8" ht="12">
      <c r="B226" s="19"/>
      <c r="C226" s="19"/>
      <c r="D226" s="19"/>
      <c r="E226" s="19"/>
      <c r="F226" s="20"/>
      <c r="G226" s="20"/>
      <c r="H226" s="20"/>
    </row>
    <row r="227" spans="2:8" ht="12">
      <c r="B227" s="19"/>
      <c r="C227" s="19"/>
      <c r="D227" s="19"/>
      <c r="E227" s="19"/>
      <c r="F227" s="20"/>
      <c r="G227" s="20"/>
      <c r="H227" s="20"/>
    </row>
    <row r="228" spans="2:8" ht="12">
      <c r="B228" s="19"/>
      <c r="C228" s="19"/>
      <c r="D228" s="19"/>
      <c r="E228" s="19"/>
      <c r="F228" s="20"/>
      <c r="G228" s="20"/>
      <c r="H228" s="20"/>
    </row>
    <row r="229" spans="2:8" ht="12">
      <c r="B229" s="19"/>
      <c r="C229" s="19"/>
      <c r="D229" s="19"/>
      <c r="E229" s="19"/>
      <c r="F229" s="20"/>
      <c r="G229" s="20"/>
      <c r="H229" s="20"/>
    </row>
    <row r="230" spans="2:8" ht="12">
      <c r="B230" s="19"/>
      <c r="C230" s="19"/>
      <c r="D230" s="19"/>
      <c r="E230" s="19"/>
      <c r="F230" s="20"/>
      <c r="G230" s="20"/>
      <c r="H230" s="20"/>
    </row>
    <row r="231" spans="2:8" ht="12">
      <c r="B231" s="19"/>
      <c r="C231" s="19"/>
      <c r="D231" s="19"/>
      <c r="E231" s="19"/>
      <c r="F231" s="20"/>
      <c r="G231" s="20"/>
      <c r="H231" s="20"/>
    </row>
  </sheetData>
  <sheetProtection formatRows="0"/>
  <autoFilter ref="A7:B58"/>
  <mergeCells count="1">
    <mergeCell ref="J7:M7"/>
  </mergeCells>
  <printOptions/>
  <pageMargins left="0.75" right="0.75" top="1" bottom="1" header="0.5" footer="0.5"/>
  <pageSetup blackAndWhite="1"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kas14</dc:creator>
  <cp:keywords/>
  <dc:description/>
  <cp:lastModifiedBy>maa04</cp:lastModifiedBy>
  <cp:lastPrinted>2012-09-19T13:31:32Z</cp:lastPrinted>
  <dcterms:created xsi:type="dcterms:W3CDTF">2004-01-20T15:25:19Z</dcterms:created>
  <dcterms:modified xsi:type="dcterms:W3CDTF">2012-11-13T21:01:10Z</dcterms:modified>
  <cp:category/>
  <cp:version/>
  <cp:contentType/>
  <cp:contentStatus/>
</cp:coreProperties>
</file>