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R:\development\health_care\medicaid\program\medicaid_health_homes\idd\docs\"/>
    </mc:Choice>
  </mc:AlternateContent>
  <xr:revisionPtr revIDLastSave="0" documentId="8_{B7932B96-8F6C-4990-9000-3DAF74D3E5C8}" xr6:coauthVersionLast="41" xr6:coauthVersionMax="41" xr10:uidLastSave="{00000000-0000-0000-0000-000000000000}"/>
  <bookViews>
    <workbookView xWindow="-120" yWindow="-120" windowWidth="29040" windowHeight="15840" tabRatio="921" firstSheet="6" activeTab="2" xr2:uid="{1F35E513-D7D7-4E8F-825D-07AC813FBD01}"/>
  </bookViews>
  <sheets>
    <sheet name="Statewide " sheetId="1" r:id="rId1"/>
    <sheet name="ND, &lt;21, DS NYC" sheetId="11" r:id="rId2"/>
    <sheet name="ND, &lt;21, DS HV" sheetId="3" r:id="rId3"/>
    <sheet name="ND, &lt;21, US Metro" sheetId="15" r:id="rId4"/>
    <sheet name="ND, &lt;21, US Non-Metro" sheetId="4" r:id="rId5"/>
    <sheet name="ND, 21+, DS NYC" sheetId="12" r:id="rId6"/>
    <sheet name="ND, 21+, DS HV" sheetId="5" r:id="rId7"/>
    <sheet name="ND, 21+, US Metro" sheetId="16" r:id="rId8"/>
    <sheet name="ND, 21+, US Non-Metro" sheetId="6" r:id="rId9"/>
    <sheet name="D, &lt;50, DS NYC" sheetId="13" r:id="rId10"/>
    <sheet name="D, &lt;50, DS HV" sheetId="7" r:id="rId11"/>
    <sheet name="D, &lt;50, US Metro" sheetId="17" r:id="rId12"/>
    <sheet name="D, &lt;50, US Non-Metro " sheetId="8" r:id="rId13"/>
    <sheet name="D, 50+, DS NYC" sheetId="14" r:id="rId14"/>
    <sheet name="D, 50+, DS HV" sheetId="9" r:id="rId15"/>
    <sheet name="D, 50+, US Metro" sheetId="18" r:id="rId16"/>
    <sheet name="D, 50+, US Non-Metro" sheetId="10" r:id="rId17"/>
  </sheets>
  <definedNames>
    <definedName name="_xlnm.Print_Area" localSheetId="16">'D, 50+, US Non-Metro'!$A$1:$O$85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3" i="1" l="1"/>
  <c r="E64" i="1"/>
  <c r="E65" i="1"/>
  <c r="E66" i="1"/>
  <c r="E67" i="1"/>
  <c r="E68" i="1"/>
  <c r="E69" i="1"/>
  <c r="E70" i="1"/>
  <c r="E72" i="1"/>
  <c r="E74" i="1"/>
  <c r="E76" i="1"/>
  <c r="D63" i="1"/>
  <c r="D64" i="1"/>
  <c r="D65" i="1"/>
  <c r="D66" i="1"/>
  <c r="D67" i="1"/>
  <c r="D68" i="1"/>
  <c r="D69" i="1"/>
  <c r="D70" i="1"/>
  <c r="D72" i="1"/>
  <c r="D74" i="1"/>
  <c r="D76" i="1"/>
  <c r="C63" i="1"/>
  <c r="C64" i="1"/>
  <c r="C65" i="1"/>
  <c r="C66" i="1"/>
  <c r="C67" i="1"/>
  <c r="C68" i="1"/>
  <c r="C69" i="1"/>
  <c r="C70" i="1"/>
  <c r="C72" i="1"/>
  <c r="C74" i="1"/>
  <c r="C76" i="1"/>
  <c r="E58" i="1"/>
  <c r="D58" i="1"/>
  <c r="C58" i="1"/>
  <c r="J64" i="11"/>
  <c r="D62" i="1" s="1"/>
  <c r="M64" i="11"/>
  <c r="E62" i="1" s="1"/>
  <c r="G64" i="11"/>
  <c r="C62" i="1" s="1"/>
  <c r="M64" i="10"/>
  <c r="M62" i="10"/>
  <c r="J64" i="10"/>
  <c r="J62" i="10" s="1"/>
  <c r="G64" i="10"/>
  <c r="G62" i="10" s="1"/>
  <c r="M64" i="18"/>
  <c r="M62" i="18" s="1"/>
  <c r="J64" i="18"/>
  <c r="J62" i="18"/>
  <c r="G64" i="18"/>
  <c r="G62" i="18" s="1"/>
  <c r="M64" i="9"/>
  <c r="M62" i="9" s="1"/>
  <c r="J64" i="9"/>
  <c r="J62" i="9" s="1"/>
  <c r="G64" i="9"/>
  <c r="G62" i="9"/>
  <c r="M64" i="14"/>
  <c r="M62" i="14" s="1"/>
  <c r="J64" i="14"/>
  <c r="J62" i="14" s="1"/>
  <c r="G64" i="14"/>
  <c r="G62" i="14" s="1"/>
  <c r="M64" i="8"/>
  <c r="J64" i="8"/>
  <c r="G64" i="8"/>
  <c r="M62" i="8"/>
  <c r="J62" i="8"/>
  <c r="G62" i="8"/>
  <c r="M64" i="17"/>
  <c r="M62" i="17" s="1"/>
  <c r="J64" i="17"/>
  <c r="J62" i="17"/>
  <c r="G64" i="17"/>
  <c r="G62" i="17" s="1"/>
  <c r="M64" i="7"/>
  <c r="M62" i="7" s="1"/>
  <c r="J64" i="7"/>
  <c r="J62" i="7" s="1"/>
  <c r="G64" i="7"/>
  <c r="G62" i="7"/>
  <c r="M64" i="13"/>
  <c r="M62" i="13" s="1"/>
  <c r="J64" i="13"/>
  <c r="J62" i="13" s="1"/>
  <c r="G64" i="13"/>
  <c r="G62" i="13" s="1"/>
  <c r="M64" i="6"/>
  <c r="J64" i="6"/>
  <c r="G64" i="6"/>
  <c r="G62" i="6" s="1"/>
  <c r="M62" i="6"/>
  <c r="J62" i="6"/>
  <c r="M64" i="16"/>
  <c r="M62" i="16" s="1"/>
  <c r="J64" i="16"/>
  <c r="J62" i="16"/>
  <c r="G64" i="16"/>
  <c r="G62" i="16" s="1"/>
  <c r="M64" i="5"/>
  <c r="M62" i="5" s="1"/>
  <c r="J64" i="5"/>
  <c r="J62" i="5" s="1"/>
  <c r="G64" i="5"/>
  <c r="G62" i="5"/>
  <c r="M64" i="12"/>
  <c r="M62" i="12" s="1"/>
  <c r="J64" i="12"/>
  <c r="J62" i="12" s="1"/>
  <c r="G64" i="12"/>
  <c r="G62" i="12" s="1"/>
  <c r="M64" i="4"/>
  <c r="M62" i="4" s="1"/>
  <c r="J64" i="4"/>
  <c r="G64" i="4"/>
  <c r="J62" i="4"/>
  <c r="G62" i="4"/>
  <c r="M64" i="15"/>
  <c r="M62" i="15" s="1"/>
  <c r="J64" i="15"/>
  <c r="J62" i="15"/>
  <c r="G64" i="15"/>
  <c r="G62" i="15" s="1"/>
  <c r="M64" i="3"/>
  <c r="M62" i="3" s="1"/>
  <c r="J64" i="3"/>
  <c r="J62" i="3" s="1"/>
  <c r="G64" i="3"/>
  <c r="G62" i="3" s="1"/>
  <c r="G62" i="11"/>
  <c r="O46" i="18"/>
  <c r="O42" i="18" s="1"/>
  <c r="N42" i="18" s="1"/>
  <c r="O45" i="18"/>
  <c r="O45" i="9"/>
  <c r="O46" i="9"/>
  <c r="O45" i="14"/>
  <c r="O46" i="14"/>
  <c r="O47" i="14"/>
  <c r="O45" i="8"/>
  <c r="O46" i="8"/>
  <c r="O45" i="17"/>
  <c r="O46" i="17"/>
  <c r="O45" i="7"/>
  <c r="O46" i="7"/>
  <c r="O45" i="13"/>
  <c r="O46" i="13"/>
  <c r="O45" i="6"/>
  <c r="O46" i="6"/>
  <c r="O42" i="6" s="1"/>
  <c r="N42" i="6" s="1"/>
  <c r="O45" i="16"/>
  <c r="O46" i="16"/>
  <c r="O45" i="5"/>
  <c r="O46" i="5"/>
  <c r="O47" i="5"/>
  <c r="O45" i="12"/>
  <c r="O46" i="12"/>
  <c r="O45" i="4"/>
  <c r="O42" i="4" s="1"/>
  <c r="N42" i="4" s="1"/>
  <c r="O46" i="4"/>
  <c r="O47" i="4"/>
  <c r="O45" i="15"/>
  <c r="O46" i="15"/>
  <c r="O47" i="15"/>
  <c r="O45" i="3"/>
  <c r="O46" i="3"/>
  <c r="O45" i="11"/>
  <c r="O42" i="11" s="1"/>
  <c r="O46" i="11"/>
  <c r="E44" i="1" s="1"/>
  <c r="O45" i="10"/>
  <c r="O46" i="10"/>
  <c r="J62" i="11"/>
  <c r="M62" i="11"/>
  <c r="E7" i="1"/>
  <c r="E8" i="1"/>
  <c r="E9" i="1"/>
  <c r="E10" i="1"/>
  <c r="E11" i="1"/>
  <c r="E12" i="1"/>
  <c r="E13" i="1"/>
  <c r="D7" i="1"/>
  <c r="D8" i="1"/>
  <c r="D9" i="1"/>
  <c r="D10" i="1"/>
  <c r="D11" i="1"/>
  <c r="D12" i="1"/>
  <c r="D13" i="1"/>
  <c r="C7" i="1"/>
  <c r="C8" i="1"/>
  <c r="C9" i="1"/>
  <c r="C10" i="1"/>
  <c r="C11" i="1"/>
  <c r="C12" i="1"/>
  <c r="C13" i="1"/>
  <c r="E3" i="1"/>
  <c r="D3" i="1"/>
  <c r="C3" i="1"/>
  <c r="O58" i="18"/>
  <c r="L58" i="18"/>
  <c r="I58" i="18"/>
  <c r="O57" i="18"/>
  <c r="L57" i="18"/>
  <c r="I57" i="18"/>
  <c r="O56" i="18"/>
  <c r="L56" i="18"/>
  <c r="I56" i="18"/>
  <c r="O55" i="18"/>
  <c r="L55" i="18"/>
  <c r="I55" i="18"/>
  <c r="O54" i="18"/>
  <c r="L54" i="18"/>
  <c r="I54" i="18"/>
  <c r="O53" i="18"/>
  <c r="L53" i="18"/>
  <c r="I53" i="18"/>
  <c r="O52" i="18"/>
  <c r="L52" i="18"/>
  <c r="I52" i="18"/>
  <c r="O51" i="18"/>
  <c r="L51" i="18"/>
  <c r="I51" i="18"/>
  <c r="O50" i="18"/>
  <c r="L50" i="18"/>
  <c r="I50" i="18"/>
  <c r="O49" i="18"/>
  <c r="L49" i="18"/>
  <c r="I49" i="18"/>
  <c r="O48" i="18"/>
  <c r="L48" i="18"/>
  <c r="L42" i="18" s="1"/>
  <c r="K42" i="18" s="1"/>
  <c r="I48" i="18"/>
  <c r="I42" i="18" s="1"/>
  <c r="H42" i="18" s="1"/>
  <c r="O47" i="18"/>
  <c r="O44" i="18"/>
  <c r="M42" i="18"/>
  <c r="M19" i="18" s="1"/>
  <c r="J42" i="18"/>
  <c r="G42" i="18"/>
  <c r="O40" i="18"/>
  <c r="L40" i="18"/>
  <c r="I40" i="18"/>
  <c r="O39" i="18"/>
  <c r="L39" i="18"/>
  <c r="I39" i="18"/>
  <c r="O38" i="18"/>
  <c r="L38" i="18"/>
  <c r="I38" i="18"/>
  <c r="O37" i="18"/>
  <c r="L37" i="18"/>
  <c r="I37" i="18"/>
  <c r="O36" i="18"/>
  <c r="L36" i="18"/>
  <c r="I36" i="18"/>
  <c r="O35" i="18"/>
  <c r="L35" i="18"/>
  <c r="I35" i="18"/>
  <c r="O34" i="18"/>
  <c r="L34" i="18"/>
  <c r="I34" i="18"/>
  <c r="O33" i="18"/>
  <c r="L33" i="18"/>
  <c r="I33" i="18"/>
  <c r="O32" i="18"/>
  <c r="L32" i="18"/>
  <c r="I32" i="18"/>
  <c r="O31" i="18"/>
  <c r="L31" i="18"/>
  <c r="I31" i="18"/>
  <c r="O30" i="18"/>
  <c r="L30" i="18"/>
  <c r="I30" i="18"/>
  <c r="O29" i="18"/>
  <c r="L29" i="18"/>
  <c r="I29" i="18"/>
  <c r="O28" i="18"/>
  <c r="L28" i="18"/>
  <c r="L21" i="18" s="1"/>
  <c r="I28" i="18"/>
  <c r="O27" i="18"/>
  <c r="L27" i="18"/>
  <c r="I27" i="18"/>
  <c r="O26" i="18"/>
  <c r="L26" i="18"/>
  <c r="I26" i="18"/>
  <c r="O25" i="18"/>
  <c r="O21" i="18" s="1"/>
  <c r="L25" i="18"/>
  <c r="I25" i="18"/>
  <c r="O24" i="18"/>
  <c r="L24" i="18"/>
  <c r="I24" i="18"/>
  <c r="O23" i="18"/>
  <c r="L23" i="18"/>
  <c r="I23" i="18"/>
  <c r="I21" i="18" s="1"/>
  <c r="M21" i="18"/>
  <c r="J21" i="18"/>
  <c r="J19" i="18" s="1"/>
  <c r="G21" i="18"/>
  <c r="G19" i="18" s="1"/>
  <c r="M5" i="18"/>
  <c r="J5" i="18"/>
  <c r="G5" i="18"/>
  <c r="O58" i="10"/>
  <c r="L58" i="10"/>
  <c r="I58" i="10"/>
  <c r="O57" i="10"/>
  <c r="L57" i="10"/>
  <c r="I57" i="10"/>
  <c r="O56" i="10"/>
  <c r="L56" i="10"/>
  <c r="I56" i="10"/>
  <c r="O55" i="10"/>
  <c r="L55" i="10"/>
  <c r="I55" i="10"/>
  <c r="O54" i="10"/>
  <c r="L54" i="10"/>
  <c r="I54" i="10"/>
  <c r="O53" i="10"/>
  <c r="L53" i="10"/>
  <c r="I53" i="10"/>
  <c r="O52" i="10"/>
  <c r="L52" i="10"/>
  <c r="I52" i="10"/>
  <c r="O51" i="10"/>
  <c r="L51" i="10"/>
  <c r="I51" i="10"/>
  <c r="O50" i="10"/>
  <c r="L50" i="10"/>
  <c r="I50" i="10"/>
  <c r="O49" i="10"/>
  <c r="L49" i="10"/>
  <c r="L42" i="10" s="1"/>
  <c r="K42" i="10" s="1"/>
  <c r="I49" i="10"/>
  <c r="I42" i="10" s="1"/>
  <c r="H42" i="10" s="1"/>
  <c r="O48" i="10"/>
  <c r="L48" i="10"/>
  <c r="I48" i="10"/>
  <c r="O47" i="10"/>
  <c r="O44" i="10"/>
  <c r="O42" i="10" s="1"/>
  <c r="N42" i="10" s="1"/>
  <c r="M42" i="10"/>
  <c r="J42" i="10"/>
  <c r="G42" i="10"/>
  <c r="O40" i="10"/>
  <c r="L40" i="10"/>
  <c r="I40" i="10"/>
  <c r="O39" i="10"/>
  <c r="L39" i="10"/>
  <c r="I39" i="10"/>
  <c r="O38" i="10"/>
  <c r="L38" i="10"/>
  <c r="I38" i="10"/>
  <c r="O37" i="10"/>
  <c r="L37" i="10"/>
  <c r="I37" i="10"/>
  <c r="O36" i="10"/>
  <c r="L36" i="10"/>
  <c r="I36" i="10"/>
  <c r="O35" i="10"/>
  <c r="L35" i="10"/>
  <c r="I35" i="10"/>
  <c r="O34" i="10"/>
  <c r="L34" i="10"/>
  <c r="I34" i="10"/>
  <c r="O33" i="10"/>
  <c r="L33" i="10"/>
  <c r="I33" i="10"/>
  <c r="O32" i="10"/>
  <c r="L32" i="10"/>
  <c r="I32" i="10"/>
  <c r="O31" i="10"/>
  <c r="L31" i="10"/>
  <c r="I31" i="10"/>
  <c r="O30" i="10"/>
  <c r="L30" i="10"/>
  <c r="I30" i="10"/>
  <c r="O29" i="10"/>
  <c r="L29" i="10"/>
  <c r="I29" i="10"/>
  <c r="O28" i="10"/>
  <c r="O21" i="10" s="1"/>
  <c r="L28" i="10"/>
  <c r="I28" i="10"/>
  <c r="O27" i="10"/>
  <c r="L27" i="10"/>
  <c r="I27" i="10"/>
  <c r="O26" i="10"/>
  <c r="L26" i="10"/>
  <c r="I26" i="10"/>
  <c r="O25" i="10"/>
  <c r="L25" i="10"/>
  <c r="I25" i="10"/>
  <c r="O24" i="10"/>
  <c r="L24" i="10"/>
  <c r="I24" i="10"/>
  <c r="I21" i="10" s="1"/>
  <c r="O23" i="10"/>
  <c r="L23" i="10"/>
  <c r="L21" i="10" s="1"/>
  <c r="I23" i="10"/>
  <c r="M21" i="10"/>
  <c r="J21" i="10"/>
  <c r="J19" i="10" s="1"/>
  <c r="G21" i="10"/>
  <c r="M19" i="10"/>
  <c r="M5" i="10"/>
  <c r="J5" i="10"/>
  <c r="G5" i="10"/>
  <c r="O58" i="9"/>
  <c r="L58" i="9"/>
  <c r="I58" i="9"/>
  <c r="O57" i="9"/>
  <c r="L57" i="9"/>
  <c r="I57" i="9"/>
  <c r="O56" i="9"/>
  <c r="L56" i="9"/>
  <c r="I56" i="9"/>
  <c r="O55" i="9"/>
  <c r="L55" i="9"/>
  <c r="I55" i="9"/>
  <c r="O54" i="9"/>
  <c r="O42" i="9" s="1"/>
  <c r="N42" i="9" s="1"/>
  <c r="L54" i="9"/>
  <c r="I54" i="9"/>
  <c r="O53" i="9"/>
  <c r="L53" i="9"/>
  <c r="I53" i="9"/>
  <c r="O52" i="9"/>
  <c r="L52" i="9"/>
  <c r="I52" i="9"/>
  <c r="O51" i="9"/>
  <c r="L51" i="9"/>
  <c r="I51" i="9"/>
  <c r="O50" i="9"/>
  <c r="L50" i="9"/>
  <c r="I50" i="9"/>
  <c r="O49" i="9"/>
  <c r="L49" i="9"/>
  <c r="L42" i="9" s="1"/>
  <c r="K42" i="9" s="1"/>
  <c r="I49" i="9"/>
  <c r="O48" i="9"/>
  <c r="L48" i="9"/>
  <c r="I48" i="9"/>
  <c r="O47" i="9"/>
  <c r="O44" i="9"/>
  <c r="M42" i="9"/>
  <c r="J42" i="9"/>
  <c r="J19" i="9" s="1"/>
  <c r="G42" i="9"/>
  <c r="O40" i="9"/>
  <c r="L40" i="9"/>
  <c r="I40" i="9"/>
  <c r="O39" i="9"/>
  <c r="L39" i="9"/>
  <c r="I39" i="9"/>
  <c r="O38" i="9"/>
  <c r="L38" i="9"/>
  <c r="I38" i="9"/>
  <c r="O37" i="9"/>
  <c r="L37" i="9"/>
  <c r="I37" i="9"/>
  <c r="O36" i="9"/>
  <c r="L36" i="9"/>
  <c r="I36" i="9"/>
  <c r="O35" i="9"/>
  <c r="L35" i="9"/>
  <c r="I35" i="9"/>
  <c r="O34" i="9"/>
  <c r="L34" i="9"/>
  <c r="I34" i="9"/>
  <c r="O33" i="9"/>
  <c r="L33" i="9"/>
  <c r="D31" i="1" s="1"/>
  <c r="I33" i="9"/>
  <c r="O32" i="9"/>
  <c r="L32" i="9"/>
  <c r="I32" i="9"/>
  <c r="O31" i="9"/>
  <c r="L31" i="9"/>
  <c r="I31" i="9"/>
  <c r="O30" i="9"/>
  <c r="O21" i="9" s="1"/>
  <c r="L30" i="9"/>
  <c r="I30" i="9"/>
  <c r="O29" i="9"/>
  <c r="L29" i="9"/>
  <c r="I29" i="9"/>
  <c r="O28" i="9"/>
  <c r="L28" i="9"/>
  <c r="I28" i="9"/>
  <c r="I21" i="9" s="1"/>
  <c r="O27" i="9"/>
  <c r="L27" i="9"/>
  <c r="I27" i="9"/>
  <c r="O26" i="9"/>
  <c r="L26" i="9"/>
  <c r="I26" i="9"/>
  <c r="O25" i="9"/>
  <c r="L25" i="9"/>
  <c r="L21" i="9" s="1"/>
  <c r="I25" i="9"/>
  <c r="O24" i="9"/>
  <c r="L24" i="9"/>
  <c r="I24" i="9"/>
  <c r="O23" i="9"/>
  <c r="L23" i="9"/>
  <c r="I23" i="9"/>
  <c r="M21" i="9"/>
  <c r="M19" i="9" s="1"/>
  <c r="J21" i="9"/>
  <c r="G21" i="9"/>
  <c r="G19" i="9" s="1"/>
  <c r="M5" i="9"/>
  <c r="J5" i="9"/>
  <c r="G5" i="9"/>
  <c r="O58" i="14"/>
  <c r="L58" i="14"/>
  <c r="I58" i="14"/>
  <c r="O57" i="14"/>
  <c r="L57" i="14"/>
  <c r="I57" i="14"/>
  <c r="O56" i="14"/>
  <c r="L56" i="14"/>
  <c r="I56" i="14"/>
  <c r="O55" i="14"/>
  <c r="L55" i="14"/>
  <c r="I55" i="14"/>
  <c r="O54" i="14"/>
  <c r="L54" i="14"/>
  <c r="I54" i="14"/>
  <c r="O53" i="14"/>
  <c r="L53" i="14"/>
  <c r="I53" i="14"/>
  <c r="O52" i="14"/>
  <c r="L52" i="14"/>
  <c r="I52" i="14"/>
  <c r="O51" i="14"/>
  <c r="O42" i="14" s="1"/>
  <c r="N42" i="14" s="1"/>
  <c r="L51" i="14"/>
  <c r="I51" i="14"/>
  <c r="O50" i="14"/>
  <c r="L50" i="14"/>
  <c r="I50" i="14"/>
  <c r="O49" i="14"/>
  <c r="L49" i="14"/>
  <c r="I49" i="14"/>
  <c r="O48" i="14"/>
  <c r="L48" i="14"/>
  <c r="L42" i="14" s="1"/>
  <c r="K42" i="14" s="1"/>
  <c r="I48" i="14"/>
  <c r="O44" i="14"/>
  <c r="M42" i="14"/>
  <c r="J42" i="14"/>
  <c r="G42" i="14"/>
  <c r="O40" i="14"/>
  <c r="L40" i="14"/>
  <c r="I40" i="14"/>
  <c r="O39" i="14"/>
  <c r="L39" i="14"/>
  <c r="I39" i="14"/>
  <c r="O38" i="14"/>
  <c r="L38" i="14"/>
  <c r="I38" i="14"/>
  <c r="O37" i="14"/>
  <c r="L37" i="14"/>
  <c r="I37" i="14"/>
  <c r="O36" i="14"/>
  <c r="L36" i="14"/>
  <c r="I36" i="14"/>
  <c r="O35" i="14"/>
  <c r="L35" i="14"/>
  <c r="I35" i="14"/>
  <c r="O34" i="14"/>
  <c r="L34" i="14"/>
  <c r="I34" i="14"/>
  <c r="O33" i="14"/>
  <c r="L33" i="14"/>
  <c r="I33" i="14"/>
  <c r="O32" i="14"/>
  <c r="L32" i="14"/>
  <c r="I32" i="14"/>
  <c r="O31" i="14"/>
  <c r="L31" i="14"/>
  <c r="I31" i="14"/>
  <c r="O30" i="14"/>
  <c r="L30" i="14"/>
  <c r="I30" i="14"/>
  <c r="I21" i="14" s="1"/>
  <c r="O29" i="14"/>
  <c r="L29" i="14"/>
  <c r="I29" i="14"/>
  <c r="O28" i="14"/>
  <c r="L28" i="14"/>
  <c r="I28" i="14"/>
  <c r="O27" i="14"/>
  <c r="L27" i="14"/>
  <c r="L21" i="14" s="1"/>
  <c r="I27" i="14"/>
  <c r="O26" i="14"/>
  <c r="L26" i="14"/>
  <c r="I26" i="14"/>
  <c r="O25" i="14"/>
  <c r="L25" i="14"/>
  <c r="I25" i="14"/>
  <c r="O24" i="14"/>
  <c r="O21" i="14" s="1"/>
  <c r="L24" i="14"/>
  <c r="I24" i="14"/>
  <c r="O23" i="14"/>
  <c r="L23" i="14"/>
  <c r="I23" i="14"/>
  <c r="M21" i="14"/>
  <c r="M19" i="14" s="1"/>
  <c r="J21" i="14"/>
  <c r="J19" i="14" s="1"/>
  <c r="G21" i="14"/>
  <c r="G19" i="14" s="1"/>
  <c r="M5" i="14"/>
  <c r="J5" i="14"/>
  <c r="G5" i="14"/>
  <c r="O58" i="8"/>
  <c r="L58" i="8"/>
  <c r="I58" i="8"/>
  <c r="O57" i="8"/>
  <c r="L57" i="8"/>
  <c r="I57" i="8"/>
  <c r="O56" i="8"/>
  <c r="L56" i="8"/>
  <c r="I56" i="8"/>
  <c r="O55" i="8"/>
  <c r="L55" i="8"/>
  <c r="I55" i="8"/>
  <c r="O54" i="8"/>
  <c r="L54" i="8"/>
  <c r="I54" i="8"/>
  <c r="O53" i="8"/>
  <c r="L53" i="8"/>
  <c r="I53" i="8"/>
  <c r="I42" i="8" s="1"/>
  <c r="H42" i="8" s="1"/>
  <c r="O52" i="8"/>
  <c r="L52" i="8"/>
  <c r="I52" i="8"/>
  <c r="O51" i="8"/>
  <c r="L51" i="8"/>
  <c r="I51" i="8"/>
  <c r="O50" i="8"/>
  <c r="L50" i="8"/>
  <c r="L42" i="8" s="1"/>
  <c r="K42" i="8" s="1"/>
  <c r="I50" i="8"/>
  <c r="O49" i="8"/>
  <c r="L49" i="8"/>
  <c r="I49" i="8"/>
  <c r="O48" i="8"/>
  <c r="L48" i="8"/>
  <c r="I48" i="8"/>
  <c r="O47" i="8"/>
  <c r="O44" i="8"/>
  <c r="M42" i="8"/>
  <c r="J42" i="8"/>
  <c r="G42" i="8"/>
  <c r="O40" i="8"/>
  <c r="L40" i="8"/>
  <c r="I40" i="8"/>
  <c r="O39" i="8"/>
  <c r="L39" i="8"/>
  <c r="I39" i="8"/>
  <c r="O38" i="8"/>
  <c r="L38" i="8"/>
  <c r="I38" i="8"/>
  <c r="O37" i="8"/>
  <c r="L37" i="8"/>
  <c r="I37" i="8"/>
  <c r="O36" i="8"/>
  <c r="L36" i="8"/>
  <c r="I36" i="8"/>
  <c r="O35" i="8"/>
  <c r="L35" i="8"/>
  <c r="I35" i="8"/>
  <c r="O34" i="8"/>
  <c r="L34" i="8"/>
  <c r="I34" i="8"/>
  <c r="O33" i="8"/>
  <c r="L33" i="8"/>
  <c r="I33" i="8"/>
  <c r="O32" i="8"/>
  <c r="L32" i="8"/>
  <c r="I32" i="8"/>
  <c r="O31" i="8"/>
  <c r="L31" i="8"/>
  <c r="I31" i="8"/>
  <c r="O30" i="8"/>
  <c r="L30" i="8"/>
  <c r="I30" i="8"/>
  <c r="O29" i="8"/>
  <c r="L29" i="8"/>
  <c r="I29" i="8"/>
  <c r="I21" i="8" s="1"/>
  <c r="O28" i="8"/>
  <c r="L28" i="8"/>
  <c r="I28" i="8"/>
  <c r="O27" i="8"/>
  <c r="L27" i="8"/>
  <c r="I27" i="8"/>
  <c r="O26" i="8"/>
  <c r="L26" i="8"/>
  <c r="L21" i="8" s="1"/>
  <c r="I26" i="8"/>
  <c r="O25" i="8"/>
  <c r="L25" i="8"/>
  <c r="I25" i="8"/>
  <c r="O24" i="8"/>
  <c r="L24" i="8"/>
  <c r="I24" i="8"/>
  <c r="O23" i="8"/>
  <c r="O21" i="8" s="1"/>
  <c r="L23" i="8"/>
  <c r="I23" i="8"/>
  <c r="M21" i="8"/>
  <c r="M19" i="8"/>
  <c r="J21" i="8"/>
  <c r="J19" i="8" s="1"/>
  <c r="G21" i="8"/>
  <c r="G19" i="8"/>
  <c r="M5" i="8"/>
  <c r="J5" i="8"/>
  <c r="G5" i="8"/>
  <c r="O58" i="17"/>
  <c r="L58" i="17"/>
  <c r="I58" i="17"/>
  <c r="O57" i="17"/>
  <c r="L57" i="17"/>
  <c r="D55" i="1" s="1"/>
  <c r="I57" i="17"/>
  <c r="O56" i="17"/>
  <c r="L56" i="17"/>
  <c r="I56" i="17"/>
  <c r="O55" i="17"/>
  <c r="L55" i="17"/>
  <c r="I55" i="17"/>
  <c r="O54" i="17"/>
  <c r="E52" i="1" s="1"/>
  <c r="L54" i="17"/>
  <c r="I54" i="17"/>
  <c r="O53" i="17"/>
  <c r="L53" i="17"/>
  <c r="I53" i="17"/>
  <c r="O52" i="17"/>
  <c r="L52" i="17"/>
  <c r="I52" i="17"/>
  <c r="O51" i="17"/>
  <c r="L51" i="17"/>
  <c r="I51" i="17"/>
  <c r="O50" i="17"/>
  <c r="L50" i="17"/>
  <c r="I50" i="17"/>
  <c r="O49" i="17"/>
  <c r="L49" i="17"/>
  <c r="L42" i="17" s="1"/>
  <c r="K42" i="17" s="1"/>
  <c r="I49" i="17"/>
  <c r="O48" i="17"/>
  <c r="L48" i="17"/>
  <c r="I48" i="17"/>
  <c r="O47" i="17"/>
  <c r="O44" i="17"/>
  <c r="O42" i="17" s="1"/>
  <c r="N42" i="17" s="1"/>
  <c r="M42" i="17"/>
  <c r="J42" i="17"/>
  <c r="G42" i="17"/>
  <c r="O40" i="17"/>
  <c r="L40" i="17"/>
  <c r="I40" i="17"/>
  <c r="O39" i="17"/>
  <c r="L39" i="17"/>
  <c r="I39" i="17"/>
  <c r="O38" i="17"/>
  <c r="L38" i="17"/>
  <c r="I38" i="17"/>
  <c r="O37" i="17"/>
  <c r="L37" i="17"/>
  <c r="I37" i="17"/>
  <c r="O36" i="17"/>
  <c r="L36" i="17"/>
  <c r="I36" i="17"/>
  <c r="O35" i="17"/>
  <c r="L35" i="17"/>
  <c r="I35" i="17"/>
  <c r="O34" i="17"/>
  <c r="L34" i="17"/>
  <c r="I34" i="17"/>
  <c r="O33" i="17"/>
  <c r="L33" i="17"/>
  <c r="I33" i="17"/>
  <c r="O32" i="17"/>
  <c r="L32" i="17"/>
  <c r="I32" i="17"/>
  <c r="O31" i="17"/>
  <c r="L31" i="17"/>
  <c r="I31" i="17"/>
  <c r="O30" i="17"/>
  <c r="L30" i="17"/>
  <c r="I30" i="17"/>
  <c r="O29" i="17"/>
  <c r="L29" i="17"/>
  <c r="I29" i="17"/>
  <c r="O28" i="17"/>
  <c r="L28" i="17"/>
  <c r="I28" i="17"/>
  <c r="O27" i="17"/>
  <c r="L27" i="17"/>
  <c r="I27" i="17"/>
  <c r="O26" i="17"/>
  <c r="L26" i="17"/>
  <c r="I26" i="17"/>
  <c r="I21" i="17" s="1"/>
  <c r="O25" i="17"/>
  <c r="L25" i="17"/>
  <c r="I25" i="17"/>
  <c r="O24" i="17"/>
  <c r="L24" i="17"/>
  <c r="I24" i="17"/>
  <c r="O23" i="17"/>
  <c r="L23" i="17"/>
  <c r="L21" i="17" s="1"/>
  <c r="I23" i="17"/>
  <c r="M21" i="17"/>
  <c r="M19" i="17" s="1"/>
  <c r="J21" i="17"/>
  <c r="J19" i="17" s="1"/>
  <c r="G21" i="17"/>
  <c r="G19" i="17" s="1"/>
  <c r="M5" i="17"/>
  <c r="J5" i="17"/>
  <c r="G5" i="17"/>
  <c r="O58" i="7"/>
  <c r="L58" i="7"/>
  <c r="I58" i="7"/>
  <c r="O57" i="7"/>
  <c r="L57" i="7"/>
  <c r="I57" i="7"/>
  <c r="I42" i="7" s="1"/>
  <c r="H42" i="7" s="1"/>
  <c r="O56" i="7"/>
  <c r="L56" i="7"/>
  <c r="I56" i="7"/>
  <c r="O55" i="7"/>
  <c r="L55" i="7"/>
  <c r="I55" i="7"/>
  <c r="O54" i="7"/>
  <c r="L54" i="7"/>
  <c r="I54" i="7"/>
  <c r="O53" i="7"/>
  <c r="L53" i="7"/>
  <c r="I53" i="7"/>
  <c r="O52" i="7"/>
  <c r="L52" i="7"/>
  <c r="I52" i="7"/>
  <c r="O51" i="7"/>
  <c r="O42" i="7" s="1"/>
  <c r="N42" i="7" s="1"/>
  <c r="L51" i="7"/>
  <c r="I51" i="7"/>
  <c r="O50" i="7"/>
  <c r="L50" i="7"/>
  <c r="I50" i="7"/>
  <c r="O49" i="7"/>
  <c r="L49" i="7"/>
  <c r="L42" i="7"/>
  <c r="K42" i="7" s="1"/>
  <c r="I49" i="7"/>
  <c r="O48" i="7"/>
  <c r="L48" i="7"/>
  <c r="I48" i="7"/>
  <c r="O47" i="7"/>
  <c r="O44" i="7"/>
  <c r="M42" i="7"/>
  <c r="J42" i="7"/>
  <c r="G42" i="7"/>
  <c r="O40" i="7"/>
  <c r="L40" i="7"/>
  <c r="I40" i="7"/>
  <c r="O39" i="7"/>
  <c r="L39" i="7"/>
  <c r="D37" i="1" s="1"/>
  <c r="I39" i="7"/>
  <c r="O38" i="7"/>
  <c r="L38" i="7"/>
  <c r="I38" i="7"/>
  <c r="O37" i="7"/>
  <c r="L37" i="7"/>
  <c r="I37" i="7"/>
  <c r="O36" i="7"/>
  <c r="E34" i="1" s="1"/>
  <c r="L36" i="7"/>
  <c r="I36" i="7"/>
  <c r="O35" i="7"/>
  <c r="L35" i="7"/>
  <c r="I35" i="7"/>
  <c r="O34" i="7"/>
  <c r="L34" i="7"/>
  <c r="I34" i="7"/>
  <c r="C32" i="1" s="1"/>
  <c r="O33" i="7"/>
  <c r="L33" i="7"/>
  <c r="I33" i="7"/>
  <c r="O32" i="7"/>
  <c r="L32" i="7"/>
  <c r="I32" i="7"/>
  <c r="O31" i="7"/>
  <c r="L31" i="7"/>
  <c r="I31" i="7"/>
  <c r="O30" i="7"/>
  <c r="L30" i="7"/>
  <c r="I30" i="7"/>
  <c r="O29" i="7"/>
  <c r="L29" i="7"/>
  <c r="I29" i="7"/>
  <c r="O28" i="7"/>
  <c r="E26" i="1" s="1"/>
  <c r="L28" i="7"/>
  <c r="I28" i="7"/>
  <c r="O27" i="7"/>
  <c r="L27" i="7"/>
  <c r="I27" i="7"/>
  <c r="O26" i="7"/>
  <c r="L26" i="7"/>
  <c r="I26" i="7"/>
  <c r="I21" i="7" s="1"/>
  <c r="O25" i="7"/>
  <c r="L25" i="7"/>
  <c r="I25" i="7"/>
  <c r="O24" i="7"/>
  <c r="L24" i="7"/>
  <c r="I24" i="7"/>
  <c r="O23" i="7"/>
  <c r="L23" i="7"/>
  <c r="D21" i="1" s="1"/>
  <c r="I23" i="7"/>
  <c r="M21" i="7"/>
  <c r="M19" i="7" s="1"/>
  <c r="J21" i="7"/>
  <c r="G21" i="7"/>
  <c r="J19" i="7"/>
  <c r="M5" i="7"/>
  <c r="J5" i="7"/>
  <c r="G5" i="7"/>
  <c r="O58" i="13"/>
  <c r="L58" i="13"/>
  <c r="I58" i="13"/>
  <c r="O57" i="13"/>
  <c r="L57" i="13"/>
  <c r="I57" i="13"/>
  <c r="O56" i="13"/>
  <c r="L56" i="13"/>
  <c r="I56" i="13"/>
  <c r="O55" i="13"/>
  <c r="L55" i="13"/>
  <c r="I55" i="13"/>
  <c r="O54" i="13"/>
  <c r="L54" i="13"/>
  <c r="I54" i="13"/>
  <c r="O53" i="13"/>
  <c r="O42" i="13" s="1"/>
  <c r="N42" i="13" s="1"/>
  <c r="L53" i="13"/>
  <c r="I53" i="13"/>
  <c r="O52" i="13"/>
  <c r="L52" i="13"/>
  <c r="I52" i="13"/>
  <c r="O51" i="13"/>
  <c r="L51" i="13"/>
  <c r="I51" i="13"/>
  <c r="I42" i="13" s="1"/>
  <c r="H42" i="13" s="1"/>
  <c r="O50" i="13"/>
  <c r="L50" i="13"/>
  <c r="I50" i="13"/>
  <c r="O49" i="13"/>
  <c r="L49" i="13"/>
  <c r="I49" i="13"/>
  <c r="O48" i="13"/>
  <c r="L48" i="13"/>
  <c r="I48" i="13"/>
  <c r="O47" i="13"/>
  <c r="O44" i="13"/>
  <c r="M42" i="13"/>
  <c r="J42" i="13"/>
  <c r="G42" i="13"/>
  <c r="G19" i="13" s="1"/>
  <c r="O40" i="13"/>
  <c r="L40" i="13"/>
  <c r="D38" i="1" s="1"/>
  <c r="I40" i="13"/>
  <c r="O39" i="13"/>
  <c r="L39" i="13"/>
  <c r="I39" i="13"/>
  <c r="O38" i="13"/>
  <c r="L38" i="13"/>
  <c r="I38" i="13"/>
  <c r="O37" i="13"/>
  <c r="L37" i="13"/>
  <c r="I37" i="13"/>
  <c r="O36" i="13"/>
  <c r="L36" i="13"/>
  <c r="I36" i="13"/>
  <c r="O35" i="13"/>
  <c r="L35" i="13"/>
  <c r="I35" i="13"/>
  <c r="C33" i="1" s="1"/>
  <c r="O34" i="13"/>
  <c r="L34" i="13"/>
  <c r="I34" i="13"/>
  <c r="O33" i="13"/>
  <c r="L33" i="13"/>
  <c r="I33" i="13"/>
  <c r="O32" i="13"/>
  <c r="L32" i="13"/>
  <c r="D30" i="1" s="1"/>
  <c r="I32" i="13"/>
  <c r="O31" i="13"/>
  <c r="L31" i="13"/>
  <c r="I31" i="13"/>
  <c r="O30" i="13"/>
  <c r="L30" i="13"/>
  <c r="I30" i="13"/>
  <c r="O29" i="13"/>
  <c r="L29" i="13"/>
  <c r="I29" i="13"/>
  <c r="O28" i="13"/>
  <c r="L28" i="13"/>
  <c r="I28" i="13"/>
  <c r="O27" i="13"/>
  <c r="O21" i="13" s="1"/>
  <c r="L27" i="13"/>
  <c r="I27" i="13"/>
  <c r="O26" i="13"/>
  <c r="L26" i="13"/>
  <c r="I26" i="13"/>
  <c r="O25" i="13"/>
  <c r="L25" i="13"/>
  <c r="I25" i="13"/>
  <c r="I21" i="13" s="1"/>
  <c r="O24" i="13"/>
  <c r="L24" i="13"/>
  <c r="L21" i="13" s="1"/>
  <c r="I24" i="13"/>
  <c r="O23" i="13"/>
  <c r="L23" i="13"/>
  <c r="I23" i="13"/>
  <c r="M21" i="13"/>
  <c r="J21" i="13"/>
  <c r="J19" i="13" s="1"/>
  <c r="G21" i="13"/>
  <c r="M5" i="13"/>
  <c r="J5" i="13"/>
  <c r="G5" i="13"/>
  <c r="O58" i="6"/>
  <c r="L58" i="6"/>
  <c r="I58" i="6"/>
  <c r="O57" i="6"/>
  <c r="L57" i="6"/>
  <c r="I57" i="6"/>
  <c r="O56" i="6"/>
  <c r="L56" i="6"/>
  <c r="I56" i="6"/>
  <c r="O55" i="6"/>
  <c r="L55" i="6"/>
  <c r="I55" i="6"/>
  <c r="I42" i="6" s="1"/>
  <c r="H42" i="6" s="1"/>
  <c r="O54" i="6"/>
  <c r="L54" i="6"/>
  <c r="I54" i="6"/>
  <c r="O53" i="6"/>
  <c r="L53" i="6"/>
  <c r="I53" i="6"/>
  <c r="O52" i="6"/>
  <c r="L52" i="6"/>
  <c r="I52" i="6"/>
  <c r="O51" i="6"/>
  <c r="L51" i="6"/>
  <c r="I51" i="6"/>
  <c r="O50" i="6"/>
  <c r="L50" i="6"/>
  <c r="I50" i="6"/>
  <c r="O49" i="6"/>
  <c r="E47" i="1" s="1"/>
  <c r="L49" i="6"/>
  <c r="I49" i="6"/>
  <c r="O48" i="6"/>
  <c r="L48" i="6"/>
  <c r="L42" i="6" s="1"/>
  <c r="K42" i="6" s="1"/>
  <c r="I48" i="6"/>
  <c r="O47" i="6"/>
  <c r="O44" i="6"/>
  <c r="M42" i="6"/>
  <c r="M19" i="6" s="1"/>
  <c r="J42" i="6"/>
  <c r="G42" i="6"/>
  <c r="O40" i="6"/>
  <c r="L40" i="6"/>
  <c r="I40" i="6"/>
  <c r="O39" i="6"/>
  <c r="L39" i="6"/>
  <c r="I39" i="6"/>
  <c r="O38" i="6"/>
  <c r="L38" i="6"/>
  <c r="I38" i="6"/>
  <c r="O37" i="6"/>
  <c r="L37" i="6"/>
  <c r="I37" i="6"/>
  <c r="O36" i="6"/>
  <c r="L36" i="6"/>
  <c r="I36" i="6"/>
  <c r="O35" i="6"/>
  <c r="L35" i="6"/>
  <c r="I35" i="6"/>
  <c r="O34" i="6"/>
  <c r="L34" i="6"/>
  <c r="I34" i="6"/>
  <c r="O33" i="6"/>
  <c r="L33" i="6"/>
  <c r="I33" i="6"/>
  <c r="O32" i="6"/>
  <c r="L32" i="6"/>
  <c r="I32" i="6"/>
  <c r="O31" i="6"/>
  <c r="L31" i="6"/>
  <c r="I31" i="6"/>
  <c r="O30" i="6"/>
  <c r="L30" i="6"/>
  <c r="I30" i="6"/>
  <c r="O29" i="6"/>
  <c r="L29" i="6"/>
  <c r="I29" i="6"/>
  <c r="O28" i="6"/>
  <c r="L28" i="6"/>
  <c r="I28" i="6"/>
  <c r="O27" i="6"/>
  <c r="L27" i="6"/>
  <c r="I27" i="6"/>
  <c r="O26" i="6"/>
  <c r="L26" i="6"/>
  <c r="L21" i="6" s="1"/>
  <c r="I26" i="6"/>
  <c r="O25" i="6"/>
  <c r="L25" i="6"/>
  <c r="I25" i="6"/>
  <c r="O24" i="6"/>
  <c r="L24" i="6"/>
  <c r="I24" i="6"/>
  <c r="O23" i="6"/>
  <c r="O21" i="6" s="1"/>
  <c r="L23" i="6"/>
  <c r="I23" i="6"/>
  <c r="I21" i="6" s="1"/>
  <c r="M21" i="6"/>
  <c r="J21" i="6"/>
  <c r="G21" i="6"/>
  <c r="G19" i="6"/>
  <c r="J19" i="6"/>
  <c r="M5" i="6"/>
  <c r="J5" i="6"/>
  <c r="G5" i="6"/>
  <c r="O58" i="16"/>
  <c r="L58" i="16"/>
  <c r="I58" i="16"/>
  <c r="O57" i="16"/>
  <c r="L57" i="16"/>
  <c r="I57" i="16"/>
  <c r="O56" i="16"/>
  <c r="E54" i="1" s="1"/>
  <c r="L56" i="16"/>
  <c r="I56" i="16"/>
  <c r="O55" i="16"/>
  <c r="L55" i="16"/>
  <c r="I55" i="16"/>
  <c r="O54" i="16"/>
  <c r="L54" i="16"/>
  <c r="I54" i="16"/>
  <c r="O53" i="16"/>
  <c r="L53" i="16"/>
  <c r="I53" i="16"/>
  <c r="O52" i="16"/>
  <c r="L52" i="16"/>
  <c r="I52" i="16"/>
  <c r="O51" i="16"/>
  <c r="L51" i="16"/>
  <c r="I51" i="16"/>
  <c r="O50" i="16"/>
  <c r="L50" i="16"/>
  <c r="I50" i="16"/>
  <c r="O49" i="16"/>
  <c r="L49" i="16"/>
  <c r="L42" i="16" s="1"/>
  <c r="K42" i="16" s="1"/>
  <c r="I49" i="16"/>
  <c r="O48" i="16"/>
  <c r="E46" i="1" s="1"/>
  <c r="L48" i="16"/>
  <c r="I48" i="16"/>
  <c r="O47" i="16"/>
  <c r="O44" i="16"/>
  <c r="M42" i="16"/>
  <c r="J42" i="16"/>
  <c r="I42" i="16"/>
  <c r="H42" i="16" s="1"/>
  <c r="G42" i="16"/>
  <c r="O40" i="16"/>
  <c r="L40" i="16"/>
  <c r="I40" i="16"/>
  <c r="O39" i="16"/>
  <c r="L39" i="16"/>
  <c r="I39" i="16"/>
  <c r="C37" i="1" s="1"/>
  <c r="O38" i="16"/>
  <c r="L38" i="16"/>
  <c r="I38" i="16"/>
  <c r="O37" i="16"/>
  <c r="L37" i="16"/>
  <c r="I37" i="16"/>
  <c r="O36" i="16"/>
  <c r="L36" i="16"/>
  <c r="I36" i="16"/>
  <c r="O35" i="16"/>
  <c r="L35" i="16"/>
  <c r="I35" i="16"/>
  <c r="O34" i="16"/>
  <c r="L34" i="16"/>
  <c r="I34" i="16"/>
  <c r="O33" i="16"/>
  <c r="L33" i="16"/>
  <c r="I33" i="16"/>
  <c r="O32" i="16"/>
  <c r="L32" i="16"/>
  <c r="I32" i="16"/>
  <c r="O31" i="16"/>
  <c r="L31" i="16"/>
  <c r="I31" i="16"/>
  <c r="O30" i="16"/>
  <c r="L30" i="16"/>
  <c r="I30" i="16"/>
  <c r="O29" i="16"/>
  <c r="L29" i="16"/>
  <c r="I29" i="16"/>
  <c r="O28" i="16"/>
  <c r="L28" i="16"/>
  <c r="I28" i="16"/>
  <c r="O27" i="16"/>
  <c r="L27" i="16"/>
  <c r="I27" i="16"/>
  <c r="O26" i="16"/>
  <c r="L26" i="16"/>
  <c r="L21" i="16" s="1"/>
  <c r="I26" i="16"/>
  <c r="O25" i="16"/>
  <c r="L25" i="16"/>
  <c r="I25" i="16"/>
  <c r="O24" i="16"/>
  <c r="L24" i="16"/>
  <c r="I24" i="16"/>
  <c r="O23" i="16"/>
  <c r="O21" i="16" s="1"/>
  <c r="L23" i="16"/>
  <c r="I23" i="16"/>
  <c r="I21" i="16" s="1"/>
  <c r="M21" i="16"/>
  <c r="J21" i="16"/>
  <c r="J19" i="16" s="1"/>
  <c r="G21" i="16"/>
  <c r="G19" i="16"/>
  <c r="M19" i="16"/>
  <c r="M5" i="16"/>
  <c r="J5" i="16"/>
  <c r="G5" i="16"/>
  <c r="C5" i="1" s="1"/>
  <c r="O58" i="5"/>
  <c r="L58" i="5"/>
  <c r="I58" i="5"/>
  <c r="O57" i="5"/>
  <c r="L57" i="5"/>
  <c r="I57" i="5"/>
  <c r="O56" i="5"/>
  <c r="L56" i="5"/>
  <c r="D54" i="1" s="1"/>
  <c r="I56" i="5"/>
  <c r="O55" i="5"/>
  <c r="L55" i="5"/>
  <c r="I55" i="5"/>
  <c r="O54" i="5"/>
  <c r="L54" i="5"/>
  <c r="I54" i="5"/>
  <c r="O53" i="5"/>
  <c r="E51" i="1" s="1"/>
  <c r="L53" i="5"/>
  <c r="I53" i="5"/>
  <c r="O52" i="5"/>
  <c r="L52" i="5"/>
  <c r="I52" i="5"/>
  <c r="O51" i="5"/>
  <c r="L51" i="5"/>
  <c r="I51" i="5"/>
  <c r="O50" i="5"/>
  <c r="L50" i="5"/>
  <c r="I50" i="5"/>
  <c r="O49" i="5"/>
  <c r="O42" i="5" s="1"/>
  <c r="N42" i="5" s="1"/>
  <c r="L49" i="5"/>
  <c r="I49" i="5"/>
  <c r="I42" i="5" s="1"/>
  <c r="H42" i="5" s="1"/>
  <c r="O48" i="5"/>
  <c r="L48" i="5"/>
  <c r="L42" i="5" s="1"/>
  <c r="K42" i="5" s="1"/>
  <c r="I48" i="5"/>
  <c r="O44" i="5"/>
  <c r="M42" i="5"/>
  <c r="J42" i="5"/>
  <c r="G42" i="5"/>
  <c r="O40" i="5"/>
  <c r="L40" i="5"/>
  <c r="I40" i="5"/>
  <c r="O39" i="5"/>
  <c r="L39" i="5"/>
  <c r="I39" i="5"/>
  <c r="O38" i="5"/>
  <c r="L38" i="5"/>
  <c r="I38" i="5"/>
  <c r="O37" i="5"/>
  <c r="L37" i="5"/>
  <c r="I37" i="5"/>
  <c r="O36" i="5"/>
  <c r="L36" i="5"/>
  <c r="I36" i="5"/>
  <c r="O35" i="5"/>
  <c r="L35" i="5"/>
  <c r="I35" i="5"/>
  <c r="O34" i="5"/>
  <c r="L34" i="5"/>
  <c r="I34" i="5"/>
  <c r="O33" i="5"/>
  <c r="L33" i="5"/>
  <c r="I33" i="5"/>
  <c r="O32" i="5"/>
  <c r="L32" i="5"/>
  <c r="I32" i="5"/>
  <c r="O31" i="5"/>
  <c r="L31" i="5"/>
  <c r="I31" i="5"/>
  <c r="O30" i="5"/>
  <c r="L30" i="5"/>
  <c r="I30" i="5"/>
  <c r="O29" i="5"/>
  <c r="L29" i="5"/>
  <c r="I29" i="5"/>
  <c r="O28" i="5"/>
  <c r="L28" i="5"/>
  <c r="I28" i="5"/>
  <c r="I21" i="5" s="1"/>
  <c r="O27" i="5"/>
  <c r="L27" i="5"/>
  <c r="I27" i="5"/>
  <c r="O26" i="5"/>
  <c r="L26" i="5"/>
  <c r="I26" i="5"/>
  <c r="O25" i="5"/>
  <c r="L25" i="5"/>
  <c r="L21" i="5" s="1"/>
  <c r="I25" i="5"/>
  <c r="O24" i="5"/>
  <c r="O21" i="5" s="1"/>
  <c r="L24" i="5"/>
  <c r="I24" i="5"/>
  <c r="O23" i="5"/>
  <c r="L23" i="5"/>
  <c r="I23" i="5"/>
  <c r="M21" i="5"/>
  <c r="M19" i="5" s="1"/>
  <c r="J21" i="5"/>
  <c r="J19" i="5" s="1"/>
  <c r="G21" i="5"/>
  <c r="G19" i="5" s="1"/>
  <c r="M5" i="5"/>
  <c r="J5" i="5"/>
  <c r="G5" i="5"/>
  <c r="O58" i="12"/>
  <c r="L58" i="12"/>
  <c r="I58" i="12"/>
  <c r="O57" i="12"/>
  <c r="L57" i="12"/>
  <c r="I57" i="12"/>
  <c r="O56" i="12"/>
  <c r="L56" i="12"/>
  <c r="I56" i="12"/>
  <c r="O55" i="12"/>
  <c r="E53" i="1" s="1"/>
  <c r="L55" i="12"/>
  <c r="I55" i="12"/>
  <c r="O54" i="12"/>
  <c r="L54" i="12"/>
  <c r="I54" i="12"/>
  <c r="O53" i="12"/>
  <c r="L53" i="12"/>
  <c r="I53" i="12"/>
  <c r="O52" i="12"/>
  <c r="L52" i="12"/>
  <c r="I52" i="12"/>
  <c r="O51" i="12"/>
  <c r="L51" i="12"/>
  <c r="I51" i="12"/>
  <c r="I42" i="12" s="1"/>
  <c r="H42" i="12" s="1"/>
  <c r="O50" i="12"/>
  <c r="L50" i="12"/>
  <c r="I50" i="12"/>
  <c r="O49" i="12"/>
  <c r="L49" i="12"/>
  <c r="I49" i="12"/>
  <c r="O48" i="12"/>
  <c r="L48" i="12"/>
  <c r="L42" i="12" s="1"/>
  <c r="K42" i="12" s="1"/>
  <c r="I48" i="12"/>
  <c r="O47" i="12"/>
  <c r="O44" i="12"/>
  <c r="M42" i="12"/>
  <c r="J42" i="12"/>
  <c r="G42" i="12"/>
  <c r="O40" i="12"/>
  <c r="L40" i="12"/>
  <c r="I40" i="12"/>
  <c r="O39" i="12"/>
  <c r="L39" i="12"/>
  <c r="I39" i="12"/>
  <c r="O38" i="12"/>
  <c r="L38" i="12"/>
  <c r="I38" i="12"/>
  <c r="O37" i="12"/>
  <c r="L37" i="12"/>
  <c r="I37" i="12"/>
  <c r="O36" i="12"/>
  <c r="L36" i="12"/>
  <c r="I36" i="12"/>
  <c r="O35" i="12"/>
  <c r="L35" i="12"/>
  <c r="I35" i="12"/>
  <c r="O34" i="12"/>
  <c r="L34" i="12"/>
  <c r="I34" i="12"/>
  <c r="O33" i="12"/>
  <c r="L33" i="12"/>
  <c r="I33" i="12"/>
  <c r="O32" i="12"/>
  <c r="L32" i="12"/>
  <c r="I32" i="12"/>
  <c r="O31" i="12"/>
  <c r="L31" i="12"/>
  <c r="I31" i="12"/>
  <c r="O30" i="12"/>
  <c r="L30" i="12"/>
  <c r="I30" i="12"/>
  <c r="O29" i="12"/>
  <c r="L29" i="12"/>
  <c r="I29" i="12"/>
  <c r="O28" i="12"/>
  <c r="L28" i="12"/>
  <c r="I28" i="12"/>
  <c r="O27" i="12"/>
  <c r="L27" i="12"/>
  <c r="I27" i="12"/>
  <c r="I21" i="12" s="1"/>
  <c r="O26" i="12"/>
  <c r="L26" i="12"/>
  <c r="L21" i="12" s="1"/>
  <c r="I26" i="12"/>
  <c r="O25" i="12"/>
  <c r="L25" i="12"/>
  <c r="I25" i="12"/>
  <c r="O24" i="12"/>
  <c r="L24" i="12"/>
  <c r="I24" i="12"/>
  <c r="O23" i="12"/>
  <c r="O21" i="12" s="1"/>
  <c r="L23" i="12"/>
  <c r="I23" i="12"/>
  <c r="M21" i="12"/>
  <c r="M19" i="12"/>
  <c r="J21" i="12"/>
  <c r="J19" i="12"/>
  <c r="G21" i="12"/>
  <c r="G19" i="12"/>
  <c r="M5" i="12"/>
  <c r="J5" i="12"/>
  <c r="G5" i="12"/>
  <c r="L42" i="13"/>
  <c r="K42" i="13" s="1"/>
  <c r="M19" i="13"/>
  <c r="G19" i="10"/>
  <c r="I42" i="9"/>
  <c r="H42" i="9" s="1"/>
  <c r="I42" i="14"/>
  <c r="H42" i="14" s="1"/>
  <c r="O42" i="8"/>
  <c r="N42" i="8" s="1"/>
  <c r="I42" i="17"/>
  <c r="H42" i="17" s="1"/>
  <c r="O21" i="17"/>
  <c r="N21" i="17" s="1"/>
  <c r="G19" i="7"/>
  <c r="O42" i="12"/>
  <c r="N42" i="12" s="1"/>
  <c r="O58" i="4"/>
  <c r="L58" i="4"/>
  <c r="I58" i="4"/>
  <c r="O57" i="4"/>
  <c r="L57" i="4"/>
  <c r="I57" i="4"/>
  <c r="O56" i="4"/>
  <c r="L56" i="4"/>
  <c r="I56" i="4"/>
  <c r="O55" i="4"/>
  <c r="L55" i="4"/>
  <c r="L42" i="4" s="1"/>
  <c r="K42" i="4" s="1"/>
  <c r="I55" i="4"/>
  <c r="O54" i="4"/>
  <c r="L54" i="4"/>
  <c r="I54" i="4"/>
  <c r="O53" i="4"/>
  <c r="L53" i="4"/>
  <c r="I53" i="4"/>
  <c r="O52" i="4"/>
  <c r="L52" i="4"/>
  <c r="I52" i="4"/>
  <c r="O51" i="4"/>
  <c r="L51" i="4"/>
  <c r="I51" i="4"/>
  <c r="O50" i="4"/>
  <c r="L50" i="4"/>
  <c r="I50" i="4"/>
  <c r="O49" i="4"/>
  <c r="L49" i="4"/>
  <c r="I49" i="4"/>
  <c r="O48" i="4"/>
  <c r="L48" i="4"/>
  <c r="I48" i="4"/>
  <c r="I42" i="4" s="1"/>
  <c r="H42" i="4" s="1"/>
  <c r="O44" i="4"/>
  <c r="M42" i="4"/>
  <c r="J42" i="4"/>
  <c r="G42" i="4"/>
  <c r="O40" i="4"/>
  <c r="L40" i="4"/>
  <c r="I40" i="4"/>
  <c r="O39" i="4"/>
  <c r="L39" i="4"/>
  <c r="I39" i="4"/>
  <c r="O38" i="4"/>
  <c r="L38" i="4"/>
  <c r="I38" i="4"/>
  <c r="O37" i="4"/>
  <c r="E35" i="1" s="1"/>
  <c r="L37" i="4"/>
  <c r="I37" i="4"/>
  <c r="C35" i="1" s="1"/>
  <c r="O36" i="4"/>
  <c r="L36" i="4"/>
  <c r="I36" i="4"/>
  <c r="O35" i="4"/>
  <c r="L35" i="4"/>
  <c r="I35" i="4"/>
  <c r="O34" i="4"/>
  <c r="L34" i="4"/>
  <c r="D32" i="1" s="1"/>
  <c r="I34" i="4"/>
  <c r="O33" i="4"/>
  <c r="L33" i="4"/>
  <c r="I33" i="4"/>
  <c r="O32" i="4"/>
  <c r="L32" i="4"/>
  <c r="I32" i="4"/>
  <c r="O31" i="4"/>
  <c r="L31" i="4"/>
  <c r="I31" i="4"/>
  <c r="O30" i="4"/>
  <c r="L30" i="4"/>
  <c r="I30" i="4"/>
  <c r="O29" i="4"/>
  <c r="E27" i="1" s="1"/>
  <c r="L29" i="4"/>
  <c r="I29" i="4"/>
  <c r="I21" i="4" s="1"/>
  <c r="O28" i="4"/>
  <c r="L28" i="4"/>
  <c r="I28" i="4"/>
  <c r="O27" i="4"/>
  <c r="L27" i="4"/>
  <c r="I27" i="4"/>
  <c r="O26" i="4"/>
  <c r="L26" i="4"/>
  <c r="L21" i="4" s="1"/>
  <c r="I26" i="4"/>
  <c r="O25" i="4"/>
  <c r="L25" i="4"/>
  <c r="I25" i="4"/>
  <c r="O24" i="4"/>
  <c r="L24" i="4"/>
  <c r="I24" i="4"/>
  <c r="O23" i="4"/>
  <c r="O21" i="4" s="1"/>
  <c r="L23" i="4"/>
  <c r="I23" i="4"/>
  <c r="M21" i="4"/>
  <c r="M19" i="4"/>
  <c r="J21" i="4"/>
  <c r="J19" i="4"/>
  <c r="G21" i="4"/>
  <c r="M5" i="4"/>
  <c r="E5" i="1" s="1"/>
  <c r="J5" i="4"/>
  <c r="G5" i="4"/>
  <c r="O58" i="15"/>
  <c r="L58" i="15"/>
  <c r="I58" i="15"/>
  <c r="O57" i="15"/>
  <c r="L57" i="15"/>
  <c r="I57" i="15"/>
  <c r="C55" i="1" s="1"/>
  <c r="O56" i="15"/>
  <c r="L56" i="15"/>
  <c r="I56" i="15"/>
  <c r="O55" i="15"/>
  <c r="L55" i="15"/>
  <c r="I55" i="15"/>
  <c r="O54" i="15"/>
  <c r="L54" i="15"/>
  <c r="D52" i="1" s="1"/>
  <c r="I54" i="15"/>
  <c r="O53" i="15"/>
  <c r="L53" i="15"/>
  <c r="I53" i="15"/>
  <c r="O52" i="15"/>
  <c r="L52" i="15"/>
  <c r="I52" i="15"/>
  <c r="O51" i="15"/>
  <c r="O42" i="15" s="1"/>
  <c r="N42" i="15" s="1"/>
  <c r="L51" i="15"/>
  <c r="I51" i="15"/>
  <c r="O50" i="15"/>
  <c r="L50" i="15"/>
  <c r="I50" i="15"/>
  <c r="O49" i="15"/>
  <c r="L49" i="15"/>
  <c r="I49" i="15"/>
  <c r="I42" i="15" s="1"/>
  <c r="H42" i="15" s="1"/>
  <c r="O48" i="15"/>
  <c r="L48" i="15"/>
  <c r="I48" i="15"/>
  <c r="O44" i="15"/>
  <c r="M42" i="15"/>
  <c r="J42" i="15"/>
  <c r="G42" i="15"/>
  <c r="O40" i="15"/>
  <c r="L40" i="15"/>
  <c r="I40" i="15"/>
  <c r="O39" i="15"/>
  <c r="L39" i="15"/>
  <c r="I39" i="15"/>
  <c r="O38" i="15"/>
  <c r="L38" i="15"/>
  <c r="I38" i="15"/>
  <c r="O37" i="15"/>
  <c r="L37" i="15"/>
  <c r="I37" i="15"/>
  <c r="O36" i="15"/>
  <c r="L36" i="15"/>
  <c r="I36" i="15"/>
  <c r="O35" i="15"/>
  <c r="L35" i="15"/>
  <c r="I35" i="15"/>
  <c r="O34" i="15"/>
  <c r="L34" i="15"/>
  <c r="I34" i="15"/>
  <c r="O33" i="15"/>
  <c r="L33" i="15"/>
  <c r="I33" i="15"/>
  <c r="O32" i="15"/>
  <c r="L32" i="15"/>
  <c r="I32" i="15"/>
  <c r="O31" i="15"/>
  <c r="L31" i="15"/>
  <c r="I31" i="15"/>
  <c r="O30" i="15"/>
  <c r="E28" i="1" s="1"/>
  <c r="L30" i="15"/>
  <c r="I30" i="15"/>
  <c r="I21" i="15" s="1"/>
  <c r="O29" i="15"/>
  <c r="L29" i="15"/>
  <c r="I29" i="15"/>
  <c r="O28" i="15"/>
  <c r="L28" i="15"/>
  <c r="I28" i="15"/>
  <c r="O27" i="15"/>
  <c r="L27" i="15"/>
  <c r="L21" i="15" s="1"/>
  <c r="I27" i="15"/>
  <c r="O26" i="15"/>
  <c r="L26" i="15"/>
  <c r="I26" i="15"/>
  <c r="O25" i="15"/>
  <c r="L25" i="15"/>
  <c r="D23" i="1" s="1"/>
  <c r="I25" i="15"/>
  <c r="O24" i="15"/>
  <c r="E22" i="1" s="1"/>
  <c r="L24" i="15"/>
  <c r="I24" i="15"/>
  <c r="O23" i="15"/>
  <c r="L23" i="15"/>
  <c r="I23" i="15"/>
  <c r="M21" i="15"/>
  <c r="M19" i="15" s="1"/>
  <c r="J21" i="15"/>
  <c r="J19" i="15" s="1"/>
  <c r="G21" i="15"/>
  <c r="M5" i="15"/>
  <c r="J5" i="15"/>
  <c r="G5" i="15"/>
  <c r="O58" i="3"/>
  <c r="L58" i="3"/>
  <c r="I58" i="3"/>
  <c r="O57" i="3"/>
  <c r="L57" i="3"/>
  <c r="I57" i="3"/>
  <c r="O56" i="3"/>
  <c r="L56" i="3"/>
  <c r="I56" i="3"/>
  <c r="O55" i="3"/>
  <c r="L55" i="3"/>
  <c r="L42" i="3" s="1"/>
  <c r="K42" i="3" s="1"/>
  <c r="I55" i="3"/>
  <c r="O54" i="3"/>
  <c r="L54" i="3"/>
  <c r="I54" i="3"/>
  <c r="O53" i="3"/>
  <c r="L53" i="3"/>
  <c r="I53" i="3"/>
  <c r="O52" i="3"/>
  <c r="L52" i="3"/>
  <c r="I52" i="3"/>
  <c r="O51" i="3"/>
  <c r="L51" i="3"/>
  <c r="I51" i="3"/>
  <c r="O50" i="3"/>
  <c r="O42" i="3" s="1"/>
  <c r="N42" i="3" s="1"/>
  <c r="L50" i="3"/>
  <c r="I50" i="3"/>
  <c r="O49" i="3"/>
  <c r="L49" i="3"/>
  <c r="I49" i="3"/>
  <c r="O48" i="3"/>
  <c r="L48" i="3"/>
  <c r="I48" i="3"/>
  <c r="I42" i="3" s="1"/>
  <c r="H42" i="3" s="1"/>
  <c r="O47" i="3"/>
  <c r="O44" i="3"/>
  <c r="M42" i="3"/>
  <c r="J42" i="3"/>
  <c r="G42" i="3"/>
  <c r="O40" i="3"/>
  <c r="E38" i="1" s="1"/>
  <c r="L40" i="3"/>
  <c r="I40" i="3"/>
  <c r="C38" i="1" s="1"/>
  <c r="O39" i="3"/>
  <c r="L39" i="3"/>
  <c r="I39" i="3"/>
  <c r="O38" i="3"/>
  <c r="L38" i="3"/>
  <c r="I38" i="3"/>
  <c r="C36" i="1" s="1"/>
  <c r="O37" i="3"/>
  <c r="L37" i="3"/>
  <c r="D35" i="1" s="1"/>
  <c r="I37" i="3"/>
  <c r="O36" i="3"/>
  <c r="L36" i="3"/>
  <c r="I36" i="3"/>
  <c r="O35" i="3"/>
  <c r="L35" i="3"/>
  <c r="I35" i="3"/>
  <c r="O34" i="3"/>
  <c r="E32" i="1" s="1"/>
  <c r="L34" i="3"/>
  <c r="I34" i="3"/>
  <c r="O33" i="3"/>
  <c r="L33" i="3"/>
  <c r="I33" i="3"/>
  <c r="O32" i="3"/>
  <c r="E30" i="1" s="1"/>
  <c r="L32" i="3"/>
  <c r="I32" i="3"/>
  <c r="C30" i="1" s="1"/>
  <c r="O31" i="3"/>
  <c r="L31" i="3"/>
  <c r="I31" i="3"/>
  <c r="O30" i="3"/>
  <c r="L30" i="3"/>
  <c r="I30" i="3"/>
  <c r="C28" i="1" s="1"/>
  <c r="O29" i="3"/>
  <c r="L29" i="3"/>
  <c r="I29" i="3"/>
  <c r="O28" i="3"/>
  <c r="L28" i="3"/>
  <c r="I28" i="3"/>
  <c r="O27" i="3"/>
  <c r="L27" i="3"/>
  <c r="L21" i="3" s="1"/>
  <c r="I27" i="3"/>
  <c r="O26" i="3"/>
  <c r="E24" i="1" s="1"/>
  <c r="L26" i="3"/>
  <c r="I26" i="3"/>
  <c r="O25" i="3"/>
  <c r="L25" i="3"/>
  <c r="I25" i="3"/>
  <c r="O24" i="3"/>
  <c r="O21" i="3" s="1"/>
  <c r="L24" i="3"/>
  <c r="I24" i="3"/>
  <c r="C22" i="1" s="1"/>
  <c r="O23" i="3"/>
  <c r="L23" i="3"/>
  <c r="I23" i="3"/>
  <c r="M21" i="3"/>
  <c r="M19" i="3" s="1"/>
  <c r="J21" i="3"/>
  <c r="J19" i="3" s="1"/>
  <c r="G21" i="3"/>
  <c r="G19" i="3" s="1"/>
  <c r="M5" i="3"/>
  <c r="J5" i="3"/>
  <c r="G5" i="3"/>
  <c r="O44" i="11"/>
  <c r="O47" i="11"/>
  <c r="E45" i="1" s="1"/>
  <c r="O58" i="11"/>
  <c r="O57" i="11"/>
  <c r="O56" i="11"/>
  <c r="O55" i="11"/>
  <c r="O54" i="11"/>
  <c r="O53" i="11"/>
  <c r="O52" i="11"/>
  <c r="E50" i="1" s="1"/>
  <c r="O51" i="11"/>
  <c r="E49" i="1" s="1"/>
  <c r="O50" i="11"/>
  <c r="O49" i="11"/>
  <c r="O48" i="11"/>
  <c r="M42" i="11"/>
  <c r="O40" i="11"/>
  <c r="O39" i="11"/>
  <c r="E37" i="1" s="1"/>
  <c r="O38" i="11"/>
  <c r="E36" i="1" s="1"/>
  <c r="O37" i="11"/>
  <c r="O36" i="11"/>
  <c r="O35" i="11"/>
  <c r="O34" i="11"/>
  <c r="O33" i="11"/>
  <c r="E31" i="1" s="1"/>
  <c r="O32" i="11"/>
  <c r="O31" i="11"/>
  <c r="E29" i="1" s="1"/>
  <c r="O30" i="11"/>
  <c r="O29" i="11"/>
  <c r="O28" i="11"/>
  <c r="O27" i="11"/>
  <c r="O26" i="11"/>
  <c r="O25" i="11"/>
  <c r="O21" i="11" s="1"/>
  <c r="O24" i="11"/>
  <c r="O23" i="11"/>
  <c r="E21" i="1" s="1"/>
  <c r="M21" i="11"/>
  <c r="M5" i="11"/>
  <c r="L58" i="11"/>
  <c r="D56" i="1"/>
  <c r="L57" i="11"/>
  <c r="L56" i="11"/>
  <c r="L55" i="11"/>
  <c r="D53" i="1" s="1"/>
  <c r="L54" i="11"/>
  <c r="L53" i="11"/>
  <c r="L52" i="11"/>
  <c r="D50" i="1" s="1"/>
  <c r="L51" i="11"/>
  <c r="D49" i="1" s="1"/>
  <c r="L50" i="11"/>
  <c r="D48" i="1" s="1"/>
  <c r="L49" i="11"/>
  <c r="D47" i="1" s="1"/>
  <c r="L48" i="11"/>
  <c r="D46" i="1" s="1"/>
  <c r="J42" i="11"/>
  <c r="L40" i="11"/>
  <c r="L39" i="11"/>
  <c r="L38" i="11"/>
  <c r="L37" i="11"/>
  <c r="L36" i="11"/>
  <c r="D34" i="1" s="1"/>
  <c r="L35" i="11"/>
  <c r="D33" i="1" s="1"/>
  <c r="L34" i="11"/>
  <c r="L33" i="11"/>
  <c r="L32" i="11"/>
  <c r="L31" i="11"/>
  <c r="L30" i="11"/>
  <c r="L29" i="11"/>
  <c r="D27" i="1" s="1"/>
  <c r="L28" i="11"/>
  <c r="D26" i="1"/>
  <c r="L27" i="11"/>
  <c r="L26" i="11"/>
  <c r="L25" i="11"/>
  <c r="L24" i="11"/>
  <c r="L23" i="11"/>
  <c r="J21" i="11"/>
  <c r="J19" i="11" s="1"/>
  <c r="J5" i="11"/>
  <c r="D5" i="1"/>
  <c r="G5" i="11"/>
  <c r="G42" i="11"/>
  <c r="G21" i="11"/>
  <c r="G19" i="11" s="1"/>
  <c r="I49" i="11"/>
  <c r="C47" i="1" s="1"/>
  <c r="I50" i="11"/>
  <c r="C48" i="1" s="1"/>
  <c r="I51" i="11"/>
  <c r="C49" i="1" s="1"/>
  <c r="I52" i="11"/>
  <c r="C50" i="1" s="1"/>
  <c r="I53" i="11"/>
  <c r="C51" i="1" s="1"/>
  <c r="I54" i="11"/>
  <c r="C52" i="1" s="1"/>
  <c r="I55" i="11"/>
  <c r="C53" i="1" s="1"/>
  <c r="I56" i="11"/>
  <c r="I57" i="11"/>
  <c r="I58" i="11"/>
  <c r="C56" i="1"/>
  <c r="I48" i="11"/>
  <c r="I24" i="11"/>
  <c r="I25" i="11"/>
  <c r="I26" i="11"/>
  <c r="C24" i="1" s="1"/>
  <c r="I27" i="11"/>
  <c r="I28" i="11"/>
  <c r="I29" i="11"/>
  <c r="I21" i="11" s="1"/>
  <c r="I30" i="11"/>
  <c r="I31" i="11"/>
  <c r="C29" i="1" s="1"/>
  <c r="I32" i="11"/>
  <c r="I33" i="11"/>
  <c r="I34" i="11"/>
  <c r="I35" i="11"/>
  <c r="I36" i="11"/>
  <c r="C34" i="1" s="1"/>
  <c r="I37" i="11"/>
  <c r="I38" i="11"/>
  <c r="I39" i="11"/>
  <c r="I40" i="11"/>
  <c r="I23" i="11"/>
  <c r="D29" i="1"/>
  <c r="C27" i="1"/>
  <c r="E55" i="1"/>
  <c r="G19" i="4"/>
  <c r="E25" i="1"/>
  <c r="E33" i="1"/>
  <c r="C31" i="1"/>
  <c r="C23" i="1"/>
  <c r="D28" i="1"/>
  <c r="D36" i="1"/>
  <c r="G19" i="15"/>
  <c r="L42" i="15"/>
  <c r="K42" i="15" s="1"/>
  <c r="C46" i="1"/>
  <c r="D51" i="1"/>
  <c r="C54" i="1"/>
  <c r="C25" i="1"/>
  <c r="E48" i="1"/>
  <c r="E56" i="1"/>
  <c r="M19" i="11"/>
  <c r="L21" i="11"/>
  <c r="K21" i="11"/>
  <c r="L19" i="15" l="1"/>
  <c r="K21" i="15"/>
  <c r="I19" i="15"/>
  <c r="H21" i="15"/>
  <c r="N21" i="4"/>
  <c r="O19" i="4"/>
  <c r="L19" i="4"/>
  <c r="K21" i="4"/>
  <c r="I19" i="4"/>
  <c r="H21" i="4"/>
  <c r="H21" i="12"/>
  <c r="I19" i="12"/>
  <c r="O19" i="6"/>
  <c r="N21" i="6"/>
  <c r="K21" i="6"/>
  <c r="L19" i="6"/>
  <c r="H21" i="16"/>
  <c r="I19" i="16"/>
  <c r="H21" i="14"/>
  <c r="I19" i="14"/>
  <c r="O19" i="10"/>
  <c r="N21" i="10"/>
  <c r="H21" i="18"/>
  <c r="I19" i="18"/>
  <c r="O19" i="18"/>
  <c r="N21" i="18"/>
  <c r="L19" i="18"/>
  <c r="K21" i="18"/>
  <c r="D19" i="1"/>
  <c r="L19" i="14"/>
  <c r="K21" i="14"/>
  <c r="N21" i="5"/>
  <c r="O19" i="5"/>
  <c r="N21" i="16"/>
  <c r="K21" i="16"/>
  <c r="L19" i="16"/>
  <c r="I19" i="10"/>
  <c r="H21" i="10"/>
  <c r="N42" i="11"/>
  <c r="N21" i="14"/>
  <c r="O19" i="14"/>
  <c r="L19" i="10"/>
  <c r="K21" i="10"/>
  <c r="L19" i="13"/>
  <c r="K21" i="13"/>
  <c r="I19" i="7"/>
  <c r="H21" i="7"/>
  <c r="O19" i="8"/>
  <c r="N21" i="8"/>
  <c r="L19" i="8"/>
  <c r="K21" i="8"/>
  <c r="I19" i="8"/>
  <c r="H21" i="8"/>
  <c r="L19" i="9"/>
  <c r="K21" i="9"/>
  <c r="I19" i="9"/>
  <c r="H21" i="9"/>
  <c r="O19" i="9"/>
  <c r="N21" i="9"/>
  <c r="C60" i="1"/>
  <c r="O19" i="11"/>
  <c r="N21" i="11"/>
  <c r="L19" i="5"/>
  <c r="K21" i="5"/>
  <c r="H21" i="5"/>
  <c r="I19" i="5"/>
  <c r="I19" i="13"/>
  <c r="H21" i="13"/>
  <c r="N21" i="13"/>
  <c r="O19" i="13"/>
  <c r="E60" i="1"/>
  <c r="H21" i="11"/>
  <c r="N21" i="3"/>
  <c r="O19" i="3"/>
  <c r="L19" i="3"/>
  <c r="K21" i="3"/>
  <c r="N21" i="12"/>
  <c r="O19" i="12"/>
  <c r="L19" i="12"/>
  <c r="K21" i="12"/>
  <c r="H21" i="6"/>
  <c r="I19" i="6"/>
  <c r="L19" i="17"/>
  <c r="K21" i="17"/>
  <c r="I19" i="17"/>
  <c r="H21" i="17"/>
  <c r="D60" i="1"/>
  <c r="I42" i="11"/>
  <c r="I21" i="3"/>
  <c r="C19" i="1" s="1"/>
  <c r="O21" i="7"/>
  <c r="C21" i="1"/>
  <c r="L42" i="11"/>
  <c r="D24" i="1"/>
  <c r="D25" i="1"/>
  <c r="O42" i="16"/>
  <c r="N42" i="16" s="1"/>
  <c r="E43" i="1"/>
  <c r="E42" i="1"/>
  <c r="D22" i="1"/>
  <c r="C26" i="1"/>
  <c r="E23" i="1"/>
  <c r="L21" i="7"/>
  <c r="O21" i="15"/>
  <c r="O19" i="17"/>
  <c r="K19" i="4" l="1"/>
  <c r="J15" i="4"/>
  <c r="G15" i="8"/>
  <c r="H19" i="8"/>
  <c r="C40" i="1"/>
  <c r="H42" i="11"/>
  <c r="M15" i="9"/>
  <c r="N19" i="9"/>
  <c r="K19" i="8"/>
  <c r="J15" i="8"/>
  <c r="J15" i="10"/>
  <c r="K19" i="10"/>
  <c r="H19" i="14"/>
  <c r="G15" i="14"/>
  <c r="H19" i="12"/>
  <c r="G15" i="12"/>
  <c r="J15" i="3"/>
  <c r="K19" i="3"/>
  <c r="K19" i="9"/>
  <c r="J15" i="9"/>
  <c r="H19" i="18"/>
  <c r="G15" i="18"/>
  <c r="N21" i="7"/>
  <c r="O19" i="7"/>
  <c r="M15" i="3"/>
  <c r="N19" i="3"/>
  <c r="H21" i="3"/>
  <c r="I19" i="3"/>
  <c r="G15" i="13"/>
  <c r="H19" i="13"/>
  <c r="J15" i="13"/>
  <c r="K19" i="13"/>
  <c r="N19" i="10"/>
  <c r="M15" i="10"/>
  <c r="J15" i="12"/>
  <c r="K19" i="12"/>
  <c r="N21" i="15"/>
  <c r="O19" i="15"/>
  <c r="E17" i="1" s="1"/>
  <c r="M15" i="12"/>
  <c r="N19" i="12"/>
  <c r="I19" i="11"/>
  <c r="N19" i="14"/>
  <c r="M15" i="14"/>
  <c r="K19" i="18"/>
  <c r="J15" i="18"/>
  <c r="G15" i="15"/>
  <c r="H19" i="15"/>
  <c r="N19" i="11"/>
  <c r="M15" i="11"/>
  <c r="G15" i="6"/>
  <c r="H19" i="6"/>
  <c r="H19" i="10"/>
  <c r="G15" i="10"/>
  <c r="K19" i="14"/>
  <c r="J15" i="14"/>
  <c r="N19" i="4"/>
  <c r="M15" i="4"/>
  <c r="M15" i="17"/>
  <c r="N19" i="17"/>
  <c r="L19" i="7"/>
  <c r="K21" i="7"/>
  <c r="G15" i="17"/>
  <c r="H19" i="17"/>
  <c r="J15" i="5"/>
  <c r="K19" i="5"/>
  <c r="G15" i="9"/>
  <c r="H19" i="9"/>
  <c r="N19" i="8"/>
  <c r="M15" i="8"/>
  <c r="O19" i="16"/>
  <c r="H19" i="16"/>
  <c r="G15" i="16"/>
  <c r="K19" i="17"/>
  <c r="J15" i="17"/>
  <c r="H19" i="7"/>
  <c r="G15" i="7"/>
  <c r="J15" i="6"/>
  <c r="K19" i="6"/>
  <c r="E19" i="1"/>
  <c r="G15" i="5"/>
  <c r="H19" i="5"/>
  <c r="K19" i="16"/>
  <c r="J15" i="16"/>
  <c r="M15" i="6"/>
  <c r="N19" i="6"/>
  <c r="K42" i="11"/>
  <c r="L19" i="11"/>
  <c r="D40" i="1"/>
  <c r="N19" i="13"/>
  <c r="M15" i="13"/>
  <c r="E40" i="1"/>
  <c r="M15" i="5"/>
  <c r="N19" i="5"/>
  <c r="N19" i="18"/>
  <c r="M15" i="18"/>
  <c r="G15" i="4"/>
  <c r="H19" i="4"/>
  <c r="K19" i="15"/>
  <c r="J15" i="15"/>
  <c r="K19" i="11" l="1"/>
  <c r="D17" i="1"/>
  <c r="J15" i="11"/>
  <c r="N19" i="7"/>
  <c r="M15" i="7"/>
  <c r="M15" i="15"/>
  <c r="N19" i="15"/>
  <c r="N19" i="16"/>
  <c r="M15" i="16"/>
  <c r="H19" i="3"/>
  <c r="G15" i="3"/>
  <c r="K19" i="7"/>
  <c r="J15" i="7"/>
  <c r="E15" i="1"/>
  <c r="C17" i="1"/>
  <c r="H19" i="11"/>
  <c r="G15" i="11"/>
  <c r="C15" i="1" s="1"/>
  <c r="D15" i="1" l="1"/>
</calcChain>
</file>

<file path=xl/sharedStrings.xml><?xml version="1.0" encoding="utf-8"?>
<sst xmlns="http://schemas.openxmlformats.org/spreadsheetml/2006/main" count="2148" uniqueCount="101">
  <si>
    <t>Medicaid Premium Revenue</t>
  </si>
  <si>
    <t>Net Investment Income</t>
  </si>
  <si>
    <t>Other Payor Premium Revenue</t>
  </si>
  <si>
    <t>Medicare Part D Revenue</t>
  </si>
  <si>
    <t>Total Revenue</t>
  </si>
  <si>
    <t>Emergency Room</t>
  </si>
  <si>
    <t>Dental</t>
  </si>
  <si>
    <t>Pharmacy-Part D</t>
  </si>
  <si>
    <t>Pharmacy-Non-Part D</t>
  </si>
  <si>
    <t>Year 1</t>
  </si>
  <si>
    <t>Year 2</t>
  </si>
  <si>
    <t>Year 3</t>
  </si>
  <si>
    <t>Total Expenses</t>
  </si>
  <si>
    <t>Total Medical Service Expense</t>
  </si>
  <si>
    <t>Other Expenses</t>
  </si>
  <si>
    <t>CMS Medicare Part D Plan Fees</t>
  </si>
  <si>
    <t>Inpatient General</t>
  </si>
  <si>
    <t>ADHC and Day Treatment</t>
  </si>
  <si>
    <t>DME/Hearing</t>
  </si>
  <si>
    <t>Physician</t>
  </si>
  <si>
    <t>Outpatient Rehab &amp; Therapy</t>
  </si>
  <si>
    <t>Other Home Health</t>
  </si>
  <si>
    <t>Personal Care/CDPAP</t>
  </si>
  <si>
    <t>Outpatient/Clinic - MH/SA</t>
  </si>
  <si>
    <t>Inpatient - MH/SA</t>
  </si>
  <si>
    <t>Outpatient/Clinic</t>
  </si>
  <si>
    <t>Nursing</t>
  </si>
  <si>
    <t>Other - MH/SA</t>
  </si>
  <si>
    <t>Other Medical/Services</t>
  </si>
  <si>
    <t>Day Habilitation</t>
  </si>
  <si>
    <t>Pre-Vocational Services</t>
  </si>
  <si>
    <t>Self Directed Supports</t>
  </si>
  <si>
    <t>Article 16/IPSIDD</t>
  </si>
  <si>
    <t>Supportive Employment</t>
  </si>
  <si>
    <t>Community Habilitation</t>
  </si>
  <si>
    <t>Adaptive Technologies</t>
  </si>
  <si>
    <t>Environmental &amp; Vehicle Modifications</t>
  </si>
  <si>
    <t>Community Transitional Services</t>
  </si>
  <si>
    <t>Respite</t>
  </si>
  <si>
    <t>Other DD Services</t>
  </si>
  <si>
    <t>Total IDD Service Expense</t>
  </si>
  <si>
    <t>Intermediate Care Facilities</t>
  </si>
  <si>
    <t>2017 FFS Data</t>
  </si>
  <si>
    <t>Annual Util/1,000</t>
  </si>
  <si>
    <t>Unit Cost</t>
  </si>
  <si>
    <t>PMPM</t>
  </si>
  <si>
    <t>Total Medical &amp; IDD</t>
  </si>
  <si>
    <t xml:space="preserve">Total Medical </t>
  </si>
  <si>
    <t>Total IDD Services</t>
  </si>
  <si>
    <t>SIP-PL Budget</t>
  </si>
  <si>
    <t>Non-Dual</t>
  </si>
  <si>
    <t>Region:</t>
  </si>
  <si>
    <t>Dual Status:</t>
  </si>
  <si>
    <t>Age Band:</t>
  </si>
  <si>
    <t>Member Months:</t>
  </si>
  <si>
    <t>21 +</t>
  </si>
  <si>
    <t>Dual</t>
  </si>
  <si>
    <t>50 +</t>
  </si>
  <si>
    <t>Enrollment Notes:</t>
  </si>
  <si>
    <t>Mandatory Enrollment begin 10/1/21.</t>
  </si>
  <si>
    <t>Voluntary Enrollment begins 10/1/20.</t>
  </si>
  <si>
    <t>IDD Residential Services in capitation at-risk as of 10/1/22.</t>
  </si>
  <si>
    <t>Total Medical &amp; IDD Service Expense</t>
  </si>
  <si>
    <t>SNF/Assisted Living/Hospice</t>
  </si>
  <si>
    <t>Total Administration Expense</t>
  </si>
  <si>
    <t>Medicare Part C Revenue</t>
  </si>
  <si>
    <t>Benefits Notes:</t>
  </si>
  <si>
    <t>Coordination of Benefits (COB)</t>
  </si>
  <si>
    <t>Reinsurance Recoveries</t>
  </si>
  <si>
    <t>Voluntary Enrollment begins 1/1/21.</t>
  </si>
  <si>
    <t>Mandatory Enrollment begin 1/1/24.</t>
  </si>
  <si>
    <t>Comprehensive MMC, CFO, IDD HH, &amp; HCBS Non-Residential Services in capitation at-risk as of 1/1/21.</t>
  </si>
  <si>
    <t>Comprehensive MMC, CFO, IDD HH, &amp; HCBS Non-Residential Services in capitation at-risk as of 10/1/20.</t>
  </si>
  <si>
    <t>Enrolled Member Months</t>
  </si>
  <si>
    <t>Downstate NYC</t>
  </si>
  <si>
    <t>Downstate Hudson Valley</t>
  </si>
  <si>
    <t>Upstate Metro</t>
  </si>
  <si>
    <t>Upstate Non-Metro</t>
  </si>
  <si>
    <t>&lt; 50</t>
  </si>
  <si>
    <t>&lt; 21</t>
  </si>
  <si>
    <t>Units</t>
  </si>
  <si>
    <t xml:space="preserve">Unit Cost </t>
  </si>
  <si>
    <t>Costs</t>
  </si>
  <si>
    <t>Total Nonallowable Administration Expense **</t>
  </si>
  <si>
    <t>Contributions/Donations, Lobbying Expenses, Entertainment Costs, Interest, Fines, Penalties, Uncollectible Spenddown and NAMI, State Income Tax, Other Nonallowable</t>
  </si>
  <si>
    <t>Residential Habilitation-Supervised</t>
  </si>
  <si>
    <t>Residential Habilitation-Supportive</t>
  </si>
  <si>
    <t>Residential Habilitation-Family Care</t>
  </si>
  <si>
    <t>Total Care Management Expense</t>
  </si>
  <si>
    <t>Salaries and Fringe Benefits</t>
  </si>
  <si>
    <t>Claims Processing</t>
  </si>
  <si>
    <t>Legal Fees and Expenses</t>
  </si>
  <si>
    <t>Finance</t>
  </si>
  <si>
    <t>Utilization Management/Quality Improvement</t>
  </si>
  <si>
    <t>Member Services</t>
  </si>
  <si>
    <t>Provider Relations, Recruitment, &amp; Contracting</t>
  </si>
  <si>
    <t>Other Allowable Adminstration Expense*</t>
  </si>
  <si>
    <t>Total Allowable Administration Expense</t>
  </si>
  <si>
    <t xml:space="preserve">Rent, Traveling Expense, Advertising, Marketing, Auditing &amp; Actuarial, Member Services, Management Information System (MIS), Telephone, Postage, Express, Telegraph, Printing &amp; Stationary, Occupancy/Depreciation/Amortization, Rental of Equipment, Boards, Bureaus &amp; Association Fees, Insurance (Except for Real Estate), Collection and Bank Service Charges, Payroll Taxes, Other Taxes (Excluding Fed. Inc. Tax &amp; RE Tax), Enrollment Activities (Clinical Eligibility), Enrollment Activities (Non-Clinical), Employee Recruitment &amp; Retention, Franchise Tax, and Aggregate Write-in for Other Expenses
</t>
  </si>
  <si>
    <t>*    Other Allowable Administration Expense include:</t>
  </si>
  <si>
    <t>**  Nonallowable Administration Expense include: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</si>
</sst>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13" fillId="0" borderId="0"/>
    <xf numFmtId="43" fontId="1" fillId="0" borderId="0" applyFont="0" applyFill="0" applyBorder="0" applyAlignment="0" applyProtection="0"/>
    <xf numFmtId="0" fontId="1" fillId="0" borderId="0"/>
    <xf numFmtId="0" fontId="14" fillId="0" borderId="0"/>
    <xf numFmtId="43" fontId="1" fillId="0" borderId="0" applyFont="0" applyFill="0" applyBorder="0" applyAlignment="0" applyProtection="0"/>
  </cellStyleXfs>
  <cellXfs count="211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4"/>
    </xf>
    <xf numFmtId="0" fontId="0" fillId="0" borderId="0" xfId="0" applyAlignment="1">
      <alignment horizontal="left" indent="6"/>
    </xf>
    <xf numFmtId="0" fontId="0" fillId="0" borderId="0" xfId="0" applyAlignment="1">
      <alignment horizontal="left" indent="7"/>
    </xf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left" indent="1"/>
    </xf>
    <xf numFmtId="0" fontId="2" fillId="0" borderId="0" xfId="0" applyFont="1" applyAlignment="1">
      <alignment horizontal="left" indent="4"/>
    </xf>
    <xf numFmtId="0" fontId="2" fillId="0" borderId="0" xfId="0" applyFont="1" applyAlignment="1">
      <alignment horizontal="left" indent="1"/>
    </xf>
    <xf numFmtId="0" fontId="6" fillId="0" borderId="0" xfId="0" applyFont="1"/>
    <xf numFmtId="0" fontId="0" fillId="0" borderId="4" xfId="0" applyBorder="1"/>
    <xf numFmtId="0" fontId="0" fillId="0" borderId="4" xfId="0" applyBorder="1" applyAlignment="1">
      <alignment horizontal="left" indent="1"/>
    </xf>
    <xf numFmtId="0" fontId="2" fillId="0" borderId="4" xfId="0" applyFont="1" applyBorder="1"/>
    <xf numFmtId="44" fontId="0" fillId="0" borderId="0" xfId="1" applyFont="1" applyBorder="1" applyAlignment="1">
      <alignment horizontal="center"/>
    </xf>
    <xf numFmtId="44" fontId="0" fillId="0" borderId="5" xfId="1" applyFont="1" applyBorder="1" applyAlignment="1">
      <alignment horizontal="center"/>
    </xf>
    <xf numFmtId="0" fontId="0" fillId="0" borderId="4" xfId="0" applyBorder="1" applyAlignment="1">
      <alignment horizontal="left" indent="2"/>
    </xf>
    <xf numFmtId="0" fontId="2" fillId="0" borderId="4" xfId="0" applyFont="1" applyBorder="1" applyAlignment="1">
      <alignment horizontal="left" indent="4"/>
    </xf>
    <xf numFmtId="0" fontId="0" fillId="0" borderId="4" xfId="0" applyBorder="1" applyAlignment="1">
      <alignment horizontal="left" indent="4"/>
    </xf>
    <xf numFmtId="0" fontId="0" fillId="0" borderId="4" xfId="0" applyBorder="1" applyAlignment="1">
      <alignment horizontal="left" indent="7"/>
    </xf>
    <xf numFmtId="0" fontId="0" fillId="0" borderId="4" xfId="0" applyBorder="1" applyAlignment="1">
      <alignment horizontal="left" indent="6"/>
    </xf>
    <xf numFmtId="0" fontId="8" fillId="0" borderId="4" xfId="0" applyFont="1" applyFill="1" applyBorder="1"/>
    <xf numFmtId="0" fontId="9" fillId="0" borderId="0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8" fillId="4" borderId="4" xfId="0" applyFont="1" applyFill="1" applyBorder="1" applyAlignment="1">
      <alignment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4" fontId="0" fillId="0" borderId="6" xfId="1" applyFont="1" applyBorder="1" applyAlignment="1">
      <alignment horizontal="center"/>
    </xf>
    <xf numFmtId="44" fontId="3" fillId="0" borderId="6" xfId="1" applyFont="1" applyBorder="1" applyAlignment="1">
      <alignment horizontal="center"/>
    </xf>
    <xf numFmtId="44" fontId="2" fillId="0" borderId="6" xfId="1" applyFont="1" applyBorder="1" applyAlignment="1">
      <alignment horizontal="center"/>
    </xf>
    <xf numFmtId="0" fontId="5" fillId="2" borderId="9" xfId="0" applyFont="1" applyFill="1" applyBorder="1"/>
    <xf numFmtId="0" fontId="0" fillId="0" borderId="9" xfId="0" applyBorder="1" applyAlignment="1">
      <alignment horizontal="left" indent="2"/>
    </xf>
    <xf numFmtId="44" fontId="0" fillId="0" borderId="10" xfId="1" applyFont="1" applyBorder="1" applyAlignment="1">
      <alignment horizontal="center"/>
    </xf>
    <xf numFmtId="0" fontId="3" fillId="0" borderId="9" xfId="0" applyFont="1" applyBorder="1" applyAlignment="1">
      <alignment horizontal="left" indent="2"/>
    </xf>
    <xf numFmtId="44" fontId="3" fillId="0" borderId="10" xfId="1" applyFont="1" applyBorder="1" applyAlignment="1">
      <alignment horizontal="center"/>
    </xf>
    <xf numFmtId="0" fontId="2" fillId="0" borderId="9" xfId="0" applyFont="1" applyBorder="1" applyAlignment="1">
      <alignment horizontal="left" indent="4"/>
    </xf>
    <xf numFmtId="44" fontId="2" fillId="0" borderId="10" xfId="1" applyFont="1" applyBorder="1" applyAlignment="1">
      <alignment horizontal="center"/>
    </xf>
    <xf numFmtId="0" fontId="0" fillId="0" borderId="9" xfId="0" applyBorder="1" applyAlignment="1">
      <alignment horizontal="left" indent="7"/>
    </xf>
    <xf numFmtId="0" fontId="0" fillId="0" borderId="9" xfId="0" applyFill="1" applyBorder="1" applyAlignment="1">
      <alignment horizontal="left" indent="7"/>
    </xf>
    <xf numFmtId="0" fontId="3" fillId="0" borderId="11" xfId="0" applyFont="1" applyBorder="1" applyAlignment="1">
      <alignment horizontal="left" indent="2"/>
    </xf>
    <xf numFmtId="0" fontId="3" fillId="2" borderId="9" xfId="0" applyFont="1" applyFill="1" applyBorder="1" applyAlignment="1">
      <alignment horizontal="left" indent="1"/>
    </xf>
    <xf numFmtId="0" fontId="2" fillId="0" borderId="9" xfId="0" applyFont="1" applyBorder="1" applyAlignment="1">
      <alignment horizontal="left" indent="3"/>
    </xf>
    <xf numFmtId="0" fontId="0" fillId="0" borderId="11" xfId="0" applyBorder="1" applyAlignment="1">
      <alignment horizontal="left" indent="7"/>
    </xf>
    <xf numFmtId="44" fontId="0" fillId="0" borderId="0" xfId="1" applyFont="1" applyBorder="1" applyAlignment="1">
      <alignment horizontal="left" indent="2"/>
    </xf>
    <xf numFmtId="44" fontId="0" fillId="0" borderId="5" xfId="1" applyFont="1" applyBorder="1" applyAlignment="1">
      <alignment horizontal="left" indent="2"/>
    </xf>
    <xf numFmtId="44" fontId="2" fillId="0" borderId="10" xfId="1" applyFont="1" applyBorder="1" applyAlignment="1">
      <alignment horizontal="left" indent="4"/>
    </xf>
    <xf numFmtId="44" fontId="0" fillId="0" borderId="0" xfId="1" applyFont="1" applyBorder="1" applyAlignment="1">
      <alignment horizontal="left" indent="4"/>
    </xf>
    <xf numFmtId="44" fontId="0" fillId="0" borderId="5" xfId="1" applyFont="1" applyBorder="1" applyAlignment="1">
      <alignment horizontal="left" indent="4"/>
    </xf>
    <xf numFmtId="44" fontId="0" fillId="0" borderId="6" xfId="1" applyFont="1" applyBorder="1" applyAlignment="1">
      <alignment horizontal="left" indent="7"/>
    </xf>
    <xf numFmtId="44" fontId="0" fillId="0" borderId="0" xfId="1" applyFont="1" applyBorder="1" applyAlignment="1">
      <alignment horizontal="left" indent="1"/>
    </xf>
    <xf numFmtId="44" fontId="0" fillId="0" borderId="5" xfId="1" applyFont="1" applyBorder="1" applyAlignment="1">
      <alignment horizontal="left" indent="1"/>
    </xf>
    <xf numFmtId="44" fontId="2" fillId="0" borderId="0" xfId="1" applyFont="1" applyBorder="1" applyAlignment="1">
      <alignment horizontal="left" indent="4"/>
    </xf>
    <xf numFmtId="44" fontId="2" fillId="0" borderId="5" xfId="1" applyFont="1" applyBorder="1" applyAlignment="1">
      <alignment horizontal="left" indent="4"/>
    </xf>
    <xf numFmtId="0" fontId="2" fillId="2" borderId="7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left" indent="1"/>
    </xf>
    <xf numFmtId="0" fontId="2" fillId="2" borderId="10" xfId="0" applyFont="1" applyFill="1" applyBorder="1" applyAlignment="1">
      <alignment horizontal="left" indent="1"/>
    </xf>
    <xf numFmtId="3" fontId="2" fillId="2" borderId="12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/>
    <xf numFmtId="0" fontId="2" fillId="2" borderId="14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left" indent="1"/>
    </xf>
    <xf numFmtId="0" fontId="10" fillId="0" borderId="16" xfId="0" applyFont="1" applyBorder="1" applyAlignment="1">
      <alignment horizontal="left" indent="1"/>
    </xf>
    <xf numFmtId="0" fontId="11" fillId="0" borderId="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 vertical="center"/>
    </xf>
    <xf numFmtId="3" fontId="12" fillId="2" borderId="6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/>
    </xf>
    <xf numFmtId="44" fontId="2" fillId="0" borderId="6" xfId="0" applyNumberFormat="1" applyFont="1" applyBorder="1" applyAlignment="1">
      <alignment horizontal="left" indent="4"/>
    </xf>
    <xf numFmtId="44" fontId="3" fillId="2" borderId="10" xfId="0" applyNumberFormat="1" applyFont="1" applyFill="1" applyBorder="1" applyAlignment="1">
      <alignment horizontal="left" indent="2"/>
    </xf>
    <xf numFmtId="44" fontId="0" fillId="0" borderId="10" xfId="1" applyFont="1" applyBorder="1" applyAlignment="1">
      <alignment horizontal="left" indent="7"/>
    </xf>
    <xf numFmtId="44" fontId="0" fillId="0" borderId="13" xfId="1" applyFont="1" applyBorder="1" applyAlignment="1">
      <alignment horizontal="left" indent="7"/>
    </xf>
    <xf numFmtId="44" fontId="0" fillId="0" borderId="12" xfId="1" applyFont="1" applyBorder="1" applyAlignment="1">
      <alignment horizontal="left" indent="7"/>
    </xf>
    <xf numFmtId="164" fontId="0" fillId="0" borderId="6" xfId="1" applyNumberFormat="1" applyFont="1" applyBorder="1" applyAlignment="1">
      <alignment horizontal="left" indent="7"/>
    </xf>
    <xf numFmtId="44" fontId="2" fillId="0" borderId="10" xfId="0" applyNumberFormat="1" applyFont="1" applyBorder="1" applyAlignment="1">
      <alignment horizontal="left" indent="4"/>
    </xf>
    <xf numFmtId="44" fontId="2" fillId="2" borderId="6" xfId="0" applyNumberFormat="1" applyFont="1" applyFill="1" applyBorder="1" applyAlignment="1">
      <alignment horizontal="left" indent="4"/>
    </xf>
    <xf numFmtId="44" fontId="0" fillId="0" borderId="23" xfId="1" applyFont="1" applyBorder="1" applyAlignment="1">
      <alignment horizontal="left" indent="7"/>
    </xf>
    <xf numFmtId="44" fontId="0" fillId="0" borderId="24" xfId="1" applyFont="1" applyBorder="1" applyAlignment="1">
      <alignment horizontal="left" indent="7"/>
    </xf>
    <xf numFmtId="44" fontId="1" fillId="0" borderId="6" xfId="1" applyFont="1" applyBorder="1" applyAlignment="1">
      <alignment horizontal="center"/>
    </xf>
    <xf numFmtId="165" fontId="3" fillId="2" borderId="6" xfId="6" applyNumberFormat="1" applyFont="1" applyFill="1" applyBorder="1" applyAlignment="1">
      <alignment horizontal="left" indent="2"/>
    </xf>
    <xf numFmtId="165" fontId="0" fillId="0" borderId="0" xfId="6" applyNumberFormat="1" applyFont="1" applyBorder="1" applyAlignment="1">
      <alignment horizontal="left" indent="2"/>
    </xf>
    <xf numFmtId="165" fontId="2" fillId="0" borderId="6" xfId="6" applyNumberFormat="1" applyFont="1" applyBorder="1" applyAlignment="1">
      <alignment horizontal="left" indent="4"/>
    </xf>
    <xf numFmtId="165" fontId="0" fillId="0" borderId="0" xfId="6" applyNumberFormat="1" applyFont="1" applyBorder="1" applyAlignment="1">
      <alignment horizontal="left" indent="4"/>
    </xf>
    <xf numFmtId="165" fontId="0" fillId="0" borderId="6" xfId="6" applyNumberFormat="1" applyFont="1" applyBorder="1" applyAlignment="1">
      <alignment horizontal="left" indent="7"/>
    </xf>
    <xf numFmtId="165" fontId="0" fillId="0" borderId="0" xfId="6" applyNumberFormat="1" applyFont="1" applyBorder="1" applyAlignment="1">
      <alignment horizontal="left" indent="1"/>
    </xf>
    <xf numFmtId="165" fontId="2" fillId="0" borderId="0" xfId="6" applyNumberFormat="1" applyFont="1" applyBorder="1" applyAlignment="1">
      <alignment horizontal="left" indent="4"/>
    </xf>
    <xf numFmtId="165" fontId="0" fillId="0" borderId="13" xfId="6" applyNumberFormat="1" applyFont="1" applyBorder="1" applyAlignment="1">
      <alignment horizontal="left" indent="7"/>
    </xf>
    <xf numFmtId="165" fontId="0" fillId="0" borderId="23" xfId="6" applyNumberFormat="1" applyFont="1" applyBorder="1" applyAlignment="1">
      <alignment horizontal="left" indent="7"/>
    </xf>
    <xf numFmtId="0" fontId="0" fillId="0" borderId="0" xfId="0" applyBorder="1" applyAlignment="1">
      <alignment horizontal="left" indent="4"/>
    </xf>
    <xf numFmtId="0" fontId="10" fillId="0" borderId="0" xfId="0" applyFont="1" applyBorder="1" applyAlignment="1">
      <alignment horizontal="left" vertical="center" wrapText="1" indent="1"/>
    </xf>
    <xf numFmtId="0" fontId="0" fillId="0" borderId="31" xfId="0" applyBorder="1" applyAlignment="1">
      <alignment horizontal="left" indent="7"/>
    </xf>
    <xf numFmtId="0" fontId="9" fillId="4" borderId="4" xfId="0" applyFont="1" applyFill="1" applyBorder="1" applyAlignment="1">
      <alignment horizontal="center" vertical="center"/>
    </xf>
    <xf numFmtId="165" fontId="3" fillId="0" borderId="9" xfId="6" applyNumberFormat="1" applyFont="1" applyBorder="1" applyAlignment="1">
      <alignment horizontal="left" indent="4"/>
    </xf>
    <xf numFmtId="44" fontId="2" fillId="5" borderId="10" xfId="1" applyFont="1" applyFill="1" applyBorder="1" applyAlignment="1">
      <alignment horizontal="center"/>
    </xf>
    <xf numFmtId="165" fontId="2" fillId="0" borderId="9" xfId="6" applyNumberFormat="1" applyFont="1" applyBorder="1" applyAlignment="1">
      <alignment horizontal="left" indent="4"/>
    </xf>
    <xf numFmtId="165" fontId="1" fillId="0" borderId="9" xfId="6" applyNumberFormat="1" applyFont="1" applyBorder="1" applyAlignment="1">
      <alignment horizontal="left" indent="4"/>
    </xf>
    <xf numFmtId="0" fontId="0" fillId="3" borderId="9" xfId="0" applyFill="1" applyBorder="1" applyAlignment="1">
      <alignment horizontal="left" indent="7"/>
    </xf>
    <xf numFmtId="0" fontId="0" fillId="3" borderId="25" xfId="0" applyFill="1" applyBorder="1" applyAlignment="1">
      <alignment horizontal="left" indent="7"/>
    </xf>
    <xf numFmtId="164" fontId="3" fillId="0" borderId="10" xfId="1" applyNumberFormat="1" applyFont="1" applyBorder="1" applyAlignment="1">
      <alignment horizontal="center"/>
    </xf>
    <xf numFmtId="164" fontId="2" fillId="0" borderId="28" xfId="1" applyNumberFormat="1" applyFont="1" applyBorder="1" applyAlignment="1">
      <alignment horizontal="center"/>
    </xf>
    <xf numFmtId="164" fontId="1" fillId="0" borderId="28" xfId="1" applyNumberFormat="1" applyFont="1" applyBorder="1" applyAlignment="1">
      <alignment horizontal="center"/>
    </xf>
    <xf numFmtId="44" fontId="2" fillId="0" borderId="6" xfId="1" applyFont="1" applyFill="1" applyBorder="1" applyAlignment="1">
      <alignment horizontal="center"/>
    </xf>
    <xf numFmtId="44" fontId="3" fillId="0" borderId="6" xfId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44" fontId="12" fillId="2" borderId="6" xfId="1" applyFont="1" applyFill="1" applyBorder="1" applyAlignment="1">
      <alignment horizontal="center" vertical="center"/>
    </xf>
    <xf numFmtId="44" fontId="12" fillId="0" borderId="6" xfId="1" applyFont="1" applyFill="1" applyBorder="1" applyAlignment="1">
      <alignment horizontal="center" vertical="center"/>
    </xf>
    <xf numFmtId="3" fontId="12" fillId="0" borderId="6" xfId="0" applyNumberFormat="1" applyFont="1" applyFill="1" applyBorder="1" applyAlignment="1">
      <alignment horizontal="center" vertical="center"/>
    </xf>
    <xf numFmtId="44" fontId="0" fillId="5" borderId="6" xfId="1" applyFont="1" applyFill="1" applyBorder="1" applyAlignment="1">
      <alignment horizontal="center"/>
    </xf>
    <xf numFmtId="44" fontId="3" fillId="5" borderId="6" xfId="1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horizontal="center" vertical="center"/>
    </xf>
    <xf numFmtId="44" fontId="12" fillId="2" borderId="10" xfId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/>
    <xf numFmtId="165" fontId="3" fillId="0" borderId="25" xfId="6" applyNumberFormat="1" applyFont="1" applyBorder="1" applyAlignment="1">
      <alignment horizontal="left" indent="4"/>
    </xf>
    <xf numFmtId="165" fontId="2" fillId="0" borderId="25" xfId="6" applyNumberFormat="1" applyFont="1" applyBorder="1" applyAlignment="1">
      <alignment horizontal="left" indent="4"/>
    </xf>
    <xf numFmtId="165" fontId="1" fillId="0" borderId="25" xfId="6" applyNumberFormat="1" applyFont="1" applyBorder="1" applyAlignment="1">
      <alignment horizontal="left" indent="4"/>
    </xf>
    <xf numFmtId="0" fontId="7" fillId="3" borderId="34" xfId="0" applyFont="1" applyFill="1" applyBorder="1" applyAlignment="1">
      <alignment horizontal="left"/>
    </xf>
    <xf numFmtId="0" fontId="11" fillId="0" borderId="35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 vertical="center"/>
    </xf>
    <xf numFmtId="0" fontId="0" fillId="0" borderId="35" xfId="0" applyBorder="1"/>
    <xf numFmtId="0" fontId="5" fillId="2" borderId="15" xfId="0" applyFont="1" applyFill="1" applyBorder="1"/>
    <xf numFmtId="0" fontId="0" fillId="0" borderId="15" xfId="0" applyBorder="1" applyAlignment="1">
      <alignment horizontal="left" indent="2"/>
    </xf>
    <xf numFmtId="0" fontId="0" fillId="0" borderId="35" xfId="0" applyBorder="1" applyAlignment="1">
      <alignment horizontal="left" indent="2"/>
    </xf>
    <xf numFmtId="0" fontId="5" fillId="2" borderId="15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8" fillId="4" borderId="35" xfId="0" applyFont="1" applyFill="1" applyBorder="1" applyAlignment="1">
      <alignment vertical="center"/>
    </xf>
    <xf numFmtId="0" fontId="3" fillId="0" borderId="15" xfId="0" applyFont="1" applyBorder="1" applyAlignment="1">
      <alignment horizontal="left" indent="2"/>
    </xf>
    <xf numFmtId="0" fontId="2" fillId="0" borderId="15" xfId="0" applyFont="1" applyBorder="1" applyAlignment="1">
      <alignment horizontal="left" indent="4"/>
    </xf>
    <xf numFmtId="0" fontId="0" fillId="0" borderId="35" xfId="0" applyBorder="1" applyAlignment="1">
      <alignment horizontal="left" indent="4"/>
    </xf>
    <xf numFmtId="0" fontId="0" fillId="0" borderId="15" xfId="0" applyBorder="1" applyAlignment="1">
      <alignment horizontal="left" indent="7"/>
    </xf>
    <xf numFmtId="0" fontId="0" fillId="0" borderId="15" xfId="0" applyFill="1" applyBorder="1" applyAlignment="1">
      <alignment horizontal="left" indent="7"/>
    </xf>
    <xf numFmtId="0" fontId="0" fillId="0" borderId="35" xfId="0" applyBorder="1" applyAlignment="1">
      <alignment horizontal="left" indent="1"/>
    </xf>
    <xf numFmtId="0" fontId="2" fillId="0" borderId="35" xfId="0" applyFont="1" applyBorder="1" applyAlignment="1">
      <alignment horizontal="left" indent="4"/>
    </xf>
    <xf numFmtId="0" fontId="0" fillId="0" borderId="35" xfId="0" applyBorder="1" applyAlignment="1">
      <alignment horizontal="left" indent="7"/>
    </xf>
    <xf numFmtId="0" fontId="3" fillId="0" borderId="16" xfId="0" applyFont="1" applyBorder="1" applyAlignment="1">
      <alignment horizontal="left" indent="2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65" fontId="0" fillId="6" borderId="6" xfId="0" applyNumberFormat="1" applyFill="1" applyBorder="1"/>
    <xf numFmtId="0" fontId="11" fillId="0" borderId="34" xfId="0" applyFont="1" applyFill="1" applyBorder="1" applyAlignment="1">
      <alignment horizontal="center"/>
    </xf>
    <xf numFmtId="0" fontId="0" fillId="0" borderId="35" xfId="0" applyBorder="1" applyAlignment="1">
      <alignment horizontal="left" indent="6"/>
    </xf>
    <xf numFmtId="164" fontId="0" fillId="0" borderId="10" xfId="1" applyNumberFormat="1" applyFont="1" applyBorder="1" applyAlignment="1">
      <alignment horizontal="left" indent="7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3" fillId="0" borderId="31" xfId="0" applyFont="1" applyBorder="1" applyAlignment="1">
      <alignment horizontal="left" indent="2"/>
    </xf>
    <xf numFmtId="44" fontId="2" fillId="0" borderId="13" xfId="1" applyFont="1" applyBorder="1" applyAlignment="1">
      <alignment horizontal="center"/>
    </xf>
    <xf numFmtId="44" fontId="2" fillId="0" borderId="12" xfId="1" applyFont="1" applyBorder="1" applyAlignment="1">
      <alignment horizontal="center"/>
    </xf>
    <xf numFmtId="0" fontId="0" fillId="0" borderId="0" xfId="0" applyAlignment="1">
      <alignment horizontal="left" vertical="top" wrapText="1" indent="4"/>
    </xf>
    <xf numFmtId="0" fontId="0" fillId="0" borderId="0" xfId="0" applyAlignment="1">
      <alignment horizontal="left" vertical="top"/>
    </xf>
    <xf numFmtId="44" fontId="2" fillId="0" borderId="27" xfId="1" applyFont="1" applyBorder="1" applyAlignment="1">
      <alignment horizontal="center"/>
    </xf>
    <xf numFmtId="44" fontId="2" fillId="0" borderId="28" xfId="1" applyFont="1" applyBorder="1" applyAlignment="1">
      <alignment horizontal="center"/>
    </xf>
    <xf numFmtId="44" fontId="3" fillId="0" borderId="27" xfId="1" applyFont="1" applyBorder="1" applyAlignment="1">
      <alignment horizontal="center"/>
    </xf>
    <xf numFmtId="44" fontId="3" fillId="0" borderId="28" xfId="1" applyFont="1" applyBorder="1" applyAlignment="1">
      <alignment horizontal="center"/>
    </xf>
    <xf numFmtId="44" fontId="1" fillId="0" borderId="31" xfId="1" applyFont="1" applyBorder="1" applyAlignment="1">
      <alignment horizontal="center"/>
    </xf>
    <xf numFmtId="44" fontId="1" fillId="0" borderId="27" xfId="1" applyFont="1" applyBorder="1" applyAlignment="1">
      <alignment horizontal="center"/>
    </xf>
    <xf numFmtId="44" fontId="1" fillId="0" borderId="28" xfId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44" fontId="2" fillId="0" borderId="31" xfId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64" fontId="5" fillId="0" borderId="33" xfId="1" applyNumberFormat="1" applyFont="1" applyFill="1" applyBorder="1" applyAlignment="1">
      <alignment horizontal="center" vertical="center"/>
    </xf>
    <xf numFmtId="164" fontId="5" fillId="0" borderId="20" xfId="1" applyNumberFormat="1" applyFont="1" applyFill="1" applyBorder="1" applyAlignment="1">
      <alignment horizontal="center" vertical="center"/>
    </xf>
    <xf numFmtId="44" fontId="3" fillId="0" borderId="29" xfId="0" applyNumberFormat="1" applyFont="1" applyBorder="1" applyAlignment="1">
      <alignment horizontal="center"/>
    </xf>
    <xf numFmtId="44" fontId="3" fillId="0" borderId="22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5" fillId="2" borderId="27" xfId="1" applyNumberFormat="1" applyFont="1" applyFill="1" applyBorder="1" applyAlignment="1">
      <alignment horizontal="center" vertical="center"/>
    </xf>
    <xf numFmtId="164" fontId="5" fillId="2" borderId="28" xfId="1" applyNumberFormat="1" applyFont="1" applyFill="1" applyBorder="1" applyAlignment="1">
      <alignment horizontal="center" vertical="center"/>
    </xf>
    <xf numFmtId="164" fontId="5" fillId="0" borderId="19" xfId="1" applyNumberFormat="1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164" fontId="5" fillId="2" borderId="31" xfId="1" applyNumberFormat="1" applyFont="1" applyFill="1" applyBorder="1" applyAlignment="1">
      <alignment horizontal="center"/>
    </xf>
    <xf numFmtId="164" fontId="5" fillId="2" borderId="27" xfId="1" applyNumberFormat="1" applyFont="1" applyFill="1" applyBorder="1" applyAlignment="1">
      <alignment horizontal="center"/>
    </xf>
    <xf numFmtId="164" fontId="5" fillId="2" borderId="28" xfId="1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10" fillId="0" borderId="19" xfId="0" applyFont="1" applyBorder="1" applyAlignment="1">
      <alignment horizontal="left" vertical="center" wrapText="1" indent="1"/>
    </xf>
    <xf numFmtId="0" fontId="10" fillId="0" borderId="20" xfId="0" applyFont="1" applyBorder="1" applyAlignment="1">
      <alignment horizontal="left" vertical="center" wrapText="1" indent="1"/>
    </xf>
    <xf numFmtId="0" fontId="10" fillId="0" borderId="4" xfId="0" applyFont="1" applyBorder="1" applyAlignment="1">
      <alignment horizontal="left" vertical="center" wrapText="1" indent="1"/>
    </xf>
    <xf numFmtId="0" fontId="10" fillId="0" borderId="5" xfId="0" applyFont="1" applyBorder="1" applyAlignment="1">
      <alignment horizontal="left" vertical="center" wrapText="1" indent="1"/>
    </xf>
    <xf numFmtId="0" fontId="10" fillId="0" borderId="21" xfId="0" applyFont="1" applyBorder="1" applyAlignment="1">
      <alignment horizontal="left" vertical="center" wrapText="1" indent="1"/>
    </xf>
    <xf numFmtId="0" fontId="10" fillId="0" borderId="22" xfId="0" applyFont="1" applyBorder="1" applyAlignment="1">
      <alignment horizontal="left" vertical="center" wrapText="1" indent="1"/>
    </xf>
  </cellXfs>
  <cellStyles count="7">
    <cellStyle name="Comma" xfId="6" builtinId="3"/>
    <cellStyle name="Comma 3" xfId="3" xr:uid="{D2094DD1-1F52-4C2C-984B-361AADEBE31C}"/>
    <cellStyle name="Currency" xfId="1" builtinId="4"/>
    <cellStyle name="Normal" xfId="0" builtinId="0"/>
    <cellStyle name="Normal 2" xfId="2" xr:uid="{A9E6A7C9-2494-49EF-9A57-F742DA0F907F}"/>
    <cellStyle name="Normal 2 3 2" xfId="4" xr:uid="{14894822-A039-4C31-BD12-C66725BB865A}"/>
    <cellStyle name="Normal 5 2 2" xfId="5" xr:uid="{F152813E-F3AC-49E5-9EA3-07AD17AD1F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6D44A-92D7-4102-8656-0D23BE479988}">
  <sheetPr codeName="Sheet1">
    <pageSetUpPr fitToPage="1"/>
  </sheetPr>
  <dimension ref="A1:AK457"/>
  <sheetViews>
    <sheetView topLeftCell="A39" workbookViewId="0">
      <selection activeCell="F61" sqref="F61"/>
    </sheetView>
  </sheetViews>
  <sheetFormatPr defaultRowHeight="15" x14ac:dyDescent="0.25"/>
  <cols>
    <col min="2" max="2" width="51.28515625" bestFit="1" customWidth="1"/>
    <col min="3" max="4" width="15.28515625" style="6" customWidth="1"/>
    <col min="5" max="5" width="12" style="6" bestFit="1" customWidth="1"/>
  </cols>
  <sheetData>
    <row r="1" spans="2:5" s="16" customFormat="1" ht="26.25" x14ac:dyDescent="0.4">
      <c r="B1" s="76" t="s">
        <v>49</v>
      </c>
      <c r="C1" s="154" t="s">
        <v>9</v>
      </c>
      <c r="D1" s="154" t="s">
        <v>10</v>
      </c>
      <c r="E1" s="155" t="s">
        <v>11</v>
      </c>
    </row>
    <row r="2" spans="2:5" s="16" customFormat="1" ht="15.75" customHeight="1" x14ac:dyDescent="0.4">
      <c r="B2" s="70"/>
      <c r="C2" s="71"/>
      <c r="D2" s="71"/>
      <c r="E2" s="72"/>
    </row>
    <row r="3" spans="2:5" s="16" customFormat="1" ht="18" customHeight="1" x14ac:dyDescent="0.4">
      <c r="B3" s="73" t="s">
        <v>73</v>
      </c>
      <c r="C3" s="74">
        <f>'ND, &lt;21, DS NYC'!G3+'ND, &lt;21, DS HV'!G3+'ND, &lt;21, US Metro'!G3+'ND, &lt;21, US Non-Metro'!G3+'ND, 21+, DS NYC'!G3+'ND, 21+, DS HV'!G3+'ND, 21+, US Metro'!G3+'ND, 21+, US Non-Metro'!G3+'D, &lt;50, DS NYC'!G3+'D, &lt;50, DS HV'!G3+'D, &lt;50, US Metro'!G3+'D, &lt;50, US Non-Metro '!G3+'D, 50+, DS NYC'!G3+'D, 50+, DS HV'!G3+'D, 50+, US Non-Metro'!G3+'D, 50+, US Metro'!G3</f>
        <v>0</v>
      </c>
      <c r="D3" s="74">
        <f>'ND, &lt;21, DS NYC'!J3+'ND, &lt;21, DS HV'!J3+'ND, &lt;21, US Metro'!J3+'ND, &lt;21, US Non-Metro'!J3+'ND, 21+, DS NYC'!J3+'ND, 21+, DS HV'!J3+'ND, 21+, US Metro'!J3+'ND, 21+, US Non-Metro'!J3+'D, &lt;50, DS NYC'!J3+'D, &lt;50, DS HV'!J3+'D, &lt;50, US Metro'!J3+'D, &lt;50, US Non-Metro '!J3+'D, 50+, DS NYC'!J3+'D, 50+, DS HV'!J3+'D, 50+, US Non-Metro'!J3+'D, 50+, US Metro'!J3</f>
        <v>0</v>
      </c>
      <c r="E3" s="75">
        <f>'ND, &lt;21, DS NYC'!M3+'ND, &lt;21, DS HV'!M3+'ND, &lt;21, US Metro'!M3+'ND, &lt;21, US Non-Metro'!M3+'ND, 21+, DS NYC'!M3+'ND, 21+, DS HV'!M3+'ND, 21+, US Metro'!M3+'ND, 21+, US Non-Metro'!M3+'D, &lt;50, DS NYC'!M3+'D, &lt;50, DS HV'!M3+'D, &lt;50, US Metro'!M3+'D, &lt;50, US Non-Metro '!M3+'D, 50+, DS NYC'!M3+'D, 50+, DS HV'!M3+'D, 50+, US Non-Metro'!M3+'D, 50+, US Metro'!M3</f>
        <v>0</v>
      </c>
    </row>
    <row r="4" spans="2:5" ht="18.75" x14ac:dyDescent="0.25">
      <c r="B4" s="17"/>
      <c r="C4" s="117"/>
      <c r="D4" s="118"/>
      <c r="E4" s="121"/>
    </row>
    <row r="5" spans="2:5" s="11" customFormat="1" ht="21" x14ac:dyDescent="0.35">
      <c r="B5" s="37" t="s">
        <v>4</v>
      </c>
      <c r="C5" s="116">
        <f>'ND, &lt;21, DS NYC'!G5+'ND, &lt;21, DS HV'!G5+'ND, &lt;21, US Metro'!G5+'ND, &lt;21, US Non-Metro'!G5+'ND, 21+, DS NYC'!G5+'ND, 21+, DS HV'!G5+'ND, 21+, US Metro'!G5+'ND, 21+, US Non-Metro'!G5+'D, &lt;50, DS NYC'!G5+'D, &lt;50, DS HV'!G5+'D, &lt;50, US Metro'!G5+'D, &lt;50, US Non-Metro '!G5+'D, 50+, DS NYC'!G5+'D, 50+, DS HV'!G5+'D, 50+, US Non-Metro'!G5+'D, 50+, US Metro'!G5</f>
        <v>0</v>
      </c>
      <c r="D5" s="116">
        <f>'ND, &lt;21, DS NYC'!J5+'ND, &lt;21, DS HV'!J5+'ND, &lt;21, US Metro'!J5+'ND, &lt;21, US Non-Metro'!J5+'ND, 21+, DS NYC'!J5+'ND, 21+, DS HV'!J5+'ND, 21+, US Metro'!J5+'ND, 21+, US Non-Metro'!J5+'D, &lt;50, DS NYC'!J5+'D, &lt;50, DS HV'!J5+'D, &lt;50, US Metro'!J5+'D, &lt;50, US Non-Metro '!J5+'D, 50+, DS NYC'!J5+'D, 50+, DS HV'!J5+'D, 50+, US Non-Metro'!J5+'D, 50+, US Metro'!J5</f>
        <v>0</v>
      </c>
      <c r="E5" s="122">
        <f>'ND, &lt;21, DS NYC'!M5+'ND, &lt;21, DS HV'!M5+'ND, &lt;21, US Metro'!M5+'ND, &lt;21, US Non-Metro'!M5+'ND, 21+, DS NYC'!M5+'ND, 21+, DS HV'!M5+'ND, 21+, US Metro'!M5+'ND, 21+, US Non-Metro'!M5+'D, &lt;50, DS NYC'!M5+'D, &lt;50, DS HV'!M5+'D, &lt;50, US Metro'!M5+'D, &lt;50, US Non-Metro '!M5+'D, 50+, DS NYC'!M5+'D, 50+, DS HV'!M5+'D, 50+, US Non-Metro'!M5+'D, 50+, US Metro'!M5</f>
        <v>0</v>
      </c>
    </row>
    <row r="6" spans="2:5" ht="18.75" x14ac:dyDescent="0.25">
      <c r="B6" s="17"/>
      <c r="C6" s="117"/>
      <c r="D6" s="118"/>
      <c r="E6" s="121"/>
    </row>
    <row r="7" spans="2:5" x14ac:dyDescent="0.25">
      <c r="B7" s="38" t="s">
        <v>0</v>
      </c>
      <c r="C7" s="34">
        <f>'ND, &lt;21, DS NYC'!G7+'ND, &lt;21, DS HV'!G7+'ND, &lt;21, US Metro'!G7+'ND, &lt;21, US Non-Metro'!G7+'ND, 21+, DS NYC'!G7+'ND, 21+, DS HV'!G7+'ND, 21+, US Metro'!G7+'ND, 21+, US Non-Metro'!G7+'D, &lt;50, DS NYC'!G7+'D, &lt;50, DS HV'!G7+'D, &lt;50, US Metro'!G7+'D, &lt;50, US Non-Metro '!G7+'D, 50+, DS NYC'!G7+'D, 50+, DS HV'!G7+'D, 50+, US Non-Metro'!G7+'D, 50+, US Metro'!G7</f>
        <v>0</v>
      </c>
      <c r="D7" s="34">
        <f>'ND, &lt;21, DS NYC'!J7+'ND, &lt;21, DS HV'!J7+'ND, &lt;21, US Metro'!J7+'ND, &lt;21, US Non-Metro'!J7+'ND, 21+, DS NYC'!J7+'ND, 21+, DS HV'!J7+'ND, 21+, US Metro'!J7+'ND, 21+, US Non-Metro'!J7+'D, &lt;50, DS NYC'!J7+'D, &lt;50, DS HV'!J7+'D, &lt;50, US Metro'!J7+'D, &lt;50, US Non-Metro '!J7+'D, 50+, DS NYC'!J7+'D, 50+, DS HV'!J7+'D, 50+, US Non-Metro'!J7+'D, 50+, US Metro'!J7</f>
        <v>0</v>
      </c>
      <c r="E7" s="39">
        <f>'ND, &lt;21, DS NYC'!M7+'ND, &lt;21, DS HV'!M7+'ND, &lt;21, US Metro'!M7+'ND, &lt;21, US Non-Metro'!M7+'ND, 21+, DS NYC'!M7+'ND, 21+, DS HV'!M7+'ND, 21+, US Metro'!M7+'ND, 21+, US Non-Metro'!M7+'D, &lt;50, DS NYC'!M7+'D, &lt;50, DS HV'!M7+'D, &lt;50, US Metro'!M7+'D, &lt;50, US Non-Metro '!M7+'D, 50+, DS NYC'!M7+'D, 50+, DS HV'!M7+'D, 50+, US Non-Metro'!M7+'D, 50+, US Metro'!M7</f>
        <v>0</v>
      </c>
    </row>
    <row r="8" spans="2:5" x14ac:dyDescent="0.25">
      <c r="B8" s="38" t="s">
        <v>65</v>
      </c>
      <c r="C8" s="34">
        <f>'ND, &lt;21, DS NYC'!G8+'ND, &lt;21, DS HV'!G8+'ND, &lt;21, US Metro'!G8+'ND, &lt;21, US Non-Metro'!G8+'ND, 21+, DS NYC'!G8+'ND, 21+, DS HV'!G8+'ND, 21+, US Metro'!G8+'ND, 21+, US Non-Metro'!G8+'D, &lt;50, DS NYC'!G8+'D, &lt;50, DS HV'!G8+'D, &lt;50, US Metro'!G8+'D, &lt;50, US Non-Metro '!G8+'D, 50+, DS NYC'!G8+'D, 50+, DS HV'!G8+'D, 50+, US Non-Metro'!G8+'D, 50+, US Metro'!G8</f>
        <v>0</v>
      </c>
      <c r="D8" s="34">
        <f>'ND, &lt;21, DS NYC'!J8+'ND, &lt;21, DS HV'!J8+'ND, &lt;21, US Metro'!J8+'ND, &lt;21, US Non-Metro'!J8+'ND, 21+, DS NYC'!J8+'ND, 21+, DS HV'!J8+'ND, 21+, US Metro'!J8+'ND, 21+, US Non-Metro'!J8+'D, &lt;50, DS NYC'!J8+'D, &lt;50, DS HV'!J8+'D, &lt;50, US Metro'!J8+'D, &lt;50, US Non-Metro '!J8+'D, 50+, DS NYC'!J8+'D, 50+, DS HV'!J8+'D, 50+, US Non-Metro'!J8+'D, 50+, US Metro'!J8</f>
        <v>0</v>
      </c>
      <c r="E8" s="39">
        <f>'ND, &lt;21, DS NYC'!M8+'ND, &lt;21, DS HV'!M8+'ND, &lt;21, US Metro'!M8+'ND, &lt;21, US Non-Metro'!M8+'ND, 21+, DS NYC'!M8+'ND, 21+, DS HV'!M8+'ND, 21+, US Metro'!M8+'ND, 21+, US Non-Metro'!M8+'D, &lt;50, DS NYC'!M8+'D, &lt;50, DS HV'!M8+'D, &lt;50, US Metro'!M8+'D, &lt;50, US Non-Metro '!M8+'D, 50+, DS NYC'!M8+'D, 50+, DS HV'!M8+'D, 50+, US Non-Metro'!M8+'D, 50+, US Metro'!M8</f>
        <v>0</v>
      </c>
    </row>
    <row r="9" spans="2:5" x14ac:dyDescent="0.25">
      <c r="B9" s="38" t="s">
        <v>3</v>
      </c>
      <c r="C9" s="34">
        <f>'ND, &lt;21, DS NYC'!G9+'ND, &lt;21, DS HV'!G9+'ND, &lt;21, US Metro'!G9+'ND, &lt;21, US Non-Metro'!G9+'ND, 21+, DS NYC'!G9+'ND, 21+, DS HV'!G9+'ND, 21+, US Metro'!G9+'ND, 21+, US Non-Metro'!G9+'D, &lt;50, DS NYC'!G9+'D, &lt;50, DS HV'!G9+'D, &lt;50, US Metro'!G9+'D, &lt;50, US Non-Metro '!G9+'D, 50+, DS NYC'!G9+'D, 50+, DS HV'!G9+'D, 50+, US Non-Metro'!G9+'D, 50+, US Metro'!G9</f>
        <v>0</v>
      </c>
      <c r="D9" s="34">
        <f>'ND, &lt;21, DS NYC'!J9+'ND, &lt;21, DS HV'!J9+'ND, &lt;21, US Metro'!J9+'ND, &lt;21, US Non-Metro'!J9+'ND, 21+, DS NYC'!J9+'ND, 21+, DS HV'!J9+'ND, 21+, US Metro'!J9+'ND, 21+, US Non-Metro'!J9+'D, &lt;50, DS NYC'!J9+'D, &lt;50, DS HV'!J9+'D, &lt;50, US Metro'!J9+'D, &lt;50, US Non-Metro '!J9+'D, 50+, DS NYC'!J9+'D, 50+, DS HV'!J9+'D, 50+, US Non-Metro'!J9+'D, 50+, US Metro'!J9</f>
        <v>0</v>
      </c>
      <c r="E9" s="39">
        <f>'ND, &lt;21, DS NYC'!M9+'ND, &lt;21, DS HV'!M9+'ND, &lt;21, US Metro'!M9+'ND, &lt;21, US Non-Metro'!M9+'ND, 21+, DS NYC'!M9+'ND, 21+, DS HV'!M9+'ND, 21+, US Metro'!M9+'ND, 21+, US Non-Metro'!M9+'D, &lt;50, DS NYC'!M9+'D, &lt;50, DS HV'!M9+'D, &lt;50, US Metro'!M9+'D, &lt;50, US Non-Metro '!M9+'D, 50+, DS NYC'!M9+'D, 50+, DS HV'!M9+'D, 50+, US Non-Metro'!M9+'D, 50+, US Metro'!M9</f>
        <v>0</v>
      </c>
    </row>
    <row r="10" spans="2:5" x14ac:dyDescent="0.25">
      <c r="B10" s="38" t="s">
        <v>2</v>
      </c>
      <c r="C10" s="34">
        <f>'ND, &lt;21, DS NYC'!G10+'ND, &lt;21, DS HV'!G10+'ND, &lt;21, US Metro'!G10+'ND, &lt;21, US Non-Metro'!G10+'ND, 21+, DS NYC'!G10+'ND, 21+, DS HV'!G10+'ND, 21+, US Metro'!G10+'ND, 21+, US Non-Metro'!G10+'D, &lt;50, DS NYC'!G10+'D, &lt;50, DS HV'!G10+'D, &lt;50, US Metro'!G10+'D, &lt;50, US Non-Metro '!G10+'D, 50+, DS NYC'!G10+'D, 50+, DS HV'!G10+'D, 50+, US Non-Metro'!G10+'D, 50+, US Metro'!G10</f>
        <v>0</v>
      </c>
      <c r="D10" s="34">
        <f>'ND, &lt;21, DS NYC'!J10+'ND, &lt;21, DS HV'!J10+'ND, &lt;21, US Metro'!J10+'ND, &lt;21, US Non-Metro'!J10+'ND, 21+, DS NYC'!J10+'ND, 21+, DS HV'!J10+'ND, 21+, US Metro'!J10+'ND, 21+, US Non-Metro'!J10+'D, &lt;50, DS NYC'!J10+'D, &lt;50, DS HV'!J10+'D, &lt;50, US Metro'!J10+'D, &lt;50, US Non-Metro '!J10+'D, 50+, DS NYC'!J10+'D, 50+, DS HV'!J10+'D, 50+, US Non-Metro'!J10+'D, 50+, US Metro'!J10</f>
        <v>0</v>
      </c>
      <c r="E10" s="39">
        <f>'ND, &lt;21, DS NYC'!M10+'ND, &lt;21, DS HV'!M10+'ND, &lt;21, US Metro'!M10+'ND, &lt;21, US Non-Metro'!M10+'ND, 21+, DS NYC'!M10+'ND, 21+, DS HV'!M10+'ND, 21+, US Metro'!M10+'ND, 21+, US Non-Metro'!M10+'D, &lt;50, DS NYC'!M10+'D, &lt;50, DS HV'!M10+'D, &lt;50, US Metro'!M10+'D, &lt;50, US Non-Metro '!M10+'D, 50+, DS NYC'!M10+'D, 50+, DS HV'!M10+'D, 50+, US Non-Metro'!M10+'D, 50+, US Metro'!M10</f>
        <v>0</v>
      </c>
    </row>
    <row r="11" spans="2:5" x14ac:dyDescent="0.25">
      <c r="B11" s="38" t="s">
        <v>67</v>
      </c>
      <c r="C11" s="34">
        <f>'ND, &lt;21, DS NYC'!G11+'ND, &lt;21, DS HV'!G11+'ND, &lt;21, US Metro'!G11+'ND, &lt;21, US Non-Metro'!G11+'ND, 21+, DS NYC'!G11+'ND, 21+, DS HV'!G11+'ND, 21+, US Metro'!G11+'ND, 21+, US Non-Metro'!G11+'D, &lt;50, DS NYC'!G11+'D, &lt;50, DS HV'!G11+'D, &lt;50, US Metro'!G11+'D, &lt;50, US Non-Metro '!G11+'D, 50+, DS NYC'!G11+'D, 50+, DS HV'!G11+'D, 50+, US Non-Metro'!G11+'D, 50+, US Metro'!G11</f>
        <v>0</v>
      </c>
      <c r="D11" s="34">
        <f>'ND, &lt;21, DS NYC'!J11+'ND, &lt;21, DS HV'!J11+'ND, &lt;21, US Metro'!J11+'ND, &lt;21, US Non-Metro'!J11+'ND, 21+, DS NYC'!J11+'ND, 21+, DS HV'!J11+'ND, 21+, US Metro'!J11+'ND, 21+, US Non-Metro'!J11+'D, &lt;50, DS NYC'!J11+'D, &lt;50, DS HV'!J11+'D, &lt;50, US Metro'!J11+'D, &lt;50, US Non-Metro '!J11+'D, 50+, DS NYC'!J11+'D, 50+, DS HV'!J11+'D, 50+, US Non-Metro'!J11+'D, 50+, US Metro'!J11</f>
        <v>0</v>
      </c>
      <c r="E11" s="39">
        <f>'ND, &lt;21, DS NYC'!M11+'ND, &lt;21, DS HV'!M11+'ND, &lt;21, US Metro'!M11+'ND, &lt;21, US Non-Metro'!M11+'ND, 21+, DS NYC'!M11+'ND, 21+, DS HV'!M11+'ND, 21+, US Metro'!M11+'ND, 21+, US Non-Metro'!M11+'D, &lt;50, DS NYC'!M11+'D, &lt;50, DS HV'!M11+'D, &lt;50, US Metro'!M11+'D, &lt;50, US Non-Metro '!M11+'D, 50+, DS NYC'!M11+'D, 50+, DS HV'!M11+'D, 50+, US Non-Metro'!M11+'D, 50+, US Metro'!M11</f>
        <v>0</v>
      </c>
    </row>
    <row r="12" spans="2:5" x14ac:dyDescent="0.25">
      <c r="B12" s="38" t="s">
        <v>68</v>
      </c>
      <c r="C12" s="34">
        <f>'ND, &lt;21, DS NYC'!G12+'ND, &lt;21, DS HV'!G12+'ND, &lt;21, US Metro'!G12+'ND, &lt;21, US Non-Metro'!G12+'ND, 21+, DS NYC'!G12+'ND, 21+, DS HV'!G12+'ND, 21+, US Metro'!G12+'ND, 21+, US Non-Metro'!G12+'D, &lt;50, DS NYC'!G12+'D, &lt;50, DS HV'!G12+'D, &lt;50, US Metro'!G12+'D, &lt;50, US Non-Metro '!G12+'D, 50+, DS NYC'!G12+'D, 50+, DS HV'!G12+'D, 50+, US Non-Metro'!G12+'D, 50+, US Metro'!G12</f>
        <v>0</v>
      </c>
      <c r="D12" s="34">
        <f>'ND, &lt;21, DS NYC'!J12+'ND, &lt;21, DS HV'!J12+'ND, &lt;21, US Metro'!J12+'ND, &lt;21, US Non-Metro'!J12+'ND, 21+, DS NYC'!J12+'ND, 21+, DS HV'!J12+'ND, 21+, US Metro'!J12+'ND, 21+, US Non-Metro'!J12+'D, &lt;50, DS NYC'!J12+'D, &lt;50, DS HV'!J12+'D, &lt;50, US Metro'!J12+'D, &lt;50, US Non-Metro '!J12+'D, 50+, DS NYC'!J12+'D, 50+, DS HV'!J12+'D, 50+, US Non-Metro'!J12+'D, 50+, US Metro'!J12</f>
        <v>0</v>
      </c>
      <c r="E12" s="39">
        <f>'ND, &lt;21, DS NYC'!M12+'ND, &lt;21, DS HV'!M12+'ND, &lt;21, US Metro'!M12+'ND, &lt;21, US Non-Metro'!M12+'ND, 21+, DS NYC'!M12+'ND, 21+, DS HV'!M12+'ND, 21+, US Metro'!M12+'ND, 21+, US Non-Metro'!M12+'D, &lt;50, DS NYC'!M12+'D, &lt;50, DS HV'!M12+'D, &lt;50, US Metro'!M12+'D, &lt;50, US Non-Metro '!M12+'D, 50+, DS NYC'!M12+'D, 50+, DS HV'!M12+'D, 50+, US Non-Metro'!M12+'D, 50+, US Metro'!M12</f>
        <v>0</v>
      </c>
    </row>
    <row r="13" spans="2:5" x14ac:dyDescent="0.25">
      <c r="B13" s="38" t="s">
        <v>1</v>
      </c>
      <c r="C13" s="34">
        <f>'ND, &lt;21, DS NYC'!G13+'ND, &lt;21, DS HV'!G13+'ND, &lt;21, US Metro'!G13+'ND, &lt;21, US Non-Metro'!G13+'ND, 21+, DS NYC'!G13+'ND, 21+, DS HV'!G13+'ND, 21+, US Metro'!G13+'ND, 21+, US Non-Metro'!G13+'D, &lt;50, DS NYC'!G13+'D, &lt;50, DS HV'!G13+'D, &lt;50, US Metro'!G13+'D, &lt;50, US Non-Metro '!G13+'D, 50+, DS NYC'!G13+'D, 50+, DS HV'!G13+'D, 50+, US Non-Metro'!G13+'D, 50+, US Metro'!G13</f>
        <v>0</v>
      </c>
      <c r="D13" s="34">
        <f>'ND, &lt;21, DS NYC'!J13+'ND, &lt;21, DS HV'!J13+'ND, &lt;21, US Metro'!J13+'ND, &lt;21, US Non-Metro'!J13+'ND, 21+, DS NYC'!J13+'ND, 21+, DS HV'!J13+'ND, 21+, US Metro'!J13+'ND, 21+, US Non-Metro'!J13+'D, &lt;50, DS NYC'!J13+'D, &lt;50, DS HV'!J13+'D, &lt;50, US Metro'!J13+'D, &lt;50, US Non-Metro '!J13+'D, 50+, DS NYC'!J13+'D, 50+, DS HV'!J13+'D, 50+, US Non-Metro'!J13+'D, 50+, US Metro'!J13</f>
        <v>0</v>
      </c>
      <c r="E13" s="39">
        <f>'ND, &lt;21, DS NYC'!M13+'ND, &lt;21, DS HV'!M13+'ND, &lt;21, US Metro'!M13+'ND, &lt;21, US Non-Metro'!M13+'ND, 21+, DS NYC'!M13+'ND, 21+, DS HV'!M13+'ND, 21+, US Metro'!M13+'ND, 21+, US Non-Metro'!M13+'D, &lt;50, DS NYC'!M13+'D, &lt;50, DS HV'!M13+'D, &lt;50, US Metro'!M13+'D, &lt;50, US Non-Metro '!M13+'D, 50+, DS NYC'!M13+'D, 50+, DS HV'!M13+'D, 50+, US Non-Metro'!M13+'D, 50+, US Metro'!M13</f>
        <v>0</v>
      </c>
    </row>
    <row r="14" spans="2:5" x14ac:dyDescent="0.25">
      <c r="B14" s="22"/>
      <c r="C14" s="34"/>
      <c r="D14" s="34"/>
      <c r="E14" s="39"/>
    </row>
    <row r="15" spans="2:5" s="33" customFormat="1" ht="23.25" customHeight="1" x14ac:dyDescent="0.35">
      <c r="B15" s="37" t="s">
        <v>12</v>
      </c>
      <c r="C15" s="116">
        <f>'ND, &lt;21, DS NYC'!G15+'ND, &lt;21, DS HV'!G15+'ND, &lt;21, US Metro'!G15+'ND, &lt;21, US Non-Metro'!G15+'ND, 21+, DS NYC'!G15+'ND, 21+, DS HV'!G15+'ND, 21+, US Metro'!G15+'ND, 21+, US Non-Metro'!G15+'D, &lt;50, DS NYC'!G15+'D, &lt;50, DS HV'!G15+'D, &lt;50, US Metro'!G15+'D, &lt;50, US Non-Metro '!G15+'D, 50+, DS NYC'!G15+'D, 50+, DS HV'!G15+'D, 50+, US Non-Metro'!G15+'D, 50+, US Metro'!G15</f>
        <v>0</v>
      </c>
      <c r="D15" s="116">
        <f>'ND, &lt;21, DS NYC'!J15+'ND, &lt;21, DS HV'!J15+'ND, &lt;21, US Metro'!J15+'ND, &lt;21, US Non-Metro'!J15+'ND, 21+, DS NYC'!J15+'ND, 21+, DS HV'!J15+'ND, 21+, US Metro'!J15+'ND, 21+, US Non-Metro'!J15+'D, &lt;50, DS NYC'!J15+'D, &lt;50, DS HV'!J15+'D, &lt;50, US Metro'!J15+'D, &lt;50, US Non-Metro '!J15+'D, 50+, DS NYC'!J15+'D, 50+, DS HV'!J15+'D, 50+, US Non-Metro'!J15+'D, 50+, US Metro'!J15</f>
        <v>0</v>
      </c>
      <c r="E15" s="122">
        <f>'ND, &lt;21, DS NYC'!M15+'ND, &lt;21, DS HV'!M15+'ND, &lt;21, US Metro'!M15+'ND, &lt;21, US Non-Metro'!M15+'ND, 21+, DS NYC'!M15+'ND, 21+, DS HV'!M15+'ND, 21+, US Metro'!M15+'ND, 21+, US Non-Metro'!M15+'D, &lt;50, DS NYC'!M15+'D, &lt;50, DS HV'!M15+'D, &lt;50, US Metro'!M15+'D, &lt;50, US Non-Metro '!M15+'D, 50+, DS NYC'!M15+'D, 50+, DS HV'!M15+'D, 50+, US Non-Metro'!M15+'D, 50+, US Metro'!M15</f>
        <v>0</v>
      </c>
    </row>
    <row r="16" spans="2:5" ht="15.75" customHeight="1" x14ac:dyDescent="0.25">
      <c r="B16" s="17"/>
      <c r="C16" s="20"/>
      <c r="D16" s="20"/>
      <c r="E16" s="21"/>
    </row>
    <row r="17" spans="2:5" s="13" customFormat="1" ht="15.75" customHeight="1" x14ac:dyDescent="0.25">
      <c r="B17" s="40" t="s">
        <v>62</v>
      </c>
      <c r="C17" s="35">
        <f>'ND, &lt;21, DS NYC'!I19+'ND, &lt;21, DS HV'!I19+'ND, &lt;21, US Metro'!I19+'ND, &lt;21, US Non-Metro'!I19+'ND, 21+, DS NYC'!I19+'ND, 21+, DS HV'!I19+'ND, 21+, US Metro'!I19+'ND, 21+, US Non-Metro'!I19+'D, &lt;50, DS NYC'!I19+'D, &lt;50, DS HV'!I19+'D, &lt;50, US Metro'!I19+'D, &lt;50, US Non-Metro '!I19+'D, 50+, DS NYC'!I19+'D, 50+, DS HV'!I19+'D, 50+, US Non-Metro'!I19+'D, 50+, US Metro'!I19</f>
        <v>0</v>
      </c>
      <c r="D17" s="35">
        <f>'ND, &lt;21, DS NYC'!L19+'ND, &lt;21, DS HV'!L19+'ND, &lt;21, US Metro'!L19+'ND, &lt;21, US Non-Metro'!L19+'ND, 21+, DS NYC'!L19+'ND, 21+, DS HV'!L19+'ND, 21+, US Metro'!L19+'ND, 21+, US Non-Metro'!L19+'D, &lt;50, DS NYC'!L19+'D, &lt;50, DS HV'!L19+'D, &lt;50, US Metro'!L19+'D, &lt;50, US Non-Metro '!L19+'D, 50+, DS NYC'!L19+'D, 50+, DS HV'!L19+'D, 50+, US Non-Metro'!L19+'D, 50+, US Metro'!L19</f>
        <v>0</v>
      </c>
      <c r="E17" s="41">
        <f>'ND, &lt;21, DS NYC'!O19+'ND, &lt;21, DS HV'!O19+'ND, &lt;21, US Metro'!O19+'ND, &lt;21, US Non-Metro'!O19+'ND, 21+, DS NYC'!O19+'ND, 21+, DS HV'!O19+'ND, 21+, US Metro'!O19+'ND, 21+, US Non-Metro'!O19+'D, &lt;50, DS NYC'!O19+'D, &lt;50, DS HV'!O19+'D, &lt;50, US Metro'!O19+'D, &lt;50, US Non-Metro '!O19+'D, 50+, DS NYC'!O19+'D, 50+, DS HV'!O19+'D, 50+, US Non-Metro'!O19+'D, 50+, US Metro'!O19</f>
        <v>0</v>
      </c>
    </row>
    <row r="18" spans="2:5" s="1" customFormat="1" ht="15.75" customHeight="1" x14ac:dyDescent="0.25">
      <c r="B18" s="22"/>
      <c r="C18" s="34"/>
      <c r="D18" s="35"/>
      <c r="E18" s="41"/>
    </row>
    <row r="19" spans="2:5" s="15" customFormat="1" x14ac:dyDescent="0.25">
      <c r="B19" s="42" t="s">
        <v>13</v>
      </c>
      <c r="C19" s="36">
        <f>'ND, &lt;21, DS NYC'!I21+'ND, &lt;21, DS HV'!I21+'ND, &lt;21, US Metro'!I21+'ND, &lt;21, US Non-Metro'!I21+'ND, 21+, DS NYC'!I21+'ND, 21+, DS HV'!I21+'ND, 21+, US Metro'!I21+'ND, 21+, US Non-Metro'!I21+'D, &lt;50, DS NYC'!I21+'D, &lt;50, DS HV'!I21+'D, &lt;50, US Metro'!I21+'D, &lt;50, US Non-Metro '!I21+'D, 50+, DS NYC'!I21+'D, 50+, DS HV'!I21+'D, 50+, US Non-Metro'!I21+'D, 50+, US Metro'!I21</f>
        <v>0</v>
      </c>
      <c r="D19" s="36">
        <f>'ND, &lt;21, DS NYC'!L21+'ND, &lt;21, DS HV'!L21+'ND, &lt;21, US Metro'!L21+'ND, &lt;21, US Non-Metro'!L21+'ND, 21+, DS NYC'!L21+'ND, 21+, DS HV'!L21+'ND, 21+, US Metro'!L21+'ND, 21+, US Non-Metro'!L21+'D, &lt;50, DS NYC'!L21+'D, &lt;50, DS HV'!L21+'D, &lt;50, US Metro'!L21+'D, &lt;50, US Non-Metro '!L21+'D, 50+, DS NYC'!L21+'D, 50+, DS HV'!L21+'D, 50+, US Non-Metro'!L21+'D, 50+, US Metro'!L21</f>
        <v>0</v>
      </c>
      <c r="E19" s="43">
        <f>'ND, &lt;21, DS NYC'!O21+'ND, &lt;21, DS HV'!O21+'ND, &lt;21, US Metro'!O21+'ND, &lt;21, US Non-Metro'!O21+'ND, 21+, DS NYC'!O21+'ND, 21+, DS HV'!O21+'ND, 21+, US Metro'!O21+'ND, 21+, US Non-Metro'!O21+'D, &lt;50, DS NYC'!O21+'D, &lt;50, DS HV'!O21+'D, &lt;50, US Metro'!O21+'D, &lt;50, US Non-Metro '!O21+'D, 50+, DS NYC'!O21+'D, 50+, DS HV'!O21+'D, 50+, US Non-Metro'!O21+'D, 50+, US Metro'!O21</f>
        <v>0</v>
      </c>
    </row>
    <row r="20" spans="2:5" s="1" customFormat="1" x14ac:dyDescent="0.25">
      <c r="B20" s="24"/>
      <c r="C20" s="34"/>
      <c r="D20" s="34"/>
      <c r="E20" s="39"/>
    </row>
    <row r="21" spans="2:5" s="1" customFormat="1" x14ac:dyDescent="0.25">
      <c r="B21" s="44" t="s">
        <v>16</v>
      </c>
      <c r="C21" s="34">
        <f>'ND, &lt;21, DS NYC'!I23+'ND, &lt;21, DS HV'!I23+'ND, &lt;21, US Metro'!I23+'ND, &lt;21, US Non-Metro'!I23+'ND, 21+, DS NYC'!I23+'ND, 21+, DS HV'!I23+'ND, 21+, US Metro'!I23+'ND, 21+, US Non-Metro'!I23+'D, &lt;50, DS NYC'!I23+'D, &lt;50, DS HV'!I23+'D, &lt;50, US Metro'!I23+'D, &lt;50, US Non-Metro '!I23+'D, 50+, DS NYC'!I23+'D, 50+, DS HV'!I23+'D, 50+, US Non-Metro'!I23+'D, 50+, US Metro'!I23</f>
        <v>0</v>
      </c>
      <c r="D21" s="34">
        <f>'ND, &lt;21, DS NYC'!L23+'ND, &lt;21, DS HV'!L23+'ND, &lt;21, US Metro'!L23+'ND, &lt;21, US Non-Metro'!L23+'ND, 21+, DS NYC'!L23+'ND, 21+, DS HV'!L23+'ND, 21+, US Metro'!L23+'ND, 21+, US Non-Metro'!L23+'D, &lt;50, DS NYC'!L23+'D, &lt;50, DS HV'!L23+'D, &lt;50, US Metro'!L23+'D, &lt;50, US Non-Metro '!L23+'D, 50+, DS NYC'!L23+'D, 50+, DS HV'!L23+'D, 50+, US Non-Metro'!L23+'D, 50+, US Metro'!L23</f>
        <v>0</v>
      </c>
      <c r="E21" s="39">
        <f>'ND, &lt;21, DS NYC'!O23+'ND, &lt;21, DS HV'!O23+'ND, &lt;21, US Metro'!O23+'ND, &lt;21, US Non-Metro'!O23+'ND, 21+, DS NYC'!O23+'ND, 21+, DS HV'!O23+'ND, 21+, US Metro'!O23+'ND, 21+, US Non-Metro'!O23+'D, &lt;50, DS NYC'!O23+'D, &lt;50, DS HV'!O23+'D, &lt;50, US Metro'!O23+'D, &lt;50, US Non-Metro '!O23+'D, 50+, DS NYC'!O23+'D, 50+, DS HV'!O23+'D, 50+, US Non-Metro'!O23+'D, 50+, US Metro'!O23</f>
        <v>0</v>
      </c>
    </row>
    <row r="22" spans="2:5" s="1" customFormat="1" x14ac:dyDescent="0.25">
      <c r="B22" s="44" t="s">
        <v>24</v>
      </c>
      <c r="C22" s="34">
        <f>'ND, &lt;21, DS NYC'!I24+'ND, &lt;21, DS HV'!I24+'ND, &lt;21, US Metro'!I24+'ND, &lt;21, US Non-Metro'!I24+'ND, 21+, DS NYC'!I24+'ND, 21+, DS HV'!I24+'ND, 21+, US Metro'!I24+'ND, 21+, US Non-Metro'!I24+'D, &lt;50, DS NYC'!I24+'D, &lt;50, DS HV'!I24+'D, &lt;50, US Metro'!I24+'D, &lt;50, US Non-Metro '!I24+'D, 50+, DS NYC'!I24+'D, 50+, DS HV'!I24+'D, 50+, US Non-Metro'!I24+'D, 50+, US Metro'!I24</f>
        <v>0</v>
      </c>
      <c r="D22" s="34">
        <f>'ND, &lt;21, DS NYC'!L24+'ND, &lt;21, DS HV'!L24+'ND, &lt;21, US Metro'!L24+'ND, &lt;21, US Non-Metro'!L24+'ND, 21+, DS NYC'!L24+'ND, 21+, DS HV'!L24+'ND, 21+, US Metro'!L24+'ND, 21+, US Non-Metro'!L24+'D, &lt;50, DS NYC'!L24+'D, &lt;50, DS HV'!L24+'D, &lt;50, US Metro'!L24+'D, &lt;50, US Non-Metro '!L24+'D, 50+, DS NYC'!L24+'D, 50+, DS HV'!L24+'D, 50+, US Non-Metro'!L24+'D, 50+, US Metro'!L24</f>
        <v>0</v>
      </c>
      <c r="E22" s="39">
        <f>'ND, &lt;21, DS NYC'!O24+'ND, &lt;21, DS HV'!O24+'ND, &lt;21, US Metro'!O24+'ND, &lt;21, US Non-Metro'!O24+'ND, 21+, DS NYC'!O24+'ND, 21+, DS HV'!O24+'ND, 21+, US Metro'!O24+'ND, 21+, US Non-Metro'!O24+'D, &lt;50, DS NYC'!O24+'D, &lt;50, DS HV'!O24+'D, &lt;50, US Metro'!O24+'D, &lt;50, US Non-Metro '!O24+'D, 50+, DS NYC'!O24+'D, 50+, DS HV'!O24+'D, 50+, US Non-Metro'!O24+'D, 50+, US Metro'!O24</f>
        <v>0</v>
      </c>
    </row>
    <row r="23" spans="2:5" s="1" customFormat="1" x14ac:dyDescent="0.25">
      <c r="B23" s="44" t="s">
        <v>5</v>
      </c>
      <c r="C23" s="34">
        <f>'ND, &lt;21, DS NYC'!I25+'ND, &lt;21, DS HV'!I25+'ND, &lt;21, US Metro'!I25+'ND, &lt;21, US Non-Metro'!I25+'ND, 21+, DS NYC'!I25+'ND, 21+, DS HV'!I25+'ND, 21+, US Metro'!I25+'ND, 21+, US Non-Metro'!I25+'D, &lt;50, DS NYC'!I25+'D, &lt;50, DS HV'!I25+'D, &lt;50, US Metro'!I25+'D, &lt;50, US Non-Metro '!I25+'D, 50+, DS NYC'!I25+'D, 50+, DS HV'!I25+'D, 50+, US Non-Metro'!I25+'D, 50+, US Metro'!I25</f>
        <v>0</v>
      </c>
      <c r="D23" s="34">
        <f>'ND, &lt;21, DS NYC'!L25+'ND, &lt;21, DS HV'!L25+'ND, &lt;21, US Metro'!L25+'ND, &lt;21, US Non-Metro'!L25+'ND, 21+, DS NYC'!L25+'ND, 21+, DS HV'!L25+'ND, 21+, US Metro'!L25+'ND, 21+, US Non-Metro'!L25+'D, &lt;50, DS NYC'!L25+'D, &lt;50, DS HV'!L25+'D, &lt;50, US Metro'!L25+'D, &lt;50, US Non-Metro '!L25+'D, 50+, DS NYC'!L25+'D, 50+, DS HV'!L25+'D, 50+, US Non-Metro'!L25+'D, 50+, US Metro'!L25</f>
        <v>0</v>
      </c>
      <c r="E23" s="39">
        <f>'ND, &lt;21, DS NYC'!O25+'ND, &lt;21, DS HV'!O25+'ND, &lt;21, US Metro'!O25+'ND, &lt;21, US Non-Metro'!O25+'ND, 21+, DS NYC'!O25+'ND, 21+, DS HV'!O25+'ND, 21+, US Metro'!O25+'ND, 21+, US Non-Metro'!O25+'D, &lt;50, DS NYC'!O25+'D, &lt;50, DS HV'!O25+'D, &lt;50, US Metro'!O25+'D, &lt;50, US Non-Metro '!O25+'D, 50+, DS NYC'!O25+'D, 50+, DS HV'!O25+'D, 50+, US Non-Metro'!O25+'D, 50+, US Metro'!O25</f>
        <v>0</v>
      </c>
    </row>
    <row r="24" spans="2:5" s="1" customFormat="1" x14ac:dyDescent="0.25">
      <c r="B24" s="44" t="s">
        <v>25</v>
      </c>
      <c r="C24" s="34">
        <f>'ND, &lt;21, DS NYC'!I26+'ND, &lt;21, DS HV'!I26+'ND, &lt;21, US Metro'!I26+'ND, &lt;21, US Non-Metro'!I26+'ND, 21+, DS NYC'!I26+'ND, 21+, DS HV'!I26+'ND, 21+, US Metro'!I26+'ND, 21+, US Non-Metro'!I26+'D, &lt;50, DS NYC'!I26+'D, &lt;50, DS HV'!I26+'D, &lt;50, US Metro'!I26+'D, &lt;50, US Non-Metro '!I26+'D, 50+, DS NYC'!I26+'D, 50+, DS HV'!I26+'D, 50+, US Non-Metro'!I26+'D, 50+, US Metro'!I26</f>
        <v>0</v>
      </c>
      <c r="D24" s="34">
        <f>'ND, &lt;21, DS NYC'!L26+'ND, &lt;21, DS HV'!L26+'ND, &lt;21, US Metro'!L26+'ND, &lt;21, US Non-Metro'!L26+'ND, 21+, DS NYC'!L26+'ND, 21+, DS HV'!L26+'ND, 21+, US Metro'!L26+'ND, 21+, US Non-Metro'!L26+'D, &lt;50, DS NYC'!L26+'D, &lt;50, DS HV'!L26+'D, &lt;50, US Metro'!L26+'D, &lt;50, US Non-Metro '!L26+'D, 50+, DS NYC'!L26+'D, 50+, DS HV'!L26+'D, 50+, US Non-Metro'!L26+'D, 50+, US Metro'!L26</f>
        <v>0</v>
      </c>
      <c r="E24" s="39">
        <f>'ND, &lt;21, DS NYC'!O26+'ND, &lt;21, DS HV'!O26+'ND, &lt;21, US Metro'!O26+'ND, &lt;21, US Non-Metro'!O26+'ND, 21+, DS NYC'!O26+'ND, 21+, DS HV'!O26+'ND, 21+, US Metro'!O26+'ND, 21+, US Non-Metro'!O26+'D, &lt;50, DS NYC'!O26+'D, &lt;50, DS HV'!O26+'D, &lt;50, US Metro'!O26+'D, &lt;50, US Non-Metro '!O26+'D, 50+, DS NYC'!O26+'D, 50+, DS HV'!O26+'D, 50+, US Non-Metro'!O26+'D, 50+, US Metro'!O26</f>
        <v>0</v>
      </c>
    </row>
    <row r="25" spans="2:5" s="1" customFormat="1" x14ac:dyDescent="0.25">
      <c r="B25" s="44" t="s">
        <v>20</v>
      </c>
      <c r="C25" s="34">
        <f>'ND, &lt;21, DS NYC'!I27+'ND, &lt;21, DS HV'!I27+'ND, &lt;21, US Metro'!I27+'ND, &lt;21, US Non-Metro'!I27+'ND, 21+, DS NYC'!I27+'ND, 21+, DS HV'!I27+'ND, 21+, US Metro'!I27+'ND, 21+, US Non-Metro'!I27+'D, &lt;50, DS NYC'!I27+'D, &lt;50, DS HV'!I27+'D, &lt;50, US Metro'!I27+'D, &lt;50, US Non-Metro '!I27+'D, 50+, DS NYC'!I27+'D, 50+, DS HV'!I27+'D, 50+, US Non-Metro'!I27+'D, 50+, US Metro'!I27</f>
        <v>0</v>
      </c>
      <c r="D25" s="34">
        <f>'ND, &lt;21, DS NYC'!L27+'ND, &lt;21, DS HV'!L27+'ND, &lt;21, US Metro'!L27+'ND, &lt;21, US Non-Metro'!L27+'ND, 21+, DS NYC'!L27+'ND, 21+, DS HV'!L27+'ND, 21+, US Metro'!L27+'ND, 21+, US Non-Metro'!L27+'D, &lt;50, DS NYC'!L27+'D, &lt;50, DS HV'!L27+'D, &lt;50, US Metro'!L27+'D, &lt;50, US Non-Metro '!L27+'D, 50+, DS NYC'!L27+'D, 50+, DS HV'!L27+'D, 50+, US Non-Metro'!L27+'D, 50+, US Metro'!L27</f>
        <v>0</v>
      </c>
      <c r="E25" s="39">
        <f>'ND, &lt;21, DS NYC'!O27+'ND, &lt;21, DS HV'!O27+'ND, &lt;21, US Metro'!O27+'ND, &lt;21, US Non-Metro'!O27+'ND, 21+, DS NYC'!O27+'ND, 21+, DS HV'!O27+'ND, 21+, US Metro'!O27+'ND, 21+, US Non-Metro'!O27+'D, &lt;50, DS NYC'!O27+'D, &lt;50, DS HV'!O27+'D, &lt;50, US Metro'!O27+'D, &lt;50, US Non-Metro '!O27+'D, 50+, DS NYC'!O27+'D, 50+, DS HV'!O27+'D, 50+, US Non-Metro'!O27+'D, 50+, US Metro'!O27</f>
        <v>0</v>
      </c>
    </row>
    <row r="26" spans="2:5" s="1" customFormat="1" x14ac:dyDescent="0.25">
      <c r="B26" s="44" t="s">
        <v>23</v>
      </c>
      <c r="C26" s="34">
        <f>'ND, &lt;21, DS NYC'!I28+'ND, &lt;21, DS HV'!I28+'ND, &lt;21, US Metro'!I28+'ND, &lt;21, US Non-Metro'!I28+'ND, 21+, DS NYC'!I28+'ND, 21+, DS HV'!I28+'ND, 21+, US Metro'!I28+'ND, 21+, US Non-Metro'!I28+'D, &lt;50, DS NYC'!I28+'D, &lt;50, DS HV'!I28+'D, &lt;50, US Metro'!I28+'D, &lt;50, US Non-Metro '!I28+'D, 50+, DS NYC'!I28+'D, 50+, DS HV'!I28+'D, 50+, US Non-Metro'!I28+'D, 50+, US Metro'!I28</f>
        <v>0</v>
      </c>
      <c r="D26" s="34">
        <f>'ND, &lt;21, DS NYC'!L28+'ND, &lt;21, DS HV'!L28+'ND, &lt;21, US Metro'!L28+'ND, &lt;21, US Non-Metro'!L28+'ND, 21+, DS NYC'!L28+'ND, 21+, DS HV'!L28+'ND, 21+, US Metro'!L28+'ND, 21+, US Non-Metro'!L28+'D, &lt;50, DS NYC'!L28+'D, &lt;50, DS HV'!L28+'D, &lt;50, US Metro'!L28+'D, &lt;50, US Non-Metro '!L28+'D, 50+, DS NYC'!L28+'D, 50+, DS HV'!L28+'D, 50+, US Non-Metro'!L28+'D, 50+, US Metro'!L28</f>
        <v>0</v>
      </c>
      <c r="E26" s="39">
        <f>'ND, &lt;21, DS NYC'!O28+'ND, &lt;21, DS HV'!O28+'ND, &lt;21, US Metro'!O28+'ND, &lt;21, US Non-Metro'!O28+'ND, 21+, DS NYC'!O28+'ND, 21+, DS HV'!O28+'ND, 21+, US Metro'!O28+'ND, 21+, US Non-Metro'!O28+'D, &lt;50, DS NYC'!O28+'D, &lt;50, DS HV'!O28+'D, &lt;50, US Metro'!O28+'D, &lt;50, US Non-Metro '!O28+'D, 50+, DS NYC'!O28+'D, 50+, DS HV'!O28+'D, 50+, US Non-Metro'!O28+'D, 50+, US Metro'!O28</f>
        <v>0</v>
      </c>
    </row>
    <row r="27" spans="2:5" s="1" customFormat="1" x14ac:dyDescent="0.25">
      <c r="B27" s="44" t="s">
        <v>19</v>
      </c>
      <c r="C27" s="34">
        <f>'ND, &lt;21, DS NYC'!I29+'ND, &lt;21, DS HV'!I29+'ND, &lt;21, US Metro'!I29+'ND, &lt;21, US Non-Metro'!I29+'ND, 21+, DS NYC'!I29+'ND, 21+, DS HV'!I29+'ND, 21+, US Metro'!I29+'ND, 21+, US Non-Metro'!I29+'D, &lt;50, DS NYC'!I29+'D, &lt;50, DS HV'!I29+'D, &lt;50, US Metro'!I29+'D, &lt;50, US Non-Metro '!I29+'D, 50+, DS NYC'!I29+'D, 50+, DS HV'!I29+'D, 50+, US Non-Metro'!I29+'D, 50+, US Metro'!I29</f>
        <v>0</v>
      </c>
      <c r="D27" s="34">
        <f>'ND, &lt;21, DS NYC'!L29+'ND, &lt;21, DS HV'!L29+'ND, &lt;21, US Metro'!L29+'ND, &lt;21, US Non-Metro'!L29+'ND, 21+, DS NYC'!L29+'ND, 21+, DS HV'!L29+'ND, 21+, US Metro'!L29+'ND, 21+, US Non-Metro'!L29+'D, &lt;50, DS NYC'!L29+'D, &lt;50, DS HV'!L29+'D, &lt;50, US Metro'!L29+'D, &lt;50, US Non-Metro '!L29+'D, 50+, DS NYC'!L29+'D, 50+, DS HV'!L29+'D, 50+, US Non-Metro'!L29+'D, 50+, US Metro'!L29</f>
        <v>0</v>
      </c>
      <c r="E27" s="39">
        <f>'ND, &lt;21, DS NYC'!O29+'ND, &lt;21, DS HV'!O29+'ND, &lt;21, US Metro'!O29+'ND, &lt;21, US Non-Metro'!O29+'ND, 21+, DS NYC'!O29+'ND, 21+, DS HV'!O29+'ND, 21+, US Metro'!O29+'ND, 21+, US Non-Metro'!O29+'D, &lt;50, DS NYC'!O29+'D, &lt;50, DS HV'!O29+'D, &lt;50, US Metro'!O29+'D, &lt;50, US Non-Metro '!O29+'D, 50+, DS NYC'!O29+'D, 50+, DS HV'!O29+'D, 50+, US Non-Metro'!O29+'D, 50+, US Metro'!O29</f>
        <v>0</v>
      </c>
    </row>
    <row r="28" spans="2:5" s="1" customFormat="1" x14ac:dyDescent="0.25">
      <c r="B28" s="44" t="s">
        <v>27</v>
      </c>
      <c r="C28" s="34">
        <f>'ND, &lt;21, DS NYC'!I30+'ND, &lt;21, DS HV'!I30+'ND, &lt;21, US Metro'!I30+'ND, &lt;21, US Non-Metro'!I30+'ND, 21+, DS NYC'!I30+'ND, 21+, DS HV'!I30+'ND, 21+, US Metro'!I30+'ND, 21+, US Non-Metro'!I30+'D, &lt;50, DS NYC'!I30+'D, &lt;50, DS HV'!I30+'D, &lt;50, US Metro'!I30+'D, &lt;50, US Non-Metro '!I30+'D, 50+, DS NYC'!I30+'D, 50+, DS HV'!I30+'D, 50+, US Non-Metro'!I30+'D, 50+, US Metro'!I30</f>
        <v>0</v>
      </c>
      <c r="D28" s="34">
        <f>'ND, &lt;21, DS NYC'!L30+'ND, &lt;21, DS HV'!L30+'ND, &lt;21, US Metro'!L30+'ND, &lt;21, US Non-Metro'!L30+'ND, 21+, DS NYC'!L30+'ND, 21+, DS HV'!L30+'ND, 21+, US Metro'!L30+'ND, 21+, US Non-Metro'!L30+'D, &lt;50, DS NYC'!L30+'D, &lt;50, DS HV'!L30+'D, &lt;50, US Metro'!L30+'D, &lt;50, US Non-Metro '!L30+'D, 50+, DS NYC'!L30+'D, 50+, DS HV'!L30+'D, 50+, US Non-Metro'!L30+'D, 50+, US Metro'!L30</f>
        <v>0</v>
      </c>
      <c r="E28" s="39">
        <f>'ND, &lt;21, DS NYC'!O30+'ND, &lt;21, DS HV'!O30+'ND, &lt;21, US Metro'!O30+'ND, &lt;21, US Non-Metro'!O30+'ND, 21+, DS NYC'!O30+'ND, 21+, DS HV'!O30+'ND, 21+, US Metro'!O30+'ND, 21+, US Non-Metro'!O30+'D, &lt;50, DS NYC'!O30+'D, &lt;50, DS HV'!O30+'D, &lt;50, US Metro'!O30+'D, &lt;50, US Non-Metro '!O30+'D, 50+, DS NYC'!O30+'D, 50+, DS HV'!O30+'D, 50+, US Non-Metro'!O30+'D, 50+, US Metro'!O30</f>
        <v>0</v>
      </c>
    </row>
    <row r="29" spans="2:5" s="1" customFormat="1" x14ac:dyDescent="0.25">
      <c r="B29" s="44" t="s">
        <v>6</v>
      </c>
      <c r="C29" s="34">
        <f>'ND, &lt;21, DS NYC'!I31+'ND, &lt;21, DS HV'!I31+'ND, &lt;21, US Metro'!I31+'ND, &lt;21, US Non-Metro'!I31+'ND, 21+, DS NYC'!I31+'ND, 21+, DS HV'!I31+'ND, 21+, US Metro'!I31+'ND, 21+, US Non-Metro'!I31+'D, &lt;50, DS NYC'!I31+'D, &lt;50, DS HV'!I31+'D, &lt;50, US Metro'!I31+'D, &lt;50, US Non-Metro '!I31+'D, 50+, DS NYC'!I31+'D, 50+, DS HV'!I31+'D, 50+, US Non-Metro'!I31+'D, 50+, US Metro'!I31</f>
        <v>0</v>
      </c>
      <c r="D29" s="34">
        <f>'ND, &lt;21, DS NYC'!L31+'ND, &lt;21, DS HV'!L31+'ND, &lt;21, US Metro'!L31+'ND, &lt;21, US Non-Metro'!L31+'ND, 21+, DS NYC'!L31+'ND, 21+, DS HV'!L31+'ND, 21+, US Metro'!L31+'ND, 21+, US Non-Metro'!L31+'D, &lt;50, DS NYC'!L31+'D, &lt;50, DS HV'!L31+'D, &lt;50, US Metro'!L31+'D, &lt;50, US Non-Metro '!L31+'D, 50+, DS NYC'!L31+'D, 50+, DS HV'!L31+'D, 50+, US Non-Metro'!L31+'D, 50+, US Metro'!L31</f>
        <v>0</v>
      </c>
      <c r="E29" s="39">
        <f>'ND, &lt;21, DS NYC'!O31+'ND, &lt;21, DS HV'!O31+'ND, &lt;21, US Metro'!O31+'ND, &lt;21, US Non-Metro'!O31+'ND, 21+, DS NYC'!O31+'ND, 21+, DS HV'!O31+'ND, 21+, US Metro'!O31+'ND, 21+, US Non-Metro'!O31+'D, &lt;50, DS NYC'!O31+'D, &lt;50, DS HV'!O31+'D, &lt;50, US Metro'!O31+'D, &lt;50, US Non-Metro '!O31+'D, 50+, DS NYC'!O31+'D, 50+, DS HV'!O31+'D, 50+, US Non-Metro'!O31+'D, 50+, US Metro'!O31</f>
        <v>0</v>
      </c>
    </row>
    <row r="30" spans="2:5" s="1" customFormat="1" x14ac:dyDescent="0.25">
      <c r="B30" s="44" t="s">
        <v>7</v>
      </c>
      <c r="C30" s="34">
        <f>'ND, &lt;21, DS NYC'!I32+'ND, &lt;21, DS HV'!I32+'ND, &lt;21, US Metro'!I32+'ND, &lt;21, US Non-Metro'!I32+'ND, 21+, DS NYC'!I32+'ND, 21+, DS HV'!I32+'ND, 21+, US Metro'!I32+'ND, 21+, US Non-Metro'!I32+'D, &lt;50, DS NYC'!I32+'D, &lt;50, DS HV'!I32+'D, &lt;50, US Metro'!I32+'D, &lt;50, US Non-Metro '!I32+'D, 50+, DS NYC'!I32+'D, 50+, DS HV'!I32+'D, 50+, US Non-Metro'!I32+'D, 50+, US Metro'!I32</f>
        <v>0</v>
      </c>
      <c r="D30" s="34">
        <f>'ND, &lt;21, DS NYC'!L32+'ND, &lt;21, DS HV'!L32+'ND, &lt;21, US Metro'!L32+'ND, &lt;21, US Non-Metro'!L32+'ND, 21+, DS NYC'!L32+'ND, 21+, DS HV'!L32+'ND, 21+, US Metro'!L32+'ND, 21+, US Non-Metro'!L32+'D, &lt;50, DS NYC'!L32+'D, &lt;50, DS HV'!L32+'D, &lt;50, US Metro'!L32+'D, &lt;50, US Non-Metro '!L32+'D, 50+, DS NYC'!L32+'D, 50+, DS HV'!L32+'D, 50+, US Non-Metro'!L32+'D, 50+, US Metro'!L32</f>
        <v>0</v>
      </c>
      <c r="E30" s="39">
        <f>'ND, &lt;21, DS NYC'!O32+'ND, &lt;21, DS HV'!O32+'ND, &lt;21, US Metro'!O32+'ND, &lt;21, US Non-Metro'!O32+'ND, 21+, DS NYC'!O32+'ND, 21+, DS HV'!O32+'ND, 21+, US Metro'!O32+'ND, 21+, US Non-Metro'!O32+'D, &lt;50, DS NYC'!O32+'D, &lt;50, DS HV'!O32+'D, &lt;50, US Metro'!O32+'D, &lt;50, US Non-Metro '!O32+'D, 50+, DS NYC'!O32+'D, 50+, DS HV'!O32+'D, 50+, US Non-Metro'!O32+'D, 50+, US Metro'!O32</f>
        <v>0</v>
      </c>
    </row>
    <row r="31" spans="2:5" s="1" customFormat="1" x14ac:dyDescent="0.25">
      <c r="B31" s="44" t="s">
        <v>8</v>
      </c>
      <c r="C31" s="34">
        <f>'ND, &lt;21, DS NYC'!I33+'ND, &lt;21, DS HV'!I33+'ND, &lt;21, US Metro'!I33+'ND, &lt;21, US Non-Metro'!I33+'ND, 21+, DS NYC'!I33+'ND, 21+, DS HV'!I33+'ND, 21+, US Metro'!I33+'ND, 21+, US Non-Metro'!I33+'D, &lt;50, DS NYC'!I33+'D, &lt;50, DS HV'!I33+'D, &lt;50, US Metro'!I33+'D, &lt;50, US Non-Metro '!I33+'D, 50+, DS NYC'!I33+'D, 50+, DS HV'!I33+'D, 50+, US Non-Metro'!I33+'D, 50+, US Metro'!I33</f>
        <v>0</v>
      </c>
      <c r="D31" s="34">
        <f>'ND, &lt;21, DS NYC'!L33+'ND, &lt;21, DS HV'!L33+'ND, &lt;21, US Metro'!L33+'ND, &lt;21, US Non-Metro'!L33+'ND, 21+, DS NYC'!L33+'ND, 21+, DS HV'!L33+'ND, 21+, US Metro'!L33+'ND, 21+, US Non-Metro'!L33+'D, &lt;50, DS NYC'!L33+'D, &lt;50, DS HV'!L33+'D, &lt;50, US Metro'!L33+'D, &lt;50, US Non-Metro '!L33+'D, 50+, DS NYC'!L33+'D, 50+, DS HV'!L33+'D, 50+, US Non-Metro'!L33+'D, 50+, US Metro'!L33</f>
        <v>0</v>
      </c>
      <c r="E31" s="39">
        <f>'ND, &lt;21, DS NYC'!O33+'ND, &lt;21, DS HV'!O33+'ND, &lt;21, US Metro'!O33+'ND, &lt;21, US Non-Metro'!O33+'ND, 21+, DS NYC'!O33+'ND, 21+, DS HV'!O33+'ND, 21+, US Metro'!O33+'ND, 21+, US Non-Metro'!O33+'D, &lt;50, DS NYC'!O33+'D, &lt;50, DS HV'!O33+'D, &lt;50, US Metro'!O33+'D, &lt;50, US Non-Metro '!O33+'D, 50+, DS NYC'!O33+'D, 50+, DS HV'!O33+'D, 50+, US Non-Metro'!O33+'D, 50+, US Metro'!O33</f>
        <v>0</v>
      </c>
    </row>
    <row r="32" spans="2:5" s="1" customFormat="1" x14ac:dyDescent="0.25">
      <c r="B32" s="44" t="s">
        <v>63</v>
      </c>
      <c r="C32" s="34">
        <f>'ND, &lt;21, DS NYC'!I34+'ND, &lt;21, DS HV'!I34+'ND, &lt;21, US Metro'!I34+'ND, &lt;21, US Non-Metro'!I34+'ND, 21+, DS NYC'!I34+'ND, 21+, DS HV'!I34+'ND, 21+, US Metro'!I34+'ND, 21+, US Non-Metro'!I34+'D, &lt;50, DS NYC'!I34+'D, &lt;50, DS HV'!I34+'D, &lt;50, US Metro'!I34+'D, &lt;50, US Non-Metro '!I34+'D, 50+, DS NYC'!I34+'D, 50+, DS HV'!I34+'D, 50+, US Non-Metro'!I34+'D, 50+, US Metro'!I34</f>
        <v>0</v>
      </c>
      <c r="D32" s="34">
        <f>'ND, &lt;21, DS NYC'!L34+'ND, &lt;21, DS HV'!L34+'ND, &lt;21, US Metro'!L34+'ND, &lt;21, US Non-Metro'!L34+'ND, 21+, DS NYC'!L34+'ND, 21+, DS HV'!L34+'ND, 21+, US Metro'!L34+'ND, 21+, US Non-Metro'!L34+'D, &lt;50, DS NYC'!L34+'D, &lt;50, DS HV'!L34+'D, &lt;50, US Metro'!L34+'D, &lt;50, US Non-Metro '!L34+'D, 50+, DS NYC'!L34+'D, 50+, DS HV'!L34+'D, 50+, US Non-Metro'!L34+'D, 50+, US Metro'!L34</f>
        <v>0</v>
      </c>
      <c r="E32" s="39">
        <f>'ND, &lt;21, DS NYC'!O34+'ND, &lt;21, DS HV'!O34+'ND, &lt;21, US Metro'!O34+'ND, &lt;21, US Non-Metro'!O34+'ND, 21+, DS NYC'!O34+'ND, 21+, DS HV'!O34+'ND, 21+, US Metro'!O34+'ND, 21+, US Non-Metro'!O34+'D, &lt;50, DS NYC'!O34+'D, &lt;50, DS HV'!O34+'D, &lt;50, US Metro'!O34+'D, &lt;50, US Non-Metro '!O34+'D, 50+, DS NYC'!O34+'D, 50+, DS HV'!O34+'D, 50+, US Non-Metro'!O34+'D, 50+, US Metro'!O34</f>
        <v>0</v>
      </c>
    </row>
    <row r="33" spans="2:5" s="1" customFormat="1" x14ac:dyDescent="0.25">
      <c r="B33" s="44" t="s">
        <v>22</v>
      </c>
      <c r="C33" s="34">
        <f>'ND, &lt;21, DS NYC'!I35+'ND, &lt;21, DS HV'!I35+'ND, &lt;21, US Metro'!I35+'ND, &lt;21, US Non-Metro'!I35+'ND, 21+, DS NYC'!I35+'ND, 21+, DS HV'!I35+'ND, 21+, US Metro'!I35+'ND, 21+, US Non-Metro'!I35+'D, &lt;50, DS NYC'!I35+'D, &lt;50, DS HV'!I35+'D, &lt;50, US Metro'!I35+'D, &lt;50, US Non-Metro '!I35+'D, 50+, DS NYC'!I35+'D, 50+, DS HV'!I35+'D, 50+, US Non-Metro'!I35+'D, 50+, US Metro'!I35</f>
        <v>0</v>
      </c>
      <c r="D33" s="34">
        <f>'ND, &lt;21, DS NYC'!L35+'ND, &lt;21, DS HV'!L35+'ND, &lt;21, US Metro'!L35+'ND, &lt;21, US Non-Metro'!L35+'ND, 21+, DS NYC'!L35+'ND, 21+, DS HV'!L35+'ND, 21+, US Metro'!L35+'ND, 21+, US Non-Metro'!L35+'D, &lt;50, DS NYC'!L35+'D, &lt;50, DS HV'!L35+'D, &lt;50, US Metro'!L35+'D, &lt;50, US Non-Metro '!L35+'D, 50+, DS NYC'!L35+'D, 50+, DS HV'!L35+'D, 50+, US Non-Metro'!L35+'D, 50+, US Metro'!L35</f>
        <v>0</v>
      </c>
      <c r="E33" s="39">
        <f>'ND, &lt;21, DS NYC'!O35+'ND, &lt;21, DS HV'!O35+'ND, &lt;21, US Metro'!O35+'ND, &lt;21, US Non-Metro'!O35+'ND, 21+, DS NYC'!O35+'ND, 21+, DS HV'!O35+'ND, 21+, US Metro'!O35+'ND, 21+, US Non-Metro'!O35+'D, &lt;50, DS NYC'!O35+'D, &lt;50, DS HV'!O35+'D, &lt;50, US Metro'!O35+'D, &lt;50, US Non-Metro '!O35+'D, 50+, DS NYC'!O35+'D, 50+, DS HV'!O35+'D, 50+, US Non-Metro'!O35+'D, 50+, US Metro'!O35</f>
        <v>0</v>
      </c>
    </row>
    <row r="34" spans="2:5" s="1" customFormat="1" x14ac:dyDescent="0.25">
      <c r="B34" s="44" t="s">
        <v>26</v>
      </c>
      <c r="C34" s="34">
        <f>'ND, &lt;21, DS NYC'!I36+'ND, &lt;21, DS HV'!I36+'ND, &lt;21, US Metro'!I36+'ND, &lt;21, US Non-Metro'!I36+'ND, 21+, DS NYC'!I36+'ND, 21+, DS HV'!I36+'ND, 21+, US Metro'!I36+'ND, 21+, US Non-Metro'!I36+'D, &lt;50, DS NYC'!I36+'D, &lt;50, DS HV'!I36+'D, &lt;50, US Metro'!I36+'D, &lt;50, US Non-Metro '!I36+'D, 50+, DS NYC'!I36+'D, 50+, DS HV'!I36+'D, 50+, US Non-Metro'!I36+'D, 50+, US Metro'!I36</f>
        <v>0</v>
      </c>
      <c r="D34" s="34">
        <f>'ND, &lt;21, DS NYC'!L36+'ND, &lt;21, DS HV'!L36+'ND, &lt;21, US Metro'!L36+'ND, &lt;21, US Non-Metro'!L36+'ND, 21+, DS NYC'!L36+'ND, 21+, DS HV'!L36+'ND, 21+, US Metro'!L36+'ND, 21+, US Non-Metro'!L36+'D, &lt;50, DS NYC'!L36+'D, &lt;50, DS HV'!L36+'D, &lt;50, US Metro'!L36+'D, &lt;50, US Non-Metro '!L36+'D, 50+, DS NYC'!L36+'D, 50+, DS HV'!L36+'D, 50+, US Non-Metro'!L36+'D, 50+, US Metro'!L36</f>
        <v>0</v>
      </c>
      <c r="E34" s="39">
        <f>'ND, &lt;21, DS NYC'!O36+'ND, &lt;21, DS HV'!O36+'ND, &lt;21, US Metro'!O36+'ND, &lt;21, US Non-Metro'!O36+'ND, 21+, DS NYC'!O36+'ND, 21+, DS HV'!O36+'ND, 21+, US Metro'!O36+'ND, 21+, US Non-Metro'!O36+'D, &lt;50, DS NYC'!O36+'D, &lt;50, DS HV'!O36+'D, &lt;50, US Metro'!O36+'D, &lt;50, US Non-Metro '!O36+'D, 50+, DS NYC'!O36+'D, 50+, DS HV'!O36+'D, 50+, US Non-Metro'!O36+'D, 50+, US Metro'!O36</f>
        <v>0</v>
      </c>
    </row>
    <row r="35" spans="2:5" s="1" customFormat="1" x14ac:dyDescent="0.25">
      <c r="B35" s="45" t="s">
        <v>17</v>
      </c>
      <c r="C35" s="34">
        <f>'ND, &lt;21, DS NYC'!I37+'ND, &lt;21, DS HV'!I37+'ND, &lt;21, US Metro'!I37+'ND, &lt;21, US Non-Metro'!I37+'ND, 21+, DS NYC'!I37+'ND, 21+, DS HV'!I37+'ND, 21+, US Metro'!I37+'ND, 21+, US Non-Metro'!I37+'D, &lt;50, DS NYC'!I37+'D, &lt;50, DS HV'!I37+'D, &lt;50, US Metro'!I37+'D, &lt;50, US Non-Metro '!I37+'D, 50+, DS NYC'!I37+'D, 50+, DS HV'!I37+'D, 50+, US Non-Metro'!I37+'D, 50+, US Metro'!I37</f>
        <v>0</v>
      </c>
      <c r="D35" s="34">
        <f>'ND, &lt;21, DS NYC'!L37+'ND, &lt;21, DS HV'!L37+'ND, &lt;21, US Metro'!L37+'ND, &lt;21, US Non-Metro'!L37+'ND, 21+, DS NYC'!L37+'ND, 21+, DS HV'!L37+'ND, 21+, US Metro'!L37+'ND, 21+, US Non-Metro'!L37+'D, &lt;50, DS NYC'!L37+'D, &lt;50, DS HV'!L37+'D, &lt;50, US Metro'!L37+'D, &lt;50, US Non-Metro '!L37+'D, 50+, DS NYC'!L37+'D, 50+, DS HV'!L37+'D, 50+, US Non-Metro'!L37+'D, 50+, US Metro'!L37</f>
        <v>0</v>
      </c>
      <c r="E35" s="39">
        <f>'ND, &lt;21, DS NYC'!O37+'ND, &lt;21, DS HV'!O37+'ND, &lt;21, US Metro'!O37+'ND, &lt;21, US Non-Metro'!O37+'ND, 21+, DS NYC'!O37+'ND, 21+, DS HV'!O37+'ND, 21+, US Metro'!O37+'ND, 21+, US Non-Metro'!O37+'D, &lt;50, DS NYC'!O37+'D, &lt;50, DS HV'!O37+'D, &lt;50, US Metro'!O37+'D, &lt;50, US Non-Metro '!O37+'D, 50+, DS NYC'!O37+'D, 50+, DS HV'!O37+'D, 50+, US Non-Metro'!O37+'D, 50+, US Metro'!O37</f>
        <v>0</v>
      </c>
    </row>
    <row r="36" spans="2:5" s="1" customFormat="1" x14ac:dyDescent="0.25">
      <c r="B36" s="44" t="s">
        <v>21</v>
      </c>
      <c r="C36" s="34">
        <f>'ND, &lt;21, DS NYC'!I38+'ND, &lt;21, DS HV'!I38+'ND, &lt;21, US Metro'!I38+'ND, &lt;21, US Non-Metro'!I38+'ND, 21+, DS NYC'!I38+'ND, 21+, DS HV'!I38+'ND, 21+, US Metro'!I38+'ND, 21+, US Non-Metro'!I38+'D, &lt;50, DS NYC'!I38+'D, &lt;50, DS HV'!I38+'D, &lt;50, US Metro'!I38+'D, &lt;50, US Non-Metro '!I38+'D, 50+, DS NYC'!I38+'D, 50+, DS HV'!I38+'D, 50+, US Non-Metro'!I38+'D, 50+, US Metro'!I38</f>
        <v>0</v>
      </c>
      <c r="D36" s="34">
        <f>'ND, &lt;21, DS NYC'!L38+'ND, &lt;21, DS HV'!L38+'ND, &lt;21, US Metro'!L38+'ND, &lt;21, US Non-Metro'!L38+'ND, 21+, DS NYC'!L38+'ND, 21+, DS HV'!L38+'ND, 21+, US Metro'!L38+'ND, 21+, US Non-Metro'!L38+'D, &lt;50, DS NYC'!L38+'D, &lt;50, DS HV'!L38+'D, &lt;50, US Metro'!L38+'D, &lt;50, US Non-Metro '!L38+'D, 50+, DS NYC'!L38+'D, 50+, DS HV'!L38+'D, 50+, US Non-Metro'!L38+'D, 50+, US Metro'!L38</f>
        <v>0</v>
      </c>
      <c r="E36" s="39">
        <f>'ND, &lt;21, DS NYC'!O38+'ND, &lt;21, DS HV'!O38+'ND, &lt;21, US Metro'!O38+'ND, &lt;21, US Non-Metro'!O38+'ND, 21+, DS NYC'!O38+'ND, 21+, DS HV'!O38+'ND, 21+, US Metro'!O38+'ND, 21+, US Non-Metro'!O38+'D, &lt;50, DS NYC'!O38+'D, &lt;50, DS HV'!O38+'D, &lt;50, US Metro'!O38+'D, &lt;50, US Non-Metro '!O38+'D, 50+, DS NYC'!O38+'D, 50+, DS HV'!O38+'D, 50+, US Non-Metro'!O38+'D, 50+, US Metro'!O38</f>
        <v>0</v>
      </c>
    </row>
    <row r="37" spans="2:5" s="1" customFormat="1" x14ac:dyDescent="0.25">
      <c r="B37" s="44" t="s">
        <v>18</v>
      </c>
      <c r="C37" s="34">
        <f>'ND, &lt;21, DS NYC'!I39+'ND, &lt;21, DS HV'!I39+'ND, &lt;21, US Metro'!I39+'ND, &lt;21, US Non-Metro'!I39+'ND, 21+, DS NYC'!I39+'ND, 21+, DS HV'!I39+'ND, 21+, US Metro'!I39+'ND, 21+, US Non-Metro'!I39+'D, &lt;50, DS NYC'!I39+'D, &lt;50, DS HV'!I39+'D, &lt;50, US Metro'!I39+'D, &lt;50, US Non-Metro '!I39+'D, 50+, DS NYC'!I39+'D, 50+, DS HV'!I39+'D, 50+, US Non-Metro'!I39+'D, 50+, US Metro'!I39</f>
        <v>0</v>
      </c>
      <c r="D37" s="34">
        <f>'ND, &lt;21, DS NYC'!L39+'ND, &lt;21, DS HV'!L39+'ND, &lt;21, US Metro'!L39+'ND, &lt;21, US Non-Metro'!L39+'ND, 21+, DS NYC'!L39+'ND, 21+, DS HV'!L39+'ND, 21+, US Metro'!L39+'ND, 21+, US Non-Metro'!L39+'D, &lt;50, DS NYC'!L39+'D, &lt;50, DS HV'!L39+'D, &lt;50, US Metro'!L39+'D, &lt;50, US Non-Metro '!L39+'D, 50+, DS NYC'!L39+'D, 50+, DS HV'!L39+'D, 50+, US Non-Metro'!L39+'D, 50+, US Metro'!L39</f>
        <v>0</v>
      </c>
      <c r="E37" s="39">
        <f>'ND, &lt;21, DS NYC'!O39+'ND, &lt;21, DS HV'!O39+'ND, &lt;21, US Metro'!O39+'ND, &lt;21, US Non-Metro'!O39+'ND, 21+, DS NYC'!O39+'ND, 21+, DS HV'!O39+'ND, 21+, US Metro'!O39+'ND, 21+, US Non-Metro'!O39+'D, &lt;50, DS NYC'!O39+'D, &lt;50, DS HV'!O39+'D, &lt;50, US Metro'!O39+'D, &lt;50, US Non-Metro '!O39+'D, 50+, DS NYC'!O39+'D, 50+, DS HV'!O39+'D, 50+, US Non-Metro'!O39+'D, 50+, US Metro'!O39</f>
        <v>0</v>
      </c>
    </row>
    <row r="38" spans="2:5" s="1" customFormat="1" x14ac:dyDescent="0.25">
      <c r="B38" s="44" t="s">
        <v>28</v>
      </c>
      <c r="C38" s="34">
        <f>'ND, &lt;21, DS NYC'!I40+'ND, &lt;21, DS HV'!I40+'ND, &lt;21, US Metro'!I40+'ND, &lt;21, US Non-Metro'!I40+'ND, 21+, DS NYC'!I40+'ND, 21+, DS HV'!I40+'ND, 21+, US Metro'!I40+'ND, 21+, US Non-Metro'!I40+'D, &lt;50, DS NYC'!I40+'D, &lt;50, DS HV'!I40+'D, &lt;50, US Metro'!I40+'D, &lt;50, US Non-Metro '!I40+'D, 50+, DS NYC'!I40+'D, 50+, DS HV'!I40+'D, 50+, US Non-Metro'!I40+'D, 50+, US Metro'!I40</f>
        <v>0</v>
      </c>
      <c r="D38" s="34">
        <f>'ND, &lt;21, DS NYC'!L40+'ND, &lt;21, DS HV'!L40+'ND, &lt;21, US Metro'!L40+'ND, &lt;21, US Non-Metro'!L40+'ND, 21+, DS NYC'!L40+'ND, 21+, DS HV'!L40+'ND, 21+, US Metro'!L40+'ND, 21+, US Non-Metro'!L40+'D, &lt;50, DS NYC'!L40+'D, &lt;50, DS HV'!L40+'D, &lt;50, US Metro'!L40+'D, &lt;50, US Non-Metro '!L40+'D, 50+, DS NYC'!L40+'D, 50+, DS HV'!L40+'D, 50+, US Non-Metro'!L40+'D, 50+, US Metro'!L40</f>
        <v>0</v>
      </c>
      <c r="E38" s="39">
        <f>'ND, &lt;21, DS NYC'!O40+'ND, &lt;21, DS HV'!O40+'ND, &lt;21, US Metro'!O40+'ND, &lt;21, US Non-Metro'!O40+'ND, 21+, DS NYC'!O40+'ND, 21+, DS HV'!O40+'ND, 21+, US Metro'!O40+'ND, 21+, US Non-Metro'!O40+'D, &lt;50, DS NYC'!O40+'D, &lt;50, DS HV'!O40+'D, &lt;50, US Metro'!O40+'D, &lt;50, US Non-Metro '!O40+'D, 50+, DS NYC'!O40+'D, 50+, DS HV'!O40+'D, 50+, US Non-Metro'!O40+'D, 50+, US Metro'!O40</f>
        <v>0</v>
      </c>
    </row>
    <row r="39" spans="2:5" x14ac:dyDescent="0.25">
      <c r="B39" s="18"/>
      <c r="C39" s="34"/>
      <c r="D39" s="34"/>
      <c r="E39" s="39"/>
    </row>
    <row r="40" spans="2:5" s="8" customFormat="1" x14ac:dyDescent="0.25">
      <c r="B40" s="42" t="s">
        <v>40</v>
      </c>
      <c r="C40" s="34">
        <f>'ND, &lt;21, DS NYC'!I42+'ND, &lt;21, DS HV'!I42+'ND, &lt;21, US Metro'!I42+'ND, &lt;21, US Non-Metro'!I42+'ND, 21+, DS NYC'!I42+'ND, 21+, DS HV'!I42+'ND, 21+, US Metro'!I42+'ND, 21+, US Non-Metro'!I42+'D, &lt;50, DS NYC'!I42+'D, &lt;50, DS HV'!I42+'D, &lt;50, US Metro'!I42+'D, &lt;50, US Non-Metro '!I42+'D, 50+, DS NYC'!I42+'D, 50+, DS HV'!I42+'D, 50+, US Non-Metro'!I42+'D, 50+, US Metro'!I42</f>
        <v>0</v>
      </c>
      <c r="D40" s="34">
        <f>'ND, &lt;21, DS NYC'!L42+'ND, &lt;21, DS HV'!L42+'ND, &lt;21, US Metro'!L42+'ND, &lt;21, US Non-Metro'!L42+'ND, 21+, DS NYC'!L42+'ND, 21+, DS HV'!L42+'ND, 21+, US Metro'!L42+'ND, 21+, US Non-Metro'!L42+'D, &lt;50, DS NYC'!L42+'D, &lt;50, DS HV'!L42+'D, &lt;50, US Metro'!L42+'D, &lt;50, US Non-Metro '!L42+'D, 50+, DS NYC'!L42+'D, 50+, DS HV'!L42+'D, 50+, US Non-Metro'!L42+'D, 50+, US Metro'!L42</f>
        <v>0</v>
      </c>
      <c r="E40" s="39">
        <f>'ND, &lt;21, DS NYC'!O42+'ND, &lt;21, DS HV'!O42+'ND, &lt;21, US Metro'!O42+'ND, &lt;21, US Non-Metro'!O42+'ND, 21+, DS NYC'!O42+'ND, 21+, DS HV'!O42+'ND, 21+, US Metro'!O42+'ND, 21+, US Non-Metro'!O42+'D, &lt;50, DS NYC'!O42+'D, &lt;50, DS HV'!O42+'D, &lt;50, US Metro'!O42+'D, &lt;50, US Non-Metro '!O42+'D, 50+, DS NYC'!O42+'D, 50+, DS HV'!O42+'D, 50+, US Non-Metro'!O42+'D, 50+, US Metro'!O42</f>
        <v>0</v>
      </c>
    </row>
    <row r="41" spans="2:5" s="8" customFormat="1" x14ac:dyDescent="0.25">
      <c r="B41" s="23"/>
      <c r="C41" s="34"/>
      <c r="D41" s="34"/>
      <c r="E41" s="39"/>
    </row>
    <row r="42" spans="2:5" s="8" customFormat="1" ht="15.75" x14ac:dyDescent="0.25">
      <c r="B42" s="44" t="s">
        <v>41</v>
      </c>
      <c r="C42" s="119"/>
      <c r="D42" s="120"/>
      <c r="E42" s="39">
        <f>'ND, &lt;21, DS NYC'!O44+'ND, &lt;21, DS HV'!O44+'ND, &lt;21, US Metro'!O44+'ND, &lt;21, US Non-Metro'!O44+'ND, 21+, DS NYC'!O44+'ND, 21+, DS HV'!O44+'ND, 21+, US Metro'!O44+'ND, 21+, US Non-Metro'!O44+'D, &lt;50, DS NYC'!O44+'D, &lt;50, DS HV'!O44+'D, &lt;50, US Metro'!O44+'D, &lt;50, US Non-Metro '!O44+'D, 50+, DS NYC'!O44+'D, 50+, DS HV'!O44+'D, 50+, US Non-Metro'!O44+'D, 50+, US Metro'!O44</f>
        <v>0</v>
      </c>
    </row>
    <row r="43" spans="2:5" s="8" customFormat="1" ht="15.75" x14ac:dyDescent="0.25">
      <c r="B43" s="44" t="s">
        <v>85</v>
      </c>
      <c r="C43" s="119"/>
      <c r="D43" s="120"/>
      <c r="E43" s="39">
        <f>'ND, &lt;21, DS NYC'!O45+'ND, &lt;21, DS HV'!O45+'ND, &lt;21, US Metro'!O45+'ND, &lt;21, US Non-Metro'!O45+'ND, 21+, DS NYC'!O45+'ND, 21+, DS HV'!O45+'ND, 21+, US Metro'!O45+'ND, 21+, US Non-Metro'!O45+'D, &lt;50, DS NYC'!O45+'D, &lt;50, DS HV'!O45+'D, &lt;50, US Metro'!O45+'D, &lt;50, US Non-Metro '!O45+'D, 50+, DS NYC'!O45+'D, 50+, DS HV'!O45+'D, 50+, US Non-Metro'!O45+'D, 50+, US Metro'!O45</f>
        <v>0</v>
      </c>
    </row>
    <row r="44" spans="2:5" s="8" customFormat="1" ht="15.75" x14ac:dyDescent="0.25">
      <c r="B44" s="44" t="s">
        <v>86</v>
      </c>
      <c r="C44" s="119"/>
      <c r="D44" s="120"/>
      <c r="E44" s="39">
        <f>'ND, &lt;21, DS NYC'!O46+'ND, &lt;21, DS HV'!O46+'ND, &lt;21, US Metro'!O46+'ND, &lt;21, US Non-Metro'!O46+'ND, 21+, DS NYC'!O46+'ND, 21+, DS HV'!O46+'ND, 21+, US Metro'!O46+'ND, 21+, US Non-Metro'!O46+'D, &lt;50, DS NYC'!O46+'D, &lt;50, DS HV'!O46+'D, &lt;50, US Metro'!O46+'D, &lt;50, US Non-Metro '!O46+'D, 50+, DS NYC'!O46+'D, 50+, DS HV'!O46+'D, 50+, US Non-Metro'!O46+'D, 50+, US Metro'!O46</f>
        <v>0</v>
      </c>
    </row>
    <row r="45" spans="2:5" s="8" customFormat="1" ht="15.75" x14ac:dyDescent="0.25">
      <c r="B45" s="44" t="s">
        <v>87</v>
      </c>
      <c r="C45" s="119"/>
      <c r="D45" s="120"/>
      <c r="E45" s="39">
        <f>'ND, &lt;21, DS NYC'!O47+'ND, &lt;21, DS HV'!O47+'ND, &lt;21, US Metro'!O47+'ND, &lt;21, US Non-Metro'!O47+'ND, 21+, DS NYC'!O47+'ND, 21+, DS HV'!O47+'ND, 21+, US Metro'!O47+'ND, 21+, US Non-Metro'!O47+'D, &lt;50, DS NYC'!O47+'D, &lt;50, DS HV'!O47+'D, &lt;50, US Metro'!O47+'D, &lt;50, US Non-Metro '!O47+'D, 50+, DS NYC'!O47+'D, 50+, DS HV'!O47+'D, 50+, US Non-Metro'!O47+'D, 50+, US Metro'!O47</f>
        <v>0</v>
      </c>
    </row>
    <row r="46" spans="2:5" s="8" customFormat="1" x14ac:dyDescent="0.25">
      <c r="B46" s="44" t="s">
        <v>29</v>
      </c>
      <c r="C46" s="34">
        <f>'ND, &lt;21, DS NYC'!I48+'ND, &lt;21, DS HV'!I48+'ND, &lt;21, US Metro'!I48+'ND, &lt;21, US Non-Metro'!I48+'ND, 21+, DS NYC'!I48+'ND, 21+, DS HV'!I48+'ND, 21+, US Metro'!I48+'ND, 21+, US Non-Metro'!I48+'D, &lt;50, DS NYC'!I48+'D, &lt;50, DS HV'!I48+'D, &lt;50, US Metro'!I48+'D, &lt;50, US Non-Metro '!I48+'D, 50+, DS NYC'!I48+'D, 50+, DS HV'!I48+'D, 50+, US Non-Metro'!I48+'D, 50+, US Metro'!I48</f>
        <v>0</v>
      </c>
      <c r="D46" s="34">
        <f>'ND, &lt;21, DS NYC'!L48+'ND, &lt;21, DS HV'!L48+'ND, &lt;21, US Metro'!L48+'ND, &lt;21, US Non-Metro'!L48+'ND, 21+, DS NYC'!L48+'ND, 21+, DS HV'!L48+'ND, 21+, US Metro'!L48+'ND, 21+, US Non-Metro'!L48+'D, &lt;50, DS NYC'!L48+'D, &lt;50, DS HV'!L48+'D, &lt;50, US Metro'!L48+'D, &lt;50, US Non-Metro '!L48+'D, 50+, DS NYC'!L48+'D, 50+, DS HV'!L48+'D, 50+, US Non-Metro'!L48+'D, 50+, US Metro'!L48</f>
        <v>0</v>
      </c>
      <c r="E46" s="39">
        <f>'ND, &lt;21, DS NYC'!O48+'ND, &lt;21, DS HV'!O48+'ND, &lt;21, US Metro'!O48+'ND, &lt;21, US Non-Metro'!O48+'ND, 21+, DS NYC'!O48+'ND, 21+, DS HV'!O48+'ND, 21+, US Metro'!O48+'ND, 21+, US Non-Metro'!O48+'D, &lt;50, DS NYC'!O48+'D, &lt;50, DS HV'!O48+'D, &lt;50, US Metro'!O48+'D, &lt;50, US Non-Metro '!O48+'D, 50+, DS NYC'!O48+'D, 50+, DS HV'!O48+'D, 50+, US Non-Metro'!O48+'D, 50+, US Metro'!O48</f>
        <v>0</v>
      </c>
    </row>
    <row r="47" spans="2:5" s="8" customFormat="1" x14ac:dyDescent="0.25">
      <c r="B47" s="44" t="s">
        <v>34</v>
      </c>
      <c r="C47" s="34">
        <f>'ND, &lt;21, DS NYC'!I49+'ND, &lt;21, DS HV'!I49+'ND, &lt;21, US Metro'!I49+'ND, &lt;21, US Non-Metro'!I49+'ND, 21+, DS NYC'!I49+'ND, 21+, DS HV'!I49+'ND, 21+, US Metro'!I49+'ND, 21+, US Non-Metro'!I49+'D, &lt;50, DS NYC'!I49+'D, &lt;50, DS HV'!I49+'D, &lt;50, US Metro'!I49+'D, &lt;50, US Non-Metro '!I49+'D, 50+, DS NYC'!I49+'D, 50+, DS HV'!I49+'D, 50+, US Non-Metro'!I49+'D, 50+, US Metro'!I49</f>
        <v>0</v>
      </c>
      <c r="D47" s="34">
        <f>'ND, &lt;21, DS NYC'!L49+'ND, &lt;21, DS HV'!L49+'ND, &lt;21, US Metro'!L49+'ND, &lt;21, US Non-Metro'!L49+'ND, 21+, DS NYC'!L49+'ND, 21+, DS HV'!L49+'ND, 21+, US Metro'!L49+'ND, 21+, US Non-Metro'!L49+'D, &lt;50, DS NYC'!L49+'D, &lt;50, DS HV'!L49+'D, &lt;50, US Metro'!L49+'D, &lt;50, US Non-Metro '!L49+'D, 50+, DS NYC'!L49+'D, 50+, DS HV'!L49+'D, 50+, US Non-Metro'!L49+'D, 50+, US Metro'!L49</f>
        <v>0</v>
      </c>
      <c r="E47" s="39">
        <f>'ND, &lt;21, DS NYC'!O49+'ND, &lt;21, DS HV'!O49+'ND, &lt;21, US Metro'!O49+'ND, &lt;21, US Non-Metro'!O49+'ND, 21+, DS NYC'!O49+'ND, 21+, DS HV'!O49+'ND, 21+, US Metro'!O49+'ND, 21+, US Non-Metro'!O49+'D, &lt;50, DS NYC'!O49+'D, &lt;50, DS HV'!O49+'D, &lt;50, US Metro'!O49+'D, &lt;50, US Non-Metro '!O49+'D, 50+, DS NYC'!O49+'D, 50+, DS HV'!O49+'D, 50+, US Non-Metro'!O49+'D, 50+, US Metro'!O49</f>
        <v>0</v>
      </c>
    </row>
    <row r="48" spans="2:5" s="8" customFormat="1" x14ac:dyDescent="0.25">
      <c r="B48" s="44" t="s">
        <v>32</v>
      </c>
      <c r="C48" s="34">
        <f>'ND, &lt;21, DS NYC'!I50+'ND, &lt;21, DS HV'!I50+'ND, &lt;21, US Metro'!I50+'ND, &lt;21, US Non-Metro'!I50+'ND, 21+, DS NYC'!I50+'ND, 21+, DS HV'!I50+'ND, 21+, US Metro'!I50+'ND, 21+, US Non-Metro'!I50+'D, &lt;50, DS NYC'!I50+'D, &lt;50, DS HV'!I50+'D, &lt;50, US Metro'!I50+'D, &lt;50, US Non-Metro '!I50+'D, 50+, DS NYC'!I50+'D, 50+, DS HV'!I50+'D, 50+, US Non-Metro'!I50+'D, 50+, US Metro'!I50</f>
        <v>0</v>
      </c>
      <c r="D48" s="34">
        <f>'ND, &lt;21, DS NYC'!L50+'ND, &lt;21, DS HV'!L50+'ND, &lt;21, US Metro'!L50+'ND, &lt;21, US Non-Metro'!L50+'ND, 21+, DS NYC'!L50+'ND, 21+, DS HV'!L50+'ND, 21+, US Metro'!L50+'ND, 21+, US Non-Metro'!L50+'D, &lt;50, DS NYC'!L50+'D, &lt;50, DS HV'!L50+'D, &lt;50, US Metro'!L50+'D, &lt;50, US Non-Metro '!L50+'D, 50+, DS NYC'!L50+'D, 50+, DS HV'!L50+'D, 50+, US Non-Metro'!L50+'D, 50+, US Metro'!L50</f>
        <v>0</v>
      </c>
      <c r="E48" s="39">
        <f>'ND, &lt;21, DS NYC'!O50+'ND, &lt;21, DS HV'!O50+'ND, &lt;21, US Metro'!O50+'ND, &lt;21, US Non-Metro'!O50+'ND, 21+, DS NYC'!O50+'ND, 21+, DS HV'!O50+'ND, 21+, US Metro'!O50+'ND, 21+, US Non-Metro'!O50+'D, &lt;50, DS NYC'!O50+'D, &lt;50, DS HV'!O50+'D, &lt;50, US Metro'!O50+'D, &lt;50, US Non-Metro '!O50+'D, 50+, DS NYC'!O50+'D, 50+, DS HV'!O50+'D, 50+, US Non-Metro'!O50+'D, 50+, US Metro'!O50</f>
        <v>0</v>
      </c>
    </row>
    <row r="49" spans="2:5" s="8" customFormat="1" x14ac:dyDescent="0.25">
      <c r="B49" s="44" t="s">
        <v>30</v>
      </c>
      <c r="C49" s="34">
        <f>'ND, &lt;21, DS NYC'!I51+'ND, &lt;21, DS HV'!I51+'ND, &lt;21, US Metro'!I51+'ND, &lt;21, US Non-Metro'!I51+'ND, 21+, DS NYC'!I51+'ND, 21+, DS HV'!I51+'ND, 21+, US Metro'!I51+'ND, 21+, US Non-Metro'!I51+'D, &lt;50, DS NYC'!I51+'D, &lt;50, DS HV'!I51+'D, &lt;50, US Metro'!I51+'D, &lt;50, US Non-Metro '!I51+'D, 50+, DS NYC'!I51+'D, 50+, DS HV'!I51+'D, 50+, US Non-Metro'!I51+'D, 50+, US Metro'!I51</f>
        <v>0</v>
      </c>
      <c r="D49" s="34">
        <f>'ND, &lt;21, DS NYC'!L51+'ND, &lt;21, DS HV'!L51+'ND, &lt;21, US Metro'!L51+'ND, &lt;21, US Non-Metro'!L51+'ND, 21+, DS NYC'!L51+'ND, 21+, DS HV'!L51+'ND, 21+, US Metro'!L51+'ND, 21+, US Non-Metro'!L51+'D, &lt;50, DS NYC'!L51+'D, &lt;50, DS HV'!L51+'D, &lt;50, US Metro'!L51+'D, &lt;50, US Non-Metro '!L51+'D, 50+, DS NYC'!L51+'D, 50+, DS HV'!L51+'D, 50+, US Non-Metro'!L51+'D, 50+, US Metro'!L51</f>
        <v>0</v>
      </c>
      <c r="E49" s="39">
        <f>'ND, &lt;21, DS NYC'!O51+'ND, &lt;21, DS HV'!O51+'ND, &lt;21, US Metro'!O51+'ND, &lt;21, US Non-Metro'!O51+'ND, 21+, DS NYC'!O51+'ND, 21+, DS HV'!O51+'ND, 21+, US Metro'!O51+'ND, 21+, US Non-Metro'!O51+'D, &lt;50, DS NYC'!O51+'D, &lt;50, DS HV'!O51+'D, &lt;50, US Metro'!O51+'D, &lt;50, US Non-Metro '!O51+'D, 50+, DS NYC'!O51+'D, 50+, DS HV'!O51+'D, 50+, US Non-Metro'!O51+'D, 50+, US Metro'!O51</f>
        <v>0</v>
      </c>
    </row>
    <row r="50" spans="2:5" s="8" customFormat="1" x14ac:dyDescent="0.25">
      <c r="B50" s="44" t="s">
        <v>31</v>
      </c>
      <c r="C50" s="34">
        <f>'ND, &lt;21, DS NYC'!I52+'ND, &lt;21, DS HV'!I52+'ND, &lt;21, US Metro'!I52+'ND, &lt;21, US Non-Metro'!I52+'ND, 21+, DS NYC'!I52+'ND, 21+, DS HV'!I52+'ND, 21+, US Metro'!I52+'ND, 21+, US Non-Metro'!I52+'D, &lt;50, DS NYC'!I52+'D, &lt;50, DS HV'!I52+'D, &lt;50, US Metro'!I52+'D, &lt;50, US Non-Metro '!I52+'D, 50+, DS NYC'!I52+'D, 50+, DS HV'!I52+'D, 50+, US Non-Metro'!I52+'D, 50+, US Metro'!I52</f>
        <v>0</v>
      </c>
      <c r="D50" s="34">
        <f>'ND, &lt;21, DS NYC'!L52+'ND, &lt;21, DS HV'!L52+'ND, &lt;21, US Metro'!L52+'ND, &lt;21, US Non-Metro'!L52+'ND, 21+, DS NYC'!L52+'ND, 21+, DS HV'!L52+'ND, 21+, US Metro'!L52+'ND, 21+, US Non-Metro'!L52+'D, &lt;50, DS NYC'!L52+'D, &lt;50, DS HV'!L52+'D, &lt;50, US Metro'!L52+'D, &lt;50, US Non-Metro '!L52+'D, 50+, DS NYC'!L52+'D, 50+, DS HV'!L52+'D, 50+, US Non-Metro'!L52+'D, 50+, US Metro'!L52</f>
        <v>0</v>
      </c>
      <c r="E50" s="39">
        <f>'ND, &lt;21, DS NYC'!O52+'ND, &lt;21, DS HV'!O52+'ND, &lt;21, US Metro'!O52+'ND, &lt;21, US Non-Metro'!O52+'ND, 21+, DS NYC'!O52+'ND, 21+, DS HV'!O52+'ND, 21+, US Metro'!O52+'ND, 21+, US Non-Metro'!O52+'D, &lt;50, DS NYC'!O52+'D, &lt;50, DS HV'!O52+'D, &lt;50, US Metro'!O52+'D, &lt;50, US Non-Metro '!O52+'D, 50+, DS NYC'!O52+'D, 50+, DS HV'!O52+'D, 50+, US Non-Metro'!O52+'D, 50+, US Metro'!O52</f>
        <v>0</v>
      </c>
    </row>
    <row r="51" spans="2:5" s="8" customFormat="1" x14ac:dyDescent="0.25">
      <c r="B51" s="44" t="s">
        <v>33</v>
      </c>
      <c r="C51" s="34">
        <f>'ND, &lt;21, DS NYC'!I53+'ND, &lt;21, DS HV'!I53+'ND, &lt;21, US Metro'!I53+'ND, &lt;21, US Non-Metro'!I53+'ND, 21+, DS NYC'!I53+'ND, 21+, DS HV'!I53+'ND, 21+, US Metro'!I53+'ND, 21+, US Non-Metro'!I53+'D, &lt;50, DS NYC'!I53+'D, &lt;50, DS HV'!I53+'D, &lt;50, US Metro'!I53+'D, &lt;50, US Non-Metro '!I53+'D, 50+, DS NYC'!I53+'D, 50+, DS HV'!I53+'D, 50+, US Non-Metro'!I53+'D, 50+, US Metro'!I53</f>
        <v>0</v>
      </c>
      <c r="D51" s="34">
        <f>'ND, &lt;21, DS NYC'!L53+'ND, &lt;21, DS HV'!L53+'ND, &lt;21, US Metro'!L53+'ND, &lt;21, US Non-Metro'!L53+'ND, 21+, DS NYC'!L53+'ND, 21+, DS HV'!L53+'ND, 21+, US Metro'!L53+'ND, 21+, US Non-Metro'!L53+'D, &lt;50, DS NYC'!L53+'D, &lt;50, DS HV'!L53+'D, &lt;50, US Metro'!L53+'D, &lt;50, US Non-Metro '!L53+'D, 50+, DS NYC'!L53+'D, 50+, DS HV'!L53+'D, 50+, US Non-Metro'!L53+'D, 50+, US Metro'!L53</f>
        <v>0</v>
      </c>
      <c r="E51" s="39">
        <f>'ND, &lt;21, DS NYC'!O53+'ND, &lt;21, DS HV'!O53+'ND, &lt;21, US Metro'!O53+'ND, &lt;21, US Non-Metro'!O53+'ND, 21+, DS NYC'!O53+'ND, 21+, DS HV'!O53+'ND, 21+, US Metro'!O53+'ND, 21+, US Non-Metro'!O53+'D, &lt;50, DS NYC'!O53+'D, &lt;50, DS HV'!O53+'D, &lt;50, US Metro'!O53+'D, &lt;50, US Non-Metro '!O53+'D, 50+, DS NYC'!O53+'D, 50+, DS HV'!O53+'D, 50+, US Non-Metro'!O53+'D, 50+, US Metro'!O53</f>
        <v>0</v>
      </c>
    </row>
    <row r="52" spans="2:5" s="8" customFormat="1" x14ac:dyDescent="0.25">
      <c r="B52" s="44" t="s">
        <v>38</v>
      </c>
      <c r="C52" s="34">
        <f>'ND, &lt;21, DS NYC'!I54+'ND, &lt;21, DS HV'!I54+'ND, &lt;21, US Metro'!I54+'ND, &lt;21, US Non-Metro'!I54+'ND, 21+, DS NYC'!I54+'ND, 21+, DS HV'!I54+'ND, 21+, US Metro'!I54+'ND, 21+, US Non-Metro'!I54+'D, &lt;50, DS NYC'!I54+'D, &lt;50, DS HV'!I54+'D, &lt;50, US Metro'!I54+'D, &lt;50, US Non-Metro '!I54+'D, 50+, DS NYC'!I54+'D, 50+, DS HV'!I54+'D, 50+, US Non-Metro'!I54+'D, 50+, US Metro'!I54</f>
        <v>0</v>
      </c>
      <c r="D52" s="34">
        <f>'ND, &lt;21, DS NYC'!L54+'ND, &lt;21, DS HV'!L54+'ND, &lt;21, US Metro'!L54+'ND, &lt;21, US Non-Metro'!L54+'ND, 21+, DS NYC'!L54+'ND, 21+, DS HV'!L54+'ND, 21+, US Metro'!L54+'ND, 21+, US Non-Metro'!L54+'D, &lt;50, DS NYC'!L54+'D, &lt;50, DS HV'!L54+'D, &lt;50, US Metro'!L54+'D, &lt;50, US Non-Metro '!L54+'D, 50+, DS NYC'!L54+'D, 50+, DS HV'!L54+'D, 50+, US Non-Metro'!L54+'D, 50+, US Metro'!L54</f>
        <v>0</v>
      </c>
      <c r="E52" s="39">
        <f>'ND, &lt;21, DS NYC'!O54+'ND, &lt;21, DS HV'!O54+'ND, &lt;21, US Metro'!O54+'ND, &lt;21, US Non-Metro'!O54+'ND, 21+, DS NYC'!O54+'ND, 21+, DS HV'!O54+'ND, 21+, US Metro'!O54+'ND, 21+, US Non-Metro'!O54+'D, &lt;50, DS NYC'!O54+'D, &lt;50, DS HV'!O54+'D, &lt;50, US Metro'!O54+'D, &lt;50, US Non-Metro '!O54+'D, 50+, DS NYC'!O54+'D, 50+, DS HV'!O54+'D, 50+, US Non-Metro'!O54+'D, 50+, US Metro'!O54</f>
        <v>0</v>
      </c>
    </row>
    <row r="53" spans="2:5" s="8" customFormat="1" x14ac:dyDescent="0.25">
      <c r="B53" s="44" t="s">
        <v>35</v>
      </c>
      <c r="C53" s="34">
        <f>'ND, &lt;21, DS NYC'!I55+'ND, &lt;21, DS HV'!I55+'ND, &lt;21, US Metro'!I55+'ND, &lt;21, US Non-Metro'!I55+'ND, 21+, DS NYC'!I55+'ND, 21+, DS HV'!I55+'ND, 21+, US Metro'!I55+'ND, 21+, US Non-Metro'!I55+'D, &lt;50, DS NYC'!I55+'D, &lt;50, DS HV'!I55+'D, &lt;50, US Metro'!I55+'D, &lt;50, US Non-Metro '!I55+'D, 50+, DS NYC'!I55+'D, 50+, DS HV'!I55+'D, 50+, US Non-Metro'!I55+'D, 50+, US Metro'!I55</f>
        <v>0</v>
      </c>
      <c r="D53" s="34">
        <f>'ND, &lt;21, DS NYC'!L55+'ND, &lt;21, DS HV'!L55+'ND, &lt;21, US Metro'!L55+'ND, &lt;21, US Non-Metro'!L55+'ND, 21+, DS NYC'!L55+'ND, 21+, DS HV'!L55+'ND, 21+, US Metro'!L55+'ND, 21+, US Non-Metro'!L55+'D, &lt;50, DS NYC'!L55+'D, &lt;50, DS HV'!L55+'D, &lt;50, US Metro'!L55+'D, &lt;50, US Non-Metro '!L55+'D, 50+, DS NYC'!L55+'D, 50+, DS HV'!L55+'D, 50+, US Non-Metro'!L55+'D, 50+, US Metro'!L55</f>
        <v>0</v>
      </c>
      <c r="E53" s="39">
        <f>'ND, &lt;21, DS NYC'!O55+'ND, &lt;21, DS HV'!O55+'ND, &lt;21, US Metro'!O55+'ND, &lt;21, US Non-Metro'!O55+'ND, 21+, DS NYC'!O55+'ND, 21+, DS HV'!O55+'ND, 21+, US Metro'!O55+'ND, 21+, US Non-Metro'!O55+'D, &lt;50, DS NYC'!O55+'D, &lt;50, DS HV'!O55+'D, &lt;50, US Metro'!O55+'D, &lt;50, US Non-Metro '!O55+'D, 50+, DS NYC'!O55+'D, 50+, DS HV'!O55+'D, 50+, US Non-Metro'!O55+'D, 50+, US Metro'!O55</f>
        <v>0</v>
      </c>
    </row>
    <row r="54" spans="2:5" s="8" customFormat="1" x14ac:dyDescent="0.25">
      <c r="B54" s="44" t="s">
        <v>36</v>
      </c>
      <c r="C54" s="34">
        <f>'ND, &lt;21, DS NYC'!I56+'ND, &lt;21, DS HV'!I56+'ND, &lt;21, US Metro'!I56+'ND, &lt;21, US Non-Metro'!I56+'ND, 21+, DS NYC'!I56+'ND, 21+, DS HV'!I56+'ND, 21+, US Metro'!I56+'ND, 21+, US Non-Metro'!I56+'D, &lt;50, DS NYC'!I56+'D, &lt;50, DS HV'!I56+'D, &lt;50, US Metro'!I56+'D, &lt;50, US Non-Metro '!I56+'D, 50+, DS NYC'!I56+'D, 50+, DS HV'!I56+'D, 50+, US Non-Metro'!I56+'D, 50+, US Metro'!I56</f>
        <v>0</v>
      </c>
      <c r="D54" s="34">
        <f>'ND, &lt;21, DS NYC'!L56+'ND, &lt;21, DS HV'!L56+'ND, &lt;21, US Metro'!L56+'ND, &lt;21, US Non-Metro'!L56+'ND, 21+, DS NYC'!L56+'ND, 21+, DS HV'!L56+'ND, 21+, US Metro'!L56+'ND, 21+, US Non-Metro'!L56+'D, &lt;50, DS NYC'!L56+'D, &lt;50, DS HV'!L56+'D, &lt;50, US Metro'!L56+'D, &lt;50, US Non-Metro '!L56+'D, 50+, DS NYC'!L56+'D, 50+, DS HV'!L56+'D, 50+, US Non-Metro'!L56+'D, 50+, US Metro'!L56</f>
        <v>0</v>
      </c>
      <c r="E54" s="39">
        <f>'ND, &lt;21, DS NYC'!O56+'ND, &lt;21, DS HV'!O56+'ND, &lt;21, US Metro'!O56+'ND, &lt;21, US Non-Metro'!O56+'ND, 21+, DS NYC'!O56+'ND, 21+, DS HV'!O56+'ND, 21+, US Metro'!O56+'ND, 21+, US Non-Metro'!O56+'D, &lt;50, DS NYC'!O56+'D, &lt;50, DS HV'!O56+'D, &lt;50, US Metro'!O56+'D, &lt;50, US Non-Metro '!O56+'D, 50+, DS NYC'!O56+'D, 50+, DS HV'!O56+'D, 50+, US Non-Metro'!O56+'D, 50+, US Metro'!O56</f>
        <v>0</v>
      </c>
    </row>
    <row r="55" spans="2:5" s="8" customFormat="1" x14ac:dyDescent="0.25">
      <c r="B55" s="44" t="s">
        <v>37</v>
      </c>
      <c r="C55" s="34">
        <f>'ND, &lt;21, DS NYC'!I57+'ND, &lt;21, DS HV'!I57+'ND, &lt;21, US Metro'!I57+'ND, &lt;21, US Non-Metro'!I57+'ND, 21+, DS NYC'!I57+'ND, 21+, DS HV'!I57+'ND, 21+, US Metro'!I57+'ND, 21+, US Non-Metro'!I57+'D, &lt;50, DS NYC'!I57+'D, &lt;50, DS HV'!I57+'D, &lt;50, US Metro'!I57+'D, &lt;50, US Non-Metro '!I57+'D, 50+, DS NYC'!I57+'D, 50+, DS HV'!I57+'D, 50+, US Non-Metro'!I57+'D, 50+, US Metro'!I57</f>
        <v>0</v>
      </c>
      <c r="D55" s="34">
        <f>'ND, &lt;21, DS NYC'!L57+'ND, &lt;21, DS HV'!L57+'ND, &lt;21, US Metro'!L57+'ND, &lt;21, US Non-Metro'!L57+'ND, 21+, DS NYC'!L57+'ND, 21+, DS HV'!L57+'ND, 21+, US Metro'!L57+'ND, 21+, US Non-Metro'!L57+'D, &lt;50, DS NYC'!L57+'D, &lt;50, DS HV'!L57+'D, &lt;50, US Metro'!L57+'D, &lt;50, US Non-Metro '!L57+'D, 50+, DS NYC'!L57+'D, 50+, DS HV'!L57+'D, 50+, US Non-Metro'!L57+'D, 50+, US Metro'!L57</f>
        <v>0</v>
      </c>
      <c r="E55" s="39">
        <f>'ND, &lt;21, DS NYC'!O57+'ND, &lt;21, DS HV'!O57+'ND, &lt;21, US Metro'!O57+'ND, &lt;21, US Non-Metro'!O57+'ND, 21+, DS NYC'!O57+'ND, 21+, DS HV'!O57+'ND, 21+, US Metro'!O57+'ND, 21+, US Non-Metro'!O57+'D, &lt;50, DS NYC'!O57+'D, &lt;50, DS HV'!O57+'D, &lt;50, US Metro'!O57+'D, &lt;50, US Non-Metro '!O57+'D, 50+, DS NYC'!O57+'D, 50+, DS HV'!O57+'D, 50+, US Non-Metro'!O57+'D, 50+, US Metro'!O57</f>
        <v>0</v>
      </c>
    </row>
    <row r="56" spans="2:5" s="8" customFormat="1" x14ac:dyDescent="0.25">
      <c r="B56" s="44" t="s">
        <v>39</v>
      </c>
      <c r="C56" s="34">
        <f>'ND, &lt;21, DS NYC'!I58+'ND, &lt;21, DS HV'!I58+'ND, &lt;21, US Metro'!I58+'ND, &lt;21, US Non-Metro'!I58+'ND, 21+, DS NYC'!I58+'ND, 21+, DS HV'!I58+'ND, 21+, US Metro'!I58+'ND, 21+, US Non-Metro'!I58+'D, &lt;50, DS NYC'!I58+'D, &lt;50, DS HV'!I58+'D, &lt;50, US Metro'!I58+'D, &lt;50, US Non-Metro '!I58+'D, 50+, DS NYC'!I58+'D, 50+, DS HV'!I58+'D, 50+, US Non-Metro'!I58+'D, 50+, US Metro'!I58</f>
        <v>0</v>
      </c>
      <c r="D56" s="34">
        <f>'ND, &lt;21, DS NYC'!L58+'ND, &lt;21, DS HV'!L58+'ND, &lt;21, US Metro'!L58+'ND, &lt;21, US Non-Metro'!L58+'ND, 21+, DS NYC'!L58+'ND, 21+, DS HV'!L58+'ND, 21+, US Metro'!L58+'ND, 21+, US Non-Metro'!L58+'D, &lt;50, DS NYC'!L58+'D, &lt;50, DS HV'!L58+'D, &lt;50, US Metro'!L58+'D, &lt;50, US Non-Metro '!L58+'D, 50+, DS NYC'!L58+'D, 50+, DS HV'!L58+'D, 50+, US Non-Metro'!L58+'D, 50+, US Metro'!L58</f>
        <v>0</v>
      </c>
      <c r="E56" s="39">
        <f>'ND, &lt;21, DS NYC'!O58+'ND, &lt;21, DS HV'!O58+'ND, &lt;21, US Metro'!O58+'ND, &lt;21, US Non-Metro'!O58+'ND, 21+, DS NYC'!O58+'ND, 21+, DS HV'!O58+'ND, 21+, US Metro'!O58+'ND, 21+, US Non-Metro'!O58+'D, &lt;50, DS NYC'!O58+'D, &lt;50, DS HV'!O58+'D, &lt;50, US Metro'!O58+'D, &lt;50, US Non-Metro '!O58+'D, 50+, DS NYC'!O58+'D, 50+, DS HV'!O58+'D, 50+, US Non-Metro'!O58+'D, 50+, US Metro'!O58</f>
        <v>0</v>
      </c>
    </row>
    <row r="57" spans="2:5" s="8" customFormat="1" x14ac:dyDescent="0.25">
      <c r="B57" s="25"/>
      <c r="C57" s="34"/>
      <c r="D57" s="34"/>
      <c r="E57" s="39"/>
    </row>
    <row r="58" spans="2:5" s="8" customFormat="1" ht="15.75" x14ac:dyDescent="0.25">
      <c r="B58" s="156" t="s">
        <v>88</v>
      </c>
      <c r="C58" s="36">
        <f>'ND, &lt;21, DS NYC'!G60+'ND, &lt;21, DS HV'!G60+'ND, &lt;21, US Metro'!G60+'ND, &lt;21, US Non-Metro'!G60+'ND, 21+, DS NYC'!G60+'ND, 21+, DS HV'!G60+'ND, 21+, US Metro'!G60+'ND, 21+, US Non-Metro'!G60+'D, &lt;50, DS NYC'!G60+'D, &lt;50, DS HV'!G60+'D, &lt;50, US Metro'!G60+'D, &lt;50, US Non-Metro '!G60+'D, 50+, DS NYC'!G60+'D, 50+, DS HV'!G60+'D, 50+, US Non-Metro'!G60+'D, 50+, US Metro'!G60</f>
        <v>0</v>
      </c>
      <c r="D58" s="36">
        <f>'ND, &lt;21, DS NYC'!J60+'ND, &lt;21, DS HV'!J60+'ND, &lt;21, US Metro'!J60+'ND, &lt;21, US Non-Metro'!J60+'ND, 21+, DS NYC'!J60+'ND, 21+, DS HV'!J60+'ND, 21+, US Metro'!J60+'ND, 21+, US Non-Metro'!J60+'D, &lt;50, DS NYC'!J60+'D, &lt;50, DS HV'!J60+'D, &lt;50, US Metro'!J60+'D, &lt;50, US Non-Metro '!J60+'D, 50+, DS NYC'!J60+'D, 50+, DS HV'!J60+'D, 50+, US Non-Metro'!J60+'D, 50+, US Metro'!J60</f>
        <v>0</v>
      </c>
      <c r="E58" s="43">
        <f>'ND, &lt;21, DS NYC'!M60+'ND, &lt;21, DS HV'!M60+'ND, &lt;21, US Metro'!M60+'ND, &lt;21, US Non-Metro'!M60+'ND, 21+, DS NYC'!M60+'ND, 21+, DS HV'!M60+'ND, 21+, US Metro'!M60+'ND, 21+, US Non-Metro'!M60+'D, &lt;50, DS NYC'!M60+'D, &lt;50, DS HV'!M60+'D, &lt;50, US Metro'!M60+'D, &lt;50, US Non-Metro '!M60+'D, 50+, DS NYC'!M60+'D, 50+, DS HV'!M60+'D, 50+, US Non-Metro'!M60+'D, 50+, US Metro'!M60</f>
        <v>0</v>
      </c>
    </row>
    <row r="59" spans="2:5" s="8" customFormat="1" x14ac:dyDescent="0.25">
      <c r="B59" s="25"/>
      <c r="C59" s="36"/>
      <c r="D59" s="36"/>
      <c r="E59" s="43"/>
    </row>
    <row r="60" spans="2:5" s="8" customFormat="1" ht="15.75" x14ac:dyDescent="0.25">
      <c r="B60" s="40" t="s">
        <v>64</v>
      </c>
      <c r="C60" s="36">
        <f>'ND, &lt;21, DS NYC'!G62+'ND, &lt;21, DS HV'!G62+'ND, &lt;21, US Metro'!G62+'ND, &lt;21, US Non-Metro'!G62+'ND, 21+, DS NYC'!G62+'ND, 21+, DS HV'!G62+'ND, 21+, US Metro'!G62+'ND, 21+, US Non-Metro'!G62+'D, &lt;50, DS NYC'!G62+'D, &lt;50, DS HV'!G62+'D, &lt;50, US Metro'!G62+'D, &lt;50, US Non-Metro '!G62+'D, 50+, DS NYC'!G62+'D, 50+, DS HV'!G62+'D, 50+, US Non-Metro'!G62+'D, 50+, US Metro'!G62</f>
        <v>0</v>
      </c>
      <c r="D60" s="36">
        <f>'ND, &lt;21, DS NYC'!J62+'ND, &lt;21, DS HV'!J62+'ND, &lt;21, US Metro'!J62+'ND, &lt;21, US Non-Metro'!J62+'ND, 21+, DS NYC'!J62+'ND, 21+, DS HV'!J62+'ND, 21+, US Metro'!J62+'ND, 21+, US Non-Metro'!J62+'D, &lt;50, DS NYC'!J62+'D, &lt;50, DS HV'!J62+'D, &lt;50, US Metro'!J62+'D, &lt;50, US Non-Metro '!J62+'D, 50+, DS NYC'!J62+'D, 50+, DS HV'!J62+'D, 50+, US Non-Metro'!J62+'D, 50+, US Metro'!J62</f>
        <v>0</v>
      </c>
      <c r="E60" s="43">
        <f>'ND, &lt;21, DS NYC'!M62+'ND, &lt;21, DS HV'!M62+'ND, &lt;21, US Metro'!M62+'ND, &lt;21, US Non-Metro'!M62+'ND, 21+, DS NYC'!M62+'ND, 21+, DS HV'!M62+'ND, 21+, US Metro'!M62+'ND, 21+, US Non-Metro'!M62+'D, &lt;50, DS NYC'!M62+'D, &lt;50, DS HV'!M62+'D, &lt;50, US Metro'!M62+'D, &lt;50, US Non-Metro '!M62+'D, 50+, DS NYC'!M62+'D, 50+, DS HV'!M62+'D, 50+, US Non-Metro'!M62+'D, 50+, US Metro'!M62</f>
        <v>0</v>
      </c>
    </row>
    <row r="61" spans="2:5" s="10" customFormat="1" ht="18.75" x14ac:dyDescent="0.3">
      <c r="B61" s="22"/>
      <c r="C61" s="36"/>
      <c r="D61" s="36"/>
      <c r="E61" s="43"/>
    </row>
    <row r="62" spans="2:5" x14ac:dyDescent="0.25">
      <c r="B62" s="42" t="s">
        <v>97</v>
      </c>
      <c r="C62" s="34">
        <f>'ND, &lt;21, DS NYC'!G64+'ND, &lt;21, DS HV'!G64+'ND, &lt;21, US Metro'!G64+'ND, &lt;21, US Non-Metro'!G64+'ND, 21+, DS NYC'!G64+'ND, 21+, DS HV'!G64+'ND, 21+, US Metro'!G64+'ND, 21+, US Non-Metro'!G64+'D, &lt;50, DS NYC'!G64+'D, &lt;50, DS HV'!G64+'D, &lt;50, US Metro'!G64+'D, &lt;50, US Non-Metro '!G64+'D, 50+, DS NYC'!G64+'D, 50+, DS HV'!G64+'D, 50+, US Non-Metro'!G64+'D, 50+, US Metro'!G64</f>
        <v>0</v>
      </c>
      <c r="D62" s="34">
        <f>'ND, &lt;21, DS NYC'!J64+'ND, &lt;21, DS HV'!J64+'ND, &lt;21, US Metro'!J64+'ND, &lt;21, US Non-Metro'!J64+'ND, 21+, DS NYC'!J64+'ND, 21+, DS HV'!J64+'ND, 21+, US Metro'!J64+'ND, 21+, US Non-Metro'!J64+'D, &lt;50, DS NYC'!J64+'D, &lt;50, DS HV'!J64+'D, &lt;50, US Metro'!J64+'D, &lt;50, US Non-Metro '!J64+'D, 50+, DS NYC'!J64+'D, 50+, DS HV'!J64+'D, 50+, US Non-Metro'!J64+'D, 50+, US Metro'!J64</f>
        <v>0</v>
      </c>
      <c r="E62" s="39">
        <f>'ND, &lt;21, DS NYC'!M64+'ND, &lt;21, DS HV'!M64+'ND, &lt;21, US Metro'!M64+'ND, &lt;21, US Non-Metro'!M64+'ND, 21+, DS NYC'!M64+'ND, 21+, DS HV'!M64+'ND, 21+, US Metro'!M64+'ND, 21+, US Non-Metro'!M64+'D, &lt;50, DS NYC'!M64+'D, &lt;50, DS HV'!M64+'D, &lt;50, US Metro'!M64+'D, &lt;50, US Non-Metro '!M64+'D, 50+, DS NYC'!M64+'D, 50+, DS HV'!M64+'D, 50+, US Non-Metro'!M64+'D, 50+, US Metro'!M64</f>
        <v>0</v>
      </c>
    </row>
    <row r="63" spans="2:5" x14ac:dyDescent="0.25">
      <c r="B63" s="44" t="s">
        <v>89</v>
      </c>
      <c r="C63" s="34">
        <f>'ND, &lt;21, DS NYC'!G65+'ND, &lt;21, DS HV'!G65+'ND, &lt;21, US Metro'!G65+'ND, &lt;21, US Non-Metro'!G65+'ND, 21+, DS NYC'!G65+'ND, 21+, DS HV'!G65+'ND, 21+, US Metro'!G65+'ND, 21+, US Non-Metro'!G65+'D, &lt;50, DS NYC'!G65+'D, &lt;50, DS HV'!G65+'D, &lt;50, US Metro'!G65+'D, &lt;50, US Non-Metro '!G65+'D, 50+, DS NYC'!G65+'D, 50+, DS HV'!G65+'D, 50+, US Non-Metro'!G65+'D, 50+, US Metro'!G65</f>
        <v>0</v>
      </c>
      <c r="D63" s="34">
        <f>'ND, &lt;21, DS NYC'!J65+'ND, &lt;21, DS HV'!J65+'ND, &lt;21, US Metro'!J65+'ND, &lt;21, US Non-Metro'!J65+'ND, 21+, DS NYC'!J65+'ND, 21+, DS HV'!J65+'ND, 21+, US Metro'!J65+'ND, 21+, US Non-Metro'!J65+'D, &lt;50, DS NYC'!J65+'D, &lt;50, DS HV'!J65+'D, &lt;50, US Metro'!J65+'D, &lt;50, US Non-Metro '!J65+'D, 50+, DS NYC'!J65+'D, 50+, DS HV'!J65+'D, 50+, US Non-Metro'!J65+'D, 50+, US Metro'!J65</f>
        <v>0</v>
      </c>
      <c r="E63" s="39">
        <f>'ND, &lt;21, DS NYC'!M65+'ND, &lt;21, DS HV'!M65+'ND, &lt;21, US Metro'!M65+'ND, &lt;21, US Non-Metro'!M65+'ND, 21+, DS NYC'!M65+'ND, 21+, DS HV'!M65+'ND, 21+, US Metro'!M65+'ND, 21+, US Non-Metro'!M65+'D, &lt;50, DS NYC'!M65+'D, &lt;50, DS HV'!M65+'D, &lt;50, US Metro'!M65+'D, &lt;50, US Non-Metro '!M65+'D, 50+, DS NYC'!M65+'D, 50+, DS HV'!M65+'D, 50+, US Non-Metro'!M65+'D, 50+, US Metro'!M65</f>
        <v>0</v>
      </c>
    </row>
    <row r="64" spans="2:5" x14ac:dyDescent="0.25">
      <c r="B64" s="44" t="s">
        <v>90</v>
      </c>
      <c r="C64" s="34">
        <f>'ND, &lt;21, DS NYC'!G66+'ND, &lt;21, DS HV'!G66+'ND, &lt;21, US Metro'!G66+'ND, &lt;21, US Non-Metro'!G66+'ND, 21+, DS NYC'!G66+'ND, 21+, DS HV'!G66+'ND, 21+, US Metro'!G66+'ND, 21+, US Non-Metro'!G66+'D, &lt;50, DS NYC'!G66+'D, &lt;50, DS HV'!G66+'D, &lt;50, US Metro'!G66+'D, &lt;50, US Non-Metro '!G66+'D, 50+, DS NYC'!G66+'D, 50+, DS HV'!G66+'D, 50+, US Non-Metro'!G66+'D, 50+, US Metro'!G66</f>
        <v>0</v>
      </c>
      <c r="D64" s="34">
        <f>'ND, &lt;21, DS NYC'!J66+'ND, &lt;21, DS HV'!J66+'ND, &lt;21, US Metro'!J66+'ND, &lt;21, US Non-Metro'!J66+'ND, 21+, DS NYC'!J66+'ND, 21+, DS HV'!J66+'ND, 21+, US Metro'!J66+'ND, 21+, US Non-Metro'!J66+'D, &lt;50, DS NYC'!J66+'D, &lt;50, DS HV'!J66+'D, &lt;50, US Metro'!J66+'D, &lt;50, US Non-Metro '!J66+'D, 50+, DS NYC'!J66+'D, 50+, DS HV'!J66+'D, 50+, US Non-Metro'!J66+'D, 50+, US Metro'!J66</f>
        <v>0</v>
      </c>
      <c r="E64" s="39">
        <f>'ND, &lt;21, DS NYC'!M66+'ND, &lt;21, DS HV'!M66+'ND, &lt;21, US Metro'!M66+'ND, &lt;21, US Non-Metro'!M66+'ND, 21+, DS NYC'!M66+'ND, 21+, DS HV'!M66+'ND, 21+, US Metro'!M66+'ND, 21+, US Non-Metro'!M66+'D, &lt;50, DS NYC'!M66+'D, &lt;50, DS HV'!M66+'D, &lt;50, US Metro'!M66+'D, &lt;50, US Non-Metro '!M66+'D, 50+, DS NYC'!M66+'D, 50+, DS HV'!M66+'D, 50+, US Non-Metro'!M66+'D, 50+, US Metro'!M66</f>
        <v>0</v>
      </c>
    </row>
    <row r="65" spans="1:31" x14ac:dyDescent="0.25">
      <c r="B65" s="44" t="s">
        <v>91</v>
      </c>
      <c r="C65" s="34">
        <f>'ND, &lt;21, DS NYC'!G67+'ND, &lt;21, DS HV'!G67+'ND, &lt;21, US Metro'!G67+'ND, &lt;21, US Non-Metro'!G67+'ND, 21+, DS NYC'!G67+'ND, 21+, DS HV'!G67+'ND, 21+, US Metro'!G67+'ND, 21+, US Non-Metro'!G67+'D, &lt;50, DS NYC'!G67+'D, &lt;50, DS HV'!G67+'D, &lt;50, US Metro'!G67+'D, &lt;50, US Non-Metro '!G67+'D, 50+, DS NYC'!G67+'D, 50+, DS HV'!G67+'D, 50+, US Non-Metro'!G67+'D, 50+, US Metro'!G67</f>
        <v>0</v>
      </c>
      <c r="D65" s="34">
        <f>'ND, &lt;21, DS NYC'!J67+'ND, &lt;21, DS HV'!J67+'ND, &lt;21, US Metro'!J67+'ND, &lt;21, US Non-Metro'!J67+'ND, 21+, DS NYC'!J67+'ND, 21+, DS HV'!J67+'ND, 21+, US Metro'!J67+'ND, 21+, US Non-Metro'!J67+'D, &lt;50, DS NYC'!J67+'D, &lt;50, DS HV'!J67+'D, &lt;50, US Metro'!J67+'D, &lt;50, US Non-Metro '!J67+'D, 50+, DS NYC'!J67+'D, 50+, DS HV'!J67+'D, 50+, US Non-Metro'!J67+'D, 50+, US Metro'!J67</f>
        <v>0</v>
      </c>
      <c r="E65" s="39">
        <f>'ND, &lt;21, DS NYC'!M67+'ND, &lt;21, DS HV'!M67+'ND, &lt;21, US Metro'!M67+'ND, &lt;21, US Non-Metro'!M67+'ND, 21+, DS NYC'!M67+'ND, 21+, DS HV'!M67+'ND, 21+, US Metro'!M67+'ND, 21+, US Non-Metro'!M67+'D, &lt;50, DS NYC'!M67+'D, &lt;50, DS HV'!M67+'D, &lt;50, US Metro'!M67+'D, &lt;50, US Non-Metro '!M67+'D, 50+, DS NYC'!M67+'D, 50+, DS HV'!M67+'D, 50+, US Non-Metro'!M67+'D, 50+, US Metro'!M67</f>
        <v>0</v>
      </c>
    </row>
    <row r="66" spans="1:31" x14ac:dyDescent="0.25">
      <c r="B66" s="44" t="s">
        <v>92</v>
      </c>
      <c r="C66" s="34">
        <f>'ND, &lt;21, DS NYC'!G68+'ND, &lt;21, DS HV'!G68+'ND, &lt;21, US Metro'!G68+'ND, &lt;21, US Non-Metro'!G68+'ND, 21+, DS NYC'!G68+'ND, 21+, DS HV'!G68+'ND, 21+, US Metro'!G68+'ND, 21+, US Non-Metro'!G68+'D, &lt;50, DS NYC'!G68+'D, &lt;50, DS HV'!G68+'D, &lt;50, US Metro'!G68+'D, &lt;50, US Non-Metro '!G68+'D, 50+, DS NYC'!G68+'D, 50+, DS HV'!G68+'D, 50+, US Non-Metro'!G68+'D, 50+, US Metro'!G68</f>
        <v>0</v>
      </c>
      <c r="D66" s="34">
        <f>'ND, &lt;21, DS NYC'!J68+'ND, &lt;21, DS HV'!J68+'ND, &lt;21, US Metro'!J68+'ND, &lt;21, US Non-Metro'!J68+'ND, 21+, DS NYC'!J68+'ND, 21+, DS HV'!J68+'ND, 21+, US Metro'!J68+'ND, 21+, US Non-Metro'!J68+'D, &lt;50, DS NYC'!J68+'D, &lt;50, DS HV'!J68+'D, &lt;50, US Metro'!J68+'D, &lt;50, US Non-Metro '!J68+'D, 50+, DS NYC'!J68+'D, 50+, DS HV'!J68+'D, 50+, US Non-Metro'!J68+'D, 50+, US Metro'!J68</f>
        <v>0</v>
      </c>
      <c r="E66" s="39">
        <f>'ND, &lt;21, DS NYC'!M68+'ND, &lt;21, DS HV'!M68+'ND, &lt;21, US Metro'!M68+'ND, &lt;21, US Non-Metro'!M68+'ND, 21+, DS NYC'!M68+'ND, 21+, DS HV'!M68+'ND, 21+, US Metro'!M68+'ND, 21+, US Non-Metro'!M68+'D, &lt;50, DS NYC'!M68+'D, &lt;50, DS HV'!M68+'D, &lt;50, US Metro'!M68+'D, &lt;50, US Non-Metro '!M68+'D, 50+, DS NYC'!M68+'D, 50+, DS HV'!M68+'D, 50+, US Non-Metro'!M68+'D, 50+, US Metro'!M68</f>
        <v>0</v>
      </c>
    </row>
    <row r="67" spans="1:31" x14ac:dyDescent="0.25">
      <c r="B67" s="44" t="s">
        <v>93</v>
      </c>
      <c r="C67" s="34">
        <f>'ND, &lt;21, DS NYC'!G69+'ND, &lt;21, DS HV'!G69+'ND, &lt;21, US Metro'!G69+'ND, &lt;21, US Non-Metro'!G69+'ND, 21+, DS NYC'!G69+'ND, 21+, DS HV'!G69+'ND, 21+, US Metro'!G69+'ND, 21+, US Non-Metro'!G69+'D, &lt;50, DS NYC'!G69+'D, &lt;50, DS HV'!G69+'D, &lt;50, US Metro'!G69+'D, &lt;50, US Non-Metro '!G69+'D, 50+, DS NYC'!G69+'D, 50+, DS HV'!G69+'D, 50+, US Non-Metro'!G69+'D, 50+, US Metro'!G69</f>
        <v>0</v>
      </c>
      <c r="D67" s="34">
        <f>'ND, &lt;21, DS NYC'!J69+'ND, &lt;21, DS HV'!J69+'ND, &lt;21, US Metro'!J69+'ND, &lt;21, US Non-Metro'!J69+'ND, 21+, DS NYC'!J69+'ND, 21+, DS HV'!J69+'ND, 21+, US Metro'!J69+'ND, 21+, US Non-Metro'!J69+'D, &lt;50, DS NYC'!J69+'D, &lt;50, DS HV'!J69+'D, &lt;50, US Metro'!J69+'D, &lt;50, US Non-Metro '!J69+'D, 50+, DS NYC'!J69+'D, 50+, DS HV'!J69+'D, 50+, US Non-Metro'!J69+'D, 50+, US Metro'!J69</f>
        <v>0</v>
      </c>
      <c r="E67" s="39">
        <f>'ND, &lt;21, DS NYC'!M69+'ND, &lt;21, DS HV'!M69+'ND, &lt;21, US Metro'!M69+'ND, &lt;21, US Non-Metro'!M69+'ND, 21+, DS NYC'!M69+'ND, 21+, DS HV'!M69+'ND, 21+, US Metro'!M69+'ND, 21+, US Non-Metro'!M69+'D, &lt;50, DS NYC'!M69+'D, &lt;50, DS HV'!M69+'D, &lt;50, US Metro'!M69+'D, &lt;50, US Non-Metro '!M69+'D, 50+, DS NYC'!M69+'D, 50+, DS HV'!M69+'D, 50+, US Non-Metro'!M69+'D, 50+, US Metro'!M69</f>
        <v>0</v>
      </c>
    </row>
    <row r="68" spans="1:31" x14ac:dyDescent="0.25">
      <c r="B68" s="44" t="s">
        <v>94</v>
      </c>
      <c r="C68" s="34">
        <f>'ND, &lt;21, DS NYC'!G70+'ND, &lt;21, DS HV'!G70+'ND, &lt;21, US Metro'!G70+'ND, &lt;21, US Non-Metro'!G70+'ND, 21+, DS NYC'!G70+'ND, 21+, DS HV'!G70+'ND, 21+, US Metro'!G70+'ND, 21+, US Non-Metro'!G70+'D, &lt;50, DS NYC'!G70+'D, &lt;50, DS HV'!G70+'D, &lt;50, US Metro'!G70+'D, &lt;50, US Non-Metro '!G70+'D, 50+, DS NYC'!G70+'D, 50+, DS HV'!G70+'D, 50+, US Non-Metro'!G70+'D, 50+, US Metro'!G70</f>
        <v>0</v>
      </c>
      <c r="D68" s="34">
        <f>'ND, &lt;21, DS NYC'!J70+'ND, &lt;21, DS HV'!J70+'ND, &lt;21, US Metro'!J70+'ND, &lt;21, US Non-Metro'!J70+'ND, 21+, DS NYC'!J70+'ND, 21+, DS HV'!J70+'ND, 21+, US Metro'!J70+'ND, 21+, US Non-Metro'!J70+'D, &lt;50, DS NYC'!J70+'D, &lt;50, DS HV'!J70+'D, &lt;50, US Metro'!J70+'D, &lt;50, US Non-Metro '!J70+'D, 50+, DS NYC'!J70+'D, 50+, DS HV'!J70+'D, 50+, US Non-Metro'!J70+'D, 50+, US Metro'!J70</f>
        <v>0</v>
      </c>
      <c r="E68" s="39">
        <f>'ND, &lt;21, DS NYC'!M70+'ND, &lt;21, DS HV'!M70+'ND, &lt;21, US Metro'!M70+'ND, &lt;21, US Non-Metro'!M70+'ND, 21+, DS NYC'!M70+'ND, 21+, DS HV'!M70+'ND, 21+, US Metro'!M70+'ND, 21+, US Non-Metro'!M70+'D, &lt;50, DS NYC'!M70+'D, &lt;50, DS HV'!M70+'D, &lt;50, US Metro'!M70+'D, &lt;50, US Non-Metro '!M70+'D, 50+, DS NYC'!M70+'D, 50+, DS HV'!M70+'D, 50+, US Non-Metro'!M70+'D, 50+, US Metro'!M70</f>
        <v>0</v>
      </c>
    </row>
    <row r="69" spans="1:31" x14ac:dyDescent="0.25">
      <c r="B69" s="44" t="s">
        <v>95</v>
      </c>
      <c r="C69" s="34">
        <f>'ND, &lt;21, DS NYC'!G71+'ND, &lt;21, DS HV'!G71+'ND, &lt;21, US Metro'!G71+'ND, &lt;21, US Non-Metro'!G71+'ND, 21+, DS NYC'!G71+'ND, 21+, DS HV'!G71+'ND, 21+, US Metro'!G71+'ND, 21+, US Non-Metro'!G71+'D, &lt;50, DS NYC'!G71+'D, &lt;50, DS HV'!G71+'D, &lt;50, US Metro'!G71+'D, &lt;50, US Non-Metro '!G71+'D, 50+, DS NYC'!G71+'D, 50+, DS HV'!G71+'D, 50+, US Non-Metro'!G71+'D, 50+, US Metro'!G71</f>
        <v>0</v>
      </c>
      <c r="D69" s="34">
        <f>'ND, &lt;21, DS NYC'!J71+'ND, &lt;21, DS HV'!J71+'ND, &lt;21, US Metro'!J71+'ND, &lt;21, US Non-Metro'!J71+'ND, 21+, DS NYC'!J71+'ND, 21+, DS HV'!J71+'ND, 21+, US Metro'!J71+'ND, 21+, US Non-Metro'!J71+'D, &lt;50, DS NYC'!J71+'D, &lt;50, DS HV'!J71+'D, &lt;50, US Metro'!J71+'D, &lt;50, US Non-Metro '!J71+'D, 50+, DS NYC'!J71+'D, 50+, DS HV'!J71+'D, 50+, US Non-Metro'!J71+'D, 50+, US Metro'!J71</f>
        <v>0</v>
      </c>
      <c r="E69" s="39">
        <f>'ND, &lt;21, DS NYC'!M71+'ND, &lt;21, DS HV'!M71+'ND, &lt;21, US Metro'!M71+'ND, &lt;21, US Non-Metro'!M71+'ND, 21+, DS NYC'!M71+'ND, 21+, DS HV'!M71+'ND, 21+, US Metro'!M71+'ND, 21+, US Non-Metro'!M71+'D, &lt;50, DS NYC'!M71+'D, &lt;50, DS HV'!M71+'D, &lt;50, US Metro'!M71+'D, &lt;50, US Non-Metro '!M71+'D, 50+, DS NYC'!M71+'D, 50+, DS HV'!M71+'D, 50+, US Non-Metro'!M71+'D, 50+, US Metro'!M71</f>
        <v>0</v>
      </c>
    </row>
    <row r="70" spans="1:31" x14ac:dyDescent="0.25">
      <c r="B70" s="44" t="s">
        <v>96</v>
      </c>
      <c r="C70" s="34">
        <f>'ND, &lt;21, DS NYC'!G72+'ND, &lt;21, DS HV'!G72+'ND, &lt;21, US Metro'!G72+'ND, &lt;21, US Non-Metro'!G72+'ND, 21+, DS NYC'!G72+'ND, 21+, DS HV'!G72+'ND, 21+, US Metro'!G72+'ND, 21+, US Non-Metro'!G72+'D, &lt;50, DS NYC'!G72+'D, &lt;50, DS HV'!G72+'D, &lt;50, US Metro'!G72+'D, &lt;50, US Non-Metro '!G72+'D, 50+, DS NYC'!G72+'D, 50+, DS HV'!G72+'D, 50+, US Non-Metro'!G72+'D, 50+, US Metro'!G72</f>
        <v>0</v>
      </c>
      <c r="D70" s="34">
        <f>'ND, &lt;21, DS NYC'!J72+'ND, &lt;21, DS HV'!J72+'ND, &lt;21, US Metro'!J72+'ND, &lt;21, US Non-Metro'!J72+'ND, 21+, DS NYC'!J72+'ND, 21+, DS HV'!J72+'ND, 21+, US Metro'!J72+'ND, 21+, US Non-Metro'!J72+'D, &lt;50, DS NYC'!J72+'D, &lt;50, DS HV'!J72+'D, &lt;50, US Metro'!J72+'D, &lt;50, US Non-Metro '!J72+'D, 50+, DS NYC'!J72+'D, 50+, DS HV'!J72+'D, 50+, US Non-Metro'!J72+'D, 50+, US Metro'!J72</f>
        <v>0</v>
      </c>
      <c r="E70" s="39">
        <f>'ND, &lt;21, DS NYC'!M72+'ND, &lt;21, DS HV'!M72+'ND, &lt;21, US Metro'!M72+'ND, &lt;21, US Non-Metro'!M72+'ND, 21+, DS NYC'!M72+'ND, 21+, DS HV'!M72+'ND, 21+, US Metro'!M72+'ND, 21+, US Non-Metro'!M72+'D, &lt;50, DS NYC'!M72+'D, &lt;50, DS HV'!M72+'D, &lt;50, US Metro'!M72+'D, &lt;50, US Non-Metro '!M72+'D, 50+, DS NYC'!M72+'D, 50+, DS HV'!M72+'D, 50+, US Non-Metro'!M72+'D, 50+, US Metro'!M72</f>
        <v>0</v>
      </c>
    </row>
    <row r="71" spans="1:31" s="8" customFormat="1" x14ac:dyDescent="0.25">
      <c r="B71" s="26"/>
      <c r="C71" s="36"/>
      <c r="D71" s="36"/>
      <c r="E71" s="43"/>
    </row>
    <row r="72" spans="1:31" x14ac:dyDescent="0.25">
      <c r="B72" s="42" t="s">
        <v>83</v>
      </c>
      <c r="C72" s="36">
        <f>'ND, &lt;21, DS NYC'!G74+'ND, &lt;21, DS HV'!G74+'ND, &lt;21, US Metro'!G74+'ND, &lt;21, US Non-Metro'!G74+'ND, 21+, DS NYC'!G74+'ND, 21+, DS HV'!G74+'ND, 21+, US Metro'!G74+'ND, 21+, US Non-Metro'!G74+'D, &lt;50, DS NYC'!G74+'D, &lt;50, DS HV'!G74+'D, &lt;50, US Metro'!G74+'D, &lt;50, US Non-Metro '!G74+'D, 50+, DS NYC'!G74+'D, 50+, DS HV'!G74+'D, 50+, US Non-Metro'!G74+'D, 50+, US Metro'!G74</f>
        <v>0</v>
      </c>
      <c r="D72" s="36">
        <f>'ND, &lt;21, DS NYC'!J74+'ND, &lt;21, DS HV'!J74+'ND, &lt;21, US Metro'!J74+'ND, &lt;21, US Non-Metro'!J74+'ND, 21+, DS NYC'!J74+'ND, 21+, DS HV'!J74+'ND, 21+, US Metro'!J74+'ND, 21+, US Non-Metro'!J74+'D, &lt;50, DS NYC'!J74+'D, &lt;50, DS HV'!J74+'D, &lt;50, US Metro'!J74+'D, &lt;50, US Non-Metro '!J74+'D, 50+, DS NYC'!J74+'D, 50+, DS HV'!J74+'D, 50+, US Non-Metro'!J74+'D, 50+, US Metro'!J74</f>
        <v>0</v>
      </c>
      <c r="E72" s="43">
        <f>'ND, &lt;21, DS NYC'!M74+'ND, &lt;21, DS HV'!M74+'ND, &lt;21, US Metro'!M74+'ND, &lt;21, US Non-Metro'!M74+'ND, 21+, DS NYC'!M74+'ND, 21+, DS HV'!M74+'ND, 21+, US Metro'!M74+'ND, 21+, US Non-Metro'!M74+'D, &lt;50, DS NYC'!M74+'D, &lt;50, DS HV'!M74+'D, &lt;50, US Metro'!M74+'D, &lt;50, US Non-Metro '!M74+'D, 50+, DS NYC'!M74+'D, 50+, DS HV'!M74+'D, 50+, US Non-Metro'!M74+'D, 50+, US Metro'!M74</f>
        <v>0</v>
      </c>
    </row>
    <row r="73" spans="1:31" x14ac:dyDescent="0.25">
      <c r="B73" s="17"/>
      <c r="C73" s="36"/>
      <c r="D73" s="36"/>
      <c r="E73" s="43"/>
    </row>
    <row r="74" spans="1:31" ht="15.75" x14ac:dyDescent="0.25">
      <c r="B74" s="40" t="s">
        <v>14</v>
      </c>
      <c r="C74" s="36">
        <f>'ND, &lt;21, DS NYC'!G76+'ND, &lt;21, DS HV'!G76+'ND, &lt;21, US Metro'!G76+'ND, &lt;21, US Non-Metro'!G76+'ND, 21+, DS NYC'!G76+'ND, 21+, DS HV'!G76+'ND, 21+, US Metro'!G76+'ND, 21+, US Non-Metro'!G76+'D, &lt;50, DS NYC'!G76+'D, &lt;50, DS HV'!G76+'D, &lt;50, US Metro'!G76+'D, &lt;50, US Non-Metro '!G76+'D, 50+, DS NYC'!G76+'D, 50+, DS HV'!G76+'D, 50+, US Non-Metro'!G76+'D, 50+, US Metro'!G76</f>
        <v>0</v>
      </c>
      <c r="D74" s="36">
        <f>'ND, &lt;21, DS NYC'!J76+'ND, &lt;21, DS HV'!J76+'ND, &lt;21, US Metro'!J76+'ND, &lt;21, US Non-Metro'!J76+'ND, 21+, DS NYC'!J76+'ND, 21+, DS HV'!J76+'ND, 21+, US Metro'!J76+'ND, 21+, US Non-Metro'!J76+'D, &lt;50, DS NYC'!J76+'D, &lt;50, DS HV'!J76+'D, &lt;50, US Metro'!J76+'D, &lt;50, US Non-Metro '!J76+'D, 50+, DS NYC'!J76+'D, 50+, DS HV'!J76+'D, 50+, US Non-Metro'!J76+'D, 50+, US Metro'!J76</f>
        <v>0</v>
      </c>
      <c r="E74" s="43">
        <f>'ND, &lt;21, DS NYC'!M76+'ND, &lt;21, DS HV'!M76+'ND, &lt;21, US Metro'!M76+'ND, &lt;21, US Non-Metro'!M76+'ND, 21+, DS NYC'!M76+'ND, 21+, DS HV'!M76+'ND, 21+, US Metro'!M76+'ND, 21+, US Non-Metro'!M76+'D, &lt;50, DS NYC'!M76+'D, &lt;50, DS HV'!M76+'D, &lt;50, US Metro'!M76+'D, &lt;50, US Non-Metro '!M76+'D, 50+, DS NYC'!M76+'D, 50+, DS HV'!M76+'D, 50+, US Non-Metro'!M76+'D, 50+, US Metro'!M76</f>
        <v>0</v>
      </c>
    </row>
    <row r="75" spans="1:31" x14ac:dyDescent="0.25">
      <c r="B75" s="22"/>
      <c r="C75" s="36"/>
      <c r="D75" s="36"/>
      <c r="E75" s="43"/>
    </row>
    <row r="76" spans="1:31" ht="16.5" thickBot="1" x14ac:dyDescent="0.3">
      <c r="B76" s="46" t="s">
        <v>15</v>
      </c>
      <c r="C76" s="157">
        <f>'ND, &lt;21, DS NYC'!G78+'ND, &lt;21, DS HV'!G78+'ND, &lt;21, US Metro'!G78+'ND, &lt;21, US Non-Metro'!G78+'ND, 21+, DS NYC'!G78+'ND, 21+, DS HV'!G78+'ND, 21+, US Metro'!G78+'ND, 21+, US Non-Metro'!G78+'D, &lt;50, DS NYC'!G78+'D, &lt;50, DS HV'!G78+'D, &lt;50, US Metro'!G78+'D, &lt;50, US Non-Metro '!G78+'D, 50+, DS NYC'!G78+'D, 50+, DS HV'!G78+'D, 50+, US Non-Metro'!G78+'D, 50+, US Metro'!G78</f>
        <v>0</v>
      </c>
      <c r="D76" s="157">
        <f>'ND, &lt;21, DS NYC'!J78+'ND, &lt;21, DS HV'!J78+'ND, &lt;21, US Metro'!J78+'ND, &lt;21, US Non-Metro'!J78+'ND, 21+, DS NYC'!J78+'ND, 21+, DS HV'!J78+'ND, 21+, US Metro'!J78+'ND, 21+, US Non-Metro'!J78+'D, &lt;50, DS NYC'!J78+'D, &lt;50, DS HV'!J78+'D, &lt;50, US Metro'!J78+'D, &lt;50, US Non-Metro '!J78+'D, 50+, DS NYC'!J78+'D, 50+, DS HV'!J78+'D, 50+, US Non-Metro'!J78+'D, 50+, US Metro'!J78</f>
        <v>0</v>
      </c>
      <c r="E76" s="158">
        <f>'ND, &lt;21, DS NYC'!M78+'ND, &lt;21, DS HV'!M78+'ND, &lt;21, US Metro'!M78+'ND, &lt;21, US Non-Metro'!M78+'ND, 21+, DS NYC'!M78+'ND, 21+, DS HV'!M78+'ND, 21+, US Metro'!M78+'ND, 21+, US Non-Metro'!M78+'D, &lt;50, DS NYC'!M78+'D, &lt;50, DS HV'!M78+'D, &lt;50, US Metro'!M78+'D, &lt;50, US Non-Metro '!M78+'D, 50+, DS NYC'!M78+'D, 50+, DS HV'!M78+'D, 50+, US Non-Metro'!M78+'D, 50+, US Metro'!M78</f>
        <v>0</v>
      </c>
    </row>
    <row r="77" spans="1:31" x14ac:dyDescent="0.25">
      <c r="C77" s="7"/>
      <c r="D77" s="7"/>
      <c r="E77" s="7"/>
    </row>
    <row r="78" spans="1:31" x14ac:dyDescent="0.25">
      <c r="C78" s="7"/>
      <c r="D78" s="7"/>
      <c r="E78" s="7"/>
    </row>
    <row r="79" spans="1:31" x14ac:dyDescent="0.25">
      <c r="B79" s="160" t="s">
        <v>99</v>
      </c>
      <c r="C79" s="160"/>
      <c r="D79" s="160"/>
      <c r="E79" s="160"/>
    </row>
    <row r="80" spans="1:31" ht="104.25" customHeight="1" x14ac:dyDescent="0.25">
      <c r="A80" s="148"/>
      <c r="B80" s="159" t="s">
        <v>98</v>
      </c>
      <c r="C80" s="159"/>
      <c r="D80" s="159"/>
      <c r="E80" s="159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</row>
    <row r="81" spans="2:18" x14ac:dyDescent="0.25">
      <c r="B81" s="160" t="s">
        <v>100</v>
      </c>
      <c r="C81" s="160"/>
      <c r="D81" s="160"/>
      <c r="E81" s="160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25"/>
    </row>
    <row r="82" spans="2:18" ht="33" customHeight="1" x14ac:dyDescent="0.25">
      <c r="B82" s="159" t="s">
        <v>84</v>
      </c>
      <c r="C82" s="159"/>
      <c r="D82" s="159"/>
      <c r="E82" s="159"/>
    </row>
    <row r="83" spans="2:18" x14ac:dyDescent="0.25">
      <c r="C83" s="7"/>
      <c r="D83" s="7"/>
      <c r="E83" s="7"/>
    </row>
    <row r="84" spans="2:18" x14ac:dyDescent="0.25">
      <c r="C84" s="7"/>
      <c r="D84" s="7"/>
      <c r="E84" s="7"/>
    </row>
    <row r="85" spans="2:18" x14ac:dyDescent="0.25">
      <c r="C85" s="7"/>
      <c r="D85" s="7"/>
      <c r="E85" s="7"/>
    </row>
    <row r="86" spans="2:18" x14ac:dyDescent="0.25">
      <c r="C86" s="7"/>
      <c r="D86" s="7"/>
      <c r="E86" s="7"/>
    </row>
    <row r="87" spans="2:18" x14ac:dyDescent="0.25">
      <c r="C87" s="7"/>
      <c r="D87" s="7"/>
      <c r="E87" s="7"/>
    </row>
    <row r="88" spans="2:18" x14ac:dyDescent="0.25">
      <c r="C88" s="7"/>
      <c r="D88" s="7"/>
      <c r="E88" s="7"/>
    </row>
    <row r="89" spans="2:18" x14ac:dyDescent="0.25">
      <c r="C89" s="7"/>
      <c r="D89" s="7"/>
      <c r="E89" s="7"/>
    </row>
    <row r="90" spans="2:18" x14ac:dyDescent="0.25">
      <c r="C90" s="7"/>
      <c r="D90" s="7"/>
      <c r="E90" s="7"/>
    </row>
    <row r="91" spans="2:18" x14ac:dyDescent="0.25">
      <c r="C91" s="7"/>
      <c r="D91" s="7"/>
      <c r="E91" s="7"/>
    </row>
    <row r="92" spans="2:18" x14ac:dyDescent="0.25">
      <c r="C92" s="7"/>
      <c r="D92" s="7"/>
      <c r="E92" s="7"/>
    </row>
    <row r="93" spans="2:18" x14ac:dyDescent="0.25">
      <c r="C93" s="7"/>
      <c r="D93" s="7"/>
      <c r="E93" s="7"/>
    </row>
    <row r="94" spans="2:18" x14ac:dyDescent="0.25">
      <c r="C94" s="7"/>
      <c r="D94" s="7"/>
      <c r="E94" s="7"/>
    </row>
    <row r="95" spans="2:18" x14ac:dyDescent="0.25">
      <c r="C95" s="7"/>
      <c r="D95" s="7"/>
      <c r="E95" s="7"/>
    </row>
    <row r="96" spans="2:18" x14ac:dyDescent="0.25">
      <c r="C96" s="7"/>
      <c r="D96" s="7"/>
      <c r="E96" s="7"/>
    </row>
    <row r="97" spans="1:5" x14ac:dyDescent="0.25">
      <c r="C97" s="7"/>
      <c r="D97" s="7"/>
      <c r="E97" s="7"/>
    </row>
    <row r="98" spans="1:5" x14ac:dyDescent="0.25">
      <c r="C98" s="7"/>
      <c r="D98" s="7"/>
      <c r="E98" s="7"/>
    </row>
    <row r="99" spans="1:5" x14ac:dyDescent="0.25">
      <c r="A99" s="8"/>
      <c r="C99" s="7"/>
      <c r="D99" s="7"/>
      <c r="E99" s="7"/>
    </row>
    <row r="100" spans="1:5" s="8" customFormat="1" x14ac:dyDescent="0.25">
      <c r="A100"/>
      <c r="B100"/>
      <c r="C100" s="7"/>
      <c r="D100" s="7"/>
      <c r="E100" s="7"/>
    </row>
    <row r="101" spans="1:5" x14ac:dyDescent="0.25">
      <c r="C101" s="7"/>
      <c r="D101" s="7"/>
      <c r="E101" s="7"/>
    </row>
    <row r="102" spans="1:5" x14ac:dyDescent="0.25">
      <c r="C102" s="7"/>
      <c r="D102" s="7"/>
      <c r="E102" s="7"/>
    </row>
    <row r="103" spans="1:5" x14ac:dyDescent="0.25">
      <c r="C103" s="7"/>
      <c r="D103" s="7"/>
      <c r="E103" s="7"/>
    </row>
    <row r="104" spans="1:5" x14ac:dyDescent="0.25">
      <c r="C104" s="7"/>
      <c r="D104" s="7"/>
      <c r="E104" s="7"/>
    </row>
    <row r="105" spans="1:5" x14ac:dyDescent="0.25">
      <c r="C105" s="7"/>
      <c r="D105" s="7"/>
      <c r="E105" s="7"/>
    </row>
    <row r="106" spans="1:5" x14ac:dyDescent="0.25">
      <c r="C106" s="7"/>
      <c r="D106" s="7"/>
      <c r="E106" s="7"/>
    </row>
    <row r="107" spans="1:5" x14ac:dyDescent="0.25">
      <c r="C107" s="7"/>
      <c r="D107" s="7"/>
      <c r="E107" s="7"/>
    </row>
    <row r="108" spans="1:5" x14ac:dyDescent="0.25">
      <c r="C108" s="7"/>
      <c r="D108" s="7"/>
      <c r="E108" s="7"/>
    </row>
    <row r="109" spans="1:5" ht="15.75" x14ac:dyDescent="0.25">
      <c r="A109" s="9"/>
      <c r="C109" s="7"/>
      <c r="D109" s="7"/>
      <c r="E109" s="7"/>
    </row>
    <row r="110" spans="1:5" s="9" customFormat="1" ht="15.75" x14ac:dyDescent="0.25">
      <c r="A110"/>
      <c r="B110"/>
      <c r="C110" s="7"/>
      <c r="D110" s="7"/>
      <c r="E110" s="7"/>
    </row>
    <row r="111" spans="1:5" ht="15.75" x14ac:dyDescent="0.25">
      <c r="A111" s="9"/>
      <c r="C111" s="7"/>
      <c r="D111" s="7"/>
      <c r="E111" s="7"/>
    </row>
    <row r="112" spans="1:5" s="9" customFormat="1" ht="15.75" x14ac:dyDescent="0.25">
      <c r="A112"/>
      <c r="B112"/>
      <c r="C112" s="7"/>
      <c r="D112" s="7"/>
      <c r="E112" s="7"/>
    </row>
    <row r="113" spans="3:37" x14ac:dyDescent="0.25">
      <c r="C113" s="7"/>
      <c r="D113" s="7"/>
      <c r="E113" s="7"/>
    </row>
    <row r="114" spans="3:37" x14ac:dyDescent="0.25">
      <c r="C114" s="7"/>
      <c r="D114" s="7"/>
      <c r="E114" s="7"/>
    </row>
    <row r="115" spans="3:37" ht="49.5" customHeight="1" x14ac:dyDescent="0.25">
      <c r="C115" s="7"/>
      <c r="D115" s="7"/>
      <c r="E115" s="7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124"/>
      <c r="AF115" s="124"/>
      <c r="AG115" s="124"/>
      <c r="AH115" s="124"/>
      <c r="AI115" s="124"/>
      <c r="AJ115" s="124"/>
      <c r="AK115" s="124"/>
    </row>
    <row r="116" spans="3:37" x14ac:dyDescent="0.25">
      <c r="C116" s="7"/>
      <c r="D116" s="7"/>
      <c r="E116" s="7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</row>
    <row r="117" spans="3:37" x14ac:dyDescent="0.25">
      <c r="C117" s="7"/>
      <c r="D117" s="7"/>
      <c r="E117" s="7"/>
    </row>
    <row r="118" spans="3:37" x14ac:dyDescent="0.25">
      <c r="C118" s="7"/>
      <c r="D118" s="7"/>
      <c r="E118" s="7"/>
    </row>
    <row r="119" spans="3:37" x14ac:dyDescent="0.25">
      <c r="C119" s="7"/>
      <c r="D119" s="7"/>
      <c r="E119" s="7"/>
    </row>
    <row r="120" spans="3:37" x14ac:dyDescent="0.25">
      <c r="C120" s="7"/>
      <c r="D120" s="7"/>
      <c r="E120" s="7"/>
    </row>
    <row r="121" spans="3:37" x14ac:dyDescent="0.25">
      <c r="C121" s="7"/>
      <c r="D121" s="7"/>
      <c r="E121" s="7"/>
    </row>
    <row r="122" spans="3:37" x14ac:dyDescent="0.25">
      <c r="C122" s="7"/>
      <c r="D122" s="7"/>
      <c r="E122" s="7"/>
    </row>
    <row r="123" spans="3:37" x14ac:dyDescent="0.25">
      <c r="C123" s="7"/>
      <c r="D123" s="7"/>
      <c r="E123" s="7"/>
    </row>
    <row r="124" spans="3:37" x14ac:dyDescent="0.25">
      <c r="C124" s="7"/>
      <c r="D124" s="7"/>
      <c r="E124" s="7"/>
    </row>
    <row r="125" spans="3:37" x14ac:dyDescent="0.25">
      <c r="C125" s="7"/>
      <c r="D125" s="7"/>
      <c r="E125" s="7"/>
    </row>
    <row r="126" spans="3:37" x14ac:dyDescent="0.25">
      <c r="C126" s="7"/>
      <c r="D126" s="7"/>
      <c r="E126" s="7"/>
    </row>
    <row r="127" spans="3:37" x14ac:dyDescent="0.25">
      <c r="C127" s="7"/>
      <c r="D127" s="7"/>
      <c r="E127" s="7"/>
    </row>
    <row r="128" spans="3:37" x14ac:dyDescent="0.25">
      <c r="C128" s="7"/>
      <c r="D128" s="7"/>
      <c r="E128" s="7"/>
    </row>
    <row r="129" spans="3:5" x14ac:dyDescent="0.25">
      <c r="C129" s="7"/>
      <c r="D129" s="7"/>
      <c r="E129" s="7"/>
    </row>
    <row r="130" spans="3:5" x14ac:dyDescent="0.25">
      <c r="C130" s="7"/>
      <c r="D130" s="7"/>
      <c r="E130" s="7"/>
    </row>
    <row r="131" spans="3:5" x14ac:dyDescent="0.25">
      <c r="C131" s="7"/>
      <c r="D131" s="7"/>
      <c r="E131" s="7"/>
    </row>
    <row r="132" spans="3:5" x14ac:dyDescent="0.25">
      <c r="C132" s="7"/>
      <c r="D132" s="7"/>
      <c r="E132" s="7"/>
    </row>
    <row r="133" spans="3:5" x14ac:dyDescent="0.25">
      <c r="C133" s="7"/>
      <c r="D133" s="7"/>
      <c r="E133" s="7"/>
    </row>
    <row r="134" spans="3:5" x14ac:dyDescent="0.25">
      <c r="C134" s="7"/>
      <c r="D134" s="7"/>
      <c r="E134" s="7"/>
    </row>
    <row r="135" spans="3:5" x14ac:dyDescent="0.25">
      <c r="C135" s="7"/>
      <c r="D135" s="7"/>
      <c r="E135" s="7"/>
    </row>
    <row r="136" spans="3:5" x14ac:dyDescent="0.25">
      <c r="C136" s="7"/>
      <c r="D136" s="7"/>
      <c r="E136" s="7"/>
    </row>
    <row r="137" spans="3:5" x14ac:dyDescent="0.25">
      <c r="C137" s="7"/>
      <c r="D137" s="7"/>
      <c r="E137" s="7"/>
    </row>
    <row r="138" spans="3:5" x14ac:dyDescent="0.25">
      <c r="C138" s="7"/>
      <c r="D138" s="7"/>
      <c r="E138" s="7"/>
    </row>
    <row r="139" spans="3:5" x14ac:dyDescent="0.25">
      <c r="C139" s="7"/>
      <c r="D139" s="7"/>
      <c r="E139" s="7"/>
    </row>
    <row r="140" spans="3:5" x14ac:dyDescent="0.25">
      <c r="C140" s="7"/>
      <c r="D140" s="7"/>
      <c r="E140" s="7"/>
    </row>
    <row r="141" spans="3:5" x14ac:dyDescent="0.25">
      <c r="C141" s="7"/>
      <c r="D141" s="7"/>
      <c r="E141" s="7"/>
    </row>
    <row r="142" spans="3:5" x14ac:dyDescent="0.25">
      <c r="C142" s="7"/>
      <c r="D142" s="7"/>
      <c r="E142" s="7"/>
    </row>
    <row r="143" spans="3:5" x14ac:dyDescent="0.25">
      <c r="C143" s="7"/>
      <c r="D143" s="7"/>
      <c r="E143" s="7"/>
    </row>
    <row r="144" spans="3:5" x14ac:dyDescent="0.25">
      <c r="C144" s="7"/>
      <c r="D144" s="7"/>
      <c r="E144" s="7"/>
    </row>
    <row r="145" spans="3:5" x14ac:dyDescent="0.25">
      <c r="C145" s="7"/>
      <c r="D145" s="7"/>
      <c r="E145" s="7"/>
    </row>
    <row r="146" spans="3:5" x14ac:dyDescent="0.25">
      <c r="C146" s="7"/>
      <c r="D146" s="7"/>
      <c r="E146" s="7"/>
    </row>
    <row r="147" spans="3:5" x14ac:dyDescent="0.25">
      <c r="C147" s="7"/>
      <c r="D147" s="7"/>
      <c r="E147" s="7"/>
    </row>
    <row r="148" spans="3:5" x14ac:dyDescent="0.25">
      <c r="C148" s="7"/>
      <c r="D148" s="7"/>
      <c r="E148" s="7"/>
    </row>
    <row r="149" spans="3:5" x14ac:dyDescent="0.25">
      <c r="C149" s="7"/>
      <c r="D149" s="7"/>
      <c r="E149" s="7"/>
    </row>
    <row r="150" spans="3:5" x14ac:dyDescent="0.25">
      <c r="C150" s="7"/>
      <c r="D150" s="7"/>
      <c r="E150" s="7"/>
    </row>
    <row r="151" spans="3:5" x14ac:dyDescent="0.25">
      <c r="C151" s="7"/>
      <c r="D151" s="7"/>
      <c r="E151" s="7"/>
    </row>
    <row r="152" spans="3:5" x14ac:dyDescent="0.25">
      <c r="C152" s="7"/>
      <c r="D152" s="7"/>
      <c r="E152" s="7"/>
    </row>
    <row r="153" spans="3:5" x14ac:dyDescent="0.25">
      <c r="C153" s="7"/>
      <c r="D153" s="7"/>
      <c r="E153" s="7"/>
    </row>
    <row r="154" spans="3:5" x14ac:dyDescent="0.25">
      <c r="C154" s="7"/>
      <c r="D154" s="7"/>
      <c r="E154" s="7"/>
    </row>
    <row r="155" spans="3:5" x14ac:dyDescent="0.25">
      <c r="C155" s="7"/>
      <c r="D155" s="7"/>
      <c r="E155" s="7"/>
    </row>
    <row r="156" spans="3:5" x14ac:dyDescent="0.25">
      <c r="C156" s="7"/>
      <c r="D156" s="7"/>
      <c r="E156" s="7"/>
    </row>
    <row r="157" spans="3:5" x14ac:dyDescent="0.25">
      <c r="C157" s="7"/>
      <c r="D157" s="7"/>
      <c r="E157" s="7"/>
    </row>
    <row r="158" spans="3:5" x14ac:dyDescent="0.25">
      <c r="C158" s="7"/>
      <c r="D158" s="7"/>
      <c r="E158" s="7"/>
    </row>
    <row r="159" spans="3:5" x14ac:dyDescent="0.25">
      <c r="C159" s="7"/>
      <c r="D159" s="7"/>
      <c r="E159" s="7"/>
    </row>
    <row r="160" spans="3:5" x14ac:dyDescent="0.25">
      <c r="C160" s="7"/>
      <c r="D160" s="7"/>
      <c r="E160" s="7"/>
    </row>
    <row r="161" spans="3:5" x14ac:dyDescent="0.25">
      <c r="C161" s="7"/>
      <c r="D161" s="7"/>
      <c r="E161" s="7"/>
    </row>
    <row r="162" spans="3:5" x14ac:dyDescent="0.25">
      <c r="C162" s="7"/>
      <c r="D162" s="7"/>
      <c r="E162" s="7"/>
    </row>
    <row r="163" spans="3:5" x14ac:dyDescent="0.25">
      <c r="C163" s="7"/>
      <c r="D163" s="7"/>
      <c r="E163" s="7"/>
    </row>
    <row r="164" spans="3:5" x14ac:dyDescent="0.25">
      <c r="C164" s="7"/>
      <c r="D164" s="7"/>
      <c r="E164" s="7"/>
    </row>
    <row r="165" spans="3:5" x14ac:dyDescent="0.25">
      <c r="C165" s="7"/>
      <c r="D165" s="7"/>
      <c r="E165" s="7"/>
    </row>
    <row r="166" spans="3:5" x14ac:dyDescent="0.25">
      <c r="C166" s="7"/>
      <c r="D166" s="7"/>
      <c r="E166" s="7"/>
    </row>
    <row r="167" spans="3:5" x14ac:dyDescent="0.25">
      <c r="C167" s="7"/>
      <c r="D167" s="7"/>
      <c r="E167" s="7"/>
    </row>
    <row r="168" spans="3:5" x14ac:dyDescent="0.25">
      <c r="C168" s="7"/>
      <c r="D168" s="7"/>
      <c r="E168" s="7"/>
    </row>
    <row r="169" spans="3:5" x14ac:dyDescent="0.25">
      <c r="C169" s="7"/>
      <c r="D169" s="7"/>
      <c r="E169" s="7"/>
    </row>
    <row r="170" spans="3:5" x14ac:dyDescent="0.25">
      <c r="C170" s="7"/>
      <c r="D170" s="7"/>
      <c r="E170" s="7"/>
    </row>
    <row r="171" spans="3:5" x14ac:dyDescent="0.25">
      <c r="C171" s="7"/>
      <c r="D171" s="7"/>
      <c r="E171" s="7"/>
    </row>
    <row r="172" spans="3:5" x14ac:dyDescent="0.25">
      <c r="C172" s="7"/>
      <c r="D172" s="7"/>
      <c r="E172" s="7"/>
    </row>
    <row r="173" spans="3:5" x14ac:dyDescent="0.25">
      <c r="C173" s="7"/>
      <c r="D173" s="7"/>
      <c r="E173" s="7"/>
    </row>
    <row r="174" spans="3:5" x14ac:dyDescent="0.25">
      <c r="C174" s="7"/>
      <c r="D174" s="7"/>
      <c r="E174" s="7"/>
    </row>
    <row r="175" spans="3:5" x14ac:dyDescent="0.25">
      <c r="C175" s="7"/>
      <c r="D175" s="7"/>
      <c r="E175" s="7"/>
    </row>
    <row r="176" spans="3:5" x14ac:dyDescent="0.25">
      <c r="C176" s="7"/>
      <c r="D176" s="7"/>
      <c r="E176" s="7"/>
    </row>
    <row r="177" spans="3:5" x14ac:dyDescent="0.25">
      <c r="C177" s="7"/>
      <c r="D177" s="7"/>
      <c r="E177" s="7"/>
    </row>
    <row r="178" spans="3:5" x14ac:dyDescent="0.25">
      <c r="C178" s="7"/>
      <c r="D178" s="7"/>
      <c r="E178" s="7"/>
    </row>
    <row r="179" spans="3:5" x14ac:dyDescent="0.25">
      <c r="C179" s="7"/>
      <c r="D179" s="7"/>
      <c r="E179" s="7"/>
    </row>
    <row r="180" spans="3:5" x14ac:dyDescent="0.25">
      <c r="C180" s="7"/>
      <c r="D180" s="7"/>
      <c r="E180" s="7"/>
    </row>
    <row r="181" spans="3:5" x14ac:dyDescent="0.25">
      <c r="C181" s="7"/>
      <c r="D181" s="7"/>
      <c r="E181" s="7"/>
    </row>
    <row r="182" spans="3:5" x14ac:dyDescent="0.25">
      <c r="C182" s="7"/>
      <c r="D182" s="7"/>
      <c r="E182" s="7"/>
    </row>
    <row r="183" spans="3:5" x14ac:dyDescent="0.25">
      <c r="C183" s="7"/>
      <c r="D183" s="7"/>
      <c r="E183" s="7"/>
    </row>
    <row r="184" spans="3:5" x14ac:dyDescent="0.25">
      <c r="C184" s="7"/>
      <c r="D184" s="7"/>
      <c r="E184" s="7"/>
    </row>
    <row r="185" spans="3:5" x14ac:dyDescent="0.25">
      <c r="C185" s="7"/>
      <c r="D185" s="7"/>
      <c r="E185" s="7"/>
    </row>
    <row r="186" spans="3:5" x14ac:dyDescent="0.25">
      <c r="C186" s="7"/>
      <c r="D186" s="7"/>
      <c r="E186" s="7"/>
    </row>
    <row r="187" spans="3:5" x14ac:dyDescent="0.25">
      <c r="C187" s="7"/>
      <c r="D187" s="7"/>
      <c r="E187" s="7"/>
    </row>
    <row r="188" spans="3:5" x14ac:dyDescent="0.25">
      <c r="C188" s="7"/>
      <c r="D188" s="7"/>
      <c r="E188" s="7"/>
    </row>
    <row r="189" spans="3:5" x14ac:dyDescent="0.25">
      <c r="C189" s="7"/>
      <c r="D189" s="7"/>
      <c r="E189" s="7"/>
    </row>
    <row r="190" spans="3:5" x14ac:dyDescent="0.25">
      <c r="C190" s="7"/>
      <c r="D190" s="7"/>
      <c r="E190" s="7"/>
    </row>
    <row r="191" spans="3:5" x14ac:dyDescent="0.25">
      <c r="C191" s="7"/>
      <c r="D191" s="7"/>
      <c r="E191" s="7"/>
    </row>
    <row r="192" spans="3:5" x14ac:dyDescent="0.25">
      <c r="C192" s="7"/>
      <c r="D192" s="7"/>
      <c r="E192" s="7"/>
    </row>
    <row r="193" spans="3:5" x14ac:dyDescent="0.25">
      <c r="C193" s="7"/>
      <c r="D193" s="7"/>
      <c r="E193" s="7"/>
    </row>
    <row r="194" spans="3:5" x14ac:dyDescent="0.25">
      <c r="C194" s="7"/>
      <c r="D194" s="7"/>
      <c r="E194" s="7"/>
    </row>
    <row r="195" spans="3:5" x14ac:dyDescent="0.25">
      <c r="C195" s="7"/>
      <c r="D195" s="7"/>
      <c r="E195" s="7"/>
    </row>
    <row r="196" spans="3:5" x14ac:dyDescent="0.25">
      <c r="C196" s="7"/>
      <c r="D196" s="7"/>
      <c r="E196" s="7"/>
    </row>
    <row r="197" spans="3:5" x14ac:dyDescent="0.25">
      <c r="C197" s="7"/>
      <c r="D197" s="7"/>
      <c r="E197" s="7"/>
    </row>
    <row r="198" spans="3:5" x14ac:dyDescent="0.25">
      <c r="C198" s="7"/>
      <c r="D198" s="7"/>
      <c r="E198" s="7"/>
    </row>
    <row r="199" spans="3:5" x14ac:dyDescent="0.25">
      <c r="C199" s="7"/>
      <c r="D199" s="7"/>
      <c r="E199" s="7"/>
    </row>
    <row r="200" spans="3:5" x14ac:dyDescent="0.25">
      <c r="C200" s="7"/>
      <c r="D200" s="7"/>
      <c r="E200" s="7"/>
    </row>
    <row r="201" spans="3:5" x14ac:dyDescent="0.25">
      <c r="C201" s="7"/>
      <c r="D201" s="7"/>
      <c r="E201" s="7"/>
    </row>
    <row r="202" spans="3:5" x14ac:dyDescent="0.25">
      <c r="C202" s="7"/>
      <c r="D202" s="7"/>
      <c r="E202" s="7"/>
    </row>
    <row r="203" spans="3:5" x14ac:dyDescent="0.25">
      <c r="C203" s="7"/>
      <c r="D203" s="7"/>
      <c r="E203" s="7"/>
    </row>
    <row r="204" spans="3:5" x14ac:dyDescent="0.25">
      <c r="C204" s="7"/>
      <c r="D204" s="7"/>
      <c r="E204" s="7"/>
    </row>
    <row r="205" spans="3:5" x14ac:dyDescent="0.25">
      <c r="C205" s="7"/>
      <c r="D205" s="7"/>
      <c r="E205" s="7"/>
    </row>
    <row r="206" spans="3:5" x14ac:dyDescent="0.25">
      <c r="C206" s="7"/>
      <c r="D206" s="7"/>
      <c r="E206" s="7"/>
    </row>
    <row r="207" spans="3:5" x14ac:dyDescent="0.25">
      <c r="C207" s="7"/>
      <c r="D207" s="7"/>
      <c r="E207" s="7"/>
    </row>
    <row r="208" spans="3:5" x14ac:dyDescent="0.25">
      <c r="C208" s="7"/>
      <c r="D208" s="7"/>
      <c r="E208" s="7"/>
    </row>
    <row r="209" spans="3:5" x14ac:dyDescent="0.25">
      <c r="C209" s="7"/>
      <c r="D209" s="7"/>
      <c r="E209" s="7"/>
    </row>
    <row r="210" spans="3:5" x14ac:dyDescent="0.25">
      <c r="C210" s="7"/>
      <c r="D210" s="7"/>
      <c r="E210" s="7"/>
    </row>
    <row r="211" spans="3:5" x14ac:dyDescent="0.25">
      <c r="C211" s="7"/>
      <c r="D211" s="7"/>
      <c r="E211" s="7"/>
    </row>
    <row r="212" spans="3:5" x14ac:dyDescent="0.25">
      <c r="C212" s="7"/>
      <c r="D212" s="7"/>
      <c r="E212" s="7"/>
    </row>
    <row r="213" spans="3:5" x14ac:dyDescent="0.25">
      <c r="C213" s="7"/>
      <c r="D213" s="7"/>
      <c r="E213" s="7"/>
    </row>
    <row r="214" spans="3:5" x14ac:dyDescent="0.25">
      <c r="C214" s="7"/>
      <c r="D214" s="7"/>
      <c r="E214" s="7"/>
    </row>
    <row r="215" spans="3:5" x14ac:dyDescent="0.25">
      <c r="C215" s="7"/>
      <c r="D215" s="7"/>
      <c r="E215" s="7"/>
    </row>
    <row r="216" spans="3:5" x14ac:dyDescent="0.25">
      <c r="C216" s="7"/>
      <c r="D216" s="7"/>
      <c r="E216" s="7"/>
    </row>
    <row r="217" spans="3:5" x14ac:dyDescent="0.25">
      <c r="C217" s="7"/>
      <c r="D217" s="7"/>
      <c r="E217" s="7"/>
    </row>
    <row r="218" spans="3:5" x14ac:dyDescent="0.25">
      <c r="C218" s="7"/>
      <c r="D218" s="7"/>
      <c r="E218" s="7"/>
    </row>
    <row r="219" spans="3:5" x14ac:dyDescent="0.25">
      <c r="C219" s="7"/>
      <c r="D219" s="7"/>
      <c r="E219" s="7"/>
    </row>
    <row r="220" spans="3:5" x14ac:dyDescent="0.25">
      <c r="C220" s="7"/>
      <c r="D220" s="7"/>
      <c r="E220" s="7"/>
    </row>
    <row r="221" spans="3:5" x14ac:dyDescent="0.25">
      <c r="C221" s="7"/>
      <c r="D221" s="7"/>
      <c r="E221" s="7"/>
    </row>
    <row r="222" spans="3:5" x14ac:dyDescent="0.25">
      <c r="C222" s="7"/>
      <c r="D222" s="7"/>
      <c r="E222" s="7"/>
    </row>
    <row r="223" spans="3:5" x14ac:dyDescent="0.25">
      <c r="C223" s="7"/>
      <c r="D223" s="7"/>
      <c r="E223" s="7"/>
    </row>
    <row r="224" spans="3:5" x14ac:dyDescent="0.25">
      <c r="C224" s="7"/>
      <c r="D224" s="7"/>
      <c r="E224" s="7"/>
    </row>
    <row r="225" spans="3:5" x14ac:dyDescent="0.25">
      <c r="C225" s="7"/>
      <c r="D225" s="7"/>
      <c r="E225" s="7"/>
    </row>
    <row r="226" spans="3:5" x14ac:dyDescent="0.25">
      <c r="C226" s="7"/>
      <c r="D226" s="7"/>
      <c r="E226" s="7"/>
    </row>
    <row r="227" spans="3:5" x14ac:dyDescent="0.25">
      <c r="C227" s="7"/>
      <c r="D227" s="7"/>
      <c r="E227" s="7"/>
    </row>
    <row r="228" spans="3:5" x14ac:dyDescent="0.25">
      <c r="C228" s="7"/>
      <c r="D228" s="7"/>
      <c r="E228" s="7"/>
    </row>
    <row r="229" spans="3:5" x14ac:dyDescent="0.25">
      <c r="C229" s="7"/>
      <c r="D229" s="7"/>
      <c r="E229" s="7"/>
    </row>
    <row r="230" spans="3:5" x14ac:dyDescent="0.25">
      <c r="C230" s="7"/>
      <c r="D230" s="7"/>
      <c r="E230" s="7"/>
    </row>
    <row r="231" spans="3:5" x14ac:dyDescent="0.25">
      <c r="C231" s="7"/>
      <c r="D231" s="7"/>
      <c r="E231" s="7"/>
    </row>
    <row r="232" spans="3:5" x14ac:dyDescent="0.25">
      <c r="C232" s="7"/>
      <c r="D232" s="7"/>
      <c r="E232" s="7"/>
    </row>
    <row r="233" spans="3:5" x14ac:dyDescent="0.25">
      <c r="C233" s="7"/>
      <c r="D233" s="7"/>
      <c r="E233" s="7"/>
    </row>
    <row r="234" spans="3:5" x14ac:dyDescent="0.25">
      <c r="C234" s="7"/>
      <c r="D234" s="7"/>
      <c r="E234" s="7"/>
    </row>
    <row r="235" spans="3:5" x14ac:dyDescent="0.25">
      <c r="C235" s="7"/>
      <c r="D235" s="7"/>
      <c r="E235" s="7"/>
    </row>
    <row r="236" spans="3:5" x14ac:dyDescent="0.25">
      <c r="C236" s="7"/>
      <c r="D236" s="7"/>
      <c r="E236" s="7"/>
    </row>
    <row r="237" spans="3:5" x14ac:dyDescent="0.25">
      <c r="C237" s="7"/>
      <c r="D237" s="7"/>
      <c r="E237" s="7"/>
    </row>
    <row r="238" spans="3:5" x14ac:dyDescent="0.25">
      <c r="C238" s="7"/>
      <c r="D238" s="7"/>
      <c r="E238" s="7"/>
    </row>
    <row r="239" spans="3:5" x14ac:dyDescent="0.25">
      <c r="C239" s="7"/>
      <c r="D239" s="7"/>
      <c r="E239" s="7"/>
    </row>
    <row r="240" spans="3:5" x14ac:dyDescent="0.25">
      <c r="C240" s="7"/>
      <c r="D240" s="7"/>
      <c r="E240" s="7"/>
    </row>
    <row r="241" spans="3:5" x14ac:dyDescent="0.25">
      <c r="C241" s="7"/>
      <c r="D241" s="7"/>
      <c r="E241" s="7"/>
    </row>
    <row r="242" spans="3:5" x14ac:dyDescent="0.25">
      <c r="C242" s="7"/>
      <c r="D242" s="7"/>
      <c r="E242" s="7"/>
    </row>
    <row r="243" spans="3:5" x14ac:dyDescent="0.25">
      <c r="C243" s="7"/>
      <c r="D243" s="7"/>
      <c r="E243" s="7"/>
    </row>
    <row r="244" spans="3:5" x14ac:dyDescent="0.25">
      <c r="C244" s="7"/>
      <c r="D244" s="7"/>
      <c r="E244" s="7"/>
    </row>
    <row r="245" spans="3:5" x14ac:dyDescent="0.25">
      <c r="C245" s="7"/>
      <c r="D245" s="7"/>
      <c r="E245" s="7"/>
    </row>
    <row r="246" spans="3:5" x14ac:dyDescent="0.25">
      <c r="C246" s="7"/>
      <c r="D246" s="7"/>
      <c r="E246" s="7"/>
    </row>
    <row r="247" spans="3:5" x14ac:dyDescent="0.25">
      <c r="C247" s="7"/>
      <c r="D247" s="7"/>
      <c r="E247" s="7"/>
    </row>
    <row r="248" spans="3:5" x14ac:dyDescent="0.25">
      <c r="C248" s="7"/>
      <c r="D248" s="7"/>
      <c r="E248" s="7"/>
    </row>
    <row r="249" spans="3:5" x14ac:dyDescent="0.25">
      <c r="C249" s="7"/>
      <c r="D249" s="7"/>
      <c r="E249" s="7"/>
    </row>
    <row r="250" spans="3:5" x14ac:dyDescent="0.25">
      <c r="C250" s="7"/>
      <c r="D250" s="7"/>
      <c r="E250" s="7"/>
    </row>
    <row r="251" spans="3:5" x14ac:dyDescent="0.25">
      <c r="C251" s="7"/>
      <c r="D251" s="7"/>
      <c r="E251" s="7"/>
    </row>
    <row r="252" spans="3:5" x14ac:dyDescent="0.25">
      <c r="C252" s="7"/>
      <c r="D252" s="7"/>
      <c r="E252" s="7"/>
    </row>
    <row r="253" spans="3:5" x14ac:dyDescent="0.25">
      <c r="C253" s="7"/>
      <c r="D253" s="7"/>
      <c r="E253" s="7"/>
    </row>
    <row r="254" spans="3:5" x14ac:dyDescent="0.25">
      <c r="C254" s="7"/>
      <c r="D254" s="7"/>
      <c r="E254" s="7"/>
    </row>
    <row r="255" spans="3:5" x14ac:dyDescent="0.25">
      <c r="C255" s="7"/>
      <c r="D255" s="7"/>
      <c r="E255" s="7"/>
    </row>
    <row r="256" spans="3:5" x14ac:dyDescent="0.25">
      <c r="C256" s="7"/>
      <c r="D256" s="7"/>
      <c r="E256" s="7"/>
    </row>
    <row r="257" spans="3:5" x14ac:dyDescent="0.25">
      <c r="C257" s="7"/>
      <c r="D257" s="7"/>
      <c r="E257" s="7"/>
    </row>
    <row r="258" spans="3:5" x14ac:dyDescent="0.25">
      <c r="C258" s="7"/>
      <c r="D258" s="7"/>
      <c r="E258" s="7"/>
    </row>
    <row r="259" spans="3:5" x14ac:dyDescent="0.25">
      <c r="C259" s="7"/>
      <c r="D259" s="7"/>
      <c r="E259" s="7"/>
    </row>
    <row r="260" spans="3:5" x14ac:dyDescent="0.25">
      <c r="C260" s="7"/>
      <c r="D260" s="7"/>
      <c r="E260" s="7"/>
    </row>
    <row r="261" spans="3:5" x14ac:dyDescent="0.25">
      <c r="C261" s="7"/>
      <c r="D261" s="7"/>
      <c r="E261" s="7"/>
    </row>
    <row r="262" spans="3:5" x14ac:dyDescent="0.25">
      <c r="C262" s="7"/>
      <c r="D262" s="7"/>
      <c r="E262" s="7"/>
    </row>
    <row r="263" spans="3:5" x14ac:dyDescent="0.25">
      <c r="C263" s="7"/>
      <c r="D263" s="7"/>
      <c r="E263" s="7"/>
    </row>
    <row r="264" spans="3:5" x14ac:dyDescent="0.25">
      <c r="C264" s="7"/>
      <c r="D264" s="7"/>
      <c r="E264" s="7"/>
    </row>
    <row r="265" spans="3:5" x14ac:dyDescent="0.25">
      <c r="C265" s="7"/>
      <c r="D265" s="7"/>
      <c r="E265" s="7"/>
    </row>
    <row r="266" spans="3:5" x14ac:dyDescent="0.25">
      <c r="C266" s="7"/>
      <c r="D266" s="7"/>
      <c r="E266" s="7"/>
    </row>
    <row r="267" spans="3:5" x14ac:dyDescent="0.25">
      <c r="C267" s="7"/>
      <c r="D267" s="7"/>
      <c r="E267" s="7"/>
    </row>
    <row r="268" spans="3:5" x14ac:dyDescent="0.25">
      <c r="C268" s="7"/>
      <c r="D268" s="7"/>
      <c r="E268" s="7"/>
    </row>
    <row r="269" spans="3:5" x14ac:dyDescent="0.25">
      <c r="C269" s="7"/>
      <c r="D269" s="7"/>
      <c r="E269" s="7"/>
    </row>
    <row r="270" spans="3:5" x14ac:dyDescent="0.25">
      <c r="C270" s="7"/>
      <c r="D270" s="7"/>
      <c r="E270" s="7"/>
    </row>
    <row r="271" spans="3:5" x14ac:dyDescent="0.25">
      <c r="C271" s="7"/>
      <c r="D271" s="7"/>
      <c r="E271" s="7"/>
    </row>
    <row r="272" spans="3:5" x14ac:dyDescent="0.25">
      <c r="C272" s="7"/>
      <c r="D272" s="7"/>
      <c r="E272" s="7"/>
    </row>
    <row r="273" spans="3:5" x14ac:dyDescent="0.25">
      <c r="C273" s="7"/>
      <c r="D273" s="7"/>
      <c r="E273" s="7"/>
    </row>
    <row r="274" spans="3:5" x14ac:dyDescent="0.25">
      <c r="C274" s="7"/>
      <c r="D274" s="7"/>
      <c r="E274" s="7"/>
    </row>
    <row r="275" spans="3:5" x14ac:dyDescent="0.25">
      <c r="C275" s="7"/>
      <c r="D275" s="7"/>
      <c r="E275" s="7"/>
    </row>
    <row r="276" spans="3:5" x14ac:dyDescent="0.25">
      <c r="C276" s="7"/>
      <c r="D276" s="7"/>
      <c r="E276" s="7"/>
    </row>
    <row r="277" spans="3:5" x14ac:dyDescent="0.25">
      <c r="C277" s="7"/>
      <c r="D277" s="7"/>
      <c r="E277" s="7"/>
    </row>
    <row r="278" spans="3:5" x14ac:dyDescent="0.25">
      <c r="C278" s="7"/>
      <c r="D278" s="7"/>
      <c r="E278" s="7"/>
    </row>
    <row r="279" spans="3:5" x14ac:dyDescent="0.25">
      <c r="C279" s="7"/>
      <c r="D279" s="7"/>
      <c r="E279" s="7"/>
    </row>
    <row r="280" spans="3:5" x14ac:dyDescent="0.25">
      <c r="C280" s="7"/>
      <c r="D280" s="7"/>
      <c r="E280" s="7"/>
    </row>
    <row r="281" spans="3:5" x14ac:dyDescent="0.25">
      <c r="C281" s="7"/>
      <c r="D281" s="7"/>
      <c r="E281" s="7"/>
    </row>
    <row r="282" spans="3:5" x14ac:dyDescent="0.25">
      <c r="C282" s="7"/>
      <c r="D282" s="7"/>
      <c r="E282" s="7"/>
    </row>
    <row r="283" spans="3:5" x14ac:dyDescent="0.25">
      <c r="C283" s="7"/>
      <c r="D283" s="7"/>
      <c r="E283" s="7"/>
    </row>
    <row r="284" spans="3:5" x14ac:dyDescent="0.25">
      <c r="C284" s="7"/>
      <c r="D284" s="7"/>
      <c r="E284" s="7"/>
    </row>
    <row r="285" spans="3:5" x14ac:dyDescent="0.25">
      <c r="C285" s="7"/>
      <c r="D285" s="7"/>
      <c r="E285" s="7"/>
    </row>
    <row r="286" spans="3:5" x14ac:dyDescent="0.25">
      <c r="C286" s="7"/>
      <c r="D286" s="7"/>
      <c r="E286" s="7"/>
    </row>
    <row r="287" spans="3:5" x14ac:dyDescent="0.25">
      <c r="C287" s="7"/>
      <c r="D287" s="7"/>
      <c r="E287" s="7"/>
    </row>
    <row r="288" spans="3:5" x14ac:dyDescent="0.25">
      <c r="C288" s="7"/>
      <c r="D288" s="7"/>
      <c r="E288" s="7"/>
    </row>
    <row r="289" spans="3:5" x14ac:dyDescent="0.25">
      <c r="C289" s="7"/>
      <c r="D289" s="7"/>
      <c r="E289" s="7"/>
    </row>
    <row r="290" spans="3:5" x14ac:dyDescent="0.25">
      <c r="C290" s="7"/>
      <c r="D290" s="7"/>
      <c r="E290" s="7"/>
    </row>
    <row r="291" spans="3:5" x14ac:dyDescent="0.25">
      <c r="C291" s="7"/>
      <c r="D291" s="7"/>
      <c r="E291" s="7"/>
    </row>
    <row r="292" spans="3:5" x14ac:dyDescent="0.25">
      <c r="C292" s="7"/>
      <c r="D292" s="7"/>
      <c r="E292" s="7"/>
    </row>
    <row r="293" spans="3:5" x14ac:dyDescent="0.25">
      <c r="C293" s="7"/>
      <c r="D293" s="7"/>
      <c r="E293" s="7"/>
    </row>
    <row r="294" spans="3:5" x14ac:dyDescent="0.25">
      <c r="C294" s="7"/>
      <c r="D294" s="7"/>
      <c r="E294" s="7"/>
    </row>
    <row r="295" spans="3:5" x14ac:dyDescent="0.25">
      <c r="C295" s="7"/>
      <c r="D295" s="7"/>
      <c r="E295" s="7"/>
    </row>
    <row r="296" spans="3:5" x14ac:dyDescent="0.25">
      <c r="C296" s="7"/>
      <c r="D296" s="7"/>
      <c r="E296" s="7"/>
    </row>
    <row r="297" spans="3:5" x14ac:dyDescent="0.25">
      <c r="C297" s="7"/>
      <c r="D297" s="7"/>
      <c r="E297" s="7"/>
    </row>
    <row r="298" spans="3:5" x14ac:dyDescent="0.25">
      <c r="C298" s="7"/>
      <c r="D298" s="7"/>
      <c r="E298" s="7"/>
    </row>
    <row r="299" spans="3:5" x14ac:dyDescent="0.25">
      <c r="C299" s="7"/>
      <c r="D299" s="7"/>
      <c r="E299" s="7"/>
    </row>
    <row r="300" spans="3:5" x14ac:dyDescent="0.25">
      <c r="C300" s="7"/>
      <c r="D300" s="7"/>
      <c r="E300" s="7"/>
    </row>
    <row r="301" spans="3:5" x14ac:dyDescent="0.25">
      <c r="C301" s="7"/>
      <c r="D301" s="7"/>
      <c r="E301" s="7"/>
    </row>
    <row r="302" spans="3:5" x14ac:dyDescent="0.25">
      <c r="C302" s="7"/>
      <c r="D302" s="7"/>
      <c r="E302" s="7"/>
    </row>
    <row r="303" spans="3:5" x14ac:dyDescent="0.25">
      <c r="C303" s="7"/>
      <c r="D303" s="7"/>
      <c r="E303" s="7"/>
    </row>
    <row r="304" spans="3:5" x14ac:dyDescent="0.25">
      <c r="C304" s="7"/>
      <c r="D304" s="7"/>
      <c r="E304" s="7"/>
    </row>
    <row r="305" spans="3:5" x14ac:dyDescent="0.25">
      <c r="C305" s="7"/>
      <c r="D305" s="7"/>
      <c r="E305" s="7"/>
    </row>
    <row r="306" spans="3:5" x14ac:dyDescent="0.25">
      <c r="C306" s="7"/>
      <c r="D306" s="7"/>
      <c r="E306" s="7"/>
    </row>
    <row r="307" spans="3:5" x14ac:dyDescent="0.25">
      <c r="C307" s="7"/>
      <c r="D307" s="7"/>
      <c r="E307" s="7"/>
    </row>
    <row r="308" spans="3:5" x14ac:dyDescent="0.25">
      <c r="C308" s="7"/>
      <c r="D308" s="7"/>
      <c r="E308" s="7"/>
    </row>
    <row r="309" spans="3:5" x14ac:dyDescent="0.25">
      <c r="C309" s="7"/>
      <c r="D309" s="7"/>
      <c r="E309" s="7"/>
    </row>
    <row r="310" spans="3:5" x14ac:dyDescent="0.25">
      <c r="C310" s="7"/>
      <c r="D310" s="7"/>
      <c r="E310" s="7"/>
    </row>
    <row r="311" spans="3:5" x14ac:dyDescent="0.25">
      <c r="C311" s="7"/>
      <c r="D311" s="7"/>
      <c r="E311" s="7"/>
    </row>
    <row r="312" spans="3:5" x14ac:dyDescent="0.25">
      <c r="C312" s="7"/>
      <c r="D312" s="7"/>
      <c r="E312" s="7"/>
    </row>
    <row r="313" spans="3:5" x14ac:dyDescent="0.25">
      <c r="C313" s="7"/>
      <c r="D313" s="7"/>
      <c r="E313" s="7"/>
    </row>
    <row r="314" spans="3:5" x14ac:dyDescent="0.25">
      <c r="C314" s="7"/>
      <c r="D314" s="7"/>
      <c r="E314" s="7"/>
    </row>
    <row r="315" spans="3:5" x14ac:dyDescent="0.25">
      <c r="C315" s="7"/>
      <c r="D315" s="7"/>
      <c r="E315" s="7"/>
    </row>
    <row r="316" spans="3:5" x14ac:dyDescent="0.25">
      <c r="C316" s="7"/>
      <c r="D316" s="7"/>
      <c r="E316" s="7"/>
    </row>
    <row r="317" spans="3:5" x14ac:dyDescent="0.25">
      <c r="C317" s="7"/>
      <c r="D317" s="7"/>
      <c r="E317" s="7"/>
    </row>
    <row r="318" spans="3:5" x14ac:dyDescent="0.25">
      <c r="C318" s="7"/>
      <c r="D318" s="7"/>
      <c r="E318" s="7"/>
    </row>
    <row r="319" spans="3:5" x14ac:dyDescent="0.25">
      <c r="C319" s="7"/>
      <c r="D319" s="7"/>
      <c r="E319" s="7"/>
    </row>
    <row r="320" spans="3:5" x14ac:dyDescent="0.25">
      <c r="C320" s="7"/>
      <c r="D320" s="7"/>
      <c r="E320" s="7"/>
    </row>
    <row r="321" spans="3:5" x14ac:dyDescent="0.25">
      <c r="C321" s="7"/>
      <c r="D321" s="7"/>
      <c r="E321" s="7"/>
    </row>
    <row r="322" spans="3:5" x14ac:dyDescent="0.25">
      <c r="C322" s="7"/>
      <c r="D322" s="7"/>
      <c r="E322" s="7"/>
    </row>
    <row r="323" spans="3:5" x14ac:dyDescent="0.25">
      <c r="C323" s="7"/>
      <c r="D323" s="7"/>
      <c r="E323" s="7"/>
    </row>
    <row r="324" spans="3:5" x14ac:dyDescent="0.25">
      <c r="C324" s="7"/>
      <c r="D324" s="7"/>
      <c r="E324" s="7"/>
    </row>
    <row r="325" spans="3:5" x14ac:dyDescent="0.25">
      <c r="C325" s="7"/>
      <c r="D325" s="7"/>
      <c r="E325" s="7"/>
    </row>
    <row r="326" spans="3:5" x14ac:dyDescent="0.25">
      <c r="C326" s="7"/>
      <c r="D326" s="7"/>
      <c r="E326" s="7"/>
    </row>
    <row r="327" spans="3:5" x14ac:dyDescent="0.25">
      <c r="C327" s="7"/>
      <c r="D327" s="7"/>
      <c r="E327" s="7"/>
    </row>
    <row r="328" spans="3:5" x14ac:dyDescent="0.25">
      <c r="C328" s="7"/>
      <c r="D328" s="7"/>
      <c r="E328" s="7"/>
    </row>
    <row r="329" spans="3:5" x14ac:dyDescent="0.25">
      <c r="C329" s="7"/>
      <c r="D329" s="7"/>
      <c r="E329" s="7"/>
    </row>
    <row r="330" spans="3:5" x14ac:dyDescent="0.25">
      <c r="C330" s="7"/>
      <c r="D330" s="7"/>
      <c r="E330" s="7"/>
    </row>
    <row r="331" spans="3:5" x14ac:dyDescent="0.25">
      <c r="C331" s="7"/>
      <c r="D331" s="7"/>
      <c r="E331" s="7"/>
    </row>
    <row r="332" spans="3:5" x14ac:dyDescent="0.25">
      <c r="C332" s="7"/>
      <c r="D332" s="7"/>
      <c r="E332" s="7"/>
    </row>
    <row r="333" spans="3:5" x14ac:dyDescent="0.25">
      <c r="C333" s="7"/>
      <c r="D333" s="7"/>
      <c r="E333" s="7"/>
    </row>
    <row r="334" spans="3:5" x14ac:dyDescent="0.25">
      <c r="C334" s="7"/>
      <c r="D334" s="7"/>
      <c r="E334" s="7"/>
    </row>
    <row r="335" spans="3:5" x14ac:dyDescent="0.25">
      <c r="C335" s="7"/>
      <c r="D335" s="7"/>
      <c r="E335" s="7"/>
    </row>
    <row r="336" spans="3:5" x14ac:dyDescent="0.25">
      <c r="C336" s="7"/>
      <c r="D336" s="7"/>
      <c r="E336" s="7"/>
    </row>
    <row r="337" spans="3:5" x14ac:dyDescent="0.25">
      <c r="C337" s="7"/>
      <c r="D337" s="7"/>
      <c r="E337" s="7"/>
    </row>
    <row r="338" spans="3:5" x14ac:dyDescent="0.25">
      <c r="C338" s="7"/>
      <c r="D338" s="7"/>
      <c r="E338" s="7"/>
    </row>
    <row r="339" spans="3:5" x14ac:dyDescent="0.25">
      <c r="C339" s="7"/>
      <c r="D339" s="7"/>
      <c r="E339" s="7"/>
    </row>
    <row r="340" spans="3:5" x14ac:dyDescent="0.25">
      <c r="C340" s="7"/>
      <c r="D340" s="7"/>
      <c r="E340" s="7"/>
    </row>
    <row r="341" spans="3:5" x14ac:dyDescent="0.25">
      <c r="C341" s="7"/>
      <c r="D341" s="7"/>
      <c r="E341" s="7"/>
    </row>
    <row r="342" spans="3:5" x14ac:dyDescent="0.25">
      <c r="C342" s="7"/>
      <c r="D342" s="7"/>
      <c r="E342" s="7"/>
    </row>
    <row r="343" spans="3:5" x14ac:dyDescent="0.25">
      <c r="C343" s="7"/>
      <c r="D343" s="7"/>
      <c r="E343" s="7"/>
    </row>
    <row r="344" spans="3:5" x14ac:dyDescent="0.25">
      <c r="C344" s="7"/>
      <c r="D344" s="7"/>
      <c r="E344" s="7"/>
    </row>
    <row r="345" spans="3:5" x14ac:dyDescent="0.25">
      <c r="C345" s="7"/>
      <c r="D345" s="7"/>
      <c r="E345" s="7"/>
    </row>
    <row r="346" spans="3:5" x14ac:dyDescent="0.25">
      <c r="C346" s="7"/>
      <c r="D346" s="7"/>
      <c r="E346" s="7"/>
    </row>
    <row r="347" spans="3:5" x14ac:dyDescent="0.25">
      <c r="C347" s="7"/>
      <c r="D347" s="7"/>
      <c r="E347" s="7"/>
    </row>
    <row r="348" spans="3:5" x14ac:dyDescent="0.25">
      <c r="C348" s="7"/>
      <c r="D348" s="7"/>
      <c r="E348" s="7"/>
    </row>
    <row r="349" spans="3:5" x14ac:dyDescent="0.25">
      <c r="C349" s="7"/>
      <c r="D349" s="7"/>
      <c r="E349" s="7"/>
    </row>
    <row r="350" spans="3:5" x14ac:dyDescent="0.25">
      <c r="C350" s="7"/>
      <c r="D350" s="7"/>
      <c r="E350" s="7"/>
    </row>
    <row r="351" spans="3:5" x14ac:dyDescent="0.25">
      <c r="C351" s="7"/>
      <c r="D351" s="7"/>
      <c r="E351" s="7"/>
    </row>
    <row r="352" spans="3:5" x14ac:dyDescent="0.25">
      <c r="C352" s="7"/>
      <c r="D352" s="7"/>
      <c r="E352" s="7"/>
    </row>
    <row r="353" spans="3:5" x14ac:dyDescent="0.25">
      <c r="C353" s="7"/>
      <c r="D353" s="7"/>
      <c r="E353" s="7"/>
    </row>
    <row r="354" spans="3:5" x14ac:dyDescent="0.25">
      <c r="C354" s="7"/>
      <c r="D354" s="7"/>
      <c r="E354" s="7"/>
    </row>
    <row r="355" spans="3:5" x14ac:dyDescent="0.25">
      <c r="C355" s="7"/>
      <c r="D355" s="7"/>
      <c r="E355" s="7"/>
    </row>
    <row r="356" spans="3:5" x14ac:dyDescent="0.25">
      <c r="C356" s="7"/>
      <c r="D356" s="7"/>
      <c r="E356" s="7"/>
    </row>
    <row r="357" spans="3:5" x14ac:dyDescent="0.25">
      <c r="C357" s="7"/>
      <c r="D357" s="7"/>
      <c r="E357" s="7"/>
    </row>
    <row r="358" spans="3:5" x14ac:dyDescent="0.25">
      <c r="C358" s="7"/>
      <c r="D358" s="7"/>
      <c r="E358" s="7"/>
    </row>
    <row r="359" spans="3:5" x14ac:dyDescent="0.25">
      <c r="C359" s="7"/>
      <c r="D359" s="7"/>
      <c r="E359" s="7"/>
    </row>
    <row r="360" spans="3:5" x14ac:dyDescent="0.25">
      <c r="C360" s="7"/>
      <c r="D360" s="7"/>
      <c r="E360" s="7"/>
    </row>
    <row r="361" spans="3:5" x14ac:dyDescent="0.25">
      <c r="C361" s="7"/>
      <c r="D361" s="7"/>
      <c r="E361" s="7"/>
    </row>
    <row r="362" spans="3:5" x14ac:dyDescent="0.25">
      <c r="C362" s="7"/>
      <c r="D362" s="7"/>
      <c r="E362" s="7"/>
    </row>
    <row r="363" spans="3:5" x14ac:dyDescent="0.25">
      <c r="C363" s="7"/>
      <c r="D363" s="7"/>
      <c r="E363" s="7"/>
    </row>
    <row r="364" spans="3:5" x14ac:dyDescent="0.25">
      <c r="C364" s="7"/>
      <c r="D364" s="7"/>
      <c r="E364" s="7"/>
    </row>
    <row r="365" spans="3:5" x14ac:dyDescent="0.25">
      <c r="C365" s="7"/>
      <c r="D365" s="7"/>
      <c r="E365" s="7"/>
    </row>
    <row r="366" spans="3:5" x14ac:dyDescent="0.25">
      <c r="C366" s="7"/>
      <c r="D366" s="7"/>
      <c r="E366" s="7"/>
    </row>
    <row r="367" spans="3:5" x14ac:dyDescent="0.25">
      <c r="C367" s="7"/>
      <c r="D367" s="7"/>
      <c r="E367" s="7"/>
    </row>
    <row r="368" spans="3:5" x14ac:dyDescent="0.25">
      <c r="C368" s="7"/>
      <c r="D368" s="7"/>
      <c r="E368" s="7"/>
    </row>
    <row r="369" spans="3:5" x14ac:dyDescent="0.25">
      <c r="C369" s="7"/>
      <c r="D369" s="7"/>
      <c r="E369" s="7"/>
    </row>
    <row r="370" spans="3:5" x14ac:dyDescent="0.25">
      <c r="C370" s="7"/>
      <c r="D370" s="7"/>
      <c r="E370" s="7"/>
    </row>
    <row r="371" spans="3:5" x14ac:dyDescent="0.25">
      <c r="C371" s="7"/>
      <c r="D371" s="7"/>
      <c r="E371" s="7"/>
    </row>
    <row r="372" spans="3:5" x14ac:dyDescent="0.25">
      <c r="C372" s="7"/>
      <c r="D372" s="7"/>
      <c r="E372" s="7"/>
    </row>
    <row r="373" spans="3:5" x14ac:dyDescent="0.25">
      <c r="C373" s="7"/>
      <c r="D373" s="7"/>
      <c r="E373" s="7"/>
    </row>
    <row r="374" spans="3:5" x14ac:dyDescent="0.25">
      <c r="C374" s="7"/>
      <c r="D374" s="7"/>
      <c r="E374" s="7"/>
    </row>
    <row r="375" spans="3:5" x14ac:dyDescent="0.25">
      <c r="C375" s="7"/>
      <c r="D375" s="7"/>
      <c r="E375" s="7"/>
    </row>
    <row r="376" spans="3:5" x14ac:dyDescent="0.25">
      <c r="C376" s="7"/>
      <c r="D376" s="7"/>
      <c r="E376" s="7"/>
    </row>
    <row r="377" spans="3:5" x14ac:dyDescent="0.25">
      <c r="C377" s="7"/>
      <c r="D377" s="7"/>
      <c r="E377" s="7"/>
    </row>
    <row r="378" spans="3:5" x14ac:dyDescent="0.25">
      <c r="C378" s="7"/>
      <c r="D378" s="7"/>
      <c r="E378" s="7"/>
    </row>
    <row r="379" spans="3:5" x14ac:dyDescent="0.25">
      <c r="C379" s="7"/>
      <c r="D379" s="7"/>
      <c r="E379" s="7"/>
    </row>
    <row r="380" spans="3:5" x14ac:dyDescent="0.25">
      <c r="C380" s="7"/>
      <c r="D380" s="7"/>
      <c r="E380" s="7"/>
    </row>
    <row r="381" spans="3:5" x14ac:dyDescent="0.25">
      <c r="C381" s="7"/>
      <c r="D381" s="7"/>
      <c r="E381" s="7"/>
    </row>
    <row r="382" spans="3:5" x14ac:dyDescent="0.25">
      <c r="C382" s="7"/>
      <c r="D382" s="7"/>
      <c r="E382" s="7"/>
    </row>
    <row r="383" spans="3:5" x14ac:dyDescent="0.25">
      <c r="C383" s="7"/>
      <c r="D383" s="7"/>
      <c r="E383" s="7"/>
    </row>
    <row r="384" spans="3:5" x14ac:dyDescent="0.25">
      <c r="C384" s="7"/>
      <c r="D384" s="7"/>
      <c r="E384" s="7"/>
    </row>
    <row r="385" spans="3:5" x14ac:dyDescent="0.25">
      <c r="C385" s="7"/>
      <c r="D385" s="7"/>
      <c r="E385" s="7"/>
    </row>
    <row r="386" spans="3:5" x14ac:dyDescent="0.25">
      <c r="C386" s="7"/>
      <c r="D386" s="7"/>
      <c r="E386" s="7"/>
    </row>
    <row r="387" spans="3:5" x14ac:dyDescent="0.25">
      <c r="C387" s="7"/>
      <c r="D387" s="7"/>
      <c r="E387" s="7"/>
    </row>
    <row r="388" spans="3:5" x14ac:dyDescent="0.25">
      <c r="C388" s="7"/>
      <c r="D388" s="7"/>
      <c r="E388" s="7"/>
    </row>
    <row r="389" spans="3:5" x14ac:dyDescent="0.25">
      <c r="C389" s="7"/>
      <c r="D389" s="7"/>
      <c r="E389" s="7"/>
    </row>
    <row r="390" spans="3:5" x14ac:dyDescent="0.25">
      <c r="C390" s="7"/>
      <c r="D390" s="7"/>
      <c r="E390" s="7"/>
    </row>
    <row r="391" spans="3:5" x14ac:dyDescent="0.25">
      <c r="C391" s="7"/>
      <c r="D391" s="7"/>
      <c r="E391" s="7"/>
    </row>
    <row r="392" spans="3:5" x14ac:dyDescent="0.25">
      <c r="C392" s="7"/>
      <c r="D392" s="7"/>
      <c r="E392" s="7"/>
    </row>
    <row r="393" spans="3:5" x14ac:dyDescent="0.25">
      <c r="C393" s="7"/>
      <c r="D393" s="7"/>
      <c r="E393" s="7"/>
    </row>
    <row r="394" spans="3:5" x14ac:dyDescent="0.25">
      <c r="C394" s="7"/>
      <c r="D394" s="7"/>
      <c r="E394" s="7"/>
    </row>
    <row r="395" spans="3:5" x14ac:dyDescent="0.25">
      <c r="C395" s="7"/>
      <c r="D395" s="7"/>
      <c r="E395" s="7"/>
    </row>
    <row r="396" spans="3:5" x14ac:dyDescent="0.25">
      <c r="C396" s="7"/>
      <c r="D396" s="7"/>
      <c r="E396" s="7"/>
    </row>
    <row r="397" spans="3:5" x14ac:dyDescent="0.25">
      <c r="C397" s="7"/>
      <c r="D397" s="7"/>
      <c r="E397" s="7"/>
    </row>
    <row r="398" spans="3:5" x14ac:dyDescent="0.25">
      <c r="C398" s="7"/>
      <c r="D398" s="7"/>
      <c r="E398" s="7"/>
    </row>
    <row r="399" spans="3:5" x14ac:dyDescent="0.25">
      <c r="C399" s="7"/>
      <c r="D399" s="7"/>
      <c r="E399" s="7"/>
    </row>
    <row r="400" spans="3:5" x14ac:dyDescent="0.25">
      <c r="C400" s="7"/>
      <c r="D400" s="7"/>
      <c r="E400" s="7"/>
    </row>
    <row r="401" spans="3:5" x14ac:dyDescent="0.25">
      <c r="C401" s="7"/>
      <c r="D401" s="7"/>
      <c r="E401" s="7"/>
    </row>
    <row r="402" spans="3:5" x14ac:dyDescent="0.25">
      <c r="C402" s="7"/>
      <c r="D402" s="7"/>
      <c r="E402" s="7"/>
    </row>
    <row r="403" spans="3:5" x14ac:dyDescent="0.25">
      <c r="C403" s="7"/>
      <c r="D403" s="7"/>
      <c r="E403" s="7"/>
    </row>
    <row r="404" spans="3:5" x14ac:dyDescent="0.25">
      <c r="C404" s="7"/>
      <c r="D404" s="7"/>
      <c r="E404" s="7"/>
    </row>
    <row r="405" spans="3:5" x14ac:dyDescent="0.25">
      <c r="C405" s="7"/>
      <c r="D405" s="7"/>
      <c r="E405" s="7"/>
    </row>
    <row r="406" spans="3:5" x14ac:dyDescent="0.25">
      <c r="C406" s="7"/>
      <c r="D406" s="7"/>
      <c r="E406" s="7"/>
    </row>
    <row r="407" spans="3:5" x14ac:dyDescent="0.25">
      <c r="C407" s="7"/>
      <c r="D407" s="7"/>
      <c r="E407" s="7"/>
    </row>
    <row r="408" spans="3:5" x14ac:dyDescent="0.25">
      <c r="C408" s="7"/>
      <c r="D408" s="7"/>
      <c r="E408" s="7"/>
    </row>
    <row r="409" spans="3:5" x14ac:dyDescent="0.25">
      <c r="C409" s="7"/>
      <c r="D409" s="7"/>
      <c r="E409" s="7"/>
    </row>
    <row r="410" spans="3:5" x14ac:dyDescent="0.25">
      <c r="C410" s="7"/>
      <c r="D410" s="7"/>
      <c r="E410" s="7"/>
    </row>
    <row r="411" spans="3:5" x14ac:dyDescent="0.25">
      <c r="C411" s="7"/>
      <c r="D411" s="7"/>
      <c r="E411" s="7"/>
    </row>
    <row r="412" spans="3:5" x14ac:dyDescent="0.25">
      <c r="C412" s="7"/>
      <c r="D412" s="7"/>
      <c r="E412" s="7"/>
    </row>
    <row r="413" spans="3:5" x14ac:dyDescent="0.25">
      <c r="C413" s="7"/>
      <c r="D413" s="7"/>
      <c r="E413" s="7"/>
    </row>
    <row r="414" spans="3:5" x14ac:dyDescent="0.25">
      <c r="C414" s="7"/>
      <c r="D414" s="7"/>
      <c r="E414" s="7"/>
    </row>
    <row r="415" spans="3:5" x14ac:dyDescent="0.25">
      <c r="C415" s="7"/>
      <c r="D415" s="7"/>
      <c r="E415" s="7"/>
    </row>
    <row r="416" spans="3:5" x14ac:dyDescent="0.25">
      <c r="C416" s="7"/>
      <c r="D416" s="7"/>
      <c r="E416" s="7"/>
    </row>
    <row r="417" spans="3:5" x14ac:dyDescent="0.25">
      <c r="C417" s="7"/>
      <c r="D417" s="7"/>
      <c r="E417" s="7"/>
    </row>
    <row r="418" spans="3:5" x14ac:dyDescent="0.25">
      <c r="C418" s="7"/>
      <c r="D418" s="7"/>
      <c r="E418" s="7"/>
    </row>
    <row r="419" spans="3:5" x14ac:dyDescent="0.25">
      <c r="C419" s="7"/>
      <c r="D419" s="7"/>
      <c r="E419" s="7"/>
    </row>
    <row r="420" spans="3:5" x14ac:dyDescent="0.25">
      <c r="C420" s="7"/>
      <c r="D420" s="7"/>
      <c r="E420" s="7"/>
    </row>
    <row r="421" spans="3:5" x14ac:dyDescent="0.25">
      <c r="C421" s="7"/>
      <c r="D421" s="7"/>
      <c r="E421" s="7"/>
    </row>
    <row r="422" spans="3:5" x14ac:dyDescent="0.25">
      <c r="C422" s="7"/>
      <c r="D422" s="7"/>
      <c r="E422" s="7"/>
    </row>
    <row r="423" spans="3:5" x14ac:dyDescent="0.25">
      <c r="C423" s="7"/>
      <c r="D423" s="7"/>
      <c r="E423" s="7"/>
    </row>
    <row r="424" spans="3:5" x14ac:dyDescent="0.25">
      <c r="C424" s="7"/>
      <c r="D424" s="7"/>
      <c r="E424" s="7"/>
    </row>
    <row r="425" spans="3:5" x14ac:dyDescent="0.25">
      <c r="C425" s="7"/>
      <c r="D425" s="7"/>
      <c r="E425" s="7"/>
    </row>
    <row r="426" spans="3:5" x14ac:dyDescent="0.25">
      <c r="C426" s="7"/>
      <c r="D426" s="7"/>
      <c r="E426" s="7"/>
    </row>
    <row r="427" spans="3:5" x14ac:dyDescent="0.25">
      <c r="C427" s="7"/>
      <c r="D427" s="7"/>
      <c r="E427" s="7"/>
    </row>
    <row r="428" spans="3:5" x14ac:dyDescent="0.25">
      <c r="C428" s="7"/>
      <c r="D428" s="7"/>
      <c r="E428" s="7"/>
    </row>
    <row r="429" spans="3:5" x14ac:dyDescent="0.25">
      <c r="C429" s="7"/>
      <c r="D429" s="7"/>
      <c r="E429" s="7"/>
    </row>
    <row r="430" spans="3:5" x14ac:dyDescent="0.25">
      <c r="C430" s="7"/>
      <c r="D430" s="7"/>
      <c r="E430" s="7"/>
    </row>
    <row r="431" spans="3:5" x14ac:dyDescent="0.25">
      <c r="C431" s="7"/>
      <c r="D431" s="7"/>
      <c r="E431" s="7"/>
    </row>
    <row r="432" spans="3:5" x14ac:dyDescent="0.25">
      <c r="C432" s="7"/>
      <c r="D432" s="7"/>
      <c r="E432" s="7"/>
    </row>
    <row r="433" spans="3:5" x14ac:dyDescent="0.25">
      <c r="C433" s="7"/>
      <c r="D433" s="7"/>
      <c r="E433" s="7"/>
    </row>
    <row r="434" spans="3:5" x14ac:dyDescent="0.25">
      <c r="C434" s="7"/>
      <c r="D434" s="7"/>
      <c r="E434" s="7"/>
    </row>
    <row r="435" spans="3:5" x14ac:dyDescent="0.25">
      <c r="C435" s="7"/>
      <c r="D435" s="7"/>
      <c r="E435" s="7"/>
    </row>
    <row r="436" spans="3:5" x14ac:dyDescent="0.25">
      <c r="C436" s="7"/>
      <c r="D436" s="7"/>
      <c r="E436" s="7"/>
    </row>
    <row r="437" spans="3:5" x14ac:dyDescent="0.25">
      <c r="C437" s="7"/>
      <c r="D437" s="7"/>
      <c r="E437" s="7"/>
    </row>
    <row r="438" spans="3:5" x14ac:dyDescent="0.25">
      <c r="C438" s="7"/>
      <c r="D438" s="7"/>
      <c r="E438" s="7"/>
    </row>
    <row r="439" spans="3:5" x14ac:dyDescent="0.25">
      <c r="C439" s="7"/>
      <c r="D439" s="7"/>
      <c r="E439" s="7"/>
    </row>
    <row r="440" spans="3:5" x14ac:dyDescent="0.25">
      <c r="C440" s="7"/>
      <c r="D440" s="7"/>
      <c r="E440" s="7"/>
    </row>
    <row r="441" spans="3:5" x14ac:dyDescent="0.25">
      <c r="C441" s="7"/>
      <c r="D441" s="7"/>
      <c r="E441" s="7"/>
    </row>
    <row r="442" spans="3:5" x14ac:dyDescent="0.25">
      <c r="C442" s="7"/>
      <c r="D442" s="7"/>
      <c r="E442" s="7"/>
    </row>
    <row r="443" spans="3:5" x14ac:dyDescent="0.25">
      <c r="C443" s="7"/>
      <c r="D443" s="7"/>
      <c r="E443" s="7"/>
    </row>
    <row r="444" spans="3:5" x14ac:dyDescent="0.25">
      <c r="C444" s="7"/>
      <c r="D444" s="7"/>
      <c r="E444" s="7"/>
    </row>
    <row r="445" spans="3:5" x14ac:dyDescent="0.25">
      <c r="C445" s="7"/>
      <c r="D445" s="7"/>
      <c r="E445" s="7"/>
    </row>
    <row r="446" spans="3:5" x14ac:dyDescent="0.25">
      <c r="C446" s="7"/>
      <c r="D446" s="7"/>
      <c r="E446" s="7"/>
    </row>
    <row r="447" spans="3:5" x14ac:dyDescent="0.25">
      <c r="C447" s="7"/>
      <c r="D447" s="7"/>
      <c r="E447" s="7"/>
    </row>
    <row r="448" spans="3:5" x14ac:dyDescent="0.25">
      <c r="C448" s="7"/>
      <c r="D448" s="7"/>
      <c r="E448" s="7"/>
    </row>
    <row r="449" spans="3:5" x14ac:dyDescent="0.25">
      <c r="C449" s="7"/>
      <c r="D449" s="7"/>
      <c r="E449" s="7"/>
    </row>
    <row r="450" spans="3:5" x14ac:dyDescent="0.25">
      <c r="C450" s="7"/>
      <c r="D450" s="7"/>
      <c r="E450" s="7"/>
    </row>
    <row r="451" spans="3:5" x14ac:dyDescent="0.25">
      <c r="C451" s="7"/>
      <c r="D451" s="7"/>
      <c r="E451" s="7"/>
    </row>
    <row r="452" spans="3:5" x14ac:dyDescent="0.25">
      <c r="C452" s="7"/>
      <c r="D452" s="7"/>
      <c r="E452" s="7"/>
    </row>
    <row r="453" spans="3:5" x14ac:dyDescent="0.25">
      <c r="C453" s="7"/>
      <c r="D453" s="7"/>
      <c r="E453" s="7"/>
    </row>
    <row r="454" spans="3:5" x14ac:dyDescent="0.25">
      <c r="C454" s="7"/>
      <c r="D454" s="7"/>
      <c r="E454" s="7"/>
    </row>
    <row r="455" spans="3:5" x14ac:dyDescent="0.25">
      <c r="C455" s="7"/>
      <c r="D455" s="7"/>
      <c r="E455" s="7"/>
    </row>
    <row r="456" spans="3:5" x14ac:dyDescent="0.25">
      <c r="C456" s="7"/>
      <c r="D456" s="7"/>
      <c r="E456" s="7"/>
    </row>
    <row r="457" spans="3:5" x14ac:dyDescent="0.25">
      <c r="C457" s="7"/>
      <c r="D457" s="7"/>
      <c r="E457" s="7"/>
    </row>
  </sheetData>
  <mergeCells count="4">
    <mergeCell ref="B82:E82"/>
    <mergeCell ref="B80:E80"/>
    <mergeCell ref="B79:E79"/>
    <mergeCell ref="B81:E81"/>
  </mergeCells>
  <pageMargins left="0.7" right="0.7" top="0.75" bottom="0.75" header="0.3" footer="0.3"/>
  <pageSetup scale="5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91EE1-D833-453B-AE13-4493FF88E9CE}">
  <sheetPr codeName="Sheet10">
    <pageSetUpPr fitToPage="1"/>
  </sheetPr>
  <dimension ref="A1:V484"/>
  <sheetViews>
    <sheetView tabSelected="1" view="pageBreakPreview" topLeftCell="D67" zoomScale="60" zoomScaleNormal="100" workbookViewId="0">
      <selection activeCell="E29" sqref="E29"/>
    </sheetView>
  </sheetViews>
  <sheetFormatPr defaultRowHeight="15" x14ac:dyDescent="0.25"/>
  <cols>
    <col min="1" max="1" width="44.5703125" customWidth="1"/>
    <col min="2" max="4" width="25.42578125" customWidth="1"/>
    <col min="5" max="5" width="38.42578125" customWidth="1"/>
    <col min="6" max="6" width="51.28515625" bestFit="1" customWidth="1"/>
    <col min="7" max="8" width="14.42578125" customWidth="1"/>
    <col min="9" max="9" width="14.42578125" style="6" customWidth="1"/>
    <col min="10" max="11" width="14.42578125" customWidth="1"/>
    <col min="12" max="12" width="14.42578125" style="6" customWidth="1"/>
    <col min="13" max="14" width="14.42578125" customWidth="1"/>
    <col min="15" max="15" width="14.42578125" style="6" customWidth="1"/>
  </cols>
  <sheetData>
    <row r="1" spans="1:15" s="16" customFormat="1" ht="26.25" x14ac:dyDescent="0.4">
      <c r="B1" s="11"/>
      <c r="C1" s="11"/>
      <c r="D1" s="11"/>
      <c r="F1" s="129" t="s">
        <v>49</v>
      </c>
      <c r="G1" s="198" t="s">
        <v>9</v>
      </c>
      <c r="H1" s="198"/>
      <c r="I1" s="199"/>
      <c r="J1" s="197" t="s">
        <v>10</v>
      </c>
      <c r="K1" s="198"/>
      <c r="L1" s="199"/>
      <c r="M1" s="197" t="s">
        <v>11</v>
      </c>
      <c r="N1" s="198"/>
      <c r="O1" s="199"/>
    </row>
    <row r="2" spans="1:15" s="16" customFormat="1" ht="15.75" customHeight="1" x14ac:dyDescent="0.4">
      <c r="B2" s="11"/>
      <c r="C2" s="11"/>
      <c r="D2" s="11"/>
      <c r="F2" s="130"/>
      <c r="G2" s="200"/>
      <c r="H2" s="200"/>
      <c r="I2" s="201"/>
      <c r="J2" s="202"/>
      <c r="K2" s="200"/>
      <c r="L2" s="201"/>
      <c r="M2" s="202"/>
      <c r="N2" s="200"/>
      <c r="O2" s="201"/>
    </row>
    <row r="3" spans="1:15" s="16" customFormat="1" ht="18" customHeight="1" thickBot="1" x14ac:dyDescent="0.45">
      <c r="B3" s="11"/>
      <c r="C3" s="11"/>
      <c r="D3" s="11"/>
      <c r="F3" s="131" t="s">
        <v>73</v>
      </c>
      <c r="G3" s="192"/>
      <c r="H3" s="192"/>
      <c r="I3" s="193"/>
      <c r="J3" s="191"/>
      <c r="K3" s="192"/>
      <c r="L3" s="193"/>
      <c r="M3" s="191"/>
      <c r="N3" s="192"/>
      <c r="O3" s="193"/>
    </row>
    <row r="4" spans="1:15" x14ac:dyDescent="0.25">
      <c r="A4" s="60" t="s">
        <v>51</v>
      </c>
      <c r="B4" s="63" t="s">
        <v>74</v>
      </c>
      <c r="F4" s="132"/>
      <c r="G4" s="168"/>
      <c r="H4" s="168"/>
      <c r="I4" s="169"/>
      <c r="J4" s="171"/>
      <c r="K4" s="168"/>
      <c r="L4" s="169"/>
      <c r="M4" s="171"/>
      <c r="N4" s="168"/>
      <c r="O4" s="169"/>
    </row>
    <row r="5" spans="1:15" s="11" customFormat="1" ht="21" x14ac:dyDescent="0.35">
      <c r="A5" s="61" t="s">
        <v>52</v>
      </c>
      <c r="B5" s="64" t="s">
        <v>56</v>
      </c>
      <c r="F5" s="133" t="s">
        <v>4</v>
      </c>
      <c r="G5" s="195">
        <f>SUM(G7:I12)</f>
        <v>0</v>
      </c>
      <c r="H5" s="195"/>
      <c r="I5" s="196"/>
      <c r="J5" s="194">
        <f>SUM(J7:L12)</f>
        <v>0</v>
      </c>
      <c r="K5" s="195"/>
      <c r="L5" s="196"/>
      <c r="M5" s="194">
        <f>SUM(M7:O12)</f>
        <v>0</v>
      </c>
      <c r="N5" s="195"/>
      <c r="O5" s="196"/>
    </row>
    <row r="6" spans="1:15" x14ac:dyDescent="0.25">
      <c r="A6" s="61" t="s">
        <v>53</v>
      </c>
      <c r="B6" s="64" t="s">
        <v>78</v>
      </c>
      <c r="F6" s="132"/>
      <c r="G6" s="186"/>
      <c r="H6" s="186"/>
      <c r="I6" s="187"/>
      <c r="J6" s="185"/>
      <c r="K6" s="186"/>
      <c r="L6" s="187"/>
      <c r="M6" s="185"/>
      <c r="N6" s="186"/>
      <c r="O6" s="187"/>
    </row>
    <row r="7" spans="1:15" ht="15.75" thickBot="1" x14ac:dyDescent="0.3">
      <c r="A7" s="62" t="s">
        <v>54</v>
      </c>
      <c r="B7" s="65">
        <v>141922</v>
      </c>
      <c r="C7" s="2"/>
      <c r="D7" s="2"/>
      <c r="F7" s="134" t="s">
        <v>0</v>
      </c>
      <c r="G7" s="168"/>
      <c r="H7" s="168"/>
      <c r="I7" s="169"/>
      <c r="J7" s="171"/>
      <c r="K7" s="168"/>
      <c r="L7" s="169"/>
      <c r="M7" s="171"/>
      <c r="N7" s="168"/>
      <c r="O7" s="169"/>
    </row>
    <row r="8" spans="1:15" ht="15.75" thickBot="1" x14ac:dyDescent="0.3">
      <c r="B8" s="2"/>
      <c r="C8" s="2"/>
      <c r="D8" s="2"/>
      <c r="F8" s="134" t="s">
        <v>65</v>
      </c>
      <c r="G8" s="168"/>
      <c r="H8" s="168"/>
      <c r="I8" s="169"/>
      <c r="J8" s="171"/>
      <c r="K8" s="168"/>
      <c r="L8" s="169"/>
      <c r="M8" s="171"/>
      <c r="N8" s="168"/>
      <c r="O8" s="169"/>
    </row>
    <row r="9" spans="1:15" x14ac:dyDescent="0.25">
      <c r="A9" s="67" t="s">
        <v>58</v>
      </c>
      <c r="B9" s="66"/>
      <c r="C9" s="203" t="s">
        <v>66</v>
      </c>
      <c r="D9" s="204"/>
      <c r="F9" s="134" t="s">
        <v>3</v>
      </c>
      <c r="G9" s="168"/>
      <c r="H9" s="168"/>
      <c r="I9" s="169"/>
      <c r="J9" s="171"/>
      <c r="K9" s="168"/>
      <c r="L9" s="169"/>
      <c r="M9" s="171"/>
      <c r="N9" s="168"/>
      <c r="O9" s="169"/>
    </row>
    <row r="10" spans="1:15" ht="15" customHeight="1" x14ac:dyDescent="0.25">
      <c r="A10" s="68" t="s">
        <v>69</v>
      </c>
      <c r="C10" s="205" t="s">
        <v>71</v>
      </c>
      <c r="D10" s="206"/>
      <c r="F10" s="134" t="s">
        <v>2</v>
      </c>
      <c r="G10" s="168"/>
      <c r="H10" s="168"/>
      <c r="I10" s="169"/>
      <c r="J10" s="171"/>
      <c r="K10" s="168"/>
      <c r="L10" s="169"/>
      <c r="M10" s="171"/>
      <c r="N10" s="168"/>
      <c r="O10" s="169"/>
    </row>
    <row r="11" spans="1:15" ht="15.75" thickBot="1" x14ac:dyDescent="0.3">
      <c r="A11" s="69" t="s">
        <v>70</v>
      </c>
      <c r="B11" s="2"/>
      <c r="C11" s="207"/>
      <c r="D11" s="208"/>
      <c r="F11" s="134" t="s">
        <v>67</v>
      </c>
      <c r="G11" s="168"/>
      <c r="H11" s="168"/>
      <c r="I11" s="169"/>
      <c r="J11" s="171"/>
      <c r="K11" s="168"/>
      <c r="L11" s="169"/>
      <c r="M11" s="171"/>
      <c r="N11" s="168"/>
      <c r="O11" s="169"/>
    </row>
    <row r="12" spans="1:15" ht="15.75" customHeight="1" thickBot="1" x14ac:dyDescent="0.3">
      <c r="B12" s="2"/>
      <c r="C12" s="209" t="s">
        <v>61</v>
      </c>
      <c r="D12" s="210"/>
      <c r="F12" s="134" t="s">
        <v>68</v>
      </c>
      <c r="G12" s="168"/>
      <c r="H12" s="168"/>
      <c r="I12" s="169"/>
      <c r="J12" s="171"/>
      <c r="K12" s="168"/>
      <c r="L12" s="169"/>
      <c r="M12" s="171"/>
      <c r="N12" s="168"/>
      <c r="O12" s="169"/>
    </row>
    <row r="13" spans="1:15" ht="15.75" customHeight="1" x14ac:dyDescent="0.25">
      <c r="B13" s="2"/>
      <c r="C13" s="98"/>
      <c r="D13" s="98"/>
      <c r="F13" s="134" t="s">
        <v>1</v>
      </c>
      <c r="G13" s="168"/>
      <c r="H13" s="168"/>
      <c r="I13" s="169"/>
      <c r="J13" s="171"/>
      <c r="K13" s="168"/>
      <c r="L13" s="169"/>
      <c r="M13" s="171"/>
      <c r="N13" s="168"/>
      <c r="O13" s="169"/>
    </row>
    <row r="14" spans="1:15" ht="15.75" thickBot="1" x14ac:dyDescent="0.3">
      <c r="F14" s="135"/>
      <c r="G14" s="186"/>
      <c r="H14" s="186"/>
      <c r="I14" s="187"/>
      <c r="J14" s="185"/>
      <c r="K14" s="186"/>
      <c r="L14" s="187"/>
      <c r="M14" s="185"/>
      <c r="N14" s="186"/>
      <c r="O14" s="187"/>
    </row>
    <row r="15" spans="1:15" ht="26.25" x14ac:dyDescent="0.4">
      <c r="A15" s="197" t="s">
        <v>42</v>
      </c>
      <c r="B15" s="198"/>
      <c r="C15" s="198"/>
      <c r="D15" s="199"/>
      <c r="F15" s="136" t="s">
        <v>12</v>
      </c>
      <c r="G15" s="188">
        <f>I19+G60+G62+G76+G78</f>
        <v>0</v>
      </c>
      <c r="H15" s="188"/>
      <c r="I15" s="189"/>
      <c r="J15" s="188">
        <f>L19+J60+J62+J76+J78</f>
        <v>0</v>
      </c>
      <c r="K15" s="188"/>
      <c r="L15" s="189"/>
      <c r="M15" s="188">
        <f>O19+M60+M62+M76+M78</f>
        <v>0</v>
      </c>
      <c r="N15" s="188"/>
      <c r="O15" s="189"/>
    </row>
    <row r="16" spans="1:15" ht="26.25" x14ac:dyDescent="0.4">
      <c r="A16" s="112"/>
      <c r="B16" s="113"/>
      <c r="C16" s="113"/>
      <c r="D16" s="114"/>
      <c r="F16" s="137"/>
      <c r="G16" s="175"/>
      <c r="H16" s="175"/>
      <c r="I16" s="176"/>
      <c r="J16" s="190"/>
      <c r="K16" s="175"/>
      <c r="L16" s="176"/>
      <c r="M16" s="190"/>
      <c r="N16" s="175"/>
      <c r="O16" s="176"/>
    </row>
    <row r="17" spans="1:15" s="33" customFormat="1" ht="23.25" customHeight="1" x14ac:dyDescent="0.25">
      <c r="A17" s="30"/>
      <c r="B17" s="31" t="s">
        <v>43</v>
      </c>
      <c r="C17" s="31" t="s">
        <v>44</v>
      </c>
      <c r="D17" s="32" t="s">
        <v>45</v>
      </c>
      <c r="F17" s="138"/>
      <c r="G17" s="31" t="s">
        <v>80</v>
      </c>
      <c r="H17" s="31" t="s">
        <v>81</v>
      </c>
      <c r="I17" s="32" t="s">
        <v>82</v>
      </c>
      <c r="J17" s="100" t="s">
        <v>80</v>
      </c>
      <c r="K17" s="31" t="s">
        <v>81</v>
      </c>
      <c r="L17" s="32" t="s">
        <v>82</v>
      </c>
      <c r="M17" s="100" t="s">
        <v>80</v>
      </c>
      <c r="N17" s="31" t="s">
        <v>81</v>
      </c>
      <c r="O17" s="32" t="s">
        <v>82</v>
      </c>
    </row>
    <row r="18" spans="1:15" ht="15.75" customHeight="1" x14ac:dyDescent="0.35">
      <c r="A18" s="27"/>
      <c r="B18" s="28"/>
      <c r="C18" s="28"/>
      <c r="D18" s="29"/>
      <c r="F18" s="132"/>
      <c r="G18" s="179"/>
      <c r="H18" s="179"/>
      <c r="I18" s="180"/>
      <c r="J18" s="184"/>
      <c r="K18" s="179"/>
      <c r="L18" s="180"/>
      <c r="M18" s="184"/>
      <c r="N18" s="179"/>
      <c r="O18" s="180"/>
    </row>
    <row r="19" spans="1:15" s="13" customFormat="1" ht="15.75" customHeight="1" x14ac:dyDescent="0.25">
      <c r="A19" s="47" t="s">
        <v>46</v>
      </c>
      <c r="B19" s="88">
        <v>2119158.2946649604</v>
      </c>
      <c r="C19" s="84">
        <v>35.107077887784371</v>
      </c>
      <c r="D19" s="78">
        <v>6199.7879422789229</v>
      </c>
      <c r="F19" s="139" t="s">
        <v>62</v>
      </c>
      <c r="G19" s="126">
        <f>G21+G42</f>
        <v>0</v>
      </c>
      <c r="H19" s="111">
        <f>IFERROR(I19/G19,0)</f>
        <v>0</v>
      </c>
      <c r="I19" s="107">
        <f>I21+I42</f>
        <v>0</v>
      </c>
      <c r="J19" s="101">
        <f>J21+J42</f>
        <v>0</v>
      </c>
      <c r="K19" s="111">
        <f>IFERROR(L19/J19,0)</f>
        <v>0</v>
      </c>
      <c r="L19" s="107">
        <f>L21+L42</f>
        <v>0</v>
      </c>
      <c r="M19" s="101">
        <f>M21+M42</f>
        <v>0</v>
      </c>
      <c r="N19" s="111">
        <f>IFERROR(O19/M19,0)</f>
        <v>0</v>
      </c>
      <c r="O19" s="107">
        <f>O21+O42</f>
        <v>0</v>
      </c>
    </row>
    <row r="20" spans="1:15" s="1" customFormat="1" ht="15.75" customHeight="1" x14ac:dyDescent="0.25">
      <c r="A20" s="18"/>
      <c r="B20" s="89"/>
      <c r="C20" s="50"/>
      <c r="D20" s="51"/>
      <c r="F20" s="135"/>
      <c r="G20" s="168"/>
      <c r="H20" s="168"/>
      <c r="I20" s="169"/>
      <c r="J20" s="171"/>
      <c r="K20" s="168"/>
      <c r="L20" s="169"/>
      <c r="M20" s="171"/>
      <c r="N20" s="168"/>
      <c r="O20" s="169"/>
    </row>
    <row r="21" spans="1:15" s="15" customFormat="1" x14ac:dyDescent="0.25">
      <c r="A21" s="48" t="s">
        <v>47</v>
      </c>
      <c r="B21" s="90">
        <v>1115191.6496447818</v>
      </c>
      <c r="C21" s="77">
        <v>6.6155431812831296</v>
      </c>
      <c r="D21" s="52">
        <v>614.79987613595176</v>
      </c>
      <c r="F21" s="140" t="s">
        <v>13</v>
      </c>
      <c r="G21" s="127">
        <f>SUM(G23:G40)</f>
        <v>0</v>
      </c>
      <c r="H21" s="110">
        <f>IFERROR(I21/G21,0)</f>
        <v>0</v>
      </c>
      <c r="I21" s="108">
        <f>SUM(I23:I40)</f>
        <v>0</v>
      </c>
      <c r="J21" s="103">
        <f>SUM(J23:J40)</f>
        <v>0</v>
      </c>
      <c r="K21" s="110">
        <f>IFERROR(L21/J21,0)</f>
        <v>0</v>
      </c>
      <c r="L21" s="108">
        <f>SUM(L23:L40)</f>
        <v>0</v>
      </c>
      <c r="M21" s="103">
        <f>SUM(M23:M40)</f>
        <v>0</v>
      </c>
      <c r="N21" s="110">
        <f>IFERROR(O21/M21,0)</f>
        <v>0</v>
      </c>
      <c r="O21" s="108">
        <f>SUM(O23:O40)</f>
        <v>0</v>
      </c>
    </row>
    <row r="22" spans="1:15" s="1" customFormat="1" x14ac:dyDescent="0.25">
      <c r="A22" s="18"/>
      <c r="B22" s="91"/>
      <c r="C22" s="53"/>
      <c r="D22" s="54"/>
      <c r="F22" s="141"/>
      <c r="G22" s="97"/>
      <c r="H22" s="97"/>
      <c r="I22" s="21"/>
      <c r="J22" s="24"/>
      <c r="K22" s="97"/>
      <c r="L22" s="21"/>
      <c r="M22" s="24"/>
      <c r="N22" s="97"/>
      <c r="O22" s="21"/>
    </row>
    <row r="23" spans="1:15" s="1" customFormat="1" x14ac:dyDescent="0.25">
      <c r="A23" s="44" t="s">
        <v>16</v>
      </c>
      <c r="B23" s="92">
        <v>18730.811879192188</v>
      </c>
      <c r="C23" s="55">
        <v>26.641442443547319</v>
      </c>
      <c r="D23" s="79">
        <v>41.584653883367587</v>
      </c>
      <c r="F23" s="142" t="s">
        <v>16</v>
      </c>
      <c r="G23" s="128"/>
      <c r="H23" s="87"/>
      <c r="I23" s="109">
        <f>G23*H23</f>
        <v>0</v>
      </c>
      <c r="J23" s="104"/>
      <c r="K23" s="87"/>
      <c r="L23" s="109">
        <f>J23*K23</f>
        <v>0</v>
      </c>
      <c r="M23" s="104"/>
      <c r="N23" s="87"/>
      <c r="O23" s="109">
        <f>M23*N23</f>
        <v>0</v>
      </c>
    </row>
    <row r="24" spans="1:15" s="1" customFormat="1" x14ac:dyDescent="0.25">
      <c r="A24" s="44" t="s">
        <v>24</v>
      </c>
      <c r="B24" s="92">
        <v>127.59876702194487</v>
      </c>
      <c r="C24" s="55">
        <v>206.120649867374</v>
      </c>
      <c r="D24" s="79">
        <v>2.1917283984032436</v>
      </c>
      <c r="F24" s="142" t="s">
        <v>24</v>
      </c>
      <c r="G24" s="128"/>
      <c r="H24" s="87"/>
      <c r="I24" s="109">
        <f t="shared" ref="I24:I40" si="0">G24*H24</f>
        <v>0</v>
      </c>
      <c r="J24" s="104"/>
      <c r="K24" s="87"/>
      <c r="L24" s="109">
        <f t="shared" ref="L24:L40" si="1">J24*K24</f>
        <v>0</v>
      </c>
      <c r="M24" s="104"/>
      <c r="N24" s="87"/>
      <c r="O24" s="109">
        <f t="shared" ref="O24:O40" si="2">M24*N24</f>
        <v>0</v>
      </c>
    </row>
    <row r="25" spans="1:15" s="1" customFormat="1" x14ac:dyDescent="0.25">
      <c r="A25" s="44" t="s">
        <v>5</v>
      </c>
      <c r="B25" s="92">
        <v>335.07874431127038</v>
      </c>
      <c r="C25" s="55">
        <v>83.47364441072331</v>
      </c>
      <c r="D25" s="79">
        <v>2.3308536626858882</v>
      </c>
      <c r="F25" s="142" t="s">
        <v>5</v>
      </c>
      <c r="G25" s="128"/>
      <c r="H25" s="87"/>
      <c r="I25" s="109">
        <f t="shared" si="0"/>
        <v>0</v>
      </c>
      <c r="J25" s="104"/>
      <c r="K25" s="87"/>
      <c r="L25" s="109">
        <f t="shared" si="1"/>
        <v>0</v>
      </c>
      <c r="M25" s="104"/>
      <c r="N25" s="87"/>
      <c r="O25" s="109">
        <f t="shared" si="2"/>
        <v>0</v>
      </c>
    </row>
    <row r="26" spans="1:15" s="1" customFormat="1" x14ac:dyDescent="0.25">
      <c r="A26" s="44" t="s">
        <v>25</v>
      </c>
      <c r="B26" s="92">
        <v>6071.6602463759391</v>
      </c>
      <c r="C26" s="55">
        <v>97.808647671431714</v>
      </c>
      <c r="D26" s="79">
        <v>49.488406484868541</v>
      </c>
      <c r="F26" s="142" t="s">
        <v>25</v>
      </c>
      <c r="G26" s="128"/>
      <c r="H26" s="87"/>
      <c r="I26" s="109">
        <f t="shared" si="0"/>
        <v>0</v>
      </c>
      <c r="J26" s="104"/>
      <c r="K26" s="87"/>
      <c r="L26" s="109">
        <f t="shared" si="1"/>
        <v>0</v>
      </c>
      <c r="M26" s="104"/>
      <c r="N26" s="87"/>
      <c r="O26" s="109">
        <f t="shared" si="2"/>
        <v>0</v>
      </c>
    </row>
    <row r="27" spans="1:15" s="1" customFormat="1" x14ac:dyDescent="0.25">
      <c r="A27" s="44" t="s">
        <v>20</v>
      </c>
      <c r="B27" s="92">
        <v>265.11086551753772</v>
      </c>
      <c r="C27" s="55">
        <v>85.236684782608691</v>
      </c>
      <c r="D27" s="79">
        <v>1.883097606380244</v>
      </c>
      <c r="F27" s="142" t="s">
        <v>20</v>
      </c>
      <c r="G27" s="128"/>
      <c r="H27" s="87"/>
      <c r="I27" s="109">
        <f t="shared" si="0"/>
        <v>0</v>
      </c>
      <c r="J27" s="104"/>
      <c r="K27" s="87"/>
      <c r="L27" s="109">
        <f t="shared" si="1"/>
        <v>0</v>
      </c>
      <c r="M27" s="104"/>
      <c r="N27" s="87"/>
      <c r="O27" s="109">
        <f t="shared" si="2"/>
        <v>0</v>
      </c>
    </row>
    <row r="28" spans="1:15" s="1" customFormat="1" x14ac:dyDescent="0.25">
      <c r="A28" s="44" t="s">
        <v>23</v>
      </c>
      <c r="B28" s="92">
        <v>965.88212197403573</v>
      </c>
      <c r="C28" s="55">
        <v>123.87304317304317</v>
      </c>
      <c r="D28" s="79">
        <v>9.9705631496133567</v>
      </c>
      <c r="F28" s="142" t="s">
        <v>23</v>
      </c>
      <c r="G28" s="128"/>
      <c r="H28" s="87"/>
      <c r="I28" s="109">
        <f t="shared" si="0"/>
        <v>0</v>
      </c>
      <c r="J28" s="104"/>
      <c r="K28" s="87"/>
      <c r="L28" s="109">
        <f t="shared" si="1"/>
        <v>0</v>
      </c>
      <c r="M28" s="104"/>
      <c r="N28" s="87"/>
      <c r="O28" s="109">
        <f t="shared" si="2"/>
        <v>0</v>
      </c>
    </row>
    <row r="29" spans="1:15" s="1" customFormat="1" x14ac:dyDescent="0.25">
      <c r="A29" s="44" t="s">
        <v>19</v>
      </c>
      <c r="B29" s="92">
        <v>6391.0522768965238</v>
      </c>
      <c r="C29" s="55">
        <v>14.998099200224777</v>
      </c>
      <c r="D29" s="79">
        <v>7.9878030035597076</v>
      </c>
      <c r="F29" s="142" t="s">
        <v>19</v>
      </c>
      <c r="G29" s="128"/>
      <c r="H29" s="87"/>
      <c r="I29" s="109">
        <f t="shared" si="0"/>
        <v>0</v>
      </c>
      <c r="J29" s="104"/>
      <c r="K29" s="87"/>
      <c r="L29" s="109">
        <f t="shared" si="1"/>
        <v>0</v>
      </c>
      <c r="M29" s="104"/>
      <c r="N29" s="87"/>
      <c r="O29" s="109">
        <f t="shared" si="2"/>
        <v>0</v>
      </c>
    </row>
    <row r="30" spans="1:15" s="1" customFormat="1" x14ac:dyDescent="0.25">
      <c r="A30" s="44" t="s">
        <v>27</v>
      </c>
      <c r="B30" s="92">
        <v>126.6485905014214</v>
      </c>
      <c r="C30" s="55">
        <v>580.33870816599745</v>
      </c>
      <c r="D30" s="79">
        <v>6.1249232835532759</v>
      </c>
      <c r="F30" s="142" t="s">
        <v>27</v>
      </c>
      <c r="G30" s="128"/>
      <c r="H30" s="87"/>
      <c r="I30" s="109">
        <f t="shared" si="0"/>
        <v>0</v>
      </c>
      <c r="J30" s="104"/>
      <c r="K30" s="87"/>
      <c r="L30" s="109">
        <f t="shared" si="1"/>
        <v>0</v>
      </c>
      <c r="M30" s="104"/>
      <c r="N30" s="87"/>
      <c r="O30" s="109">
        <f t="shared" si="2"/>
        <v>0</v>
      </c>
    </row>
    <row r="31" spans="1:15" s="1" customFormat="1" x14ac:dyDescent="0.25">
      <c r="A31" s="44" t="s">
        <v>6</v>
      </c>
      <c r="B31" s="92">
        <v>2299.8394750511029</v>
      </c>
      <c r="C31" s="55">
        <v>116.94291769562493</v>
      </c>
      <c r="D31" s="79">
        <v>22.412494870337532</v>
      </c>
      <c r="F31" s="142" t="s">
        <v>6</v>
      </c>
      <c r="G31" s="128"/>
      <c r="H31" s="87"/>
      <c r="I31" s="109">
        <f t="shared" si="0"/>
        <v>0</v>
      </c>
      <c r="J31" s="104"/>
      <c r="K31" s="87"/>
      <c r="L31" s="109">
        <f t="shared" si="1"/>
        <v>0</v>
      </c>
      <c r="M31" s="104"/>
      <c r="N31" s="87"/>
      <c r="O31" s="109">
        <f t="shared" si="2"/>
        <v>0</v>
      </c>
    </row>
    <row r="32" spans="1:15" s="1" customFormat="1" x14ac:dyDescent="0.25">
      <c r="A32" s="44" t="s">
        <v>7</v>
      </c>
      <c r="B32" s="92">
        <v>0</v>
      </c>
      <c r="C32" s="55">
        <v>0</v>
      </c>
      <c r="D32" s="79">
        <v>0</v>
      </c>
      <c r="F32" s="142" t="s">
        <v>7</v>
      </c>
      <c r="G32" s="128"/>
      <c r="H32" s="87"/>
      <c r="I32" s="109">
        <f t="shared" si="0"/>
        <v>0</v>
      </c>
      <c r="J32" s="104"/>
      <c r="K32" s="87"/>
      <c r="L32" s="109">
        <f t="shared" si="1"/>
        <v>0</v>
      </c>
      <c r="M32" s="104"/>
      <c r="N32" s="87"/>
      <c r="O32" s="109">
        <f t="shared" si="2"/>
        <v>0</v>
      </c>
    </row>
    <row r="33" spans="1:15" s="1" customFormat="1" x14ac:dyDescent="0.25">
      <c r="A33" s="44" t="s">
        <v>8</v>
      </c>
      <c r="B33" s="92">
        <v>3535.4530779810898</v>
      </c>
      <c r="C33" s="55">
        <v>28.105977799621218</v>
      </c>
      <c r="D33" s="79">
        <v>8.2806138101115838</v>
      </c>
      <c r="F33" s="142" t="s">
        <v>8</v>
      </c>
      <c r="G33" s="128"/>
      <c r="H33" s="87"/>
      <c r="I33" s="109">
        <f t="shared" si="0"/>
        <v>0</v>
      </c>
      <c r="J33" s="104"/>
      <c r="K33" s="87"/>
      <c r="L33" s="109">
        <f t="shared" si="1"/>
        <v>0</v>
      </c>
      <c r="M33" s="104"/>
      <c r="N33" s="87"/>
      <c r="O33" s="109">
        <f t="shared" si="2"/>
        <v>0</v>
      </c>
    </row>
    <row r="34" spans="1:15" s="1" customFormat="1" x14ac:dyDescent="0.25">
      <c r="A34" s="44" t="s">
        <v>63</v>
      </c>
      <c r="B34" s="92">
        <v>151.16819977140165</v>
      </c>
      <c r="C34" s="55">
        <v>447.54276500280412</v>
      </c>
      <c r="D34" s="79">
        <v>5.6378528421824461</v>
      </c>
      <c r="F34" s="142" t="s">
        <v>63</v>
      </c>
      <c r="G34" s="128"/>
      <c r="H34" s="87"/>
      <c r="I34" s="109">
        <f t="shared" si="0"/>
        <v>0</v>
      </c>
      <c r="J34" s="104"/>
      <c r="K34" s="87"/>
      <c r="L34" s="109">
        <f t="shared" si="1"/>
        <v>0</v>
      </c>
      <c r="M34" s="104"/>
      <c r="N34" s="87"/>
      <c r="O34" s="109">
        <f t="shared" si="2"/>
        <v>0</v>
      </c>
    </row>
    <row r="35" spans="1:15" s="1" customFormat="1" x14ac:dyDescent="0.25">
      <c r="A35" s="44" t="s">
        <v>22</v>
      </c>
      <c r="B35" s="92">
        <v>781197.60021413397</v>
      </c>
      <c r="C35" s="55">
        <v>5.6820905233338346</v>
      </c>
      <c r="D35" s="79">
        <v>369.90295675232198</v>
      </c>
      <c r="F35" s="142" t="s">
        <v>22</v>
      </c>
      <c r="G35" s="128"/>
      <c r="H35" s="87"/>
      <c r="I35" s="109">
        <f t="shared" si="0"/>
        <v>0</v>
      </c>
      <c r="J35" s="104"/>
      <c r="K35" s="87"/>
      <c r="L35" s="109">
        <f t="shared" si="1"/>
        <v>0</v>
      </c>
      <c r="M35" s="104"/>
      <c r="N35" s="87"/>
      <c r="O35" s="109">
        <f t="shared" si="2"/>
        <v>0</v>
      </c>
    </row>
    <row r="36" spans="1:15" s="1" customFormat="1" x14ac:dyDescent="0.25">
      <c r="A36" s="44" t="s">
        <v>26</v>
      </c>
      <c r="B36" s="92">
        <v>666.0411503237342</v>
      </c>
      <c r="C36" s="55">
        <v>333.92012811717126</v>
      </c>
      <c r="D36" s="79">
        <v>18.53371218728412</v>
      </c>
      <c r="F36" s="142" t="s">
        <v>26</v>
      </c>
      <c r="G36" s="128"/>
      <c r="H36" s="87"/>
      <c r="I36" s="109">
        <f t="shared" si="0"/>
        <v>0</v>
      </c>
      <c r="J36" s="104"/>
      <c r="K36" s="87"/>
      <c r="L36" s="109">
        <f t="shared" si="1"/>
        <v>0</v>
      </c>
      <c r="M36" s="104"/>
      <c r="N36" s="87"/>
      <c r="O36" s="109">
        <f t="shared" si="2"/>
        <v>0</v>
      </c>
    </row>
    <row r="37" spans="1:15" s="1" customFormat="1" x14ac:dyDescent="0.25">
      <c r="A37" s="45" t="s">
        <v>17</v>
      </c>
      <c r="B37" s="92">
        <v>2201.6591433449025</v>
      </c>
      <c r="C37" s="55">
        <v>137.98474358974363</v>
      </c>
      <c r="D37" s="79">
        <v>25.316281030538413</v>
      </c>
      <c r="F37" s="143" t="s">
        <v>17</v>
      </c>
      <c r="G37" s="128"/>
      <c r="H37" s="87"/>
      <c r="I37" s="109">
        <f t="shared" si="0"/>
        <v>0</v>
      </c>
      <c r="J37" s="104"/>
      <c r="K37" s="87"/>
      <c r="L37" s="109">
        <f t="shared" si="1"/>
        <v>0</v>
      </c>
      <c r="M37" s="104"/>
      <c r="N37" s="87"/>
      <c r="O37" s="109">
        <f t="shared" si="2"/>
        <v>0</v>
      </c>
    </row>
    <row r="38" spans="1:15" s="1" customFormat="1" x14ac:dyDescent="0.25">
      <c r="A38" s="44" t="s">
        <v>21</v>
      </c>
      <c r="B38" s="92">
        <v>10731.07276153778</v>
      </c>
      <c r="C38" s="55">
        <v>29.691293151117776</v>
      </c>
      <c r="D38" s="79">
        <v>26.551618932399432</v>
      </c>
      <c r="F38" s="142" t="s">
        <v>21</v>
      </c>
      <c r="G38" s="128"/>
      <c r="H38" s="87"/>
      <c r="I38" s="109">
        <f t="shared" si="0"/>
        <v>0</v>
      </c>
      <c r="J38" s="104"/>
      <c r="K38" s="87"/>
      <c r="L38" s="109">
        <f t="shared" si="1"/>
        <v>0</v>
      </c>
      <c r="M38" s="104"/>
      <c r="N38" s="87"/>
      <c r="O38" s="109">
        <f t="shared" si="2"/>
        <v>0</v>
      </c>
    </row>
    <row r="39" spans="1:15" s="1" customFormat="1" x14ac:dyDescent="0.25">
      <c r="A39" s="44" t="s">
        <v>18</v>
      </c>
      <c r="B39" s="92">
        <v>274799.58958361053</v>
      </c>
      <c r="C39" s="55">
        <v>0.62409561394454982</v>
      </c>
      <c r="D39" s="79">
        <v>14.29176821440781</v>
      </c>
      <c r="F39" s="142" t="s">
        <v>18</v>
      </c>
      <c r="G39" s="128"/>
      <c r="H39" s="87"/>
      <c r="I39" s="109">
        <f t="shared" si="0"/>
        <v>0</v>
      </c>
      <c r="J39" s="104"/>
      <c r="K39" s="87"/>
      <c r="L39" s="109">
        <f t="shared" si="1"/>
        <v>0</v>
      </c>
      <c r="M39" s="104"/>
      <c r="N39" s="87"/>
      <c r="O39" s="109">
        <f t="shared" si="2"/>
        <v>0</v>
      </c>
    </row>
    <row r="40" spans="1:15" s="1" customFormat="1" x14ac:dyDescent="0.25">
      <c r="A40" s="44" t="s">
        <v>28</v>
      </c>
      <c r="B40" s="92">
        <v>6595.3825472365188</v>
      </c>
      <c r="C40" s="55">
        <v>4.2039375409478046</v>
      </c>
      <c r="D40" s="79">
        <v>2.3105480239366298</v>
      </c>
      <c r="F40" s="142" t="s">
        <v>28</v>
      </c>
      <c r="G40" s="128"/>
      <c r="H40" s="87"/>
      <c r="I40" s="109">
        <f t="shared" si="0"/>
        <v>0</v>
      </c>
      <c r="J40" s="104"/>
      <c r="K40" s="87"/>
      <c r="L40" s="109">
        <f t="shared" si="1"/>
        <v>0</v>
      </c>
      <c r="M40" s="104"/>
      <c r="N40" s="87"/>
      <c r="O40" s="109">
        <f t="shared" si="2"/>
        <v>0</v>
      </c>
    </row>
    <row r="41" spans="1:15" s="1" customFormat="1" x14ac:dyDescent="0.25">
      <c r="A41" s="17"/>
      <c r="B41" s="93"/>
      <c r="C41" s="56"/>
      <c r="D41" s="57"/>
      <c r="E41"/>
      <c r="F41" s="144"/>
      <c r="G41" s="168"/>
      <c r="H41" s="168"/>
      <c r="I41" s="169"/>
      <c r="J41" s="171"/>
      <c r="K41" s="168"/>
      <c r="L41" s="169"/>
      <c r="M41" s="171"/>
      <c r="N41" s="168"/>
      <c r="O41" s="169"/>
    </row>
    <row r="42" spans="1:15" x14ac:dyDescent="0.25">
      <c r="A42" s="42" t="s">
        <v>48</v>
      </c>
      <c r="B42" s="90">
        <v>1003966.6450201783</v>
      </c>
      <c r="C42" s="77">
        <v>66.755063154880659</v>
      </c>
      <c r="D42" s="83">
        <v>5584.9880661429706</v>
      </c>
      <c r="E42" s="8"/>
      <c r="F42" s="140" t="s">
        <v>40</v>
      </c>
      <c r="G42" s="127">
        <f>SUM(G44:G58)</f>
        <v>0</v>
      </c>
      <c r="H42" s="110">
        <f>IFERROR(I42/G42,0)</f>
        <v>0</v>
      </c>
      <c r="I42" s="108">
        <f>SUM(I44:I58)</f>
        <v>0</v>
      </c>
      <c r="J42" s="103">
        <f>SUM(J44:J58)</f>
        <v>0</v>
      </c>
      <c r="K42" s="110">
        <f>IFERROR(L42/J42,0)</f>
        <v>0</v>
      </c>
      <c r="L42" s="108">
        <f>SUM(L44:L58)</f>
        <v>0</v>
      </c>
      <c r="M42" s="103">
        <f>SUM(M44:M58)</f>
        <v>0</v>
      </c>
      <c r="N42" s="110">
        <f>IFERROR(O42/M42,0)</f>
        <v>0</v>
      </c>
      <c r="O42" s="108">
        <f>SUM(O44:O58)</f>
        <v>0</v>
      </c>
    </row>
    <row r="43" spans="1:15" s="8" customFormat="1" x14ac:dyDescent="0.25">
      <c r="A43" s="19"/>
      <c r="B43" s="94"/>
      <c r="C43" s="58"/>
      <c r="D43" s="59"/>
      <c r="F43" s="145"/>
      <c r="G43" s="173"/>
      <c r="H43" s="173"/>
      <c r="I43" s="174"/>
      <c r="J43" s="172"/>
      <c r="K43" s="173"/>
      <c r="L43" s="174"/>
      <c r="M43" s="172"/>
      <c r="N43" s="173"/>
      <c r="O43" s="174"/>
    </row>
    <row r="44" spans="1:15" s="8" customFormat="1" x14ac:dyDescent="0.25">
      <c r="A44" s="44" t="s">
        <v>41</v>
      </c>
      <c r="B44" s="92">
        <v>18419.312734585958</v>
      </c>
      <c r="C44" s="55">
        <v>609.70546655381497</v>
      </c>
      <c r="D44" s="79">
        <v>935.86297203677964</v>
      </c>
      <c r="F44" s="142" t="s">
        <v>41</v>
      </c>
      <c r="G44" s="106"/>
      <c r="H44" s="106"/>
      <c r="I44" s="102"/>
      <c r="J44" s="105"/>
      <c r="K44" s="106"/>
      <c r="L44" s="102"/>
      <c r="M44" s="104"/>
      <c r="N44" s="87"/>
      <c r="O44" s="109">
        <f t="shared" ref="O44:O58" si="3">M44*N44</f>
        <v>0</v>
      </c>
    </row>
    <row r="45" spans="1:15" s="8" customFormat="1" x14ac:dyDescent="0.25">
      <c r="A45" s="99" t="s">
        <v>85</v>
      </c>
      <c r="B45" s="150">
        <v>86882.174715688903</v>
      </c>
      <c r="C45" s="55">
        <v>331.54571027336124</v>
      </c>
      <c r="D45" s="79">
        <v>2400.4510271839454</v>
      </c>
      <c r="F45" s="142" t="s">
        <v>85</v>
      </c>
      <c r="G45" s="106"/>
      <c r="H45" s="106"/>
      <c r="I45" s="102"/>
      <c r="J45" s="105"/>
      <c r="K45" s="106"/>
      <c r="L45" s="102"/>
      <c r="M45" s="104"/>
      <c r="N45" s="87"/>
      <c r="O45" s="109">
        <f t="shared" si="3"/>
        <v>0</v>
      </c>
    </row>
    <row r="46" spans="1:15" s="8" customFormat="1" x14ac:dyDescent="0.25">
      <c r="A46" s="99" t="s">
        <v>86</v>
      </c>
      <c r="B46" s="150">
        <v>396.30219416299099</v>
      </c>
      <c r="C46" s="55">
        <v>3916.7839833582248</v>
      </c>
      <c r="D46" s="79">
        <v>129.35250722227704</v>
      </c>
      <c r="F46" s="142" t="s">
        <v>86</v>
      </c>
      <c r="G46" s="106"/>
      <c r="H46" s="106"/>
      <c r="I46" s="102"/>
      <c r="J46" s="105"/>
      <c r="K46" s="106"/>
      <c r="L46" s="102"/>
      <c r="M46" s="104"/>
      <c r="N46" s="87"/>
      <c r="O46" s="109">
        <f t="shared" si="3"/>
        <v>0</v>
      </c>
    </row>
    <row r="47" spans="1:15" s="8" customFormat="1" x14ac:dyDescent="0.25">
      <c r="A47" s="99" t="s">
        <v>87</v>
      </c>
      <c r="B47" s="150">
        <v>3017.1220811431631</v>
      </c>
      <c r="C47" s="55">
        <v>80.017379424375761</v>
      </c>
      <c r="D47" s="79">
        <v>20.118516861374559</v>
      </c>
      <c r="F47" s="142" t="s">
        <v>87</v>
      </c>
      <c r="G47" s="106"/>
      <c r="H47" s="106"/>
      <c r="I47" s="102"/>
      <c r="J47" s="105"/>
      <c r="K47" s="106"/>
      <c r="L47" s="102"/>
      <c r="M47" s="104"/>
      <c r="N47" s="87"/>
      <c r="O47" s="109">
        <f t="shared" si="3"/>
        <v>0</v>
      </c>
    </row>
    <row r="48" spans="1:15" s="8" customFormat="1" x14ac:dyDescent="0.25">
      <c r="A48" s="44" t="s">
        <v>29</v>
      </c>
      <c r="B48" s="96">
        <v>100736.42365711801</v>
      </c>
      <c r="C48" s="85">
        <v>165.7394522600884</v>
      </c>
      <c r="D48" s="86">
        <v>1391.3333066309124</v>
      </c>
      <c r="F48" s="142" t="s">
        <v>29</v>
      </c>
      <c r="G48" s="128"/>
      <c r="H48" s="87"/>
      <c r="I48" s="109">
        <f t="shared" ref="I48:I58" si="4">G48*H48</f>
        <v>0</v>
      </c>
      <c r="J48" s="104"/>
      <c r="K48" s="87"/>
      <c r="L48" s="109">
        <f t="shared" ref="L48:L58" si="5">J48*K48</f>
        <v>0</v>
      </c>
      <c r="M48" s="104"/>
      <c r="N48" s="87"/>
      <c r="O48" s="109">
        <f t="shared" si="3"/>
        <v>0</v>
      </c>
    </row>
    <row r="49" spans="1:15" s="8" customFormat="1" x14ac:dyDescent="0.25">
      <c r="A49" s="44" t="s">
        <v>34</v>
      </c>
      <c r="B49" s="92">
        <v>462834.8808968924</v>
      </c>
      <c r="C49" s="55">
        <v>8.0762616087412074</v>
      </c>
      <c r="D49" s="79">
        <v>311.49796498115677</v>
      </c>
      <c r="F49" s="142" t="s">
        <v>34</v>
      </c>
      <c r="G49" s="128"/>
      <c r="H49" s="87"/>
      <c r="I49" s="109">
        <f t="shared" si="4"/>
        <v>0</v>
      </c>
      <c r="J49" s="104"/>
      <c r="K49" s="87"/>
      <c r="L49" s="109">
        <f t="shared" si="5"/>
        <v>0</v>
      </c>
      <c r="M49" s="104"/>
      <c r="N49" s="87"/>
      <c r="O49" s="109">
        <f t="shared" si="3"/>
        <v>0</v>
      </c>
    </row>
    <row r="50" spans="1:15" s="8" customFormat="1" x14ac:dyDescent="0.25">
      <c r="A50" s="44" t="s">
        <v>32</v>
      </c>
      <c r="B50" s="92">
        <v>9982.2830857421322</v>
      </c>
      <c r="C50" s="55">
        <v>81.544203571762154</v>
      </c>
      <c r="D50" s="79">
        <v>67.833110337892876</v>
      </c>
      <c r="F50" s="142" t="s">
        <v>32</v>
      </c>
      <c r="G50" s="128"/>
      <c r="H50" s="87"/>
      <c r="I50" s="109">
        <f t="shared" si="4"/>
        <v>0</v>
      </c>
      <c r="J50" s="104"/>
      <c r="K50" s="87"/>
      <c r="L50" s="109">
        <f t="shared" si="5"/>
        <v>0</v>
      </c>
      <c r="M50" s="104"/>
      <c r="N50" s="87"/>
      <c r="O50" s="109">
        <f t="shared" si="3"/>
        <v>0</v>
      </c>
    </row>
    <row r="51" spans="1:15" s="8" customFormat="1" x14ac:dyDescent="0.25">
      <c r="A51" s="44" t="s">
        <v>30</v>
      </c>
      <c r="B51" s="92">
        <v>41368.35309711624</v>
      </c>
      <c r="C51" s="55">
        <v>24.841981839966074</v>
      </c>
      <c r="D51" s="79">
        <v>85.639323032322153</v>
      </c>
      <c r="F51" s="142" t="s">
        <v>30</v>
      </c>
      <c r="G51" s="128"/>
      <c r="H51" s="87"/>
      <c r="I51" s="109">
        <f t="shared" si="4"/>
        <v>0</v>
      </c>
      <c r="J51" s="104"/>
      <c r="K51" s="87"/>
      <c r="L51" s="109">
        <f t="shared" si="5"/>
        <v>0</v>
      </c>
      <c r="M51" s="104"/>
      <c r="N51" s="87"/>
      <c r="O51" s="109">
        <f t="shared" si="3"/>
        <v>0</v>
      </c>
    </row>
    <row r="52" spans="1:15" s="8" customFormat="1" x14ac:dyDescent="0.25">
      <c r="A52" s="44" t="s">
        <v>31</v>
      </c>
      <c r="B52" s="92">
        <v>29853.595030886703</v>
      </c>
      <c r="C52" s="55">
        <v>21.694025855971848</v>
      </c>
      <c r="D52" s="79">
        <v>53.970388541147408</v>
      </c>
      <c r="F52" s="142" t="s">
        <v>31</v>
      </c>
      <c r="G52" s="128"/>
      <c r="H52" s="87"/>
      <c r="I52" s="109">
        <f t="shared" si="4"/>
        <v>0</v>
      </c>
      <c r="J52" s="104"/>
      <c r="K52" s="87"/>
      <c r="L52" s="109">
        <f t="shared" si="5"/>
        <v>0</v>
      </c>
      <c r="M52" s="104"/>
      <c r="N52" s="87"/>
      <c r="O52" s="109">
        <f t="shared" si="3"/>
        <v>0</v>
      </c>
    </row>
    <row r="53" spans="1:15" s="8" customFormat="1" x14ac:dyDescent="0.25">
      <c r="A53" s="44" t="s">
        <v>33</v>
      </c>
      <c r="B53" s="92">
        <v>82306.703000653055</v>
      </c>
      <c r="C53" s="55">
        <v>14.432333004708632</v>
      </c>
      <c r="D53" s="79">
        <v>98.989812185423006</v>
      </c>
      <c r="F53" s="142" t="s">
        <v>33</v>
      </c>
      <c r="G53" s="128"/>
      <c r="H53" s="87"/>
      <c r="I53" s="109">
        <f t="shared" si="4"/>
        <v>0</v>
      </c>
      <c r="J53" s="104"/>
      <c r="K53" s="87"/>
      <c r="L53" s="109">
        <f t="shared" si="5"/>
        <v>0</v>
      </c>
      <c r="M53" s="104"/>
      <c r="N53" s="87"/>
      <c r="O53" s="109">
        <f t="shared" si="3"/>
        <v>0</v>
      </c>
    </row>
    <row r="54" spans="1:15" s="8" customFormat="1" x14ac:dyDescent="0.25">
      <c r="A54" s="44" t="s">
        <v>38</v>
      </c>
      <c r="B54" s="92">
        <v>168052.84044216532</v>
      </c>
      <c r="C54" s="55">
        <v>6.3616826530411723</v>
      </c>
      <c r="D54" s="79">
        <v>89.091569986268254</v>
      </c>
      <c r="F54" s="142" t="s">
        <v>38</v>
      </c>
      <c r="G54" s="128"/>
      <c r="H54" s="87"/>
      <c r="I54" s="109">
        <f t="shared" si="4"/>
        <v>0</v>
      </c>
      <c r="J54" s="104"/>
      <c r="K54" s="87"/>
      <c r="L54" s="109">
        <f t="shared" si="5"/>
        <v>0</v>
      </c>
      <c r="M54" s="104"/>
      <c r="N54" s="87"/>
      <c r="O54" s="109">
        <f t="shared" si="3"/>
        <v>0</v>
      </c>
    </row>
    <row r="55" spans="1:15" s="8" customFormat="1" x14ac:dyDescent="0.25">
      <c r="A55" s="44" t="s">
        <v>35</v>
      </c>
      <c r="B55" s="92">
        <v>10.430034003051116</v>
      </c>
      <c r="C55" s="55">
        <v>488.64228773749426</v>
      </c>
      <c r="D55" s="79">
        <v>0.42471297303589606</v>
      </c>
      <c r="F55" s="142" t="s">
        <v>35</v>
      </c>
      <c r="G55" s="128"/>
      <c r="H55" s="87"/>
      <c r="I55" s="109">
        <f t="shared" si="4"/>
        <v>0</v>
      </c>
      <c r="J55" s="104"/>
      <c r="K55" s="87"/>
      <c r="L55" s="109">
        <f t="shared" si="5"/>
        <v>0</v>
      </c>
      <c r="M55" s="104"/>
      <c r="N55" s="87"/>
      <c r="O55" s="109">
        <f t="shared" si="3"/>
        <v>0</v>
      </c>
    </row>
    <row r="56" spans="1:15" s="8" customFormat="1" x14ac:dyDescent="0.25">
      <c r="A56" s="44" t="s">
        <v>36</v>
      </c>
      <c r="B56" s="92">
        <v>14.043278786144388</v>
      </c>
      <c r="C56" s="55">
        <v>713.45745871689735</v>
      </c>
      <c r="D56" s="79">
        <v>0.83494016623462408</v>
      </c>
      <c r="F56" s="142" t="s">
        <v>36</v>
      </c>
      <c r="G56" s="128"/>
      <c r="H56" s="87"/>
      <c r="I56" s="109">
        <f t="shared" si="4"/>
        <v>0</v>
      </c>
      <c r="J56" s="104"/>
      <c r="K56" s="87"/>
      <c r="L56" s="109">
        <f t="shared" si="5"/>
        <v>0</v>
      </c>
      <c r="M56" s="104"/>
      <c r="N56" s="87"/>
      <c r="O56" s="109">
        <f t="shared" si="3"/>
        <v>0</v>
      </c>
    </row>
    <row r="57" spans="1:15" s="8" customFormat="1" x14ac:dyDescent="0.25">
      <c r="A57" s="44" t="s">
        <v>37</v>
      </c>
      <c r="B57" s="92">
        <v>87.372462202681817</v>
      </c>
      <c r="C57" s="82">
        <v>10</v>
      </c>
      <c r="D57" s="153">
        <v>7.2810385168901523E-2</v>
      </c>
      <c r="F57" s="142" t="s">
        <v>37</v>
      </c>
      <c r="G57" s="128"/>
      <c r="H57" s="87"/>
      <c r="I57" s="109">
        <f t="shared" si="4"/>
        <v>0</v>
      </c>
      <c r="J57" s="104"/>
      <c r="K57" s="87"/>
      <c r="L57" s="109">
        <f t="shared" si="5"/>
        <v>0</v>
      </c>
      <c r="M57" s="104"/>
      <c r="N57" s="87"/>
      <c r="O57" s="109">
        <f t="shared" si="3"/>
        <v>0</v>
      </c>
    </row>
    <row r="58" spans="1:15" s="8" customFormat="1" ht="15.75" thickBot="1" x14ac:dyDescent="0.3">
      <c r="A58" s="49" t="s">
        <v>39</v>
      </c>
      <c r="B58" s="95">
        <v>13.376405566411616</v>
      </c>
      <c r="C58" s="80">
        <v>29.418354430379747</v>
      </c>
      <c r="D58" s="81">
        <v>3.2792653329766788E-2</v>
      </c>
      <c r="F58" s="142" t="s">
        <v>39</v>
      </c>
      <c r="G58" s="128"/>
      <c r="H58" s="87"/>
      <c r="I58" s="109">
        <f t="shared" si="4"/>
        <v>0</v>
      </c>
      <c r="J58" s="104"/>
      <c r="K58" s="87"/>
      <c r="L58" s="109">
        <f t="shared" si="5"/>
        <v>0</v>
      </c>
      <c r="M58" s="104"/>
      <c r="N58" s="87"/>
      <c r="O58" s="109">
        <f t="shared" si="3"/>
        <v>0</v>
      </c>
    </row>
    <row r="59" spans="1:15" s="8" customFormat="1" x14ac:dyDescent="0.25">
      <c r="F59" s="146"/>
      <c r="G59" s="168"/>
      <c r="H59" s="168"/>
      <c r="I59" s="169"/>
      <c r="J59" s="171"/>
      <c r="K59" s="168"/>
      <c r="L59" s="169"/>
      <c r="M59" s="171"/>
      <c r="N59" s="168"/>
      <c r="O59" s="169"/>
    </row>
    <row r="60" spans="1:15" s="8" customFormat="1" ht="15.75" x14ac:dyDescent="0.25">
      <c r="B60" s="5"/>
      <c r="C60" s="5"/>
      <c r="D60" s="5"/>
      <c r="F60" s="139" t="s">
        <v>88</v>
      </c>
      <c r="G60" s="163"/>
      <c r="H60" s="163"/>
      <c r="I60" s="164"/>
      <c r="J60" s="163"/>
      <c r="K60" s="163"/>
      <c r="L60" s="164"/>
      <c r="M60" s="163"/>
      <c r="N60" s="163"/>
      <c r="O60" s="164"/>
    </row>
    <row r="61" spans="1:15" s="8" customFormat="1" ht="18.75" x14ac:dyDescent="0.3">
      <c r="A61" s="10"/>
      <c r="B61" s="12"/>
      <c r="C61" s="12"/>
      <c r="D61" s="12"/>
      <c r="E61" s="10"/>
      <c r="F61" s="146"/>
      <c r="G61" s="168"/>
      <c r="H61" s="168"/>
      <c r="I61" s="169"/>
      <c r="J61" s="168"/>
      <c r="K61" s="168"/>
      <c r="L61" s="169"/>
      <c r="M61" s="168"/>
      <c r="N61" s="168"/>
      <c r="O61" s="169"/>
    </row>
    <row r="62" spans="1:15" s="10" customFormat="1" ht="18.75" x14ac:dyDescent="0.3">
      <c r="A62"/>
      <c r="B62" s="2"/>
      <c r="C62" s="2"/>
      <c r="D62" s="2"/>
      <c r="E62"/>
      <c r="F62" s="139" t="s">
        <v>64</v>
      </c>
      <c r="G62" s="163">
        <f>G64+G74</f>
        <v>0</v>
      </c>
      <c r="H62" s="163"/>
      <c r="I62" s="164"/>
      <c r="J62" s="163">
        <f t="shared" ref="J62" si="6">J64+J74</f>
        <v>0</v>
      </c>
      <c r="K62" s="163"/>
      <c r="L62" s="164"/>
      <c r="M62" s="163">
        <f t="shared" ref="M62" si="7">M64+M74</f>
        <v>0</v>
      </c>
      <c r="N62" s="163"/>
      <c r="O62" s="164"/>
    </row>
    <row r="63" spans="1:15" x14ac:dyDescent="0.25">
      <c r="A63" s="8"/>
      <c r="B63" s="14"/>
      <c r="C63" s="14"/>
      <c r="D63" s="14"/>
      <c r="E63" s="8"/>
      <c r="F63" s="135"/>
      <c r="G63" s="168"/>
      <c r="H63" s="168"/>
      <c r="I63" s="169"/>
      <c r="J63" s="168"/>
      <c r="K63" s="168"/>
      <c r="L63" s="169"/>
      <c r="M63" s="168"/>
      <c r="N63" s="168"/>
      <c r="O63" s="169"/>
    </row>
    <row r="64" spans="1:15" s="8" customFormat="1" x14ac:dyDescent="0.25">
      <c r="A64"/>
      <c r="B64" s="3"/>
      <c r="C64" s="3"/>
      <c r="D64" s="3"/>
      <c r="E64"/>
      <c r="F64" s="140" t="s">
        <v>97</v>
      </c>
      <c r="G64" s="161">
        <f>G65+G66+G67+G68+G69+G70+G71+G72</f>
        <v>0</v>
      </c>
      <c r="H64" s="161"/>
      <c r="I64" s="162"/>
      <c r="J64" s="161">
        <f>J65+J66+J67+J68+J69+J70+J71+J72</f>
        <v>0</v>
      </c>
      <c r="K64" s="161"/>
      <c r="L64" s="162"/>
      <c r="M64" s="161">
        <f>M65+M66+M67+M68+M69+M70+M71+M72</f>
        <v>0</v>
      </c>
      <c r="N64" s="161"/>
      <c r="O64" s="162"/>
    </row>
    <row r="65" spans="2:22" x14ac:dyDescent="0.25">
      <c r="B65" s="4"/>
      <c r="C65" s="4"/>
      <c r="D65" s="4"/>
      <c r="F65" s="142" t="s">
        <v>89</v>
      </c>
      <c r="G65" s="170"/>
      <c r="H65" s="161"/>
      <c r="I65" s="162"/>
      <c r="J65" s="170"/>
      <c r="K65" s="161"/>
      <c r="L65" s="162"/>
      <c r="M65" s="170"/>
      <c r="N65" s="161"/>
      <c r="O65" s="162"/>
    </row>
    <row r="66" spans="2:22" x14ac:dyDescent="0.25">
      <c r="B66" s="4"/>
      <c r="C66" s="4"/>
      <c r="D66" s="4"/>
      <c r="F66" s="142" t="s">
        <v>90</v>
      </c>
      <c r="G66" s="170"/>
      <c r="H66" s="161"/>
      <c r="I66" s="162"/>
      <c r="J66" s="170"/>
      <c r="K66" s="161"/>
      <c r="L66" s="162"/>
      <c r="M66" s="170"/>
      <c r="N66" s="161"/>
      <c r="O66" s="162"/>
    </row>
    <row r="67" spans="2:22" x14ac:dyDescent="0.25">
      <c r="B67" s="4"/>
      <c r="C67" s="4"/>
      <c r="D67" s="4"/>
      <c r="F67" s="142" t="s">
        <v>91</v>
      </c>
      <c r="G67" s="170"/>
      <c r="H67" s="161"/>
      <c r="I67" s="162"/>
      <c r="J67" s="170"/>
      <c r="K67" s="161"/>
      <c r="L67" s="162"/>
      <c r="M67" s="170"/>
      <c r="N67" s="161"/>
      <c r="O67" s="162"/>
    </row>
    <row r="68" spans="2:22" x14ac:dyDescent="0.25">
      <c r="B68" s="4"/>
      <c r="C68" s="4"/>
      <c r="D68" s="4"/>
      <c r="F68" s="142" t="s">
        <v>92</v>
      </c>
      <c r="G68" s="165"/>
      <c r="H68" s="166"/>
      <c r="I68" s="167"/>
      <c r="J68" s="165"/>
      <c r="K68" s="166"/>
      <c r="L68" s="167"/>
      <c r="M68" s="165"/>
      <c r="N68" s="166"/>
      <c r="O68" s="167"/>
    </row>
    <row r="69" spans="2:22" x14ac:dyDescent="0.25">
      <c r="B69" s="4"/>
      <c r="C69" s="4"/>
      <c r="D69" s="4"/>
      <c r="F69" s="142" t="s">
        <v>93</v>
      </c>
      <c r="G69" s="165"/>
      <c r="H69" s="166"/>
      <c r="I69" s="167"/>
      <c r="J69" s="165"/>
      <c r="K69" s="166"/>
      <c r="L69" s="167"/>
      <c r="M69" s="165"/>
      <c r="N69" s="166"/>
      <c r="O69" s="167"/>
    </row>
    <row r="70" spans="2:22" x14ac:dyDescent="0.25">
      <c r="B70" s="4"/>
      <c r="C70" s="4"/>
      <c r="D70" s="4"/>
      <c r="F70" s="142" t="s">
        <v>94</v>
      </c>
      <c r="G70" s="165"/>
      <c r="H70" s="166"/>
      <c r="I70" s="167"/>
      <c r="J70" s="165"/>
      <c r="K70" s="166"/>
      <c r="L70" s="167"/>
      <c r="M70" s="165"/>
      <c r="N70" s="166"/>
      <c r="O70" s="167"/>
    </row>
    <row r="71" spans="2:22" x14ac:dyDescent="0.25">
      <c r="B71" s="4"/>
      <c r="C71" s="4"/>
      <c r="D71" s="4"/>
      <c r="F71" s="142" t="s">
        <v>95</v>
      </c>
      <c r="G71" s="165"/>
      <c r="H71" s="166"/>
      <c r="I71" s="167"/>
      <c r="J71" s="165"/>
      <c r="K71" s="166"/>
      <c r="L71" s="167"/>
      <c r="M71" s="165"/>
      <c r="N71" s="166"/>
      <c r="O71" s="167"/>
    </row>
    <row r="72" spans="2:22" ht="14.25" customHeight="1" x14ac:dyDescent="0.25">
      <c r="B72" s="4"/>
      <c r="C72" s="4"/>
      <c r="D72" s="4"/>
      <c r="F72" s="142" t="s">
        <v>96</v>
      </c>
      <c r="G72" s="165"/>
      <c r="H72" s="166"/>
      <c r="I72" s="167"/>
      <c r="J72" s="165"/>
      <c r="K72" s="166"/>
      <c r="L72" s="167"/>
      <c r="M72" s="165"/>
      <c r="N72" s="166"/>
      <c r="O72" s="167"/>
      <c r="P72" s="123"/>
      <c r="Q72" s="123"/>
      <c r="R72" s="123"/>
      <c r="S72" s="123"/>
      <c r="T72" s="123"/>
      <c r="U72" s="123"/>
      <c r="V72" s="123"/>
    </row>
    <row r="73" spans="2:22" ht="15" customHeight="1" x14ac:dyDescent="0.25">
      <c r="B73" s="4"/>
      <c r="C73" s="4"/>
      <c r="D73" s="4"/>
      <c r="F73" s="152"/>
      <c r="G73" s="168"/>
      <c r="H73" s="168"/>
      <c r="I73" s="169"/>
      <c r="J73" s="168"/>
      <c r="K73" s="168"/>
      <c r="L73" s="169"/>
      <c r="M73" s="168"/>
      <c r="N73" s="168"/>
      <c r="O73" s="169"/>
      <c r="P73" s="125"/>
      <c r="Q73" s="125"/>
      <c r="R73" s="125"/>
      <c r="S73" s="125"/>
      <c r="T73" s="125"/>
      <c r="U73" s="125"/>
      <c r="V73" s="125"/>
    </row>
    <row r="74" spans="2:22" x14ac:dyDescent="0.25">
      <c r="B74" s="4"/>
      <c r="C74" s="4"/>
      <c r="D74" s="4"/>
      <c r="F74" s="140" t="s">
        <v>83</v>
      </c>
      <c r="G74" s="161"/>
      <c r="H74" s="161"/>
      <c r="I74" s="162"/>
      <c r="J74" s="170"/>
      <c r="K74" s="161"/>
      <c r="L74" s="162"/>
      <c r="M74" s="170"/>
      <c r="N74" s="161"/>
      <c r="O74" s="162"/>
    </row>
    <row r="75" spans="2:22" ht="14.25" customHeight="1" x14ac:dyDescent="0.25">
      <c r="B75" s="4"/>
      <c r="C75" s="4"/>
      <c r="D75" s="4"/>
      <c r="F75" s="145"/>
      <c r="G75" s="161"/>
      <c r="H75" s="161"/>
      <c r="I75" s="162"/>
      <c r="J75" s="170"/>
      <c r="K75" s="161"/>
      <c r="L75" s="162"/>
      <c r="M75" s="170"/>
      <c r="N75" s="161"/>
      <c r="O75" s="162"/>
    </row>
    <row r="76" spans="2:22" ht="15.75" x14ac:dyDescent="0.25">
      <c r="B76" s="4"/>
      <c r="C76" s="4"/>
      <c r="D76" s="4"/>
      <c r="F76" s="139" t="s">
        <v>14</v>
      </c>
      <c r="G76" s="168"/>
      <c r="H76" s="168"/>
      <c r="I76" s="169"/>
      <c r="J76" s="171"/>
      <c r="K76" s="168"/>
      <c r="L76" s="169"/>
      <c r="M76" s="171"/>
      <c r="N76" s="168"/>
      <c r="O76" s="169"/>
    </row>
    <row r="77" spans="2:22" x14ac:dyDescent="0.25">
      <c r="B77" s="4"/>
      <c r="C77" s="4"/>
      <c r="D77" s="4"/>
      <c r="F77" s="135"/>
      <c r="G77" s="168"/>
      <c r="H77" s="168"/>
      <c r="I77" s="169"/>
      <c r="J77" s="171"/>
      <c r="K77" s="168"/>
      <c r="L77" s="169"/>
      <c r="M77" s="171"/>
      <c r="N77" s="168"/>
      <c r="O77" s="169"/>
    </row>
    <row r="78" spans="2:22" ht="16.5" thickBot="1" x14ac:dyDescent="0.3">
      <c r="B78" s="4"/>
      <c r="C78" s="4"/>
      <c r="D78" s="4"/>
      <c r="F78" s="147" t="s">
        <v>15</v>
      </c>
      <c r="G78" s="177"/>
      <c r="H78" s="177"/>
      <c r="I78" s="178"/>
      <c r="J78" s="181"/>
      <c r="K78" s="182"/>
      <c r="L78" s="183"/>
      <c r="M78" s="181"/>
      <c r="N78" s="182"/>
      <c r="O78" s="183"/>
    </row>
    <row r="79" spans="2:22" x14ac:dyDescent="0.25">
      <c r="B79" s="4"/>
      <c r="C79" s="4"/>
      <c r="D79" s="4"/>
      <c r="I79" s="7"/>
      <c r="L79" s="7"/>
      <c r="O79" s="7"/>
    </row>
    <row r="80" spans="2:22" x14ac:dyDescent="0.25">
      <c r="B80" s="4"/>
      <c r="C80" s="4"/>
      <c r="D80" s="4"/>
      <c r="I80" s="7"/>
      <c r="L80" s="7"/>
      <c r="O80" s="7"/>
    </row>
    <row r="81" spans="2:15" x14ac:dyDescent="0.25">
      <c r="B81" s="4"/>
      <c r="C81" s="4"/>
      <c r="D81" s="4"/>
      <c r="I81" s="7"/>
      <c r="L81" s="7"/>
      <c r="O81" s="7"/>
    </row>
    <row r="82" spans="2:15" x14ac:dyDescent="0.25">
      <c r="B82" s="4"/>
      <c r="C82" s="4"/>
      <c r="D82" s="4"/>
      <c r="F82" s="160" t="s">
        <v>99</v>
      </c>
      <c r="G82" s="160"/>
      <c r="H82" s="160"/>
      <c r="I82" s="160"/>
      <c r="J82" s="123"/>
      <c r="K82" s="123"/>
      <c r="L82" s="123"/>
      <c r="M82" s="123"/>
      <c r="N82" s="123"/>
      <c r="O82" s="123"/>
    </row>
    <row r="83" spans="2:15" ht="90" customHeight="1" x14ac:dyDescent="0.25">
      <c r="B83" s="4"/>
      <c r="C83" s="4"/>
      <c r="D83" s="4"/>
      <c r="F83" s="159" t="s">
        <v>98</v>
      </c>
      <c r="G83" s="159"/>
      <c r="H83" s="159"/>
      <c r="I83" s="159"/>
      <c r="J83" s="125"/>
      <c r="K83" s="125"/>
      <c r="L83" s="125"/>
      <c r="M83" s="125"/>
      <c r="N83" s="125"/>
      <c r="O83" s="125"/>
    </row>
    <row r="84" spans="2:15" x14ac:dyDescent="0.25">
      <c r="B84" s="4"/>
      <c r="C84" s="4"/>
      <c r="D84" s="4"/>
      <c r="F84" s="160" t="s">
        <v>100</v>
      </c>
      <c r="G84" s="160"/>
      <c r="H84" s="160"/>
      <c r="I84" s="160"/>
      <c r="L84" s="7"/>
      <c r="O84" s="7"/>
    </row>
    <row r="85" spans="2:15" ht="32.25" customHeight="1" x14ac:dyDescent="0.25">
      <c r="B85" s="4"/>
      <c r="C85" s="4"/>
      <c r="D85" s="4"/>
      <c r="F85" s="159" t="s">
        <v>84</v>
      </c>
      <c r="G85" s="159"/>
      <c r="H85" s="159"/>
      <c r="I85" s="159"/>
      <c r="L85" s="7"/>
      <c r="O85" s="7"/>
    </row>
    <row r="86" spans="2:15" x14ac:dyDescent="0.25">
      <c r="B86" s="4"/>
      <c r="C86" s="4"/>
      <c r="D86" s="4"/>
      <c r="I86"/>
      <c r="L86"/>
      <c r="O86"/>
    </row>
    <row r="87" spans="2:15" x14ac:dyDescent="0.25">
      <c r="B87" s="4"/>
      <c r="C87" s="4"/>
      <c r="D87" s="4"/>
      <c r="I87"/>
      <c r="L87"/>
      <c r="O87"/>
    </row>
    <row r="88" spans="2:15" x14ac:dyDescent="0.25">
      <c r="B88" s="4"/>
      <c r="C88" s="4"/>
      <c r="D88" s="4"/>
      <c r="I88"/>
      <c r="L88"/>
      <c r="O88"/>
    </row>
    <row r="89" spans="2:15" x14ac:dyDescent="0.25">
      <c r="B89" s="4"/>
      <c r="C89" s="4"/>
      <c r="D89" s="4"/>
      <c r="I89"/>
      <c r="L89"/>
      <c r="O89"/>
    </row>
    <row r="90" spans="2:15" x14ac:dyDescent="0.25">
      <c r="B90" s="4"/>
      <c r="C90" s="4"/>
      <c r="D90" s="4"/>
      <c r="I90"/>
      <c r="L90"/>
      <c r="O90"/>
    </row>
    <row r="91" spans="2:15" x14ac:dyDescent="0.25">
      <c r="B91" s="4"/>
      <c r="C91" s="4"/>
      <c r="D91" s="4"/>
      <c r="I91"/>
      <c r="L91"/>
      <c r="O91"/>
    </row>
    <row r="92" spans="2:15" x14ac:dyDescent="0.25">
      <c r="E92" s="8"/>
      <c r="I92"/>
      <c r="L92"/>
      <c r="O92"/>
    </row>
    <row r="93" spans="2:15" s="8" customFormat="1" x14ac:dyDescent="0.25">
      <c r="B93" s="14"/>
      <c r="C93" s="14"/>
      <c r="D93" s="14"/>
      <c r="E93"/>
    </row>
    <row r="94" spans="2:15" x14ac:dyDescent="0.25">
      <c r="I94"/>
      <c r="L94"/>
      <c r="O94"/>
    </row>
    <row r="95" spans="2:15" x14ac:dyDescent="0.25">
      <c r="B95" s="4"/>
      <c r="C95" s="4"/>
      <c r="D95" s="4"/>
      <c r="I95"/>
      <c r="L95"/>
      <c r="O95"/>
    </row>
    <row r="96" spans="2:15" x14ac:dyDescent="0.25">
      <c r="B96" s="4"/>
      <c r="C96" s="4"/>
      <c r="D96" s="4"/>
      <c r="I96"/>
      <c r="L96"/>
      <c r="O96"/>
    </row>
    <row r="97" spans="2:15" x14ac:dyDescent="0.25">
      <c r="B97" s="4"/>
      <c r="C97" s="4"/>
      <c r="D97" s="4"/>
      <c r="I97"/>
      <c r="L97"/>
      <c r="O97"/>
    </row>
    <row r="98" spans="2:15" x14ac:dyDescent="0.25">
      <c r="B98" s="4"/>
      <c r="C98" s="4"/>
      <c r="D98" s="4"/>
      <c r="I98"/>
      <c r="L98"/>
      <c r="O98"/>
    </row>
    <row r="99" spans="2:15" x14ac:dyDescent="0.25">
      <c r="B99" s="4"/>
      <c r="C99" s="4"/>
      <c r="D99" s="4"/>
      <c r="I99"/>
      <c r="L99"/>
      <c r="O99"/>
    </row>
    <row r="100" spans="2:15" x14ac:dyDescent="0.25">
      <c r="B100" s="4"/>
      <c r="C100" s="4"/>
      <c r="D100" s="4"/>
      <c r="I100"/>
      <c r="L100"/>
      <c r="O100"/>
    </row>
    <row r="101" spans="2:15" x14ac:dyDescent="0.25">
      <c r="B101" s="4"/>
      <c r="C101" s="4"/>
      <c r="D101" s="4"/>
      <c r="I101"/>
      <c r="L101"/>
      <c r="O101"/>
    </row>
    <row r="102" spans="2:15" ht="15.75" x14ac:dyDescent="0.25">
      <c r="E102" s="9"/>
      <c r="I102"/>
      <c r="L102"/>
      <c r="O102"/>
    </row>
    <row r="103" spans="2:15" s="9" customFormat="1" ht="15.75" x14ac:dyDescent="0.25">
      <c r="B103" s="12"/>
      <c r="C103" s="12"/>
      <c r="D103" s="12"/>
      <c r="E103"/>
    </row>
    <row r="104" spans="2:15" ht="15.75" x14ac:dyDescent="0.25">
      <c r="B104" s="2"/>
      <c r="C104" s="2"/>
      <c r="D104" s="2"/>
      <c r="E104" s="9"/>
      <c r="I104" s="7"/>
      <c r="L104" s="7"/>
      <c r="O104" s="7"/>
    </row>
    <row r="105" spans="2:15" s="9" customFormat="1" ht="15.75" x14ac:dyDescent="0.25">
      <c r="B105" s="12"/>
      <c r="C105" s="12"/>
      <c r="D105" s="12"/>
      <c r="E105"/>
      <c r="F105"/>
      <c r="G105"/>
      <c r="H105"/>
      <c r="I105" s="7"/>
      <c r="J105"/>
      <c r="K105"/>
      <c r="L105" s="7"/>
      <c r="M105"/>
      <c r="N105"/>
      <c r="O105" s="7"/>
    </row>
    <row r="106" spans="2:15" x14ac:dyDescent="0.25">
      <c r="I106" s="7"/>
      <c r="L106" s="7"/>
      <c r="O106" s="7"/>
    </row>
    <row r="107" spans="2:15" x14ac:dyDescent="0.25">
      <c r="I107" s="7"/>
      <c r="L107" s="7"/>
      <c r="O107" s="7"/>
    </row>
    <row r="108" spans="2:15" x14ac:dyDescent="0.25">
      <c r="I108" s="7"/>
      <c r="L108" s="7"/>
      <c r="O108" s="7"/>
    </row>
    <row r="109" spans="2:15" x14ac:dyDescent="0.25">
      <c r="I109" s="7"/>
      <c r="L109" s="7"/>
      <c r="O109" s="7"/>
    </row>
    <row r="110" spans="2:15" x14ac:dyDescent="0.25">
      <c r="I110" s="7"/>
      <c r="L110" s="7"/>
      <c r="O110" s="7"/>
    </row>
    <row r="111" spans="2:15" x14ac:dyDescent="0.25">
      <c r="I111" s="7"/>
      <c r="L111" s="7"/>
      <c r="O111" s="7"/>
    </row>
    <row r="112" spans="2:15" x14ac:dyDescent="0.25">
      <c r="I112" s="7"/>
      <c r="L112" s="7"/>
      <c r="O112" s="7"/>
    </row>
    <row r="113" spans="9:15" x14ac:dyDescent="0.25">
      <c r="I113" s="7"/>
      <c r="L113" s="7"/>
      <c r="O113" s="7"/>
    </row>
    <row r="114" spans="9:15" x14ac:dyDescent="0.25">
      <c r="I114" s="7"/>
      <c r="L114" s="7"/>
      <c r="O114" s="7"/>
    </row>
    <row r="115" spans="9:15" x14ac:dyDescent="0.25">
      <c r="I115" s="7"/>
      <c r="L115" s="7"/>
      <c r="O115" s="7"/>
    </row>
    <row r="116" spans="9:15" x14ac:dyDescent="0.25">
      <c r="I116" s="7"/>
      <c r="L116" s="7"/>
      <c r="O116" s="7"/>
    </row>
    <row r="117" spans="9:15" x14ac:dyDescent="0.25">
      <c r="I117" s="7"/>
      <c r="L117" s="7"/>
      <c r="O117" s="7"/>
    </row>
    <row r="118" spans="9:15" x14ac:dyDescent="0.25">
      <c r="I118" s="7"/>
      <c r="L118" s="7"/>
      <c r="O118" s="7"/>
    </row>
    <row r="119" spans="9:15" x14ac:dyDescent="0.25">
      <c r="I119" s="7"/>
      <c r="L119" s="7"/>
      <c r="O119" s="7"/>
    </row>
    <row r="120" spans="9:15" x14ac:dyDescent="0.25">
      <c r="I120" s="7"/>
      <c r="L120" s="7"/>
      <c r="O120" s="7"/>
    </row>
    <row r="121" spans="9:15" x14ac:dyDescent="0.25">
      <c r="I121" s="7"/>
      <c r="L121" s="7"/>
      <c r="O121" s="7"/>
    </row>
    <row r="122" spans="9:15" x14ac:dyDescent="0.25">
      <c r="I122" s="7"/>
      <c r="L122" s="7"/>
      <c r="O122" s="7"/>
    </row>
    <row r="123" spans="9:15" x14ac:dyDescent="0.25">
      <c r="I123" s="7"/>
      <c r="L123" s="7"/>
      <c r="O123" s="7"/>
    </row>
    <row r="124" spans="9:15" x14ac:dyDescent="0.25">
      <c r="I124" s="7"/>
      <c r="L124" s="7"/>
      <c r="O124" s="7"/>
    </row>
    <row r="125" spans="9:15" x14ac:dyDescent="0.25">
      <c r="I125" s="7"/>
      <c r="L125" s="7"/>
      <c r="O125" s="7"/>
    </row>
    <row r="126" spans="9:15" x14ac:dyDescent="0.25">
      <c r="I126" s="7"/>
      <c r="L126" s="7"/>
      <c r="O126" s="7"/>
    </row>
    <row r="127" spans="9:15" x14ac:dyDescent="0.25">
      <c r="I127" s="7"/>
      <c r="L127" s="7"/>
      <c r="O127" s="7"/>
    </row>
    <row r="128" spans="9:15" x14ac:dyDescent="0.25">
      <c r="I128" s="7"/>
      <c r="L128" s="7"/>
      <c r="O128" s="7"/>
    </row>
    <row r="129" spans="9:15" x14ac:dyDescent="0.25">
      <c r="I129" s="7"/>
      <c r="L129" s="7"/>
      <c r="O129" s="7"/>
    </row>
    <row r="130" spans="9:15" x14ac:dyDescent="0.25">
      <c r="I130" s="7"/>
      <c r="L130" s="7"/>
      <c r="O130" s="7"/>
    </row>
    <row r="131" spans="9:15" x14ac:dyDescent="0.25">
      <c r="I131" s="7"/>
      <c r="L131" s="7"/>
      <c r="O131" s="7"/>
    </row>
    <row r="132" spans="9:15" x14ac:dyDescent="0.25">
      <c r="I132" s="7"/>
      <c r="L132" s="7"/>
      <c r="O132" s="7"/>
    </row>
    <row r="133" spans="9:15" x14ac:dyDescent="0.25">
      <c r="I133" s="7"/>
      <c r="L133" s="7"/>
      <c r="O133" s="7"/>
    </row>
    <row r="134" spans="9:15" x14ac:dyDescent="0.25">
      <c r="I134" s="7"/>
      <c r="L134" s="7"/>
      <c r="O134" s="7"/>
    </row>
    <row r="135" spans="9:15" x14ac:dyDescent="0.25">
      <c r="I135" s="7"/>
      <c r="L135" s="7"/>
      <c r="O135" s="7"/>
    </row>
    <row r="136" spans="9:15" x14ac:dyDescent="0.25">
      <c r="I136" s="7"/>
      <c r="L136" s="7"/>
      <c r="O136" s="7"/>
    </row>
    <row r="137" spans="9:15" x14ac:dyDescent="0.25">
      <c r="I137" s="7"/>
      <c r="L137" s="7"/>
      <c r="O137" s="7"/>
    </row>
    <row r="138" spans="9:15" x14ac:dyDescent="0.25">
      <c r="I138" s="7"/>
      <c r="L138" s="7"/>
      <c r="O138" s="7"/>
    </row>
    <row r="139" spans="9:15" x14ac:dyDescent="0.25">
      <c r="I139" s="7"/>
      <c r="L139" s="7"/>
      <c r="O139" s="7"/>
    </row>
    <row r="140" spans="9:15" x14ac:dyDescent="0.25">
      <c r="I140" s="7"/>
      <c r="L140" s="7"/>
      <c r="O140" s="7"/>
    </row>
    <row r="141" spans="9:15" x14ac:dyDescent="0.25">
      <c r="I141" s="7"/>
      <c r="L141" s="7"/>
      <c r="O141" s="7"/>
    </row>
    <row r="142" spans="9:15" x14ac:dyDescent="0.25">
      <c r="I142" s="7"/>
      <c r="L142" s="7"/>
      <c r="O142" s="7"/>
    </row>
    <row r="143" spans="9:15" x14ac:dyDescent="0.25">
      <c r="I143" s="7"/>
      <c r="L143" s="7"/>
      <c r="O143" s="7"/>
    </row>
    <row r="144" spans="9:15" x14ac:dyDescent="0.25">
      <c r="I144" s="7"/>
      <c r="L144" s="7"/>
      <c r="O144" s="7"/>
    </row>
    <row r="145" spans="9:15" x14ac:dyDescent="0.25">
      <c r="I145" s="7"/>
      <c r="L145" s="7"/>
      <c r="O145" s="7"/>
    </row>
    <row r="146" spans="9:15" x14ac:dyDescent="0.25">
      <c r="I146" s="7"/>
      <c r="L146" s="7"/>
      <c r="O146" s="7"/>
    </row>
    <row r="147" spans="9:15" x14ac:dyDescent="0.25">
      <c r="I147" s="7"/>
      <c r="L147" s="7"/>
      <c r="O147" s="7"/>
    </row>
    <row r="148" spans="9:15" x14ac:dyDescent="0.25">
      <c r="I148" s="7"/>
      <c r="L148" s="7"/>
      <c r="O148" s="7"/>
    </row>
    <row r="149" spans="9:15" x14ac:dyDescent="0.25">
      <c r="I149" s="7"/>
      <c r="L149" s="7"/>
      <c r="O149" s="7"/>
    </row>
    <row r="150" spans="9:15" x14ac:dyDescent="0.25">
      <c r="I150" s="7"/>
      <c r="L150" s="7"/>
      <c r="O150" s="7"/>
    </row>
    <row r="151" spans="9:15" x14ac:dyDescent="0.25">
      <c r="I151" s="7"/>
      <c r="L151" s="7"/>
      <c r="O151" s="7"/>
    </row>
    <row r="152" spans="9:15" x14ac:dyDescent="0.25">
      <c r="I152" s="7"/>
      <c r="L152" s="7"/>
      <c r="O152" s="7"/>
    </row>
    <row r="153" spans="9:15" x14ac:dyDescent="0.25">
      <c r="I153" s="7"/>
      <c r="L153" s="7"/>
      <c r="O153" s="7"/>
    </row>
    <row r="154" spans="9:15" x14ac:dyDescent="0.25">
      <c r="I154" s="7"/>
      <c r="L154" s="7"/>
      <c r="O154" s="7"/>
    </row>
    <row r="155" spans="9:15" x14ac:dyDescent="0.25">
      <c r="I155" s="7"/>
      <c r="L155" s="7"/>
      <c r="O155" s="7"/>
    </row>
    <row r="156" spans="9:15" x14ac:dyDescent="0.25">
      <c r="I156" s="7"/>
      <c r="L156" s="7"/>
      <c r="O156" s="7"/>
    </row>
    <row r="157" spans="9:15" x14ac:dyDescent="0.25">
      <c r="I157" s="7"/>
      <c r="L157" s="7"/>
      <c r="O157" s="7"/>
    </row>
    <row r="158" spans="9:15" x14ac:dyDescent="0.25">
      <c r="I158" s="7"/>
      <c r="L158" s="7"/>
      <c r="O158" s="7"/>
    </row>
    <row r="159" spans="9:15" x14ac:dyDescent="0.25">
      <c r="I159" s="7"/>
      <c r="L159" s="7"/>
      <c r="O159" s="7"/>
    </row>
    <row r="160" spans="9:15" x14ac:dyDescent="0.25">
      <c r="I160" s="7"/>
      <c r="L160" s="7"/>
      <c r="O160" s="7"/>
    </row>
    <row r="161" spans="9:15" x14ac:dyDescent="0.25">
      <c r="I161" s="7"/>
      <c r="L161" s="7"/>
      <c r="O161" s="7"/>
    </row>
    <row r="162" spans="9:15" x14ac:dyDescent="0.25">
      <c r="I162" s="7"/>
      <c r="L162" s="7"/>
      <c r="O162" s="7"/>
    </row>
    <row r="163" spans="9:15" x14ac:dyDescent="0.25">
      <c r="I163" s="7"/>
      <c r="L163" s="7"/>
      <c r="O163" s="7"/>
    </row>
    <row r="164" spans="9:15" x14ac:dyDescent="0.25">
      <c r="I164" s="7"/>
      <c r="L164" s="7"/>
      <c r="O164" s="7"/>
    </row>
    <row r="165" spans="9:15" x14ac:dyDescent="0.25">
      <c r="I165" s="7"/>
      <c r="L165" s="7"/>
      <c r="O165" s="7"/>
    </row>
    <row r="166" spans="9:15" x14ac:dyDescent="0.25">
      <c r="I166" s="7"/>
      <c r="L166" s="7"/>
      <c r="O166" s="7"/>
    </row>
    <row r="167" spans="9:15" x14ac:dyDescent="0.25">
      <c r="I167" s="7"/>
      <c r="L167" s="7"/>
      <c r="O167" s="7"/>
    </row>
    <row r="168" spans="9:15" x14ac:dyDescent="0.25">
      <c r="I168" s="7"/>
      <c r="L168" s="7"/>
      <c r="O168" s="7"/>
    </row>
    <row r="169" spans="9:15" x14ac:dyDescent="0.25">
      <c r="I169" s="7"/>
      <c r="L169" s="7"/>
      <c r="O169" s="7"/>
    </row>
    <row r="170" spans="9:15" x14ac:dyDescent="0.25">
      <c r="I170" s="7"/>
      <c r="L170" s="7"/>
      <c r="O170" s="7"/>
    </row>
    <row r="171" spans="9:15" x14ac:dyDescent="0.25">
      <c r="I171" s="7"/>
      <c r="L171" s="7"/>
      <c r="O171" s="7"/>
    </row>
    <row r="172" spans="9:15" x14ac:dyDescent="0.25">
      <c r="I172" s="7"/>
      <c r="L172" s="7"/>
      <c r="O172" s="7"/>
    </row>
    <row r="173" spans="9:15" x14ac:dyDescent="0.25">
      <c r="I173" s="7"/>
      <c r="L173" s="7"/>
      <c r="O173" s="7"/>
    </row>
    <row r="174" spans="9:15" x14ac:dyDescent="0.25">
      <c r="I174" s="7"/>
      <c r="L174" s="7"/>
      <c r="O174" s="7"/>
    </row>
    <row r="175" spans="9:15" x14ac:dyDescent="0.25">
      <c r="I175" s="7"/>
      <c r="L175" s="7"/>
      <c r="O175" s="7"/>
    </row>
    <row r="176" spans="9:15" x14ac:dyDescent="0.25">
      <c r="I176" s="7"/>
      <c r="L176" s="7"/>
      <c r="O176" s="7"/>
    </row>
    <row r="177" spans="9:15" x14ac:dyDescent="0.25">
      <c r="I177" s="7"/>
      <c r="L177" s="7"/>
      <c r="O177" s="7"/>
    </row>
    <row r="178" spans="9:15" x14ac:dyDescent="0.25">
      <c r="I178" s="7"/>
      <c r="L178" s="7"/>
      <c r="O178" s="7"/>
    </row>
    <row r="179" spans="9:15" x14ac:dyDescent="0.25">
      <c r="I179" s="7"/>
      <c r="L179" s="7"/>
      <c r="O179" s="7"/>
    </row>
    <row r="180" spans="9:15" x14ac:dyDescent="0.25">
      <c r="I180" s="7"/>
      <c r="L180" s="7"/>
      <c r="O180" s="7"/>
    </row>
    <row r="181" spans="9:15" x14ac:dyDescent="0.25">
      <c r="I181" s="7"/>
      <c r="L181" s="7"/>
      <c r="O181" s="7"/>
    </row>
    <row r="182" spans="9:15" x14ac:dyDescent="0.25">
      <c r="I182" s="7"/>
      <c r="L182" s="7"/>
      <c r="O182" s="7"/>
    </row>
    <row r="183" spans="9:15" x14ac:dyDescent="0.25">
      <c r="I183" s="7"/>
      <c r="L183" s="7"/>
      <c r="O183" s="7"/>
    </row>
    <row r="184" spans="9:15" x14ac:dyDescent="0.25">
      <c r="I184" s="7"/>
      <c r="L184" s="7"/>
      <c r="O184" s="7"/>
    </row>
    <row r="185" spans="9:15" x14ac:dyDescent="0.25">
      <c r="I185" s="7"/>
      <c r="L185" s="7"/>
      <c r="O185" s="7"/>
    </row>
    <row r="186" spans="9:15" x14ac:dyDescent="0.25">
      <c r="I186" s="7"/>
      <c r="L186" s="7"/>
      <c r="O186" s="7"/>
    </row>
    <row r="187" spans="9:15" x14ac:dyDescent="0.25">
      <c r="I187" s="7"/>
      <c r="L187" s="7"/>
      <c r="O187" s="7"/>
    </row>
    <row r="188" spans="9:15" x14ac:dyDescent="0.25">
      <c r="I188" s="7"/>
      <c r="L188" s="7"/>
      <c r="O188" s="7"/>
    </row>
    <row r="189" spans="9:15" x14ac:dyDescent="0.25">
      <c r="I189" s="7"/>
      <c r="L189" s="7"/>
      <c r="O189" s="7"/>
    </row>
    <row r="190" spans="9:15" x14ac:dyDescent="0.25">
      <c r="I190" s="7"/>
      <c r="L190" s="7"/>
      <c r="O190" s="7"/>
    </row>
    <row r="191" spans="9:15" x14ac:dyDescent="0.25">
      <c r="I191" s="7"/>
      <c r="L191" s="7"/>
      <c r="O191" s="7"/>
    </row>
    <row r="192" spans="9:15" x14ac:dyDescent="0.25">
      <c r="I192" s="7"/>
      <c r="L192" s="7"/>
      <c r="O192" s="7"/>
    </row>
    <row r="193" spans="9:15" x14ac:dyDescent="0.25">
      <c r="I193" s="7"/>
      <c r="L193" s="7"/>
      <c r="O193" s="7"/>
    </row>
    <row r="194" spans="9:15" x14ac:dyDescent="0.25">
      <c r="I194" s="7"/>
      <c r="L194" s="7"/>
      <c r="O194" s="7"/>
    </row>
    <row r="195" spans="9:15" x14ac:dyDescent="0.25">
      <c r="I195" s="7"/>
      <c r="L195" s="7"/>
      <c r="O195" s="7"/>
    </row>
    <row r="196" spans="9:15" x14ac:dyDescent="0.25">
      <c r="I196" s="7"/>
      <c r="L196" s="7"/>
      <c r="O196" s="7"/>
    </row>
    <row r="197" spans="9:15" x14ac:dyDescent="0.25">
      <c r="I197" s="7"/>
      <c r="L197" s="7"/>
      <c r="O197" s="7"/>
    </row>
    <row r="198" spans="9:15" x14ac:dyDescent="0.25">
      <c r="I198" s="7"/>
      <c r="L198" s="7"/>
      <c r="O198" s="7"/>
    </row>
    <row r="199" spans="9:15" x14ac:dyDescent="0.25">
      <c r="I199" s="7"/>
      <c r="L199" s="7"/>
      <c r="O199" s="7"/>
    </row>
    <row r="200" spans="9:15" x14ac:dyDescent="0.25">
      <c r="I200" s="7"/>
      <c r="L200" s="7"/>
      <c r="O200" s="7"/>
    </row>
    <row r="201" spans="9:15" x14ac:dyDescent="0.25">
      <c r="I201" s="7"/>
      <c r="L201" s="7"/>
      <c r="O201" s="7"/>
    </row>
    <row r="202" spans="9:15" x14ac:dyDescent="0.25">
      <c r="I202" s="7"/>
      <c r="L202" s="7"/>
      <c r="O202" s="7"/>
    </row>
    <row r="203" spans="9:15" x14ac:dyDescent="0.25">
      <c r="I203" s="7"/>
      <c r="L203" s="7"/>
      <c r="O203" s="7"/>
    </row>
    <row r="204" spans="9:15" x14ac:dyDescent="0.25">
      <c r="I204" s="7"/>
      <c r="L204" s="7"/>
      <c r="O204" s="7"/>
    </row>
    <row r="205" spans="9:15" x14ac:dyDescent="0.25">
      <c r="I205" s="7"/>
      <c r="L205" s="7"/>
      <c r="O205" s="7"/>
    </row>
    <row r="206" spans="9:15" x14ac:dyDescent="0.25">
      <c r="I206" s="7"/>
      <c r="L206" s="7"/>
      <c r="O206" s="7"/>
    </row>
    <row r="207" spans="9:15" x14ac:dyDescent="0.25">
      <c r="I207" s="7"/>
      <c r="L207" s="7"/>
      <c r="O207" s="7"/>
    </row>
    <row r="208" spans="9:15" x14ac:dyDescent="0.25">
      <c r="I208" s="7"/>
      <c r="L208" s="7"/>
      <c r="O208" s="7"/>
    </row>
    <row r="209" spans="9:15" x14ac:dyDescent="0.25">
      <c r="I209" s="7"/>
      <c r="L209" s="7"/>
      <c r="O209" s="7"/>
    </row>
    <row r="210" spans="9:15" x14ac:dyDescent="0.25">
      <c r="I210" s="7"/>
      <c r="L210" s="7"/>
      <c r="O210" s="7"/>
    </row>
    <row r="211" spans="9:15" x14ac:dyDescent="0.25">
      <c r="I211" s="7"/>
      <c r="L211" s="7"/>
      <c r="O211" s="7"/>
    </row>
    <row r="212" spans="9:15" x14ac:dyDescent="0.25">
      <c r="I212" s="7"/>
      <c r="L212" s="7"/>
      <c r="O212" s="7"/>
    </row>
    <row r="213" spans="9:15" x14ac:dyDescent="0.25">
      <c r="I213" s="7"/>
      <c r="L213" s="7"/>
      <c r="O213" s="7"/>
    </row>
    <row r="214" spans="9:15" x14ac:dyDescent="0.25">
      <c r="I214" s="7"/>
      <c r="L214" s="7"/>
      <c r="O214" s="7"/>
    </row>
    <row r="215" spans="9:15" x14ac:dyDescent="0.25">
      <c r="I215" s="7"/>
      <c r="L215" s="7"/>
      <c r="O215" s="7"/>
    </row>
    <row r="216" spans="9:15" x14ac:dyDescent="0.25">
      <c r="I216" s="7"/>
      <c r="L216" s="7"/>
      <c r="O216" s="7"/>
    </row>
    <row r="217" spans="9:15" x14ac:dyDescent="0.25">
      <c r="I217" s="7"/>
      <c r="L217" s="7"/>
      <c r="O217" s="7"/>
    </row>
    <row r="218" spans="9:15" x14ac:dyDescent="0.25">
      <c r="I218" s="7"/>
      <c r="L218" s="7"/>
      <c r="O218" s="7"/>
    </row>
    <row r="219" spans="9:15" x14ac:dyDescent="0.25">
      <c r="I219" s="7"/>
      <c r="L219" s="7"/>
      <c r="O219" s="7"/>
    </row>
    <row r="220" spans="9:15" x14ac:dyDescent="0.25">
      <c r="I220" s="7"/>
      <c r="L220" s="7"/>
      <c r="O220" s="7"/>
    </row>
    <row r="221" spans="9:15" x14ac:dyDescent="0.25">
      <c r="I221" s="7"/>
      <c r="L221" s="7"/>
      <c r="O221" s="7"/>
    </row>
    <row r="222" spans="9:15" x14ac:dyDescent="0.25">
      <c r="I222" s="7"/>
      <c r="L222" s="7"/>
      <c r="O222" s="7"/>
    </row>
    <row r="223" spans="9:15" x14ac:dyDescent="0.25">
      <c r="I223" s="7"/>
      <c r="L223" s="7"/>
      <c r="O223" s="7"/>
    </row>
    <row r="224" spans="9:15" x14ac:dyDescent="0.25">
      <c r="I224" s="7"/>
      <c r="L224" s="7"/>
      <c r="O224" s="7"/>
    </row>
    <row r="225" spans="9:15" x14ac:dyDescent="0.25">
      <c r="I225" s="7"/>
      <c r="L225" s="7"/>
      <c r="O225" s="7"/>
    </row>
    <row r="226" spans="9:15" x14ac:dyDescent="0.25">
      <c r="I226" s="7"/>
      <c r="L226" s="7"/>
      <c r="O226" s="7"/>
    </row>
    <row r="227" spans="9:15" x14ac:dyDescent="0.25">
      <c r="I227" s="7"/>
      <c r="L227" s="7"/>
      <c r="O227" s="7"/>
    </row>
    <row r="228" spans="9:15" x14ac:dyDescent="0.25">
      <c r="I228" s="7"/>
      <c r="L228" s="7"/>
      <c r="O228" s="7"/>
    </row>
    <row r="229" spans="9:15" x14ac:dyDescent="0.25">
      <c r="I229" s="7"/>
      <c r="L229" s="7"/>
      <c r="O229" s="7"/>
    </row>
    <row r="230" spans="9:15" x14ac:dyDescent="0.25">
      <c r="I230" s="7"/>
      <c r="L230" s="7"/>
      <c r="O230" s="7"/>
    </row>
    <row r="231" spans="9:15" x14ac:dyDescent="0.25">
      <c r="I231" s="7"/>
      <c r="L231" s="7"/>
      <c r="O231" s="7"/>
    </row>
    <row r="232" spans="9:15" x14ac:dyDescent="0.25">
      <c r="I232" s="7"/>
      <c r="L232" s="7"/>
      <c r="O232" s="7"/>
    </row>
    <row r="233" spans="9:15" x14ac:dyDescent="0.25">
      <c r="I233" s="7"/>
      <c r="L233" s="7"/>
      <c r="O233" s="7"/>
    </row>
    <row r="234" spans="9:15" x14ac:dyDescent="0.25">
      <c r="I234" s="7"/>
      <c r="L234" s="7"/>
      <c r="O234" s="7"/>
    </row>
    <row r="235" spans="9:15" x14ac:dyDescent="0.25">
      <c r="I235" s="7"/>
      <c r="L235" s="7"/>
      <c r="O235" s="7"/>
    </row>
    <row r="236" spans="9:15" x14ac:dyDescent="0.25">
      <c r="I236" s="7"/>
      <c r="L236" s="7"/>
      <c r="O236" s="7"/>
    </row>
    <row r="237" spans="9:15" x14ac:dyDescent="0.25">
      <c r="I237" s="7"/>
      <c r="L237" s="7"/>
      <c r="O237" s="7"/>
    </row>
    <row r="238" spans="9:15" x14ac:dyDescent="0.25">
      <c r="I238" s="7"/>
      <c r="L238" s="7"/>
      <c r="O238" s="7"/>
    </row>
    <row r="239" spans="9:15" x14ac:dyDescent="0.25">
      <c r="I239" s="7"/>
      <c r="L239" s="7"/>
      <c r="O239" s="7"/>
    </row>
    <row r="240" spans="9:15" x14ac:dyDescent="0.25">
      <c r="I240" s="7"/>
      <c r="L240" s="7"/>
      <c r="O240" s="7"/>
    </row>
    <row r="241" spans="9:15" x14ac:dyDescent="0.25">
      <c r="I241" s="7"/>
      <c r="L241" s="7"/>
      <c r="O241" s="7"/>
    </row>
    <row r="242" spans="9:15" x14ac:dyDescent="0.25">
      <c r="I242" s="7"/>
      <c r="L242" s="7"/>
      <c r="O242" s="7"/>
    </row>
    <row r="243" spans="9:15" x14ac:dyDescent="0.25">
      <c r="I243" s="7"/>
      <c r="L243" s="7"/>
      <c r="O243" s="7"/>
    </row>
    <row r="244" spans="9:15" x14ac:dyDescent="0.25">
      <c r="I244" s="7"/>
      <c r="L244" s="7"/>
      <c r="O244" s="7"/>
    </row>
    <row r="245" spans="9:15" x14ac:dyDescent="0.25">
      <c r="I245" s="7"/>
      <c r="L245" s="7"/>
      <c r="O245" s="7"/>
    </row>
    <row r="246" spans="9:15" x14ac:dyDescent="0.25">
      <c r="I246" s="7"/>
      <c r="L246" s="7"/>
      <c r="O246" s="7"/>
    </row>
    <row r="247" spans="9:15" x14ac:dyDescent="0.25">
      <c r="I247" s="7"/>
      <c r="L247" s="7"/>
      <c r="O247" s="7"/>
    </row>
    <row r="248" spans="9:15" x14ac:dyDescent="0.25">
      <c r="I248" s="7"/>
      <c r="L248" s="7"/>
      <c r="O248" s="7"/>
    </row>
    <row r="249" spans="9:15" x14ac:dyDescent="0.25">
      <c r="I249" s="7"/>
      <c r="L249" s="7"/>
      <c r="O249" s="7"/>
    </row>
    <row r="250" spans="9:15" x14ac:dyDescent="0.25">
      <c r="I250" s="7"/>
      <c r="L250" s="7"/>
      <c r="O250" s="7"/>
    </row>
    <row r="251" spans="9:15" x14ac:dyDescent="0.25">
      <c r="I251" s="7"/>
      <c r="L251" s="7"/>
      <c r="O251" s="7"/>
    </row>
    <row r="252" spans="9:15" x14ac:dyDescent="0.25">
      <c r="I252" s="7"/>
      <c r="L252" s="7"/>
      <c r="O252" s="7"/>
    </row>
    <row r="253" spans="9:15" x14ac:dyDescent="0.25">
      <c r="I253" s="7"/>
      <c r="L253" s="7"/>
      <c r="O253" s="7"/>
    </row>
    <row r="254" spans="9:15" x14ac:dyDescent="0.25">
      <c r="I254" s="7"/>
      <c r="L254" s="7"/>
      <c r="O254" s="7"/>
    </row>
    <row r="255" spans="9:15" x14ac:dyDescent="0.25">
      <c r="I255" s="7"/>
      <c r="L255" s="7"/>
      <c r="O255" s="7"/>
    </row>
    <row r="256" spans="9:15" x14ac:dyDescent="0.25">
      <c r="I256" s="7"/>
      <c r="L256" s="7"/>
      <c r="O256" s="7"/>
    </row>
    <row r="257" spans="9:15" x14ac:dyDescent="0.25">
      <c r="I257" s="7"/>
      <c r="L257" s="7"/>
      <c r="O257" s="7"/>
    </row>
    <row r="258" spans="9:15" x14ac:dyDescent="0.25">
      <c r="I258" s="7"/>
      <c r="L258" s="7"/>
      <c r="O258" s="7"/>
    </row>
    <row r="259" spans="9:15" x14ac:dyDescent="0.25">
      <c r="I259" s="7"/>
      <c r="L259" s="7"/>
      <c r="O259" s="7"/>
    </row>
    <row r="260" spans="9:15" x14ac:dyDescent="0.25">
      <c r="I260" s="7"/>
      <c r="L260" s="7"/>
      <c r="O260" s="7"/>
    </row>
    <row r="261" spans="9:15" x14ac:dyDescent="0.25">
      <c r="I261" s="7"/>
      <c r="L261" s="7"/>
      <c r="O261" s="7"/>
    </row>
    <row r="262" spans="9:15" x14ac:dyDescent="0.25">
      <c r="I262" s="7"/>
      <c r="L262" s="7"/>
      <c r="O262" s="7"/>
    </row>
    <row r="263" spans="9:15" x14ac:dyDescent="0.25">
      <c r="I263" s="7"/>
      <c r="L263" s="7"/>
      <c r="O263" s="7"/>
    </row>
    <row r="264" spans="9:15" x14ac:dyDescent="0.25">
      <c r="I264" s="7"/>
      <c r="L264" s="7"/>
      <c r="O264" s="7"/>
    </row>
    <row r="265" spans="9:15" x14ac:dyDescent="0.25">
      <c r="I265" s="7"/>
      <c r="L265" s="7"/>
      <c r="O265" s="7"/>
    </row>
    <row r="266" spans="9:15" x14ac:dyDescent="0.25">
      <c r="I266" s="7"/>
      <c r="L266" s="7"/>
      <c r="O266" s="7"/>
    </row>
    <row r="267" spans="9:15" x14ac:dyDescent="0.25">
      <c r="I267" s="7"/>
      <c r="L267" s="7"/>
      <c r="O267" s="7"/>
    </row>
    <row r="268" spans="9:15" x14ac:dyDescent="0.25">
      <c r="I268" s="7"/>
      <c r="L268" s="7"/>
      <c r="O268" s="7"/>
    </row>
    <row r="269" spans="9:15" x14ac:dyDescent="0.25">
      <c r="I269" s="7"/>
      <c r="L269" s="7"/>
      <c r="O269" s="7"/>
    </row>
    <row r="270" spans="9:15" x14ac:dyDescent="0.25">
      <c r="I270" s="7"/>
      <c r="L270" s="7"/>
      <c r="O270" s="7"/>
    </row>
    <row r="271" spans="9:15" x14ac:dyDescent="0.25">
      <c r="I271" s="7"/>
      <c r="L271" s="7"/>
      <c r="O271" s="7"/>
    </row>
    <row r="272" spans="9:15" x14ac:dyDescent="0.25">
      <c r="I272" s="7"/>
      <c r="L272" s="7"/>
      <c r="O272" s="7"/>
    </row>
    <row r="273" spans="9:15" x14ac:dyDescent="0.25">
      <c r="I273" s="7"/>
      <c r="L273" s="7"/>
      <c r="O273" s="7"/>
    </row>
    <row r="274" spans="9:15" x14ac:dyDescent="0.25">
      <c r="I274" s="7"/>
      <c r="L274" s="7"/>
      <c r="O274" s="7"/>
    </row>
    <row r="275" spans="9:15" x14ac:dyDescent="0.25">
      <c r="I275" s="7"/>
      <c r="L275" s="7"/>
      <c r="O275" s="7"/>
    </row>
    <row r="276" spans="9:15" x14ac:dyDescent="0.25">
      <c r="I276" s="7"/>
      <c r="L276" s="7"/>
      <c r="O276" s="7"/>
    </row>
    <row r="277" spans="9:15" x14ac:dyDescent="0.25">
      <c r="I277" s="7"/>
      <c r="L277" s="7"/>
      <c r="O277" s="7"/>
    </row>
    <row r="278" spans="9:15" x14ac:dyDescent="0.25">
      <c r="I278" s="7"/>
      <c r="L278" s="7"/>
      <c r="O278" s="7"/>
    </row>
    <row r="279" spans="9:15" x14ac:dyDescent="0.25">
      <c r="I279" s="7"/>
      <c r="L279" s="7"/>
      <c r="O279" s="7"/>
    </row>
    <row r="280" spans="9:15" x14ac:dyDescent="0.25">
      <c r="I280" s="7"/>
      <c r="L280" s="7"/>
      <c r="O280" s="7"/>
    </row>
    <row r="281" spans="9:15" x14ac:dyDescent="0.25">
      <c r="I281" s="7"/>
      <c r="L281" s="7"/>
      <c r="O281" s="7"/>
    </row>
    <row r="282" spans="9:15" x14ac:dyDescent="0.25">
      <c r="I282" s="7"/>
      <c r="L282" s="7"/>
      <c r="O282" s="7"/>
    </row>
    <row r="283" spans="9:15" x14ac:dyDescent="0.25">
      <c r="I283" s="7"/>
      <c r="L283" s="7"/>
      <c r="O283" s="7"/>
    </row>
    <row r="284" spans="9:15" x14ac:dyDescent="0.25">
      <c r="I284" s="7"/>
      <c r="L284" s="7"/>
      <c r="O284" s="7"/>
    </row>
    <row r="285" spans="9:15" x14ac:dyDescent="0.25">
      <c r="I285" s="7"/>
      <c r="L285" s="7"/>
      <c r="O285" s="7"/>
    </row>
    <row r="286" spans="9:15" x14ac:dyDescent="0.25">
      <c r="I286" s="7"/>
      <c r="L286" s="7"/>
      <c r="O286" s="7"/>
    </row>
    <row r="287" spans="9:15" x14ac:dyDescent="0.25">
      <c r="I287" s="7"/>
      <c r="L287" s="7"/>
      <c r="O287" s="7"/>
    </row>
    <row r="288" spans="9:15" x14ac:dyDescent="0.25">
      <c r="I288" s="7"/>
      <c r="L288" s="7"/>
      <c r="O288" s="7"/>
    </row>
    <row r="289" spans="9:15" x14ac:dyDescent="0.25">
      <c r="I289" s="7"/>
      <c r="L289" s="7"/>
      <c r="O289" s="7"/>
    </row>
    <row r="290" spans="9:15" x14ac:dyDescent="0.25">
      <c r="I290" s="7"/>
      <c r="L290" s="7"/>
      <c r="O290" s="7"/>
    </row>
    <row r="291" spans="9:15" x14ac:dyDescent="0.25">
      <c r="I291" s="7"/>
      <c r="L291" s="7"/>
      <c r="O291" s="7"/>
    </row>
    <row r="292" spans="9:15" x14ac:dyDescent="0.25">
      <c r="I292" s="7"/>
      <c r="L292" s="7"/>
      <c r="O292" s="7"/>
    </row>
    <row r="293" spans="9:15" x14ac:dyDescent="0.25">
      <c r="I293" s="7"/>
      <c r="L293" s="7"/>
      <c r="O293" s="7"/>
    </row>
    <row r="294" spans="9:15" x14ac:dyDescent="0.25">
      <c r="I294" s="7"/>
      <c r="L294" s="7"/>
      <c r="O294" s="7"/>
    </row>
    <row r="295" spans="9:15" x14ac:dyDescent="0.25">
      <c r="I295" s="7"/>
      <c r="L295" s="7"/>
      <c r="O295" s="7"/>
    </row>
    <row r="296" spans="9:15" x14ac:dyDescent="0.25">
      <c r="I296" s="7"/>
      <c r="L296" s="7"/>
      <c r="O296" s="7"/>
    </row>
    <row r="297" spans="9:15" x14ac:dyDescent="0.25">
      <c r="I297" s="7"/>
      <c r="L297" s="7"/>
      <c r="O297" s="7"/>
    </row>
    <row r="298" spans="9:15" x14ac:dyDescent="0.25">
      <c r="I298" s="7"/>
      <c r="L298" s="7"/>
      <c r="O298" s="7"/>
    </row>
    <row r="299" spans="9:15" x14ac:dyDescent="0.25">
      <c r="I299" s="7"/>
      <c r="L299" s="7"/>
      <c r="O299" s="7"/>
    </row>
    <row r="300" spans="9:15" x14ac:dyDescent="0.25">
      <c r="I300" s="7"/>
      <c r="L300" s="7"/>
      <c r="O300" s="7"/>
    </row>
    <row r="301" spans="9:15" x14ac:dyDescent="0.25">
      <c r="I301" s="7"/>
      <c r="L301" s="7"/>
      <c r="O301" s="7"/>
    </row>
    <row r="302" spans="9:15" x14ac:dyDescent="0.25">
      <c r="I302" s="7"/>
      <c r="L302" s="7"/>
      <c r="O302" s="7"/>
    </row>
    <row r="303" spans="9:15" x14ac:dyDescent="0.25">
      <c r="I303" s="7"/>
      <c r="L303" s="7"/>
      <c r="O303" s="7"/>
    </row>
    <row r="304" spans="9:15" x14ac:dyDescent="0.25">
      <c r="I304" s="7"/>
      <c r="L304" s="7"/>
      <c r="O304" s="7"/>
    </row>
    <row r="305" spans="9:15" x14ac:dyDescent="0.25">
      <c r="I305" s="7"/>
      <c r="L305" s="7"/>
      <c r="O305" s="7"/>
    </row>
    <row r="306" spans="9:15" x14ac:dyDescent="0.25">
      <c r="I306" s="7"/>
      <c r="L306" s="7"/>
      <c r="O306" s="7"/>
    </row>
    <row r="307" spans="9:15" x14ac:dyDescent="0.25">
      <c r="I307" s="7"/>
      <c r="L307" s="7"/>
      <c r="O307" s="7"/>
    </row>
    <row r="308" spans="9:15" x14ac:dyDescent="0.25">
      <c r="I308" s="7"/>
      <c r="L308" s="7"/>
      <c r="O308" s="7"/>
    </row>
    <row r="309" spans="9:15" x14ac:dyDescent="0.25">
      <c r="I309" s="7"/>
      <c r="L309" s="7"/>
      <c r="O309" s="7"/>
    </row>
    <row r="310" spans="9:15" x14ac:dyDescent="0.25">
      <c r="I310" s="7"/>
      <c r="L310" s="7"/>
      <c r="O310" s="7"/>
    </row>
    <row r="311" spans="9:15" x14ac:dyDescent="0.25">
      <c r="I311" s="7"/>
      <c r="L311" s="7"/>
      <c r="O311" s="7"/>
    </row>
    <row r="312" spans="9:15" x14ac:dyDescent="0.25">
      <c r="I312" s="7"/>
      <c r="L312" s="7"/>
      <c r="O312" s="7"/>
    </row>
    <row r="313" spans="9:15" x14ac:dyDescent="0.25">
      <c r="I313" s="7"/>
      <c r="L313" s="7"/>
      <c r="O313" s="7"/>
    </row>
    <row r="314" spans="9:15" x14ac:dyDescent="0.25">
      <c r="I314" s="7"/>
      <c r="L314" s="7"/>
      <c r="O314" s="7"/>
    </row>
    <row r="315" spans="9:15" x14ac:dyDescent="0.25">
      <c r="I315" s="7"/>
      <c r="L315" s="7"/>
      <c r="O315" s="7"/>
    </row>
    <row r="316" spans="9:15" x14ac:dyDescent="0.25">
      <c r="I316" s="7"/>
      <c r="L316" s="7"/>
      <c r="O316" s="7"/>
    </row>
    <row r="317" spans="9:15" x14ac:dyDescent="0.25">
      <c r="I317" s="7"/>
      <c r="L317" s="7"/>
      <c r="O317" s="7"/>
    </row>
    <row r="318" spans="9:15" x14ac:dyDescent="0.25">
      <c r="I318" s="7"/>
      <c r="L318" s="7"/>
      <c r="O318" s="7"/>
    </row>
    <row r="319" spans="9:15" x14ac:dyDescent="0.25">
      <c r="I319" s="7"/>
      <c r="L319" s="7"/>
      <c r="O319" s="7"/>
    </row>
    <row r="320" spans="9:15" x14ac:dyDescent="0.25">
      <c r="I320" s="7"/>
      <c r="L320" s="7"/>
      <c r="O320" s="7"/>
    </row>
    <row r="321" spans="9:15" x14ac:dyDescent="0.25">
      <c r="I321" s="7"/>
      <c r="L321" s="7"/>
      <c r="O321" s="7"/>
    </row>
    <row r="322" spans="9:15" x14ac:dyDescent="0.25">
      <c r="I322" s="7"/>
      <c r="L322" s="7"/>
      <c r="O322" s="7"/>
    </row>
    <row r="323" spans="9:15" x14ac:dyDescent="0.25">
      <c r="I323" s="7"/>
      <c r="L323" s="7"/>
      <c r="O323" s="7"/>
    </row>
    <row r="324" spans="9:15" x14ac:dyDescent="0.25">
      <c r="I324" s="7"/>
      <c r="L324" s="7"/>
      <c r="O324" s="7"/>
    </row>
    <row r="325" spans="9:15" x14ac:dyDescent="0.25">
      <c r="I325" s="7"/>
      <c r="L325" s="7"/>
      <c r="O325" s="7"/>
    </row>
    <row r="326" spans="9:15" x14ac:dyDescent="0.25">
      <c r="I326" s="7"/>
      <c r="L326" s="7"/>
      <c r="O326" s="7"/>
    </row>
    <row r="327" spans="9:15" x14ac:dyDescent="0.25">
      <c r="I327" s="7"/>
      <c r="L327" s="7"/>
      <c r="O327" s="7"/>
    </row>
    <row r="328" spans="9:15" x14ac:dyDescent="0.25">
      <c r="I328" s="7"/>
      <c r="L328" s="7"/>
      <c r="O328" s="7"/>
    </row>
    <row r="329" spans="9:15" x14ac:dyDescent="0.25">
      <c r="I329" s="7"/>
      <c r="L329" s="7"/>
      <c r="O329" s="7"/>
    </row>
    <row r="330" spans="9:15" x14ac:dyDescent="0.25">
      <c r="I330" s="7"/>
      <c r="L330" s="7"/>
      <c r="O330" s="7"/>
    </row>
    <row r="331" spans="9:15" x14ac:dyDescent="0.25">
      <c r="I331" s="7"/>
      <c r="L331" s="7"/>
      <c r="O331" s="7"/>
    </row>
    <row r="332" spans="9:15" x14ac:dyDescent="0.25">
      <c r="I332" s="7"/>
      <c r="L332" s="7"/>
      <c r="O332" s="7"/>
    </row>
    <row r="333" spans="9:15" x14ac:dyDescent="0.25">
      <c r="I333" s="7"/>
      <c r="L333" s="7"/>
      <c r="O333" s="7"/>
    </row>
    <row r="334" spans="9:15" x14ac:dyDescent="0.25">
      <c r="I334" s="7"/>
      <c r="L334" s="7"/>
      <c r="O334" s="7"/>
    </row>
    <row r="335" spans="9:15" x14ac:dyDescent="0.25">
      <c r="I335" s="7"/>
      <c r="L335" s="7"/>
      <c r="O335" s="7"/>
    </row>
    <row r="336" spans="9:15" x14ac:dyDescent="0.25">
      <c r="I336" s="7"/>
      <c r="L336" s="7"/>
      <c r="O336" s="7"/>
    </row>
    <row r="337" spans="9:15" x14ac:dyDescent="0.25">
      <c r="I337" s="7"/>
      <c r="L337" s="7"/>
      <c r="O337" s="7"/>
    </row>
    <row r="338" spans="9:15" x14ac:dyDescent="0.25">
      <c r="I338" s="7"/>
      <c r="L338" s="7"/>
      <c r="O338" s="7"/>
    </row>
    <row r="339" spans="9:15" x14ac:dyDescent="0.25">
      <c r="I339" s="7"/>
      <c r="L339" s="7"/>
      <c r="O339" s="7"/>
    </row>
    <row r="340" spans="9:15" x14ac:dyDescent="0.25">
      <c r="I340" s="7"/>
      <c r="L340" s="7"/>
      <c r="O340" s="7"/>
    </row>
    <row r="341" spans="9:15" x14ac:dyDescent="0.25">
      <c r="I341" s="7"/>
      <c r="L341" s="7"/>
      <c r="O341" s="7"/>
    </row>
    <row r="342" spans="9:15" x14ac:dyDescent="0.25">
      <c r="I342" s="7"/>
      <c r="L342" s="7"/>
      <c r="O342" s="7"/>
    </row>
    <row r="343" spans="9:15" x14ac:dyDescent="0.25">
      <c r="I343" s="7"/>
      <c r="L343" s="7"/>
      <c r="O343" s="7"/>
    </row>
    <row r="344" spans="9:15" x14ac:dyDescent="0.25">
      <c r="I344" s="7"/>
      <c r="L344" s="7"/>
      <c r="O344" s="7"/>
    </row>
    <row r="345" spans="9:15" x14ac:dyDescent="0.25">
      <c r="I345" s="7"/>
      <c r="L345" s="7"/>
      <c r="O345" s="7"/>
    </row>
    <row r="346" spans="9:15" x14ac:dyDescent="0.25">
      <c r="I346" s="7"/>
      <c r="L346" s="7"/>
      <c r="O346" s="7"/>
    </row>
    <row r="347" spans="9:15" x14ac:dyDescent="0.25">
      <c r="I347" s="7"/>
      <c r="L347" s="7"/>
      <c r="O347" s="7"/>
    </row>
    <row r="348" spans="9:15" x14ac:dyDescent="0.25">
      <c r="I348" s="7"/>
      <c r="L348" s="7"/>
      <c r="O348" s="7"/>
    </row>
    <row r="349" spans="9:15" x14ac:dyDescent="0.25">
      <c r="I349" s="7"/>
      <c r="L349" s="7"/>
      <c r="O349" s="7"/>
    </row>
    <row r="350" spans="9:15" x14ac:dyDescent="0.25">
      <c r="I350" s="7"/>
      <c r="L350" s="7"/>
      <c r="O350" s="7"/>
    </row>
    <row r="351" spans="9:15" x14ac:dyDescent="0.25">
      <c r="I351" s="7"/>
      <c r="L351" s="7"/>
      <c r="O351" s="7"/>
    </row>
    <row r="352" spans="9:15" x14ac:dyDescent="0.25">
      <c r="I352" s="7"/>
      <c r="L352" s="7"/>
      <c r="O352" s="7"/>
    </row>
    <row r="353" spans="9:15" x14ac:dyDescent="0.25">
      <c r="I353" s="7"/>
      <c r="L353" s="7"/>
      <c r="O353" s="7"/>
    </row>
    <row r="354" spans="9:15" x14ac:dyDescent="0.25">
      <c r="I354" s="7"/>
      <c r="L354" s="7"/>
      <c r="O354" s="7"/>
    </row>
    <row r="355" spans="9:15" x14ac:dyDescent="0.25">
      <c r="I355" s="7"/>
      <c r="L355" s="7"/>
      <c r="O355" s="7"/>
    </row>
    <row r="356" spans="9:15" x14ac:dyDescent="0.25">
      <c r="I356" s="7"/>
      <c r="L356" s="7"/>
      <c r="O356" s="7"/>
    </row>
    <row r="357" spans="9:15" x14ac:dyDescent="0.25">
      <c r="I357" s="7"/>
      <c r="L357" s="7"/>
      <c r="O357" s="7"/>
    </row>
    <row r="358" spans="9:15" x14ac:dyDescent="0.25">
      <c r="I358" s="7"/>
      <c r="L358" s="7"/>
      <c r="O358" s="7"/>
    </row>
    <row r="359" spans="9:15" x14ac:dyDescent="0.25">
      <c r="I359" s="7"/>
      <c r="L359" s="7"/>
      <c r="O359" s="7"/>
    </row>
    <row r="360" spans="9:15" x14ac:dyDescent="0.25">
      <c r="I360" s="7"/>
      <c r="L360" s="7"/>
      <c r="O360" s="7"/>
    </row>
    <row r="361" spans="9:15" x14ac:dyDescent="0.25">
      <c r="I361" s="7"/>
      <c r="L361" s="7"/>
      <c r="O361" s="7"/>
    </row>
    <row r="362" spans="9:15" x14ac:dyDescent="0.25">
      <c r="I362" s="7"/>
      <c r="L362" s="7"/>
      <c r="O362" s="7"/>
    </row>
    <row r="363" spans="9:15" x14ac:dyDescent="0.25">
      <c r="I363" s="7"/>
      <c r="L363" s="7"/>
      <c r="O363" s="7"/>
    </row>
    <row r="364" spans="9:15" x14ac:dyDescent="0.25">
      <c r="I364" s="7"/>
      <c r="L364" s="7"/>
      <c r="O364" s="7"/>
    </row>
    <row r="365" spans="9:15" x14ac:dyDescent="0.25">
      <c r="I365" s="7"/>
      <c r="L365" s="7"/>
      <c r="O365" s="7"/>
    </row>
    <row r="366" spans="9:15" x14ac:dyDescent="0.25">
      <c r="I366" s="7"/>
      <c r="L366" s="7"/>
      <c r="O366" s="7"/>
    </row>
    <row r="367" spans="9:15" x14ac:dyDescent="0.25">
      <c r="I367" s="7"/>
      <c r="L367" s="7"/>
      <c r="O367" s="7"/>
    </row>
    <row r="368" spans="9:15" x14ac:dyDescent="0.25">
      <c r="I368" s="7"/>
      <c r="L368" s="7"/>
      <c r="O368" s="7"/>
    </row>
    <row r="369" spans="9:15" x14ac:dyDescent="0.25">
      <c r="I369" s="7"/>
      <c r="L369" s="7"/>
      <c r="O369" s="7"/>
    </row>
    <row r="370" spans="9:15" x14ac:dyDescent="0.25">
      <c r="I370" s="7"/>
      <c r="L370" s="7"/>
      <c r="O370" s="7"/>
    </row>
    <row r="371" spans="9:15" x14ac:dyDescent="0.25">
      <c r="I371" s="7"/>
      <c r="L371" s="7"/>
      <c r="O371" s="7"/>
    </row>
    <row r="372" spans="9:15" x14ac:dyDescent="0.25">
      <c r="I372" s="7"/>
      <c r="L372" s="7"/>
      <c r="O372" s="7"/>
    </row>
    <row r="373" spans="9:15" x14ac:dyDescent="0.25">
      <c r="I373" s="7"/>
      <c r="L373" s="7"/>
      <c r="O373" s="7"/>
    </row>
    <row r="374" spans="9:15" x14ac:dyDescent="0.25">
      <c r="I374" s="7"/>
      <c r="L374" s="7"/>
      <c r="O374" s="7"/>
    </row>
    <row r="375" spans="9:15" x14ac:dyDescent="0.25">
      <c r="I375" s="7"/>
      <c r="L375" s="7"/>
      <c r="O375" s="7"/>
    </row>
    <row r="376" spans="9:15" x14ac:dyDescent="0.25">
      <c r="I376" s="7"/>
      <c r="L376" s="7"/>
      <c r="O376" s="7"/>
    </row>
    <row r="377" spans="9:15" x14ac:dyDescent="0.25">
      <c r="I377" s="7"/>
      <c r="L377" s="7"/>
      <c r="O377" s="7"/>
    </row>
    <row r="378" spans="9:15" x14ac:dyDescent="0.25">
      <c r="I378" s="7"/>
      <c r="L378" s="7"/>
      <c r="O378" s="7"/>
    </row>
    <row r="379" spans="9:15" x14ac:dyDescent="0.25">
      <c r="I379" s="7"/>
      <c r="L379" s="7"/>
      <c r="O379" s="7"/>
    </row>
    <row r="380" spans="9:15" x14ac:dyDescent="0.25">
      <c r="I380" s="7"/>
      <c r="L380" s="7"/>
      <c r="O380" s="7"/>
    </row>
    <row r="381" spans="9:15" x14ac:dyDescent="0.25">
      <c r="I381" s="7"/>
      <c r="L381" s="7"/>
      <c r="O381" s="7"/>
    </row>
    <row r="382" spans="9:15" x14ac:dyDescent="0.25">
      <c r="I382" s="7"/>
      <c r="L382" s="7"/>
      <c r="O382" s="7"/>
    </row>
    <row r="383" spans="9:15" x14ac:dyDescent="0.25">
      <c r="I383" s="7"/>
      <c r="L383" s="7"/>
      <c r="O383" s="7"/>
    </row>
    <row r="384" spans="9:15" x14ac:dyDescent="0.25">
      <c r="I384" s="7"/>
      <c r="L384" s="7"/>
      <c r="O384" s="7"/>
    </row>
    <row r="385" spans="9:15" x14ac:dyDescent="0.25">
      <c r="I385" s="7"/>
      <c r="L385" s="7"/>
      <c r="O385" s="7"/>
    </row>
    <row r="386" spans="9:15" x14ac:dyDescent="0.25">
      <c r="I386" s="7"/>
      <c r="L386" s="7"/>
      <c r="O386" s="7"/>
    </row>
    <row r="387" spans="9:15" x14ac:dyDescent="0.25">
      <c r="I387" s="7"/>
      <c r="L387" s="7"/>
      <c r="O387" s="7"/>
    </row>
    <row r="388" spans="9:15" x14ac:dyDescent="0.25">
      <c r="I388" s="7"/>
      <c r="L388" s="7"/>
      <c r="O388" s="7"/>
    </row>
    <row r="389" spans="9:15" x14ac:dyDescent="0.25">
      <c r="I389" s="7"/>
      <c r="L389" s="7"/>
      <c r="O389" s="7"/>
    </row>
    <row r="390" spans="9:15" x14ac:dyDescent="0.25">
      <c r="I390" s="7"/>
      <c r="L390" s="7"/>
      <c r="O390" s="7"/>
    </row>
    <row r="391" spans="9:15" x14ac:dyDescent="0.25">
      <c r="I391" s="7"/>
      <c r="L391" s="7"/>
      <c r="O391" s="7"/>
    </row>
    <row r="392" spans="9:15" x14ac:dyDescent="0.25">
      <c r="I392" s="7"/>
      <c r="L392" s="7"/>
      <c r="O392" s="7"/>
    </row>
    <row r="393" spans="9:15" x14ac:dyDescent="0.25">
      <c r="I393" s="7"/>
      <c r="L393" s="7"/>
      <c r="O393" s="7"/>
    </row>
    <row r="394" spans="9:15" x14ac:dyDescent="0.25">
      <c r="I394" s="7"/>
      <c r="L394" s="7"/>
      <c r="O394" s="7"/>
    </row>
    <row r="395" spans="9:15" x14ac:dyDescent="0.25">
      <c r="I395" s="7"/>
      <c r="L395" s="7"/>
      <c r="O395" s="7"/>
    </row>
    <row r="396" spans="9:15" x14ac:dyDescent="0.25">
      <c r="I396" s="7"/>
      <c r="L396" s="7"/>
      <c r="O396" s="7"/>
    </row>
    <row r="397" spans="9:15" x14ac:dyDescent="0.25">
      <c r="I397" s="7"/>
      <c r="L397" s="7"/>
      <c r="O397" s="7"/>
    </row>
    <row r="398" spans="9:15" x14ac:dyDescent="0.25">
      <c r="I398" s="7"/>
      <c r="L398" s="7"/>
      <c r="O398" s="7"/>
    </row>
    <row r="399" spans="9:15" x14ac:dyDescent="0.25">
      <c r="I399" s="7"/>
      <c r="L399" s="7"/>
      <c r="O399" s="7"/>
    </row>
    <row r="400" spans="9:15" x14ac:dyDescent="0.25">
      <c r="I400" s="7"/>
      <c r="L400" s="7"/>
      <c r="O400" s="7"/>
    </row>
    <row r="401" spans="9:15" x14ac:dyDescent="0.25">
      <c r="I401" s="7"/>
      <c r="L401" s="7"/>
      <c r="O401" s="7"/>
    </row>
    <row r="402" spans="9:15" x14ac:dyDescent="0.25">
      <c r="I402" s="7"/>
      <c r="L402" s="7"/>
      <c r="O402" s="7"/>
    </row>
    <row r="403" spans="9:15" x14ac:dyDescent="0.25">
      <c r="I403" s="7"/>
      <c r="L403" s="7"/>
      <c r="O403" s="7"/>
    </row>
    <row r="404" spans="9:15" x14ac:dyDescent="0.25">
      <c r="I404" s="7"/>
      <c r="L404" s="7"/>
      <c r="O404" s="7"/>
    </row>
    <row r="405" spans="9:15" x14ac:dyDescent="0.25">
      <c r="I405" s="7"/>
      <c r="L405" s="7"/>
      <c r="O405" s="7"/>
    </row>
    <row r="406" spans="9:15" x14ac:dyDescent="0.25">
      <c r="I406" s="7"/>
      <c r="L406" s="7"/>
      <c r="O406" s="7"/>
    </row>
    <row r="407" spans="9:15" x14ac:dyDescent="0.25">
      <c r="I407" s="7"/>
      <c r="L407" s="7"/>
      <c r="O407" s="7"/>
    </row>
    <row r="408" spans="9:15" x14ac:dyDescent="0.25">
      <c r="I408" s="7"/>
      <c r="L408" s="7"/>
      <c r="O408" s="7"/>
    </row>
    <row r="409" spans="9:15" x14ac:dyDescent="0.25">
      <c r="I409" s="7"/>
      <c r="L409" s="7"/>
      <c r="O409" s="7"/>
    </row>
    <row r="410" spans="9:15" x14ac:dyDescent="0.25">
      <c r="I410" s="7"/>
      <c r="L410" s="7"/>
      <c r="O410" s="7"/>
    </row>
    <row r="411" spans="9:15" x14ac:dyDescent="0.25">
      <c r="I411" s="7"/>
      <c r="L411" s="7"/>
      <c r="O411" s="7"/>
    </row>
    <row r="412" spans="9:15" x14ac:dyDescent="0.25">
      <c r="I412" s="7"/>
      <c r="L412" s="7"/>
      <c r="O412" s="7"/>
    </row>
    <row r="413" spans="9:15" x14ac:dyDescent="0.25">
      <c r="I413" s="7"/>
      <c r="L413" s="7"/>
      <c r="O413" s="7"/>
    </row>
    <row r="414" spans="9:15" x14ac:dyDescent="0.25">
      <c r="I414" s="7"/>
      <c r="L414" s="7"/>
      <c r="O414" s="7"/>
    </row>
    <row r="415" spans="9:15" x14ac:dyDescent="0.25">
      <c r="I415" s="7"/>
      <c r="L415" s="7"/>
      <c r="O415" s="7"/>
    </row>
    <row r="416" spans="9:15" x14ac:dyDescent="0.25">
      <c r="I416" s="7"/>
      <c r="L416" s="7"/>
      <c r="O416" s="7"/>
    </row>
    <row r="417" spans="9:15" x14ac:dyDescent="0.25">
      <c r="I417" s="7"/>
      <c r="L417" s="7"/>
      <c r="O417" s="7"/>
    </row>
    <row r="418" spans="9:15" x14ac:dyDescent="0.25">
      <c r="I418" s="7"/>
      <c r="L418" s="7"/>
      <c r="O418" s="7"/>
    </row>
    <row r="419" spans="9:15" x14ac:dyDescent="0.25">
      <c r="I419" s="7"/>
      <c r="L419" s="7"/>
      <c r="O419" s="7"/>
    </row>
    <row r="420" spans="9:15" x14ac:dyDescent="0.25">
      <c r="I420" s="7"/>
      <c r="L420" s="7"/>
      <c r="O420" s="7"/>
    </row>
    <row r="421" spans="9:15" x14ac:dyDescent="0.25">
      <c r="I421" s="7"/>
      <c r="L421" s="7"/>
      <c r="O421" s="7"/>
    </row>
    <row r="422" spans="9:15" x14ac:dyDescent="0.25">
      <c r="I422" s="7"/>
      <c r="L422" s="7"/>
      <c r="O422" s="7"/>
    </row>
    <row r="423" spans="9:15" x14ac:dyDescent="0.25">
      <c r="I423" s="7"/>
      <c r="L423" s="7"/>
      <c r="O423" s="7"/>
    </row>
    <row r="424" spans="9:15" x14ac:dyDescent="0.25">
      <c r="I424" s="7"/>
      <c r="L424" s="7"/>
      <c r="O424" s="7"/>
    </row>
    <row r="425" spans="9:15" x14ac:dyDescent="0.25">
      <c r="I425" s="7"/>
      <c r="L425" s="7"/>
      <c r="O425" s="7"/>
    </row>
    <row r="426" spans="9:15" x14ac:dyDescent="0.25">
      <c r="I426" s="7"/>
      <c r="L426" s="7"/>
      <c r="O426" s="7"/>
    </row>
    <row r="427" spans="9:15" x14ac:dyDescent="0.25">
      <c r="I427" s="7"/>
      <c r="L427" s="7"/>
      <c r="O427" s="7"/>
    </row>
    <row r="428" spans="9:15" x14ac:dyDescent="0.25">
      <c r="I428" s="7"/>
      <c r="L428" s="7"/>
      <c r="O428" s="7"/>
    </row>
    <row r="429" spans="9:15" x14ac:dyDescent="0.25">
      <c r="I429" s="7"/>
      <c r="L429" s="7"/>
      <c r="O429" s="7"/>
    </row>
    <row r="430" spans="9:15" x14ac:dyDescent="0.25">
      <c r="I430" s="7"/>
      <c r="L430" s="7"/>
      <c r="O430" s="7"/>
    </row>
    <row r="431" spans="9:15" x14ac:dyDescent="0.25">
      <c r="I431" s="7"/>
      <c r="L431" s="7"/>
      <c r="O431" s="7"/>
    </row>
    <row r="432" spans="9:15" x14ac:dyDescent="0.25">
      <c r="I432" s="7"/>
      <c r="L432" s="7"/>
      <c r="O432" s="7"/>
    </row>
    <row r="433" spans="9:15" x14ac:dyDescent="0.25">
      <c r="I433" s="7"/>
      <c r="L433" s="7"/>
      <c r="O433" s="7"/>
    </row>
    <row r="434" spans="9:15" x14ac:dyDescent="0.25">
      <c r="I434" s="7"/>
      <c r="L434" s="7"/>
      <c r="O434" s="7"/>
    </row>
    <row r="435" spans="9:15" x14ac:dyDescent="0.25">
      <c r="I435" s="7"/>
      <c r="L435" s="7"/>
      <c r="O435" s="7"/>
    </row>
    <row r="436" spans="9:15" x14ac:dyDescent="0.25">
      <c r="I436" s="7"/>
      <c r="L436" s="7"/>
      <c r="O436" s="7"/>
    </row>
    <row r="437" spans="9:15" x14ac:dyDescent="0.25">
      <c r="I437" s="7"/>
      <c r="L437" s="7"/>
      <c r="O437" s="7"/>
    </row>
    <row r="438" spans="9:15" x14ac:dyDescent="0.25">
      <c r="I438" s="7"/>
      <c r="L438" s="7"/>
      <c r="O438" s="7"/>
    </row>
    <row r="439" spans="9:15" x14ac:dyDescent="0.25">
      <c r="I439" s="7"/>
      <c r="L439" s="7"/>
      <c r="O439" s="7"/>
    </row>
    <row r="440" spans="9:15" x14ac:dyDescent="0.25">
      <c r="I440" s="7"/>
      <c r="L440" s="7"/>
      <c r="O440" s="7"/>
    </row>
    <row r="441" spans="9:15" x14ac:dyDescent="0.25">
      <c r="I441" s="7"/>
      <c r="L441" s="7"/>
      <c r="O441" s="7"/>
    </row>
    <row r="442" spans="9:15" x14ac:dyDescent="0.25">
      <c r="I442" s="7"/>
      <c r="L442" s="7"/>
      <c r="O442" s="7"/>
    </row>
    <row r="443" spans="9:15" x14ac:dyDescent="0.25">
      <c r="I443" s="7"/>
      <c r="L443" s="7"/>
      <c r="O443" s="7"/>
    </row>
    <row r="444" spans="9:15" x14ac:dyDescent="0.25">
      <c r="I444" s="7"/>
      <c r="L444" s="7"/>
      <c r="O444" s="7"/>
    </row>
    <row r="445" spans="9:15" x14ac:dyDescent="0.25">
      <c r="I445" s="7"/>
      <c r="L445" s="7"/>
      <c r="O445" s="7"/>
    </row>
    <row r="446" spans="9:15" x14ac:dyDescent="0.25">
      <c r="I446" s="7"/>
      <c r="L446" s="7"/>
      <c r="O446" s="7"/>
    </row>
    <row r="447" spans="9:15" x14ac:dyDescent="0.25">
      <c r="I447" s="7"/>
      <c r="L447" s="7"/>
      <c r="O447" s="7"/>
    </row>
    <row r="448" spans="9:15" x14ac:dyDescent="0.25">
      <c r="I448" s="7"/>
      <c r="L448" s="7"/>
      <c r="O448" s="7"/>
    </row>
    <row r="449" spans="9:15" x14ac:dyDescent="0.25">
      <c r="I449" s="7"/>
      <c r="L449" s="7"/>
      <c r="O449" s="7"/>
    </row>
    <row r="450" spans="9:15" x14ac:dyDescent="0.25">
      <c r="I450" s="7"/>
      <c r="L450" s="7"/>
      <c r="O450" s="7"/>
    </row>
    <row r="451" spans="9:15" x14ac:dyDescent="0.25">
      <c r="I451" s="7"/>
      <c r="L451" s="7"/>
      <c r="O451" s="7"/>
    </row>
    <row r="452" spans="9:15" x14ac:dyDescent="0.25">
      <c r="I452" s="7"/>
      <c r="L452" s="7"/>
      <c r="O452" s="7"/>
    </row>
    <row r="453" spans="9:15" x14ac:dyDescent="0.25">
      <c r="I453" s="7"/>
      <c r="L453" s="7"/>
      <c r="O453" s="7"/>
    </row>
    <row r="454" spans="9:15" x14ac:dyDescent="0.25">
      <c r="I454" s="7"/>
      <c r="L454" s="7"/>
      <c r="O454" s="7"/>
    </row>
    <row r="455" spans="9:15" x14ac:dyDescent="0.25">
      <c r="I455" s="7"/>
      <c r="L455" s="7"/>
      <c r="O455" s="7"/>
    </row>
    <row r="456" spans="9:15" x14ac:dyDescent="0.25">
      <c r="I456" s="7"/>
      <c r="L456" s="7"/>
      <c r="O456" s="7"/>
    </row>
    <row r="457" spans="9:15" x14ac:dyDescent="0.25">
      <c r="I457" s="7"/>
      <c r="L457" s="7"/>
      <c r="O457" s="7"/>
    </row>
    <row r="458" spans="9:15" x14ac:dyDescent="0.25">
      <c r="I458" s="7"/>
      <c r="L458" s="7"/>
      <c r="O458" s="7"/>
    </row>
    <row r="459" spans="9:15" x14ac:dyDescent="0.25">
      <c r="I459" s="7"/>
      <c r="L459" s="7"/>
      <c r="O459" s="7"/>
    </row>
    <row r="460" spans="9:15" x14ac:dyDescent="0.25">
      <c r="I460" s="7"/>
      <c r="L460" s="7"/>
      <c r="O460" s="7"/>
    </row>
    <row r="461" spans="9:15" x14ac:dyDescent="0.25">
      <c r="I461" s="7"/>
      <c r="L461" s="7"/>
      <c r="O461" s="7"/>
    </row>
    <row r="462" spans="9:15" x14ac:dyDescent="0.25">
      <c r="I462" s="7"/>
      <c r="L462" s="7"/>
      <c r="O462" s="7"/>
    </row>
    <row r="463" spans="9:15" x14ac:dyDescent="0.25">
      <c r="I463" s="7"/>
      <c r="L463" s="7"/>
      <c r="O463" s="7"/>
    </row>
    <row r="464" spans="9:15" x14ac:dyDescent="0.25">
      <c r="I464" s="7"/>
      <c r="L464" s="7"/>
      <c r="O464" s="7"/>
    </row>
    <row r="465" spans="9:15" x14ac:dyDescent="0.25">
      <c r="I465" s="7"/>
      <c r="L465" s="7"/>
      <c r="O465" s="7"/>
    </row>
    <row r="466" spans="9:15" x14ac:dyDescent="0.25">
      <c r="I466" s="7"/>
      <c r="L466" s="7"/>
      <c r="O466" s="7"/>
    </row>
    <row r="467" spans="9:15" x14ac:dyDescent="0.25">
      <c r="I467" s="7"/>
      <c r="L467" s="7"/>
      <c r="O467" s="7"/>
    </row>
    <row r="468" spans="9:15" x14ac:dyDescent="0.25">
      <c r="I468" s="7"/>
      <c r="L468" s="7"/>
      <c r="O468" s="7"/>
    </row>
    <row r="469" spans="9:15" x14ac:dyDescent="0.25">
      <c r="I469" s="7"/>
      <c r="L469" s="7"/>
      <c r="O469" s="7"/>
    </row>
    <row r="470" spans="9:15" x14ac:dyDescent="0.25">
      <c r="I470" s="7"/>
      <c r="L470" s="7"/>
      <c r="O470" s="7"/>
    </row>
    <row r="471" spans="9:15" x14ac:dyDescent="0.25">
      <c r="I471" s="7"/>
      <c r="L471" s="7"/>
      <c r="O471" s="7"/>
    </row>
    <row r="472" spans="9:15" x14ac:dyDescent="0.25">
      <c r="I472" s="7"/>
      <c r="L472" s="7"/>
      <c r="O472" s="7"/>
    </row>
    <row r="473" spans="9:15" x14ac:dyDescent="0.25">
      <c r="I473" s="7"/>
      <c r="L473" s="7"/>
      <c r="O473" s="7"/>
    </row>
    <row r="474" spans="9:15" x14ac:dyDescent="0.25">
      <c r="I474" s="7"/>
      <c r="L474" s="7"/>
      <c r="O474" s="7"/>
    </row>
    <row r="475" spans="9:15" x14ac:dyDescent="0.25">
      <c r="I475" s="7"/>
      <c r="L475" s="7"/>
      <c r="O475" s="7"/>
    </row>
    <row r="476" spans="9:15" x14ac:dyDescent="0.25">
      <c r="I476" s="7"/>
      <c r="L476" s="7"/>
      <c r="O476" s="7"/>
    </row>
    <row r="477" spans="9:15" x14ac:dyDescent="0.25">
      <c r="I477" s="7"/>
      <c r="L477" s="7"/>
      <c r="O477" s="7"/>
    </row>
    <row r="478" spans="9:15" x14ac:dyDescent="0.25">
      <c r="I478" s="7"/>
      <c r="L478" s="7"/>
      <c r="O478" s="7"/>
    </row>
    <row r="479" spans="9:15" x14ac:dyDescent="0.25">
      <c r="I479" s="7"/>
      <c r="L479" s="7"/>
      <c r="O479" s="7"/>
    </row>
    <row r="480" spans="9:15" x14ac:dyDescent="0.25">
      <c r="I480" s="7"/>
      <c r="L480" s="7"/>
      <c r="O480" s="7"/>
    </row>
    <row r="481" spans="9:15" x14ac:dyDescent="0.25">
      <c r="I481" s="7"/>
      <c r="L481" s="7"/>
      <c r="O481" s="7"/>
    </row>
    <row r="482" spans="9:15" x14ac:dyDescent="0.25">
      <c r="I482" s="7"/>
      <c r="L482" s="7"/>
      <c r="O482" s="7"/>
    </row>
    <row r="483" spans="9:15" x14ac:dyDescent="0.25">
      <c r="I483" s="7"/>
      <c r="L483" s="7"/>
      <c r="O483" s="7"/>
    </row>
    <row r="484" spans="9:15" x14ac:dyDescent="0.25">
      <c r="I484" s="7"/>
      <c r="L484" s="7"/>
      <c r="O484" s="7"/>
    </row>
  </sheetData>
  <mergeCells count="128">
    <mergeCell ref="F82:I82"/>
    <mergeCell ref="F83:I83"/>
    <mergeCell ref="F84:I84"/>
    <mergeCell ref="F85:I85"/>
    <mergeCell ref="G77:I77"/>
    <mergeCell ref="J77:L77"/>
    <mergeCell ref="M77:O77"/>
    <mergeCell ref="G78:I78"/>
    <mergeCell ref="J78:L78"/>
    <mergeCell ref="M78:O78"/>
    <mergeCell ref="J75:L75"/>
    <mergeCell ref="M75:O75"/>
    <mergeCell ref="G76:I76"/>
    <mergeCell ref="J76:L76"/>
    <mergeCell ref="M76:O76"/>
    <mergeCell ref="J73:L73"/>
    <mergeCell ref="M73:O73"/>
    <mergeCell ref="G74:I74"/>
    <mergeCell ref="J74:L74"/>
    <mergeCell ref="M74:O74"/>
    <mergeCell ref="G73:I73"/>
    <mergeCell ref="G75:I75"/>
    <mergeCell ref="J71:L71"/>
    <mergeCell ref="M71:O71"/>
    <mergeCell ref="G72:I72"/>
    <mergeCell ref="J72:L72"/>
    <mergeCell ref="M72:O72"/>
    <mergeCell ref="J69:L69"/>
    <mergeCell ref="M69:O69"/>
    <mergeCell ref="G70:I70"/>
    <mergeCell ref="J70:L70"/>
    <mergeCell ref="M70:O70"/>
    <mergeCell ref="G69:I69"/>
    <mergeCell ref="G71:I71"/>
    <mergeCell ref="J65:L65"/>
    <mergeCell ref="M65:O65"/>
    <mergeCell ref="G66:I66"/>
    <mergeCell ref="J66:L66"/>
    <mergeCell ref="M66:O66"/>
    <mergeCell ref="J67:L67"/>
    <mergeCell ref="M67:O67"/>
    <mergeCell ref="G68:I68"/>
    <mergeCell ref="J68:L68"/>
    <mergeCell ref="M68:O68"/>
    <mergeCell ref="G67:I67"/>
    <mergeCell ref="G65:I65"/>
    <mergeCell ref="G18:I18"/>
    <mergeCell ref="J18:L18"/>
    <mergeCell ref="M18:O18"/>
    <mergeCell ref="G20:I20"/>
    <mergeCell ref="J20:L20"/>
    <mergeCell ref="M20:O20"/>
    <mergeCell ref="G59:I59"/>
    <mergeCell ref="J59:L59"/>
    <mergeCell ref="M59:O59"/>
    <mergeCell ref="G41:I41"/>
    <mergeCell ref="J41:L41"/>
    <mergeCell ref="M41:O41"/>
    <mergeCell ref="G43:I43"/>
    <mergeCell ref="J43:L43"/>
    <mergeCell ref="M43:O43"/>
    <mergeCell ref="J13:L13"/>
    <mergeCell ref="M13:O13"/>
    <mergeCell ref="G14:I14"/>
    <mergeCell ref="J14:L14"/>
    <mergeCell ref="M14:O14"/>
    <mergeCell ref="J15:L15"/>
    <mergeCell ref="M15:O15"/>
    <mergeCell ref="G16:I16"/>
    <mergeCell ref="J16:L16"/>
    <mergeCell ref="M16:O16"/>
    <mergeCell ref="J9:L9"/>
    <mergeCell ref="M9:O9"/>
    <mergeCell ref="G10:I10"/>
    <mergeCell ref="J10:L10"/>
    <mergeCell ref="M10:O10"/>
    <mergeCell ref="J11:L11"/>
    <mergeCell ref="M11:O11"/>
    <mergeCell ref="G12:I12"/>
    <mergeCell ref="J12:L12"/>
    <mergeCell ref="M12:O12"/>
    <mergeCell ref="J5:L5"/>
    <mergeCell ref="M5:O5"/>
    <mergeCell ref="G6:I6"/>
    <mergeCell ref="J6:L6"/>
    <mergeCell ref="M6:O6"/>
    <mergeCell ref="J7:L7"/>
    <mergeCell ref="M7:O7"/>
    <mergeCell ref="G8:I8"/>
    <mergeCell ref="J8:L8"/>
    <mergeCell ref="M8:O8"/>
    <mergeCell ref="C9:D9"/>
    <mergeCell ref="C10:D11"/>
    <mergeCell ref="C12:D12"/>
    <mergeCell ref="A15:D15"/>
    <mergeCell ref="G1:I1"/>
    <mergeCell ref="G3:I3"/>
    <mergeCell ref="G5:I5"/>
    <mergeCell ref="G7:I7"/>
    <mergeCell ref="G9:I9"/>
    <mergeCell ref="G11:I11"/>
    <mergeCell ref="G13:I13"/>
    <mergeCell ref="G15:I15"/>
    <mergeCell ref="G4:I4"/>
    <mergeCell ref="J1:L1"/>
    <mergeCell ref="M1:O1"/>
    <mergeCell ref="G2:I2"/>
    <mergeCell ref="J2:L2"/>
    <mergeCell ref="M2:O2"/>
    <mergeCell ref="J64:L64"/>
    <mergeCell ref="M64:O64"/>
    <mergeCell ref="G61:I61"/>
    <mergeCell ref="J61:L61"/>
    <mergeCell ref="M61:O61"/>
    <mergeCell ref="G62:I62"/>
    <mergeCell ref="J62:L62"/>
    <mergeCell ref="M62:O62"/>
    <mergeCell ref="J60:L60"/>
    <mergeCell ref="M60:O60"/>
    <mergeCell ref="G63:I63"/>
    <mergeCell ref="J63:L63"/>
    <mergeCell ref="M63:O63"/>
    <mergeCell ref="G60:I60"/>
    <mergeCell ref="G64:I64"/>
    <mergeCell ref="J3:L3"/>
    <mergeCell ref="M3:O3"/>
    <mergeCell ref="J4:L4"/>
    <mergeCell ref="M4:O4"/>
  </mergeCells>
  <pageMargins left="0.7" right="0.7" top="0.75" bottom="0.75" header="0.3" footer="0.3"/>
  <pageSetup scale="49" fitToWidth="2" orientation="portrait" r:id="rId1"/>
  <colBreaks count="1" manualBreakCount="1">
    <brk id="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27E10-6989-4A2C-823D-DA935A3537E4}">
  <sheetPr codeName="Sheet11">
    <pageSetUpPr fitToPage="1"/>
  </sheetPr>
  <dimension ref="A1:V484"/>
  <sheetViews>
    <sheetView tabSelected="1" view="pageBreakPreview" topLeftCell="C64" zoomScale="60" zoomScaleNormal="100" workbookViewId="0">
      <selection activeCell="E29" sqref="E29"/>
    </sheetView>
  </sheetViews>
  <sheetFormatPr defaultRowHeight="15" x14ac:dyDescent="0.25"/>
  <cols>
    <col min="1" max="1" width="44.5703125" customWidth="1"/>
    <col min="2" max="4" width="25.42578125" customWidth="1"/>
    <col min="5" max="5" width="38.42578125" customWidth="1"/>
    <col min="6" max="6" width="51.28515625" bestFit="1" customWidth="1"/>
    <col min="7" max="8" width="14.42578125" customWidth="1"/>
    <col min="9" max="9" width="14.42578125" style="6" customWidth="1"/>
    <col min="10" max="11" width="14.42578125" customWidth="1"/>
    <col min="12" max="12" width="14.42578125" style="6" customWidth="1"/>
    <col min="13" max="14" width="14.42578125" customWidth="1"/>
    <col min="15" max="15" width="14.42578125" style="6" customWidth="1"/>
  </cols>
  <sheetData>
    <row r="1" spans="1:15" s="16" customFormat="1" ht="26.25" x14ac:dyDescent="0.4">
      <c r="B1" s="11"/>
      <c r="C1" s="11"/>
      <c r="D1" s="11"/>
      <c r="F1" s="129" t="s">
        <v>49</v>
      </c>
      <c r="G1" s="198" t="s">
        <v>9</v>
      </c>
      <c r="H1" s="198"/>
      <c r="I1" s="199"/>
      <c r="J1" s="197" t="s">
        <v>10</v>
      </c>
      <c r="K1" s="198"/>
      <c r="L1" s="199"/>
      <c r="M1" s="197" t="s">
        <v>11</v>
      </c>
      <c r="N1" s="198"/>
      <c r="O1" s="199"/>
    </row>
    <row r="2" spans="1:15" s="16" customFormat="1" ht="15.75" customHeight="1" x14ac:dyDescent="0.4">
      <c r="B2" s="11"/>
      <c r="C2" s="11"/>
      <c r="D2" s="11"/>
      <c r="F2" s="130"/>
      <c r="G2" s="200"/>
      <c r="H2" s="200"/>
      <c r="I2" s="201"/>
      <c r="J2" s="202"/>
      <c r="K2" s="200"/>
      <c r="L2" s="201"/>
      <c r="M2" s="202"/>
      <c r="N2" s="200"/>
      <c r="O2" s="201"/>
    </row>
    <row r="3" spans="1:15" s="16" customFormat="1" ht="18" customHeight="1" thickBot="1" x14ac:dyDescent="0.45">
      <c r="B3" s="11"/>
      <c r="C3" s="11"/>
      <c r="D3" s="11"/>
      <c r="F3" s="131" t="s">
        <v>73</v>
      </c>
      <c r="G3" s="192"/>
      <c r="H3" s="192"/>
      <c r="I3" s="193"/>
      <c r="J3" s="191"/>
      <c r="K3" s="192"/>
      <c r="L3" s="193"/>
      <c r="M3" s="191"/>
      <c r="N3" s="192"/>
      <c r="O3" s="193"/>
    </row>
    <row r="4" spans="1:15" x14ac:dyDescent="0.25">
      <c r="A4" s="60" t="s">
        <v>51</v>
      </c>
      <c r="B4" s="63" t="s">
        <v>75</v>
      </c>
      <c r="F4" s="132"/>
      <c r="G4" s="168"/>
      <c r="H4" s="168"/>
      <c r="I4" s="169"/>
      <c r="J4" s="171"/>
      <c r="K4" s="168"/>
      <c r="L4" s="169"/>
      <c r="M4" s="171"/>
      <c r="N4" s="168"/>
      <c r="O4" s="169"/>
    </row>
    <row r="5" spans="1:15" s="11" customFormat="1" ht="21" x14ac:dyDescent="0.35">
      <c r="A5" s="61" t="s">
        <v>52</v>
      </c>
      <c r="B5" s="64" t="s">
        <v>56</v>
      </c>
      <c r="F5" s="133" t="s">
        <v>4</v>
      </c>
      <c r="G5" s="195">
        <f>SUM(G7:I12)</f>
        <v>0</v>
      </c>
      <c r="H5" s="195"/>
      <c r="I5" s="196"/>
      <c r="J5" s="194">
        <f>SUM(J7:L12)</f>
        <v>0</v>
      </c>
      <c r="K5" s="195"/>
      <c r="L5" s="196"/>
      <c r="M5" s="194">
        <f>SUM(M7:O12)</f>
        <v>0</v>
      </c>
      <c r="N5" s="195"/>
      <c r="O5" s="196"/>
    </row>
    <row r="6" spans="1:15" x14ac:dyDescent="0.25">
      <c r="A6" s="61" t="s">
        <v>53</v>
      </c>
      <c r="B6" s="64" t="s">
        <v>78</v>
      </c>
      <c r="F6" s="132"/>
      <c r="G6" s="186"/>
      <c r="H6" s="186"/>
      <c r="I6" s="187"/>
      <c r="J6" s="185"/>
      <c r="K6" s="186"/>
      <c r="L6" s="187"/>
      <c r="M6" s="185"/>
      <c r="N6" s="186"/>
      <c r="O6" s="187"/>
    </row>
    <row r="7" spans="1:15" ht="15.75" thickBot="1" x14ac:dyDescent="0.3">
      <c r="A7" s="62" t="s">
        <v>54</v>
      </c>
      <c r="B7" s="65">
        <v>24402</v>
      </c>
      <c r="C7" s="2"/>
      <c r="D7" s="2"/>
      <c r="F7" s="134" t="s">
        <v>0</v>
      </c>
      <c r="G7" s="168"/>
      <c r="H7" s="168"/>
      <c r="I7" s="169"/>
      <c r="J7" s="171"/>
      <c r="K7" s="168"/>
      <c r="L7" s="169"/>
      <c r="M7" s="171"/>
      <c r="N7" s="168"/>
      <c r="O7" s="169"/>
    </row>
    <row r="8" spans="1:15" ht="15.75" thickBot="1" x14ac:dyDescent="0.3">
      <c r="B8" s="2"/>
      <c r="C8" s="2"/>
      <c r="D8" s="2"/>
      <c r="F8" s="134" t="s">
        <v>65</v>
      </c>
      <c r="G8" s="168"/>
      <c r="H8" s="168"/>
      <c r="I8" s="169"/>
      <c r="J8" s="171"/>
      <c r="K8" s="168"/>
      <c r="L8" s="169"/>
      <c r="M8" s="171"/>
      <c r="N8" s="168"/>
      <c r="O8" s="169"/>
    </row>
    <row r="9" spans="1:15" x14ac:dyDescent="0.25">
      <c r="A9" s="67" t="s">
        <v>58</v>
      </c>
      <c r="B9" s="66"/>
      <c r="C9" s="203" t="s">
        <v>66</v>
      </c>
      <c r="D9" s="204"/>
      <c r="F9" s="134" t="s">
        <v>3</v>
      </c>
      <c r="G9" s="168"/>
      <c r="H9" s="168"/>
      <c r="I9" s="169"/>
      <c r="J9" s="171"/>
      <c r="K9" s="168"/>
      <c r="L9" s="169"/>
      <c r="M9" s="171"/>
      <c r="N9" s="168"/>
      <c r="O9" s="169"/>
    </row>
    <row r="10" spans="1:15" ht="15" customHeight="1" x14ac:dyDescent="0.25">
      <c r="A10" s="68" t="s">
        <v>69</v>
      </c>
      <c r="C10" s="205" t="s">
        <v>71</v>
      </c>
      <c r="D10" s="206"/>
      <c r="F10" s="134" t="s">
        <v>2</v>
      </c>
      <c r="G10" s="168"/>
      <c r="H10" s="168"/>
      <c r="I10" s="169"/>
      <c r="J10" s="171"/>
      <c r="K10" s="168"/>
      <c r="L10" s="169"/>
      <c r="M10" s="171"/>
      <c r="N10" s="168"/>
      <c r="O10" s="169"/>
    </row>
    <row r="11" spans="1:15" ht="15.75" thickBot="1" x14ac:dyDescent="0.3">
      <c r="A11" s="69" t="s">
        <v>70</v>
      </c>
      <c r="B11" s="2"/>
      <c r="C11" s="207"/>
      <c r="D11" s="208"/>
      <c r="F11" s="134" t="s">
        <v>67</v>
      </c>
      <c r="G11" s="168"/>
      <c r="H11" s="168"/>
      <c r="I11" s="169"/>
      <c r="J11" s="171"/>
      <c r="K11" s="168"/>
      <c r="L11" s="169"/>
      <c r="M11" s="171"/>
      <c r="N11" s="168"/>
      <c r="O11" s="169"/>
    </row>
    <row r="12" spans="1:15" ht="15.75" customHeight="1" thickBot="1" x14ac:dyDescent="0.3">
      <c r="B12" s="2"/>
      <c r="C12" s="209" t="s">
        <v>61</v>
      </c>
      <c r="D12" s="210"/>
      <c r="F12" s="134" t="s">
        <v>68</v>
      </c>
      <c r="G12" s="168"/>
      <c r="H12" s="168"/>
      <c r="I12" s="169"/>
      <c r="J12" s="171"/>
      <c r="K12" s="168"/>
      <c r="L12" s="169"/>
      <c r="M12" s="171"/>
      <c r="N12" s="168"/>
      <c r="O12" s="169"/>
    </row>
    <row r="13" spans="1:15" x14ac:dyDescent="0.25">
      <c r="F13" s="134" t="s">
        <v>1</v>
      </c>
      <c r="G13" s="168"/>
      <c r="H13" s="168"/>
      <c r="I13" s="169"/>
      <c r="J13" s="171"/>
      <c r="K13" s="168"/>
      <c r="L13" s="169"/>
      <c r="M13" s="171"/>
      <c r="N13" s="168"/>
      <c r="O13" s="169"/>
    </row>
    <row r="14" spans="1:15" ht="15.75" thickBot="1" x14ac:dyDescent="0.3">
      <c r="F14" s="135"/>
      <c r="G14" s="186"/>
      <c r="H14" s="186"/>
      <c r="I14" s="187"/>
      <c r="J14" s="185"/>
      <c r="K14" s="186"/>
      <c r="L14" s="187"/>
      <c r="M14" s="185"/>
      <c r="N14" s="186"/>
      <c r="O14" s="187"/>
    </row>
    <row r="15" spans="1:15" ht="26.25" x14ac:dyDescent="0.4">
      <c r="A15" s="197" t="s">
        <v>42</v>
      </c>
      <c r="B15" s="198"/>
      <c r="C15" s="198"/>
      <c r="D15" s="199"/>
      <c r="F15" s="136" t="s">
        <v>12</v>
      </c>
      <c r="G15" s="188">
        <f>I19+G60+G62+G76+G78</f>
        <v>0</v>
      </c>
      <c r="H15" s="188"/>
      <c r="I15" s="189"/>
      <c r="J15" s="188">
        <f>L19+J60+J62+J76+J78</f>
        <v>0</v>
      </c>
      <c r="K15" s="188"/>
      <c r="L15" s="189"/>
      <c r="M15" s="188">
        <f>O19+M60+M62+M76+M78</f>
        <v>0</v>
      </c>
      <c r="N15" s="188"/>
      <c r="O15" s="189"/>
    </row>
    <row r="16" spans="1:15" ht="26.25" x14ac:dyDescent="0.4">
      <c r="A16" s="112"/>
      <c r="B16" s="113"/>
      <c r="C16" s="113"/>
      <c r="D16" s="114"/>
      <c r="F16" s="137"/>
      <c r="G16" s="175"/>
      <c r="H16" s="175"/>
      <c r="I16" s="176"/>
      <c r="J16" s="190"/>
      <c r="K16" s="175"/>
      <c r="L16" s="176"/>
      <c r="M16" s="190"/>
      <c r="N16" s="175"/>
      <c r="O16" s="176"/>
    </row>
    <row r="17" spans="1:15" s="33" customFormat="1" ht="23.25" customHeight="1" x14ac:dyDescent="0.25">
      <c r="A17" s="30"/>
      <c r="B17" s="31" t="s">
        <v>43</v>
      </c>
      <c r="C17" s="31" t="s">
        <v>44</v>
      </c>
      <c r="D17" s="32" t="s">
        <v>45</v>
      </c>
      <c r="F17" s="138"/>
      <c r="G17" s="31" t="s">
        <v>80</v>
      </c>
      <c r="H17" s="31" t="s">
        <v>81</v>
      </c>
      <c r="I17" s="32" t="s">
        <v>82</v>
      </c>
      <c r="J17" s="100" t="s">
        <v>80</v>
      </c>
      <c r="K17" s="31" t="s">
        <v>81</v>
      </c>
      <c r="L17" s="32" t="s">
        <v>82</v>
      </c>
      <c r="M17" s="100" t="s">
        <v>80</v>
      </c>
      <c r="N17" s="31" t="s">
        <v>81</v>
      </c>
      <c r="O17" s="32" t="s">
        <v>82</v>
      </c>
    </row>
    <row r="18" spans="1:15" ht="15.75" customHeight="1" x14ac:dyDescent="0.35">
      <c r="A18" s="27"/>
      <c r="B18" s="28"/>
      <c r="C18" s="28"/>
      <c r="D18" s="29"/>
      <c r="F18" s="132"/>
      <c r="G18" s="179"/>
      <c r="H18" s="179"/>
      <c r="I18" s="180"/>
      <c r="J18" s="184"/>
      <c r="K18" s="179"/>
      <c r="L18" s="180"/>
      <c r="M18" s="184"/>
      <c r="N18" s="179"/>
      <c r="O18" s="180"/>
    </row>
    <row r="19" spans="1:15" s="13" customFormat="1" ht="15.75" customHeight="1" x14ac:dyDescent="0.25">
      <c r="A19" s="47" t="s">
        <v>46</v>
      </c>
      <c r="B19" s="88">
        <v>1328441.6416812462</v>
      </c>
      <c r="C19" s="84">
        <v>62.675854000892677</v>
      </c>
      <c r="D19" s="78">
        <v>6938.434531893331</v>
      </c>
      <c r="F19" s="139" t="s">
        <v>62</v>
      </c>
      <c r="G19" s="126">
        <f>G21+G42</f>
        <v>0</v>
      </c>
      <c r="H19" s="111">
        <f>IFERROR(I19/G19,0)</f>
        <v>0</v>
      </c>
      <c r="I19" s="107">
        <f>I21+I42</f>
        <v>0</v>
      </c>
      <c r="J19" s="101">
        <f>J21+J42</f>
        <v>0</v>
      </c>
      <c r="K19" s="111">
        <f>IFERROR(L19/J19,0)</f>
        <v>0</v>
      </c>
      <c r="L19" s="107">
        <f>L21+L42</f>
        <v>0</v>
      </c>
      <c r="M19" s="101">
        <f>M21+M42</f>
        <v>0</v>
      </c>
      <c r="N19" s="111">
        <f>IFERROR(O19/M19,0)</f>
        <v>0</v>
      </c>
      <c r="O19" s="107">
        <f>O21+O42</f>
        <v>0</v>
      </c>
    </row>
    <row r="20" spans="1:15" s="1" customFormat="1" ht="15.75" customHeight="1" x14ac:dyDescent="0.25">
      <c r="A20" s="18"/>
      <c r="B20" s="89"/>
      <c r="C20" s="50"/>
      <c r="D20" s="51"/>
      <c r="F20" s="135"/>
      <c r="G20" s="168"/>
      <c r="H20" s="168"/>
      <c r="I20" s="169"/>
      <c r="J20" s="171"/>
      <c r="K20" s="168"/>
      <c r="L20" s="169"/>
      <c r="M20" s="171"/>
      <c r="N20" s="168"/>
      <c r="O20" s="169"/>
    </row>
    <row r="21" spans="1:15" s="15" customFormat="1" x14ac:dyDescent="0.25">
      <c r="A21" s="48" t="s">
        <v>47</v>
      </c>
      <c r="B21" s="90">
        <v>369246.36238489783</v>
      </c>
      <c r="C21" s="77">
        <v>13.163750180888174</v>
      </c>
      <c r="D21" s="52">
        <v>405.05557246970824</v>
      </c>
      <c r="F21" s="140" t="s">
        <v>13</v>
      </c>
      <c r="G21" s="127">
        <f>SUM(G23:G40)</f>
        <v>0</v>
      </c>
      <c r="H21" s="110">
        <f>IFERROR(I21/G21,0)</f>
        <v>0</v>
      </c>
      <c r="I21" s="108">
        <f>SUM(I23:I40)</f>
        <v>0</v>
      </c>
      <c r="J21" s="103">
        <f>SUM(J23:J40)</f>
        <v>0</v>
      </c>
      <c r="K21" s="110">
        <f>IFERROR(L21/J21,0)</f>
        <v>0</v>
      </c>
      <c r="L21" s="108">
        <f>SUM(L23:L40)</f>
        <v>0</v>
      </c>
      <c r="M21" s="103">
        <f>SUM(M23:M40)</f>
        <v>0</v>
      </c>
      <c r="N21" s="110">
        <f>IFERROR(O21/M21,0)</f>
        <v>0</v>
      </c>
      <c r="O21" s="108">
        <f>SUM(O23:O40)</f>
        <v>0</v>
      </c>
    </row>
    <row r="22" spans="1:15" s="1" customFormat="1" x14ac:dyDescent="0.25">
      <c r="A22" s="18"/>
      <c r="B22" s="91"/>
      <c r="C22" s="53"/>
      <c r="D22" s="54"/>
      <c r="F22" s="141"/>
      <c r="G22" s="97"/>
      <c r="H22" s="97"/>
      <c r="I22" s="21"/>
      <c r="J22" s="24"/>
      <c r="K22" s="97"/>
      <c r="L22" s="21"/>
      <c r="M22" s="24"/>
      <c r="N22" s="97"/>
      <c r="O22" s="21"/>
    </row>
    <row r="23" spans="1:15" s="1" customFormat="1" x14ac:dyDescent="0.25">
      <c r="A23" s="44" t="s">
        <v>16</v>
      </c>
      <c r="B23" s="92">
        <v>13378.014622532597</v>
      </c>
      <c r="C23" s="55">
        <v>26.249234000608013</v>
      </c>
      <c r="D23" s="79">
        <v>29.263553024201148</v>
      </c>
      <c r="F23" s="142" t="s">
        <v>16</v>
      </c>
      <c r="G23" s="128"/>
      <c r="H23" s="87"/>
      <c r="I23" s="109">
        <f>G23*H23</f>
        <v>0</v>
      </c>
      <c r="J23" s="104"/>
      <c r="K23" s="87"/>
      <c r="L23" s="109">
        <f>J23*K23</f>
        <v>0</v>
      </c>
      <c r="M23" s="104"/>
      <c r="N23" s="87"/>
      <c r="O23" s="109">
        <f>M23*N23</f>
        <v>0</v>
      </c>
    </row>
    <row r="24" spans="1:15" s="1" customFormat="1" x14ac:dyDescent="0.25">
      <c r="A24" s="44" t="s">
        <v>24</v>
      </c>
      <c r="B24" s="92">
        <v>56.088913716025871</v>
      </c>
      <c r="C24" s="55">
        <v>169.5162280701754</v>
      </c>
      <c r="D24" s="79">
        <v>0.79233175747451923</v>
      </c>
      <c r="F24" s="142" t="s">
        <v>24</v>
      </c>
      <c r="G24" s="128"/>
      <c r="H24" s="87"/>
      <c r="I24" s="109">
        <f t="shared" ref="I24:I40" si="0">G24*H24</f>
        <v>0</v>
      </c>
      <c r="J24" s="104"/>
      <c r="K24" s="87"/>
      <c r="L24" s="109">
        <f t="shared" ref="L24:L40" si="1">J24*K24</f>
        <v>0</v>
      </c>
      <c r="M24" s="104"/>
      <c r="N24" s="87"/>
      <c r="O24" s="109">
        <f t="shared" ref="O24:O40" si="2">M24*N24</f>
        <v>0</v>
      </c>
    </row>
    <row r="25" spans="1:15" s="1" customFormat="1" x14ac:dyDescent="0.25">
      <c r="A25" s="44" t="s">
        <v>5</v>
      </c>
      <c r="B25" s="92">
        <v>322.81421385736883</v>
      </c>
      <c r="C25" s="55">
        <v>68.281450381679377</v>
      </c>
      <c r="D25" s="79">
        <v>1.8368518938335636</v>
      </c>
      <c r="F25" s="142" t="s">
        <v>5</v>
      </c>
      <c r="G25" s="128"/>
      <c r="H25" s="87"/>
      <c r="I25" s="109">
        <f t="shared" si="0"/>
        <v>0</v>
      </c>
      <c r="J25" s="104"/>
      <c r="K25" s="87"/>
      <c r="L25" s="109">
        <f t="shared" si="1"/>
        <v>0</v>
      </c>
      <c r="M25" s="104"/>
      <c r="N25" s="87"/>
      <c r="O25" s="109">
        <f t="shared" si="2"/>
        <v>0</v>
      </c>
    </row>
    <row r="26" spans="1:15" s="1" customFormat="1" x14ac:dyDescent="0.25">
      <c r="A26" s="44" t="s">
        <v>25</v>
      </c>
      <c r="B26" s="92">
        <v>3689.2846594071652</v>
      </c>
      <c r="C26" s="55">
        <v>108.33759588400378</v>
      </c>
      <c r="D26" s="79">
        <v>33.307352544325667</v>
      </c>
      <c r="F26" s="142" t="s">
        <v>25</v>
      </c>
      <c r="G26" s="128"/>
      <c r="H26" s="87"/>
      <c r="I26" s="109">
        <f t="shared" si="0"/>
        <v>0</v>
      </c>
      <c r="J26" s="104"/>
      <c r="K26" s="87"/>
      <c r="L26" s="109">
        <f t="shared" si="1"/>
        <v>0</v>
      </c>
      <c r="M26" s="104"/>
      <c r="N26" s="87"/>
      <c r="O26" s="109">
        <f t="shared" si="2"/>
        <v>0</v>
      </c>
    </row>
    <row r="27" spans="1:15" s="1" customFormat="1" x14ac:dyDescent="0.25">
      <c r="A27" s="44" t="s">
        <v>20</v>
      </c>
      <c r="B27" s="92">
        <v>677.83860526993305</v>
      </c>
      <c r="C27" s="55">
        <v>108.64722909090908</v>
      </c>
      <c r="D27" s="79">
        <v>6.1371071861187252</v>
      </c>
      <c r="F27" s="142" t="s">
        <v>20</v>
      </c>
      <c r="G27" s="128"/>
      <c r="H27" s="87"/>
      <c r="I27" s="109">
        <f t="shared" si="0"/>
        <v>0</v>
      </c>
      <c r="J27" s="104"/>
      <c r="K27" s="87"/>
      <c r="L27" s="109">
        <f t="shared" si="1"/>
        <v>0</v>
      </c>
      <c r="M27" s="104"/>
      <c r="N27" s="87"/>
      <c r="O27" s="109">
        <f t="shared" si="2"/>
        <v>0</v>
      </c>
    </row>
    <row r="28" spans="1:15" s="1" customFormat="1" x14ac:dyDescent="0.25">
      <c r="A28" s="44" t="s">
        <v>23</v>
      </c>
      <c r="B28" s="92">
        <v>797.63737070781644</v>
      </c>
      <c r="C28" s="55">
        <v>91.925556242274439</v>
      </c>
      <c r="D28" s="79">
        <v>6.1102715818284397</v>
      </c>
      <c r="F28" s="142" t="s">
        <v>23</v>
      </c>
      <c r="G28" s="128"/>
      <c r="H28" s="87"/>
      <c r="I28" s="109">
        <f t="shared" si="0"/>
        <v>0</v>
      </c>
      <c r="J28" s="104"/>
      <c r="K28" s="87"/>
      <c r="L28" s="109">
        <f t="shared" si="1"/>
        <v>0</v>
      </c>
      <c r="M28" s="104"/>
      <c r="N28" s="87"/>
      <c r="O28" s="109">
        <f t="shared" si="2"/>
        <v>0</v>
      </c>
    </row>
    <row r="29" spans="1:15" s="1" customFormat="1" x14ac:dyDescent="0.25">
      <c r="A29" s="44" t="s">
        <v>19</v>
      </c>
      <c r="B29" s="92">
        <v>8532.7746907802994</v>
      </c>
      <c r="C29" s="55">
        <v>13.106758262375545</v>
      </c>
      <c r="D29" s="79">
        <v>9.3197512649478007</v>
      </c>
      <c r="F29" s="142" t="s">
        <v>19</v>
      </c>
      <c r="G29" s="128"/>
      <c r="H29" s="87"/>
      <c r="I29" s="109">
        <f t="shared" si="0"/>
        <v>0</v>
      </c>
      <c r="J29" s="104"/>
      <c r="K29" s="87"/>
      <c r="L29" s="109">
        <f t="shared" si="1"/>
        <v>0</v>
      </c>
      <c r="M29" s="104"/>
      <c r="N29" s="87"/>
      <c r="O29" s="109">
        <f t="shared" si="2"/>
        <v>0</v>
      </c>
    </row>
    <row r="30" spans="1:15" s="1" customFormat="1" x14ac:dyDescent="0.25">
      <c r="A30" s="44" t="s">
        <v>27</v>
      </c>
      <c r="B30" s="92">
        <v>117.36179333324998</v>
      </c>
      <c r="C30" s="55">
        <v>400.77596638655473</v>
      </c>
      <c r="D30" s="79">
        <v>3.9196488449993647</v>
      </c>
      <c r="F30" s="142" t="s">
        <v>27</v>
      </c>
      <c r="G30" s="128"/>
      <c r="H30" s="87"/>
      <c r="I30" s="109">
        <f t="shared" si="0"/>
        <v>0</v>
      </c>
      <c r="J30" s="104"/>
      <c r="K30" s="87"/>
      <c r="L30" s="109">
        <f t="shared" si="1"/>
        <v>0</v>
      </c>
      <c r="M30" s="104"/>
      <c r="N30" s="87"/>
      <c r="O30" s="109">
        <f t="shared" si="2"/>
        <v>0</v>
      </c>
    </row>
    <row r="31" spans="1:15" s="1" customFormat="1" x14ac:dyDescent="0.25">
      <c r="A31" s="44" t="s">
        <v>6</v>
      </c>
      <c r="B31" s="92">
        <v>2081.5156151283468</v>
      </c>
      <c r="C31" s="55">
        <v>112.28921601136904</v>
      </c>
      <c r="D31" s="79">
        <v>19.477646378182051</v>
      </c>
      <c r="F31" s="142" t="s">
        <v>6</v>
      </c>
      <c r="G31" s="128"/>
      <c r="H31" s="87"/>
      <c r="I31" s="109">
        <f t="shared" si="0"/>
        <v>0</v>
      </c>
      <c r="J31" s="104"/>
      <c r="K31" s="87"/>
      <c r="L31" s="109">
        <f t="shared" si="1"/>
        <v>0</v>
      </c>
      <c r="M31" s="104"/>
      <c r="N31" s="87"/>
      <c r="O31" s="109">
        <f t="shared" si="2"/>
        <v>0</v>
      </c>
    </row>
    <row r="32" spans="1:15" s="1" customFormat="1" x14ac:dyDescent="0.25">
      <c r="A32" s="44" t="s">
        <v>7</v>
      </c>
      <c r="B32" s="92">
        <v>0</v>
      </c>
      <c r="C32" s="55">
        <v>0</v>
      </c>
      <c r="D32" s="79">
        <v>0</v>
      </c>
      <c r="F32" s="142" t="s">
        <v>7</v>
      </c>
      <c r="G32" s="128"/>
      <c r="H32" s="87"/>
      <c r="I32" s="109">
        <f t="shared" si="0"/>
        <v>0</v>
      </c>
      <c r="J32" s="104"/>
      <c r="K32" s="87"/>
      <c r="L32" s="109">
        <f t="shared" si="1"/>
        <v>0</v>
      </c>
      <c r="M32" s="104"/>
      <c r="N32" s="87"/>
      <c r="O32" s="109">
        <f t="shared" si="2"/>
        <v>0</v>
      </c>
    </row>
    <row r="33" spans="1:15" s="1" customFormat="1" x14ac:dyDescent="0.25">
      <c r="A33" s="44" t="s">
        <v>8</v>
      </c>
      <c r="B33" s="92">
        <v>3716.1045223457518</v>
      </c>
      <c r="C33" s="55">
        <v>29.343113971076022</v>
      </c>
      <c r="D33" s="79">
        <v>9.0868398773018679</v>
      </c>
      <c r="F33" s="142" t="s">
        <v>8</v>
      </c>
      <c r="G33" s="128"/>
      <c r="H33" s="87"/>
      <c r="I33" s="109">
        <f t="shared" si="0"/>
        <v>0</v>
      </c>
      <c r="J33" s="104"/>
      <c r="K33" s="87"/>
      <c r="L33" s="109">
        <f t="shared" si="1"/>
        <v>0</v>
      </c>
      <c r="M33" s="104"/>
      <c r="N33" s="87"/>
      <c r="O33" s="109">
        <f t="shared" si="2"/>
        <v>0</v>
      </c>
    </row>
    <row r="34" spans="1:15" s="1" customFormat="1" x14ac:dyDescent="0.25">
      <c r="A34" s="44" t="s">
        <v>63</v>
      </c>
      <c r="B34" s="92">
        <v>216.35362055276528</v>
      </c>
      <c r="C34" s="55">
        <v>381.22471526195915</v>
      </c>
      <c r="D34" s="79">
        <v>6.8732789492601576</v>
      </c>
      <c r="F34" s="142" t="s">
        <v>63</v>
      </c>
      <c r="G34" s="128"/>
      <c r="H34" s="87"/>
      <c r="I34" s="109">
        <f t="shared" si="0"/>
        <v>0</v>
      </c>
      <c r="J34" s="104"/>
      <c r="K34" s="87"/>
      <c r="L34" s="109">
        <f t="shared" si="1"/>
        <v>0</v>
      </c>
      <c r="M34" s="104"/>
      <c r="N34" s="87"/>
      <c r="O34" s="109">
        <f t="shared" si="2"/>
        <v>0</v>
      </c>
    </row>
    <row r="35" spans="1:15" s="1" customFormat="1" x14ac:dyDescent="0.25">
      <c r="A35" s="44" t="s">
        <v>22</v>
      </c>
      <c r="B35" s="92">
        <v>164002.32141687031</v>
      </c>
      <c r="C35" s="55">
        <v>16.023523777803781</v>
      </c>
      <c r="D35" s="79">
        <v>218.99125806985333</v>
      </c>
      <c r="F35" s="142" t="s">
        <v>22</v>
      </c>
      <c r="G35" s="128"/>
      <c r="H35" s="87"/>
      <c r="I35" s="109">
        <f t="shared" si="0"/>
        <v>0</v>
      </c>
      <c r="J35" s="104"/>
      <c r="K35" s="87"/>
      <c r="L35" s="109">
        <f t="shared" si="1"/>
        <v>0</v>
      </c>
      <c r="M35" s="104"/>
      <c r="N35" s="87"/>
      <c r="O35" s="109">
        <f t="shared" si="2"/>
        <v>0</v>
      </c>
    </row>
    <row r="36" spans="1:15" s="1" customFormat="1" x14ac:dyDescent="0.25">
      <c r="A36" s="44" t="s">
        <v>26</v>
      </c>
      <c r="B36" s="92">
        <v>739.12819041100147</v>
      </c>
      <c r="C36" s="55">
        <v>248.82003902219139</v>
      </c>
      <c r="D36" s="79">
        <v>15.32582543170559</v>
      </c>
      <c r="F36" s="142" t="s">
        <v>26</v>
      </c>
      <c r="G36" s="128"/>
      <c r="H36" s="87"/>
      <c r="I36" s="109">
        <f t="shared" si="0"/>
        <v>0</v>
      </c>
      <c r="J36" s="104"/>
      <c r="K36" s="87"/>
      <c r="L36" s="109">
        <f t="shared" si="1"/>
        <v>0</v>
      </c>
      <c r="M36" s="104"/>
      <c r="N36" s="87"/>
      <c r="O36" s="109">
        <f t="shared" si="2"/>
        <v>0</v>
      </c>
    </row>
    <row r="37" spans="1:15" s="1" customFormat="1" x14ac:dyDescent="0.25">
      <c r="A37" s="45" t="s">
        <v>17</v>
      </c>
      <c r="B37" s="92">
        <v>1677.333107808239</v>
      </c>
      <c r="C37" s="55">
        <v>112.37095238095235</v>
      </c>
      <c r="D37" s="79">
        <v>15.706959898709536</v>
      </c>
      <c r="F37" s="143" t="s">
        <v>17</v>
      </c>
      <c r="G37" s="128"/>
      <c r="H37" s="87"/>
      <c r="I37" s="109">
        <f t="shared" si="0"/>
        <v>0</v>
      </c>
      <c r="J37" s="104"/>
      <c r="K37" s="87"/>
      <c r="L37" s="109">
        <f t="shared" si="1"/>
        <v>0</v>
      </c>
      <c r="M37" s="104"/>
      <c r="N37" s="87"/>
      <c r="O37" s="109">
        <f t="shared" si="2"/>
        <v>0</v>
      </c>
    </row>
    <row r="38" spans="1:15" s="1" customFormat="1" x14ac:dyDescent="0.25">
      <c r="A38" s="44" t="s">
        <v>21</v>
      </c>
      <c r="B38" s="92">
        <v>46.313298036884618</v>
      </c>
      <c r="C38" s="55">
        <v>146.9865957446809</v>
      </c>
      <c r="D38" s="79">
        <v>0.56728616801254017</v>
      </c>
      <c r="F38" s="142" t="s">
        <v>21</v>
      </c>
      <c r="G38" s="128"/>
      <c r="H38" s="87"/>
      <c r="I38" s="109">
        <f t="shared" si="0"/>
        <v>0</v>
      </c>
      <c r="J38" s="104"/>
      <c r="K38" s="87"/>
      <c r="L38" s="109">
        <f t="shared" si="1"/>
        <v>0</v>
      </c>
      <c r="M38" s="104"/>
      <c r="N38" s="87"/>
      <c r="O38" s="109">
        <f t="shared" si="2"/>
        <v>0</v>
      </c>
    </row>
    <row r="39" spans="1:15" s="1" customFormat="1" x14ac:dyDescent="0.25">
      <c r="A39" s="44" t="s">
        <v>18</v>
      </c>
      <c r="B39" s="92">
        <v>159156.92188128392</v>
      </c>
      <c r="C39" s="55">
        <v>0.72785555404099256</v>
      </c>
      <c r="D39" s="79">
        <v>9.6536041296134059</v>
      </c>
      <c r="F39" s="142" t="s">
        <v>18</v>
      </c>
      <c r="G39" s="128"/>
      <c r="H39" s="87"/>
      <c r="I39" s="109">
        <f t="shared" si="0"/>
        <v>0</v>
      </c>
      <c r="J39" s="104"/>
      <c r="K39" s="87"/>
      <c r="L39" s="109">
        <f t="shared" si="1"/>
        <v>0</v>
      </c>
      <c r="M39" s="104"/>
      <c r="N39" s="87"/>
      <c r="O39" s="109">
        <f t="shared" si="2"/>
        <v>0</v>
      </c>
    </row>
    <row r="40" spans="1:15" s="1" customFormat="1" x14ac:dyDescent="0.25">
      <c r="A40" s="44" t="s">
        <v>28</v>
      </c>
      <c r="B40" s="92">
        <v>10038.555862856179</v>
      </c>
      <c r="C40" s="55">
        <v>22.337084008445032</v>
      </c>
      <c r="D40" s="79">
        <v>18.686005469340575</v>
      </c>
      <c r="F40" s="142" t="s">
        <v>28</v>
      </c>
      <c r="G40" s="128"/>
      <c r="H40" s="87"/>
      <c r="I40" s="109">
        <f t="shared" si="0"/>
        <v>0</v>
      </c>
      <c r="J40" s="104"/>
      <c r="K40" s="87"/>
      <c r="L40" s="109">
        <f t="shared" si="1"/>
        <v>0</v>
      </c>
      <c r="M40" s="104"/>
      <c r="N40" s="87"/>
      <c r="O40" s="109">
        <f t="shared" si="2"/>
        <v>0</v>
      </c>
    </row>
    <row r="41" spans="1:15" s="1" customFormat="1" x14ac:dyDescent="0.25">
      <c r="A41" s="17"/>
      <c r="B41" s="93"/>
      <c r="C41" s="56"/>
      <c r="D41" s="57"/>
      <c r="E41"/>
      <c r="F41" s="144"/>
      <c r="G41" s="168"/>
      <c r="H41" s="168"/>
      <c r="I41" s="169"/>
      <c r="J41" s="171"/>
      <c r="K41" s="168"/>
      <c r="L41" s="169"/>
      <c r="M41" s="171"/>
      <c r="N41" s="168"/>
      <c r="O41" s="169"/>
    </row>
    <row r="42" spans="1:15" x14ac:dyDescent="0.25">
      <c r="A42" s="42" t="s">
        <v>48</v>
      </c>
      <c r="B42" s="90">
        <v>959195.27929634834</v>
      </c>
      <c r="C42" s="77">
        <v>81.735752046858465</v>
      </c>
      <c r="D42" s="83">
        <v>6533.3789594236232</v>
      </c>
      <c r="E42" s="8"/>
      <c r="F42" s="140" t="s">
        <v>40</v>
      </c>
      <c r="G42" s="127">
        <f>SUM(G44:G58)</f>
        <v>0</v>
      </c>
      <c r="H42" s="110">
        <f>IFERROR(I42/G42,0)</f>
        <v>0</v>
      </c>
      <c r="I42" s="108">
        <f>SUM(I44:I58)</f>
        <v>0</v>
      </c>
      <c r="J42" s="103">
        <f>SUM(J44:J58)</f>
        <v>0</v>
      </c>
      <c r="K42" s="110">
        <f>IFERROR(L42/J42,0)</f>
        <v>0</v>
      </c>
      <c r="L42" s="108">
        <f>SUM(L44:L58)</f>
        <v>0</v>
      </c>
      <c r="M42" s="103">
        <f>SUM(M44:M58)</f>
        <v>0</v>
      </c>
      <c r="N42" s="110">
        <f>IFERROR(O42/M42,0)</f>
        <v>0</v>
      </c>
      <c r="O42" s="108">
        <f>SUM(O44:O58)</f>
        <v>0</v>
      </c>
    </row>
    <row r="43" spans="1:15" s="8" customFormat="1" x14ac:dyDescent="0.25">
      <c r="A43" s="19"/>
      <c r="B43" s="94"/>
      <c r="C43" s="58"/>
      <c r="D43" s="59"/>
      <c r="F43" s="145"/>
      <c r="G43" s="173"/>
      <c r="H43" s="173"/>
      <c r="I43" s="174"/>
      <c r="J43" s="172"/>
      <c r="K43" s="173"/>
      <c r="L43" s="174"/>
      <c r="M43" s="172"/>
      <c r="N43" s="173"/>
      <c r="O43" s="174"/>
    </row>
    <row r="44" spans="1:15" s="8" customFormat="1" x14ac:dyDescent="0.25">
      <c r="A44" s="44" t="s">
        <v>41</v>
      </c>
      <c r="B44" s="92">
        <v>11416.593636411202</v>
      </c>
      <c r="C44" s="55">
        <v>818.36652200329843</v>
      </c>
      <c r="D44" s="79">
        <v>778.57983561290212</v>
      </c>
      <c r="F44" s="142" t="s">
        <v>41</v>
      </c>
      <c r="G44" s="106"/>
      <c r="H44" s="106"/>
      <c r="I44" s="102"/>
      <c r="J44" s="105"/>
      <c r="K44" s="106"/>
      <c r="L44" s="102"/>
      <c r="M44" s="104"/>
      <c r="N44" s="87"/>
      <c r="O44" s="109">
        <f t="shared" ref="O44:O58" si="3">M44*N44</f>
        <v>0</v>
      </c>
    </row>
    <row r="45" spans="1:15" s="8" customFormat="1" x14ac:dyDescent="0.25">
      <c r="A45" s="99" t="s">
        <v>85</v>
      </c>
      <c r="B45" s="150">
        <v>147039.586919105</v>
      </c>
      <c r="C45" s="55">
        <v>307.79715814116827</v>
      </c>
      <c r="D45" s="79">
        <v>3771.5305823293183</v>
      </c>
      <c r="F45" s="142" t="s">
        <v>85</v>
      </c>
      <c r="G45" s="106"/>
      <c r="H45" s="106"/>
      <c r="I45" s="102"/>
      <c r="J45" s="105"/>
      <c r="K45" s="106"/>
      <c r="L45" s="102"/>
      <c r="M45" s="104"/>
      <c r="N45" s="87"/>
      <c r="O45" s="109">
        <f t="shared" si="3"/>
        <v>0</v>
      </c>
    </row>
    <row r="46" spans="1:15" s="8" customFormat="1" x14ac:dyDescent="0.25">
      <c r="A46" s="99" t="s">
        <v>86</v>
      </c>
      <c r="B46" s="150">
        <v>429.80083599704943</v>
      </c>
      <c r="C46" s="55">
        <v>2738.2312356979405</v>
      </c>
      <c r="D46" s="79">
        <v>98.074506188017381</v>
      </c>
      <c r="F46" s="142" t="s">
        <v>86</v>
      </c>
      <c r="G46" s="106"/>
      <c r="H46" s="106"/>
      <c r="I46" s="102"/>
      <c r="J46" s="105"/>
      <c r="K46" s="106"/>
      <c r="L46" s="102"/>
      <c r="M46" s="104"/>
      <c r="N46" s="87"/>
      <c r="O46" s="109">
        <f t="shared" si="3"/>
        <v>0</v>
      </c>
    </row>
    <row r="47" spans="1:15" s="8" customFormat="1" x14ac:dyDescent="0.25">
      <c r="A47" s="99" t="s">
        <v>87</v>
      </c>
      <c r="B47" s="150">
        <v>3356.2822719449227</v>
      </c>
      <c r="C47" s="55">
        <v>84.549364102564084</v>
      </c>
      <c r="D47" s="79">
        <v>23.647627653471023</v>
      </c>
      <c r="F47" s="142" t="s">
        <v>87</v>
      </c>
      <c r="G47" s="106"/>
      <c r="H47" s="106"/>
      <c r="I47" s="102"/>
      <c r="J47" s="105"/>
      <c r="K47" s="106"/>
      <c r="L47" s="102"/>
      <c r="M47" s="104"/>
      <c r="N47" s="87"/>
      <c r="O47" s="109">
        <f t="shared" si="3"/>
        <v>0</v>
      </c>
    </row>
    <row r="48" spans="1:15" s="8" customFormat="1" x14ac:dyDescent="0.25">
      <c r="A48" s="44" t="s">
        <v>29</v>
      </c>
      <c r="B48" s="96">
        <v>106028.727683497</v>
      </c>
      <c r="C48" s="85">
        <v>134.62633360821971</v>
      </c>
      <c r="D48" s="86">
        <v>1189.5215720977956</v>
      </c>
      <c r="F48" s="142" t="s">
        <v>29</v>
      </c>
      <c r="G48" s="128"/>
      <c r="H48" s="87"/>
      <c r="I48" s="109">
        <f t="shared" ref="I48:I58" si="4">G48*H48</f>
        <v>0</v>
      </c>
      <c r="J48" s="104"/>
      <c r="K48" s="87"/>
      <c r="L48" s="109">
        <f t="shared" ref="L48:L58" si="5">J48*K48</f>
        <v>0</v>
      </c>
      <c r="M48" s="104"/>
      <c r="N48" s="87"/>
      <c r="O48" s="109">
        <f t="shared" si="3"/>
        <v>0</v>
      </c>
    </row>
    <row r="49" spans="1:15" s="8" customFormat="1" x14ac:dyDescent="0.25">
      <c r="A49" s="44" t="s">
        <v>34</v>
      </c>
      <c r="B49" s="92">
        <v>377130.12275519216</v>
      </c>
      <c r="C49" s="55">
        <v>9.2295809272222726</v>
      </c>
      <c r="D49" s="79">
        <v>290.06274900519298</v>
      </c>
      <c r="F49" s="142" t="s">
        <v>34</v>
      </c>
      <c r="G49" s="128"/>
      <c r="H49" s="87"/>
      <c r="I49" s="109">
        <f t="shared" si="4"/>
        <v>0</v>
      </c>
      <c r="J49" s="104"/>
      <c r="K49" s="87"/>
      <c r="L49" s="109">
        <f t="shared" si="5"/>
        <v>0</v>
      </c>
      <c r="M49" s="104"/>
      <c r="N49" s="87"/>
      <c r="O49" s="109">
        <f t="shared" si="3"/>
        <v>0</v>
      </c>
    </row>
    <row r="50" spans="1:15" s="8" customFormat="1" x14ac:dyDescent="0.25">
      <c r="A50" s="44" t="s">
        <v>32</v>
      </c>
      <c r="B50" s="92">
        <v>12740.736486829517</v>
      </c>
      <c r="C50" s="55">
        <v>85.119126313142075</v>
      </c>
      <c r="D50" s="79">
        <v>90.373363195408302</v>
      </c>
      <c r="F50" s="142" t="s">
        <v>32</v>
      </c>
      <c r="G50" s="128"/>
      <c r="H50" s="87"/>
      <c r="I50" s="109">
        <f t="shared" si="4"/>
        <v>0</v>
      </c>
      <c r="J50" s="104"/>
      <c r="K50" s="87"/>
      <c r="L50" s="109">
        <f t="shared" si="5"/>
        <v>0</v>
      </c>
      <c r="M50" s="104"/>
      <c r="N50" s="87"/>
      <c r="O50" s="109">
        <f t="shared" si="3"/>
        <v>0</v>
      </c>
    </row>
    <row r="51" spans="1:15" s="8" customFormat="1" x14ac:dyDescent="0.25">
      <c r="A51" s="44" t="s">
        <v>30</v>
      </c>
      <c r="B51" s="92">
        <v>76783.784004828907</v>
      </c>
      <c r="C51" s="55">
        <v>14.159127167245705</v>
      </c>
      <c r="D51" s="79">
        <v>90.599280175558263</v>
      </c>
      <c r="F51" s="142" t="s">
        <v>30</v>
      </c>
      <c r="G51" s="128"/>
      <c r="H51" s="87"/>
      <c r="I51" s="109">
        <f t="shared" si="4"/>
        <v>0</v>
      </c>
      <c r="J51" s="104"/>
      <c r="K51" s="87"/>
      <c r="L51" s="109">
        <f t="shared" si="5"/>
        <v>0</v>
      </c>
      <c r="M51" s="104"/>
      <c r="N51" s="87"/>
      <c r="O51" s="109">
        <f t="shared" si="3"/>
        <v>0</v>
      </c>
    </row>
    <row r="52" spans="1:15" s="8" customFormat="1" x14ac:dyDescent="0.25">
      <c r="A52" s="44" t="s">
        <v>31</v>
      </c>
      <c r="B52" s="92">
        <v>5160.0923110538342</v>
      </c>
      <c r="C52" s="55">
        <v>26.952983293556088</v>
      </c>
      <c r="D52" s="79">
        <v>11.5899901544201</v>
      </c>
      <c r="F52" s="142" t="s">
        <v>31</v>
      </c>
      <c r="G52" s="128"/>
      <c r="H52" s="87"/>
      <c r="I52" s="109">
        <f t="shared" si="4"/>
        <v>0</v>
      </c>
      <c r="J52" s="104"/>
      <c r="K52" s="87"/>
      <c r="L52" s="109">
        <f t="shared" si="5"/>
        <v>0</v>
      </c>
      <c r="M52" s="104"/>
      <c r="N52" s="87"/>
      <c r="O52" s="109">
        <f t="shared" si="3"/>
        <v>0</v>
      </c>
    </row>
    <row r="53" spans="1:15" s="8" customFormat="1" x14ac:dyDescent="0.25">
      <c r="A53" s="44" t="s">
        <v>33</v>
      </c>
      <c r="B53" s="92">
        <v>126667.88344811839</v>
      </c>
      <c r="C53" s="55">
        <v>12.82862276299676</v>
      </c>
      <c r="D53" s="79">
        <v>135.41454107859602</v>
      </c>
      <c r="F53" s="142" t="s">
        <v>33</v>
      </c>
      <c r="G53" s="128"/>
      <c r="H53" s="87"/>
      <c r="I53" s="109">
        <f t="shared" si="4"/>
        <v>0</v>
      </c>
      <c r="J53" s="104"/>
      <c r="K53" s="87"/>
      <c r="L53" s="109">
        <f t="shared" si="5"/>
        <v>0</v>
      </c>
      <c r="M53" s="104"/>
      <c r="N53" s="87"/>
      <c r="O53" s="109">
        <f t="shared" si="3"/>
        <v>0</v>
      </c>
    </row>
    <row r="54" spans="1:15" s="8" customFormat="1" x14ac:dyDescent="0.25">
      <c r="A54" s="44" t="s">
        <v>38</v>
      </c>
      <c r="B54" s="92">
        <v>92140.887477935044</v>
      </c>
      <c r="C54" s="55">
        <v>5.8536140701583719</v>
      </c>
      <c r="D54" s="79">
        <v>44.946432948143325</v>
      </c>
      <c r="F54" s="142" t="s">
        <v>38</v>
      </c>
      <c r="G54" s="128"/>
      <c r="H54" s="87"/>
      <c r="I54" s="109">
        <f t="shared" si="4"/>
        <v>0</v>
      </c>
      <c r="J54" s="104"/>
      <c r="K54" s="87"/>
      <c r="L54" s="109">
        <f t="shared" si="5"/>
        <v>0</v>
      </c>
      <c r="M54" s="104"/>
      <c r="N54" s="87"/>
      <c r="O54" s="109">
        <f t="shared" si="3"/>
        <v>0</v>
      </c>
    </row>
    <row r="55" spans="1:15" s="8" customFormat="1" x14ac:dyDescent="0.25">
      <c r="A55" s="44" t="s">
        <v>35</v>
      </c>
      <c r="B55" s="92">
        <v>29.048739658011542</v>
      </c>
      <c r="C55" s="55">
        <v>470.67796610169478</v>
      </c>
      <c r="D55" s="79">
        <v>1.1393834750042096</v>
      </c>
      <c r="F55" s="142" t="s">
        <v>35</v>
      </c>
      <c r="G55" s="128"/>
      <c r="H55" s="87"/>
      <c r="I55" s="109">
        <f t="shared" si="4"/>
        <v>0</v>
      </c>
      <c r="J55" s="104"/>
      <c r="K55" s="87"/>
      <c r="L55" s="109">
        <f t="shared" si="5"/>
        <v>0</v>
      </c>
      <c r="M55" s="104"/>
      <c r="N55" s="87"/>
      <c r="O55" s="109">
        <f t="shared" si="3"/>
        <v>0</v>
      </c>
    </row>
    <row r="56" spans="1:15" s="8" customFormat="1" x14ac:dyDescent="0.25">
      <c r="A56" s="44" t="s">
        <v>36</v>
      </c>
      <c r="B56" s="92">
        <v>61.546153219159379</v>
      </c>
      <c r="C56" s="55">
        <v>558.35860776246079</v>
      </c>
      <c r="D56" s="79">
        <v>2.8637353687154103</v>
      </c>
      <c r="F56" s="142" t="s">
        <v>36</v>
      </c>
      <c r="G56" s="128"/>
      <c r="H56" s="87"/>
      <c r="I56" s="109">
        <f t="shared" si="4"/>
        <v>0</v>
      </c>
      <c r="J56" s="104"/>
      <c r="K56" s="87"/>
      <c r="L56" s="109">
        <f t="shared" si="5"/>
        <v>0</v>
      </c>
      <c r="M56" s="104"/>
      <c r="N56" s="87"/>
      <c r="O56" s="109">
        <f t="shared" si="3"/>
        <v>0</v>
      </c>
    </row>
    <row r="57" spans="1:15" s="8" customFormat="1" x14ac:dyDescent="0.25">
      <c r="A57" s="44" t="s">
        <v>37</v>
      </c>
      <c r="B57" s="92">
        <v>0</v>
      </c>
      <c r="C57" s="82">
        <v>0</v>
      </c>
      <c r="D57" s="153">
        <v>0</v>
      </c>
      <c r="F57" s="142" t="s">
        <v>37</v>
      </c>
      <c r="G57" s="128"/>
      <c r="H57" s="87"/>
      <c r="I57" s="109">
        <f t="shared" si="4"/>
        <v>0</v>
      </c>
      <c r="J57" s="104"/>
      <c r="K57" s="87"/>
      <c r="L57" s="109">
        <f t="shared" si="5"/>
        <v>0</v>
      </c>
      <c r="M57" s="104"/>
      <c r="N57" s="87"/>
      <c r="O57" s="109">
        <f t="shared" si="3"/>
        <v>0</v>
      </c>
    </row>
    <row r="58" spans="1:15" s="8" customFormat="1" ht="15.75" thickBot="1" x14ac:dyDescent="0.3">
      <c r="A58" s="49" t="s">
        <v>39</v>
      </c>
      <c r="B58" s="95">
        <v>33.973252749085553</v>
      </c>
      <c r="C58" s="80">
        <v>69.214057971014483</v>
      </c>
      <c r="D58" s="81">
        <v>0.19595222376992788</v>
      </c>
      <c r="F58" s="142" t="s">
        <v>39</v>
      </c>
      <c r="G58" s="128"/>
      <c r="H58" s="87"/>
      <c r="I58" s="109">
        <f t="shared" si="4"/>
        <v>0</v>
      </c>
      <c r="J58" s="104"/>
      <c r="K58" s="87"/>
      <c r="L58" s="109">
        <f t="shared" si="5"/>
        <v>0</v>
      </c>
      <c r="M58" s="104"/>
      <c r="N58" s="87"/>
      <c r="O58" s="109">
        <f t="shared" si="3"/>
        <v>0</v>
      </c>
    </row>
    <row r="59" spans="1:15" s="8" customFormat="1" x14ac:dyDescent="0.25">
      <c r="F59" s="146"/>
      <c r="G59" s="168"/>
      <c r="H59" s="168"/>
      <c r="I59" s="169"/>
      <c r="J59" s="171"/>
      <c r="K59" s="168"/>
      <c r="L59" s="169"/>
      <c r="M59" s="171"/>
      <c r="N59" s="168"/>
      <c r="O59" s="169"/>
    </row>
    <row r="60" spans="1:15" s="8" customFormat="1" ht="15.75" x14ac:dyDescent="0.25">
      <c r="B60" s="5"/>
      <c r="C60" s="5"/>
      <c r="D60" s="5"/>
      <c r="F60" s="139" t="s">
        <v>88</v>
      </c>
      <c r="G60" s="163"/>
      <c r="H60" s="163"/>
      <c r="I60" s="164"/>
      <c r="J60" s="163"/>
      <c r="K60" s="163"/>
      <c r="L60" s="164"/>
      <c r="M60" s="163"/>
      <c r="N60" s="163"/>
      <c r="O60" s="164"/>
    </row>
    <row r="61" spans="1:15" s="8" customFormat="1" ht="18.75" x14ac:dyDescent="0.3">
      <c r="A61" s="10"/>
      <c r="B61" s="12"/>
      <c r="C61" s="12"/>
      <c r="D61" s="12"/>
      <c r="E61" s="10"/>
      <c r="F61" s="146"/>
      <c r="G61" s="168"/>
      <c r="H61" s="168"/>
      <c r="I61" s="169"/>
      <c r="J61" s="168"/>
      <c r="K61" s="168"/>
      <c r="L61" s="169"/>
      <c r="M61" s="168"/>
      <c r="N61" s="168"/>
      <c r="O61" s="169"/>
    </row>
    <row r="62" spans="1:15" s="10" customFormat="1" ht="18.75" x14ac:dyDescent="0.3">
      <c r="A62"/>
      <c r="B62" s="2"/>
      <c r="C62" s="2"/>
      <c r="D62" s="2"/>
      <c r="E62"/>
      <c r="F62" s="139" t="s">
        <v>64</v>
      </c>
      <c r="G62" s="163">
        <f>G64+G74</f>
        <v>0</v>
      </c>
      <c r="H62" s="163"/>
      <c r="I62" s="164"/>
      <c r="J62" s="163">
        <f t="shared" ref="J62" si="6">J64+J74</f>
        <v>0</v>
      </c>
      <c r="K62" s="163"/>
      <c r="L62" s="164"/>
      <c r="M62" s="163">
        <f t="shared" ref="M62" si="7">M64+M74</f>
        <v>0</v>
      </c>
      <c r="N62" s="163"/>
      <c r="O62" s="164"/>
    </row>
    <row r="63" spans="1:15" x14ac:dyDescent="0.25">
      <c r="A63" s="8"/>
      <c r="B63" s="14"/>
      <c r="C63" s="14"/>
      <c r="D63" s="14"/>
      <c r="E63" s="8"/>
      <c r="F63" s="135"/>
      <c r="G63" s="168"/>
      <c r="H63" s="168"/>
      <c r="I63" s="169"/>
      <c r="J63" s="168"/>
      <c r="K63" s="168"/>
      <c r="L63" s="169"/>
      <c r="M63" s="168"/>
      <c r="N63" s="168"/>
      <c r="O63" s="169"/>
    </row>
    <row r="64" spans="1:15" s="8" customFormat="1" x14ac:dyDescent="0.25">
      <c r="A64"/>
      <c r="B64" s="3"/>
      <c r="C64" s="3"/>
      <c r="D64" s="3"/>
      <c r="E64"/>
      <c r="F64" s="140" t="s">
        <v>97</v>
      </c>
      <c r="G64" s="161">
        <f>G65+G66+G67+G68+G69+G70+G71+G72</f>
        <v>0</v>
      </c>
      <c r="H64" s="161"/>
      <c r="I64" s="162"/>
      <c r="J64" s="161">
        <f>J65+J66+J67+J68+J69+J70+J71+J72</f>
        <v>0</v>
      </c>
      <c r="K64" s="161"/>
      <c r="L64" s="162"/>
      <c r="M64" s="161">
        <f>M65+M66+M67+M68+M69+M70+M71+M72</f>
        <v>0</v>
      </c>
      <c r="N64" s="161"/>
      <c r="O64" s="162"/>
    </row>
    <row r="65" spans="2:22" x14ac:dyDescent="0.25">
      <c r="B65" s="4"/>
      <c r="C65" s="4"/>
      <c r="D65" s="4"/>
      <c r="F65" s="142" t="s">
        <v>89</v>
      </c>
      <c r="G65" s="170"/>
      <c r="H65" s="161"/>
      <c r="I65" s="162"/>
      <c r="J65" s="170"/>
      <c r="K65" s="161"/>
      <c r="L65" s="162"/>
      <c r="M65" s="170"/>
      <c r="N65" s="161"/>
      <c r="O65" s="162"/>
    </row>
    <row r="66" spans="2:22" x14ac:dyDescent="0.25">
      <c r="B66" s="4"/>
      <c r="C66" s="4"/>
      <c r="D66" s="4"/>
      <c r="F66" s="142" t="s">
        <v>90</v>
      </c>
      <c r="G66" s="170"/>
      <c r="H66" s="161"/>
      <c r="I66" s="162"/>
      <c r="J66" s="170"/>
      <c r="K66" s="161"/>
      <c r="L66" s="162"/>
      <c r="M66" s="170"/>
      <c r="N66" s="161"/>
      <c r="O66" s="162"/>
    </row>
    <row r="67" spans="2:22" x14ac:dyDescent="0.25">
      <c r="B67" s="4"/>
      <c r="C67" s="4"/>
      <c r="D67" s="4"/>
      <c r="F67" s="142" t="s">
        <v>91</v>
      </c>
      <c r="G67" s="170"/>
      <c r="H67" s="161"/>
      <c r="I67" s="162"/>
      <c r="J67" s="170"/>
      <c r="K67" s="161"/>
      <c r="L67" s="162"/>
      <c r="M67" s="170"/>
      <c r="N67" s="161"/>
      <c r="O67" s="162"/>
    </row>
    <row r="68" spans="2:22" x14ac:dyDescent="0.25">
      <c r="B68" s="4"/>
      <c r="C68" s="4"/>
      <c r="D68" s="4"/>
      <c r="F68" s="142" t="s">
        <v>92</v>
      </c>
      <c r="G68" s="165"/>
      <c r="H68" s="166"/>
      <c r="I68" s="167"/>
      <c r="J68" s="165"/>
      <c r="K68" s="166"/>
      <c r="L68" s="167"/>
      <c r="M68" s="165"/>
      <c r="N68" s="166"/>
      <c r="O68" s="167"/>
    </row>
    <row r="69" spans="2:22" x14ac:dyDescent="0.25">
      <c r="B69" s="4"/>
      <c r="C69" s="4"/>
      <c r="D69" s="4"/>
      <c r="F69" s="142" t="s">
        <v>93</v>
      </c>
      <c r="G69" s="165"/>
      <c r="H69" s="166"/>
      <c r="I69" s="167"/>
      <c r="J69" s="165"/>
      <c r="K69" s="166"/>
      <c r="L69" s="167"/>
      <c r="M69" s="165"/>
      <c r="N69" s="166"/>
      <c r="O69" s="167"/>
    </row>
    <row r="70" spans="2:22" x14ac:dyDescent="0.25">
      <c r="B70" s="4"/>
      <c r="C70" s="4"/>
      <c r="D70" s="4"/>
      <c r="F70" s="142" t="s">
        <v>94</v>
      </c>
      <c r="G70" s="165"/>
      <c r="H70" s="166"/>
      <c r="I70" s="167"/>
      <c r="J70" s="165"/>
      <c r="K70" s="166"/>
      <c r="L70" s="167"/>
      <c r="M70" s="165"/>
      <c r="N70" s="166"/>
      <c r="O70" s="167"/>
    </row>
    <row r="71" spans="2:22" x14ac:dyDescent="0.25">
      <c r="B71" s="4"/>
      <c r="C71" s="4"/>
      <c r="D71" s="4"/>
      <c r="F71" s="142" t="s">
        <v>95</v>
      </c>
      <c r="G71" s="165"/>
      <c r="H71" s="166"/>
      <c r="I71" s="167"/>
      <c r="J71" s="165"/>
      <c r="K71" s="166"/>
      <c r="L71" s="167"/>
      <c r="M71" s="165"/>
      <c r="N71" s="166"/>
      <c r="O71" s="167"/>
    </row>
    <row r="72" spans="2:22" ht="14.25" customHeight="1" x14ac:dyDescent="0.25">
      <c r="B72" s="4"/>
      <c r="C72" s="4"/>
      <c r="D72" s="4"/>
      <c r="F72" s="142" t="s">
        <v>96</v>
      </c>
      <c r="G72" s="165"/>
      <c r="H72" s="166"/>
      <c r="I72" s="167"/>
      <c r="J72" s="165"/>
      <c r="K72" s="166"/>
      <c r="L72" s="167"/>
      <c r="M72" s="165"/>
      <c r="N72" s="166"/>
      <c r="O72" s="167"/>
      <c r="P72" s="123"/>
      <c r="Q72" s="123"/>
      <c r="R72" s="123"/>
      <c r="S72" s="123"/>
      <c r="T72" s="123"/>
      <c r="U72" s="123"/>
      <c r="V72" s="123"/>
    </row>
    <row r="73" spans="2:22" ht="15" customHeight="1" x14ac:dyDescent="0.25">
      <c r="B73" s="4"/>
      <c r="C73" s="4"/>
      <c r="D73" s="4"/>
      <c r="F73" s="152"/>
      <c r="G73" s="168"/>
      <c r="H73" s="168"/>
      <c r="I73" s="169"/>
      <c r="J73" s="168"/>
      <c r="K73" s="168"/>
      <c r="L73" s="169"/>
      <c r="M73" s="168"/>
      <c r="N73" s="168"/>
      <c r="O73" s="169"/>
      <c r="P73" s="125"/>
      <c r="Q73" s="125"/>
      <c r="R73" s="125"/>
      <c r="S73" s="125"/>
      <c r="T73" s="125"/>
      <c r="U73" s="125"/>
      <c r="V73" s="125"/>
    </row>
    <row r="74" spans="2:22" x14ac:dyDescent="0.25">
      <c r="B74" s="4"/>
      <c r="C74" s="4"/>
      <c r="D74" s="4"/>
      <c r="F74" s="140" t="s">
        <v>83</v>
      </c>
      <c r="G74" s="161"/>
      <c r="H74" s="161"/>
      <c r="I74" s="162"/>
      <c r="J74" s="170"/>
      <c r="K74" s="161"/>
      <c r="L74" s="162"/>
      <c r="M74" s="170"/>
      <c r="N74" s="161"/>
      <c r="O74" s="162"/>
    </row>
    <row r="75" spans="2:22" ht="15" customHeight="1" x14ac:dyDescent="0.25">
      <c r="B75" s="4"/>
      <c r="C75" s="4"/>
      <c r="D75" s="4"/>
      <c r="F75" s="145"/>
      <c r="G75" s="161"/>
      <c r="H75" s="161"/>
      <c r="I75" s="162"/>
      <c r="J75" s="170"/>
      <c r="K75" s="161"/>
      <c r="L75" s="162"/>
      <c r="M75" s="170"/>
      <c r="N75" s="161"/>
      <c r="O75" s="162"/>
    </row>
    <row r="76" spans="2:22" ht="15.75" x14ac:dyDescent="0.25">
      <c r="B76" s="4"/>
      <c r="C76" s="4"/>
      <c r="D76" s="4"/>
      <c r="F76" s="139" t="s">
        <v>14</v>
      </c>
      <c r="G76" s="168"/>
      <c r="H76" s="168"/>
      <c r="I76" s="169"/>
      <c r="J76" s="171"/>
      <c r="K76" s="168"/>
      <c r="L76" s="169"/>
      <c r="M76" s="171"/>
      <c r="N76" s="168"/>
      <c r="O76" s="169"/>
    </row>
    <row r="77" spans="2:22" x14ac:dyDescent="0.25">
      <c r="B77" s="4"/>
      <c r="C77" s="4"/>
      <c r="D77" s="4"/>
      <c r="F77" s="135"/>
      <c r="G77" s="168"/>
      <c r="H77" s="168"/>
      <c r="I77" s="169"/>
      <c r="J77" s="171"/>
      <c r="K77" s="168"/>
      <c r="L77" s="169"/>
      <c r="M77" s="171"/>
      <c r="N77" s="168"/>
      <c r="O77" s="169"/>
    </row>
    <row r="78" spans="2:22" ht="16.5" thickBot="1" x14ac:dyDescent="0.3">
      <c r="B78" s="4"/>
      <c r="C78" s="4"/>
      <c r="D78" s="4"/>
      <c r="F78" s="147" t="s">
        <v>15</v>
      </c>
      <c r="G78" s="177"/>
      <c r="H78" s="177"/>
      <c r="I78" s="178"/>
      <c r="J78" s="181"/>
      <c r="K78" s="182"/>
      <c r="L78" s="183"/>
      <c r="M78" s="181"/>
      <c r="N78" s="182"/>
      <c r="O78" s="183"/>
    </row>
    <row r="79" spans="2:22" x14ac:dyDescent="0.25">
      <c r="B79" s="4"/>
      <c r="C79" s="4"/>
      <c r="D79" s="4"/>
      <c r="I79" s="7"/>
      <c r="L79" s="7"/>
      <c r="O79" s="7"/>
    </row>
    <row r="80" spans="2:22" x14ac:dyDescent="0.25">
      <c r="B80" s="4"/>
      <c r="C80" s="4"/>
      <c r="D80" s="4"/>
      <c r="I80" s="7"/>
      <c r="L80" s="7"/>
      <c r="O80" s="7"/>
    </row>
    <row r="81" spans="2:15" x14ac:dyDescent="0.25">
      <c r="B81" s="4"/>
      <c r="C81" s="4"/>
      <c r="D81" s="4"/>
      <c r="I81" s="7"/>
      <c r="L81" s="7"/>
      <c r="O81" s="7"/>
    </row>
    <row r="82" spans="2:15" x14ac:dyDescent="0.25">
      <c r="B82" s="4"/>
      <c r="C82" s="4"/>
      <c r="D82" s="4"/>
      <c r="F82" s="160" t="s">
        <v>99</v>
      </c>
      <c r="G82" s="160"/>
      <c r="H82" s="160"/>
      <c r="I82" s="160"/>
      <c r="J82" s="123"/>
      <c r="K82" s="123"/>
      <c r="L82" s="123"/>
      <c r="M82" s="123"/>
      <c r="N82" s="123"/>
      <c r="O82" s="123"/>
    </row>
    <row r="83" spans="2:15" ht="90" customHeight="1" x14ac:dyDescent="0.25">
      <c r="B83" s="4"/>
      <c r="C83" s="4"/>
      <c r="D83" s="4"/>
      <c r="F83" s="159" t="s">
        <v>98</v>
      </c>
      <c r="G83" s="159"/>
      <c r="H83" s="159"/>
      <c r="I83" s="159"/>
      <c r="J83" s="125"/>
      <c r="K83" s="125"/>
      <c r="L83" s="125"/>
      <c r="M83" s="125"/>
      <c r="N83" s="125"/>
      <c r="O83" s="125"/>
    </row>
    <row r="84" spans="2:15" x14ac:dyDescent="0.25">
      <c r="B84" s="4"/>
      <c r="C84" s="4"/>
      <c r="D84" s="4"/>
      <c r="F84" s="160" t="s">
        <v>100</v>
      </c>
      <c r="G84" s="160"/>
      <c r="H84" s="160"/>
      <c r="I84" s="160"/>
      <c r="L84" s="7"/>
      <c r="O84" s="7"/>
    </row>
    <row r="85" spans="2:15" ht="31.5" customHeight="1" x14ac:dyDescent="0.25">
      <c r="B85" s="4"/>
      <c r="C85" s="4"/>
      <c r="D85" s="4"/>
      <c r="F85" s="159" t="s">
        <v>84</v>
      </c>
      <c r="G85" s="159"/>
      <c r="H85" s="159"/>
      <c r="I85" s="159"/>
      <c r="L85" s="7"/>
      <c r="O85" s="7"/>
    </row>
    <row r="86" spans="2:15" x14ac:dyDescent="0.25">
      <c r="B86" s="4"/>
      <c r="C86" s="4"/>
      <c r="D86" s="4"/>
      <c r="I86"/>
      <c r="L86"/>
      <c r="O86"/>
    </row>
    <row r="87" spans="2:15" x14ac:dyDescent="0.25">
      <c r="B87" s="4"/>
      <c r="C87" s="4"/>
      <c r="D87" s="4"/>
      <c r="I87"/>
      <c r="L87"/>
      <c r="O87"/>
    </row>
    <row r="88" spans="2:15" x14ac:dyDescent="0.25">
      <c r="B88" s="4"/>
      <c r="C88" s="4"/>
      <c r="D88" s="4"/>
      <c r="I88"/>
      <c r="L88"/>
      <c r="O88"/>
    </row>
    <row r="89" spans="2:15" x14ac:dyDescent="0.25">
      <c r="B89" s="4"/>
      <c r="C89" s="4"/>
      <c r="D89" s="4"/>
      <c r="I89"/>
      <c r="L89"/>
      <c r="O89"/>
    </row>
    <row r="90" spans="2:15" x14ac:dyDescent="0.25">
      <c r="B90" s="4"/>
      <c r="C90" s="4"/>
      <c r="D90" s="4"/>
      <c r="I90"/>
      <c r="L90"/>
      <c r="O90"/>
    </row>
    <row r="91" spans="2:15" x14ac:dyDescent="0.25">
      <c r="B91" s="4"/>
      <c r="C91" s="4"/>
      <c r="D91" s="4"/>
      <c r="I91"/>
      <c r="L91"/>
      <c r="O91"/>
    </row>
    <row r="92" spans="2:15" x14ac:dyDescent="0.25">
      <c r="E92" s="8"/>
      <c r="I92"/>
      <c r="L92"/>
      <c r="O92"/>
    </row>
    <row r="93" spans="2:15" s="8" customFormat="1" x14ac:dyDescent="0.25">
      <c r="B93" s="14"/>
      <c r="C93" s="14"/>
      <c r="D93" s="14"/>
      <c r="E93"/>
    </row>
    <row r="94" spans="2:15" x14ac:dyDescent="0.25">
      <c r="I94"/>
      <c r="L94"/>
      <c r="O94"/>
    </row>
    <row r="95" spans="2:15" x14ac:dyDescent="0.25">
      <c r="B95" s="4"/>
      <c r="C95" s="4"/>
      <c r="D95" s="4"/>
      <c r="I95"/>
      <c r="L95"/>
      <c r="O95"/>
    </row>
    <row r="96" spans="2:15" x14ac:dyDescent="0.25">
      <c r="B96" s="4"/>
      <c r="C96" s="4"/>
      <c r="D96" s="4"/>
      <c r="I96"/>
      <c r="L96"/>
      <c r="O96"/>
    </row>
    <row r="97" spans="2:15" x14ac:dyDescent="0.25">
      <c r="B97" s="4"/>
      <c r="C97" s="4"/>
      <c r="D97" s="4"/>
      <c r="I97"/>
      <c r="L97"/>
      <c r="O97"/>
    </row>
    <row r="98" spans="2:15" x14ac:dyDescent="0.25">
      <c r="B98" s="4"/>
      <c r="C98" s="4"/>
      <c r="D98" s="4"/>
      <c r="I98"/>
      <c r="L98"/>
      <c r="O98"/>
    </row>
    <row r="99" spans="2:15" x14ac:dyDescent="0.25">
      <c r="B99" s="4"/>
      <c r="C99" s="4"/>
      <c r="D99" s="4"/>
      <c r="I99"/>
      <c r="L99"/>
      <c r="O99"/>
    </row>
    <row r="100" spans="2:15" x14ac:dyDescent="0.25">
      <c r="B100" s="4"/>
      <c r="C100" s="4"/>
      <c r="D100" s="4"/>
      <c r="I100"/>
      <c r="L100"/>
      <c r="O100"/>
    </row>
    <row r="101" spans="2:15" x14ac:dyDescent="0.25">
      <c r="B101" s="4"/>
      <c r="C101" s="4"/>
      <c r="D101" s="4"/>
      <c r="I101"/>
      <c r="L101"/>
      <c r="O101"/>
    </row>
    <row r="102" spans="2:15" ht="15.75" x14ac:dyDescent="0.25">
      <c r="E102" s="9"/>
      <c r="I102"/>
      <c r="L102"/>
      <c r="O102"/>
    </row>
    <row r="103" spans="2:15" s="9" customFormat="1" ht="15.75" x14ac:dyDescent="0.25">
      <c r="B103" s="12"/>
      <c r="C103" s="12"/>
      <c r="D103" s="12"/>
      <c r="E103"/>
    </row>
    <row r="104" spans="2:15" ht="15.75" x14ac:dyDescent="0.25">
      <c r="B104" s="2"/>
      <c r="C104" s="2"/>
      <c r="D104" s="2"/>
      <c r="E104" s="9"/>
      <c r="I104" s="7"/>
      <c r="L104" s="7"/>
      <c r="O104" s="7"/>
    </row>
    <row r="105" spans="2:15" s="9" customFormat="1" ht="15.75" x14ac:dyDescent="0.25">
      <c r="B105" s="12"/>
      <c r="C105" s="12"/>
      <c r="D105" s="12"/>
      <c r="E105"/>
      <c r="F105"/>
      <c r="G105"/>
      <c r="H105"/>
      <c r="I105" s="7"/>
      <c r="J105"/>
      <c r="K105"/>
      <c r="L105" s="7"/>
      <c r="M105"/>
      <c r="N105"/>
      <c r="O105" s="7"/>
    </row>
    <row r="106" spans="2:15" x14ac:dyDescent="0.25">
      <c r="I106" s="7"/>
      <c r="L106" s="7"/>
      <c r="O106" s="7"/>
    </row>
    <row r="107" spans="2:15" x14ac:dyDescent="0.25">
      <c r="I107" s="7"/>
      <c r="L107" s="7"/>
      <c r="O107" s="7"/>
    </row>
    <row r="108" spans="2:15" x14ac:dyDescent="0.25">
      <c r="I108" s="7"/>
      <c r="L108" s="7"/>
      <c r="O108" s="7"/>
    </row>
    <row r="109" spans="2:15" x14ac:dyDescent="0.25">
      <c r="I109" s="7"/>
      <c r="L109" s="7"/>
      <c r="O109" s="7"/>
    </row>
    <row r="110" spans="2:15" x14ac:dyDescent="0.25">
      <c r="I110" s="7"/>
      <c r="L110" s="7"/>
      <c r="O110" s="7"/>
    </row>
    <row r="111" spans="2:15" x14ac:dyDescent="0.25">
      <c r="I111" s="7"/>
      <c r="L111" s="7"/>
      <c r="O111" s="7"/>
    </row>
    <row r="112" spans="2:15" x14ac:dyDescent="0.25">
      <c r="I112" s="7"/>
      <c r="L112" s="7"/>
      <c r="O112" s="7"/>
    </row>
    <row r="113" spans="9:15" x14ac:dyDescent="0.25">
      <c r="I113" s="7"/>
      <c r="L113" s="7"/>
      <c r="O113" s="7"/>
    </row>
    <row r="114" spans="9:15" x14ac:dyDescent="0.25">
      <c r="I114" s="7"/>
      <c r="L114" s="7"/>
      <c r="O114" s="7"/>
    </row>
    <row r="115" spans="9:15" x14ac:dyDescent="0.25">
      <c r="I115" s="7"/>
      <c r="L115" s="7"/>
      <c r="O115" s="7"/>
    </row>
    <row r="116" spans="9:15" x14ac:dyDescent="0.25">
      <c r="I116" s="7"/>
      <c r="L116" s="7"/>
      <c r="O116" s="7"/>
    </row>
    <row r="117" spans="9:15" x14ac:dyDescent="0.25">
      <c r="I117" s="7"/>
      <c r="L117" s="7"/>
      <c r="O117" s="7"/>
    </row>
    <row r="118" spans="9:15" x14ac:dyDescent="0.25">
      <c r="I118" s="7"/>
      <c r="L118" s="7"/>
      <c r="O118" s="7"/>
    </row>
    <row r="119" spans="9:15" x14ac:dyDescent="0.25">
      <c r="I119" s="7"/>
      <c r="L119" s="7"/>
      <c r="O119" s="7"/>
    </row>
    <row r="120" spans="9:15" x14ac:dyDescent="0.25">
      <c r="I120" s="7"/>
      <c r="L120" s="7"/>
      <c r="O120" s="7"/>
    </row>
    <row r="121" spans="9:15" x14ac:dyDescent="0.25">
      <c r="I121" s="7"/>
      <c r="L121" s="7"/>
      <c r="O121" s="7"/>
    </row>
    <row r="122" spans="9:15" x14ac:dyDescent="0.25">
      <c r="I122" s="7"/>
      <c r="L122" s="7"/>
      <c r="O122" s="7"/>
    </row>
    <row r="123" spans="9:15" x14ac:dyDescent="0.25">
      <c r="I123" s="7"/>
      <c r="L123" s="7"/>
      <c r="O123" s="7"/>
    </row>
    <row r="124" spans="9:15" x14ac:dyDescent="0.25">
      <c r="I124" s="7"/>
      <c r="L124" s="7"/>
      <c r="O124" s="7"/>
    </row>
    <row r="125" spans="9:15" x14ac:dyDescent="0.25">
      <c r="I125" s="7"/>
      <c r="L125" s="7"/>
      <c r="O125" s="7"/>
    </row>
    <row r="126" spans="9:15" x14ac:dyDescent="0.25">
      <c r="I126" s="7"/>
      <c r="L126" s="7"/>
      <c r="O126" s="7"/>
    </row>
    <row r="127" spans="9:15" x14ac:dyDescent="0.25">
      <c r="I127" s="7"/>
      <c r="L127" s="7"/>
      <c r="O127" s="7"/>
    </row>
    <row r="128" spans="9:15" x14ac:dyDescent="0.25">
      <c r="I128" s="7"/>
      <c r="L128" s="7"/>
      <c r="O128" s="7"/>
    </row>
    <row r="129" spans="9:15" x14ac:dyDescent="0.25">
      <c r="I129" s="7"/>
      <c r="L129" s="7"/>
      <c r="O129" s="7"/>
    </row>
    <row r="130" spans="9:15" x14ac:dyDescent="0.25">
      <c r="I130" s="7"/>
      <c r="L130" s="7"/>
      <c r="O130" s="7"/>
    </row>
    <row r="131" spans="9:15" x14ac:dyDescent="0.25">
      <c r="I131" s="7"/>
      <c r="L131" s="7"/>
      <c r="O131" s="7"/>
    </row>
    <row r="132" spans="9:15" x14ac:dyDescent="0.25">
      <c r="I132" s="7"/>
      <c r="L132" s="7"/>
      <c r="O132" s="7"/>
    </row>
    <row r="133" spans="9:15" x14ac:dyDescent="0.25">
      <c r="I133" s="7"/>
      <c r="L133" s="7"/>
      <c r="O133" s="7"/>
    </row>
    <row r="134" spans="9:15" x14ac:dyDescent="0.25">
      <c r="I134" s="7"/>
      <c r="L134" s="7"/>
      <c r="O134" s="7"/>
    </row>
    <row r="135" spans="9:15" x14ac:dyDescent="0.25">
      <c r="I135" s="7"/>
      <c r="L135" s="7"/>
      <c r="O135" s="7"/>
    </row>
    <row r="136" spans="9:15" x14ac:dyDescent="0.25">
      <c r="I136" s="7"/>
      <c r="L136" s="7"/>
      <c r="O136" s="7"/>
    </row>
    <row r="137" spans="9:15" x14ac:dyDescent="0.25">
      <c r="I137" s="7"/>
      <c r="L137" s="7"/>
      <c r="O137" s="7"/>
    </row>
    <row r="138" spans="9:15" x14ac:dyDescent="0.25">
      <c r="I138" s="7"/>
      <c r="L138" s="7"/>
      <c r="O138" s="7"/>
    </row>
    <row r="139" spans="9:15" x14ac:dyDescent="0.25">
      <c r="I139" s="7"/>
      <c r="L139" s="7"/>
      <c r="O139" s="7"/>
    </row>
    <row r="140" spans="9:15" x14ac:dyDescent="0.25">
      <c r="I140" s="7"/>
      <c r="L140" s="7"/>
      <c r="O140" s="7"/>
    </row>
    <row r="141" spans="9:15" x14ac:dyDescent="0.25">
      <c r="I141" s="7"/>
      <c r="L141" s="7"/>
      <c r="O141" s="7"/>
    </row>
    <row r="142" spans="9:15" x14ac:dyDescent="0.25">
      <c r="I142" s="7"/>
      <c r="L142" s="7"/>
      <c r="O142" s="7"/>
    </row>
    <row r="143" spans="9:15" x14ac:dyDescent="0.25">
      <c r="I143" s="7"/>
      <c r="L143" s="7"/>
      <c r="O143" s="7"/>
    </row>
    <row r="144" spans="9:15" x14ac:dyDescent="0.25">
      <c r="I144" s="7"/>
      <c r="L144" s="7"/>
      <c r="O144" s="7"/>
    </row>
    <row r="145" spans="9:15" x14ac:dyDescent="0.25">
      <c r="I145" s="7"/>
      <c r="L145" s="7"/>
      <c r="O145" s="7"/>
    </row>
    <row r="146" spans="9:15" x14ac:dyDescent="0.25">
      <c r="I146" s="7"/>
      <c r="L146" s="7"/>
      <c r="O146" s="7"/>
    </row>
    <row r="147" spans="9:15" x14ac:dyDescent="0.25">
      <c r="I147" s="7"/>
      <c r="L147" s="7"/>
      <c r="O147" s="7"/>
    </row>
    <row r="148" spans="9:15" x14ac:dyDescent="0.25">
      <c r="I148" s="7"/>
      <c r="L148" s="7"/>
      <c r="O148" s="7"/>
    </row>
    <row r="149" spans="9:15" x14ac:dyDescent="0.25">
      <c r="I149" s="7"/>
      <c r="L149" s="7"/>
      <c r="O149" s="7"/>
    </row>
    <row r="150" spans="9:15" x14ac:dyDescent="0.25">
      <c r="I150" s="7"/>
      <c r="L150" s="7"/>
      <c r="O150" s="7"/>
    </row>
    <row r="151" spans="9:15" x14ac:dyDescent="0.25">
      <c r="I151" s="7"/>
      <c r="L151" s="7"/>
      <c r="O151" s="7"/>
    </row>
    <row r="152" spans="9:15" x14ac:dyDescent="0.25">
      <c r="I152" s="7"/>
      <c r="L152" s="7"/>
      <c r="O152" s="7"/>
    </row>
    <row r="153" spans="9:15" x14ac:dyDescent="0.25">
      <c r="I153" s="7"/>
      <c r="L153" s="7"/>
      <c r="O153" s="7"/>
    </row>
    <row r="154" spans="9:15" x14ac:dyDescent="0.25">
      <c r="I154" s="7"/>
      <c r="L154" s="7"/>
      <c r="O154" s="7"/>
    </row>
    <row r="155" spans="9:15" x14ac:dyDescent="0.25">
      <c r="I155" s="7"/>
      <c r="L155" s="7"/>
      <c r="O155" s="7"/>
    </row>
    <row r="156" spans="9:15" x14ac:dyDescent="0.25">
      <c r="I156" s="7"/>
      <c r="L156" s="7"/>
      <c r="O156" s="7"/>
    </row>
    <row r="157" spans="9:15" x14ac:dyDescent="0.25">
      <c r="I157" s="7"/>
      <c r="L157" s="7"/>
      <c r="O157" s="7"/>
    </row>
    <row r="158" spans="9:15" x14ac:dyDescent="0.25">
      <c r="I158" s="7"/>
      <c r="L158" s="7"/>
      <c r="O158" s="7"/>
    </row>
    <row r="159" spans="9:15" x14ac:dyDescent="0.25">
      <c r="I159" s="7"/>
      <c r="L159" s="7"/>
      <c r="O159" s="7"/>
    </row>
    <row r="160" spans="9:15" x14ac:dyDescent="0.25">
      <c r="I160" s="7"/>
      <c r="L160" s="7"/>
      <c r="O160" s="7"/>
    </row>
    <row r="161" spans="9:15" x14ac:dyDescent="0.25">
      <c r="I161" s="7"/>
      <c r="L161" s="7"/>
      <c r="O161" s="7"/>
    </row>
    <row r="162" spans="9:15" x14ac:dyDescent="0.25">
      <c r="I162" s="7"/>
      <c r="L162" s="7"/>
      <c r="O162" s="7"/>
    </row>
    <row r="163" spans="9:15" x14ac:dyDescent="0.25">
      <c r="I163" s="7"/>
      <c r="L163" s="7"/>
      <c r="O163" s="7"/>
    </row>
    <row r="164" spans="9:15" x14ac:dyDescent="0.25">
      <c r="I164" s="7"/>
      <c r="L164" s="7"/>
      <c r="O164" s="7"/>
    </row>
    <row r="165" spans="9:15" x14ac:dyDescent="0.25">
      <c r="I165" s="7"/>
      <c r="L165" s="7"/>
      <c r="O165" s="7"/>
    </row>
    <row r="166" spans="9:15" x14ac:dyDescent="0.25">
      <c r="I166" s="7"/>
      <c r="L166" s="7"/>
      <c r="O166" s="7"/>
    </row>
    <row r="167" spans="9:15" x14ac:dyDescent="0.25">
      <c r="I167" s="7"/>
      <c r="L167" s="7"/>
      <c r="O167" s="7"/>
    </row>
    <row r="168" spans="9:15" x14ac:dyDescent="0.25">
      <c r="I168" s="7"/>
      <c r="L168" s="7"/>
      <c r="O168" s="7"/>
    </row>
    <row r="169" spans="9:15" x14ac:dyDescent="0.25">
      <c r="I169" s="7"/>
      <c r="L169" s="7"/>
      <c r="O169" s="7"/>
    </row>
    <row r="170" spans="9:15" x14ac:dyDescent="0.25">
      <c r="I170" s="7"/>
      <c r="L170" s="7"/>
      <c r="O170" s="7"/>
    </row>
    <row r="171" spans="9:15" x14ac:dyDescent="0.25">
      <c r="I171" s="7"/>
      <c r="L171" s="7"/>
      <c r="O171" s="7"/>
    </row>
    <row r="172" spans="9:15" x14ac:dyDescent="0.25">
      <c r="I172" s="7"/>
      <c r="L172" s="7"/>
      <c r="O172" s="7"/>
    </row>
    <row r="173" spans="9:15" x14ac:dyDescent="0.25">
      <c r="I173" s="7"/>
      <c r="L173" s="7"/>
      <c r="O173" s="7"/>
    </row>
    <row r="174" spans="9:15" x14ac:dyDescent="0.25">
      <c r="I174" s="7"/>
      <c r="L174" s="7"/>
      <c r="O174" s="7"/>
    </row>
    <row r="175" spans="9:15" x14ac:dyDescent="0.25">
      <c r="I175" s="7"/>
      <c r="L175" s="7"/>
      <c r="O175" s="7"/>
    </row>
    <row r="176" spans="9:15" x14ac:dyDescent="0.25">
      <c r="I176" s="7"/>
      <c r="L176" s="7"/>
      <c r="O176" s="7"/>
    </row>
    <row r="177" spans="9:15" x14ac:dyDescent="0.25">
      <c r="I177" s="7"/>
      <c r="L177" s="7"/>
      <c r="O177" s="7"/>
    </row>
    <row r="178" spans="9:15" x14ac:dyDescent="0.25">
      <c r="I178" s="7"/>
      <c r="L178" s="7"/>
      <c r="O178" s="7"/>
    </row>
    <row r="179" spans="9:15" x14ac:dyDescent="0.25">
      <c r="I179" s="7"/>
      <c r="L179" s="7"/>
      <c r="O179" s="7"/>
    </row>
    <row r="180" spans="9:15" x14ac:dyDescent="0.25">
      <c r="I180" s="7"/>
      <c r="L180" s="7"/>
      <c r="O180" s="7"/>
    </row>
    <row r="181" spans="9:15" x14ac:dyDescent="0.25">
      <c r="I181" s="7"/>
      <c r="L181" s="7"/>
      <c r="O181" s="7"/>
    </row>
    <row r="182" spans="9:15" x14ac:dyDescent="0.25">
      <c r="I182" s="7"/>
      <c r="L182" s="7"/>
      <c r="O182" s="7"/>
    </row>
    <row r="183" spans="9:15" x14ac:dyDescent="0.25">
      <c r="I183" s="7"/>
      <c r="L183" s="7"/>
      <c r="O183" s="7"/>
    </row>
    <row r="184" spans="9:15" x14ac:dyDescent="0.25">
      <c r="I184" s="7"/>
      <c r="L184" s="7"/>
      <c r="O184" s="7"/>
    </row>
    <row r="185" spans="9:15" x14ac:dyDescent="0.25">
      <c r="I185" s="7"/>
      <c r="L185" s="7"/>
      <c r="O185" s="7"/>
    </row>
    <row r="186" spans="9:15" x14ac:dyDescent="0.25">
      <c r="I186" s="7"/>
      <c r="L186" s="7"/>
      <c r="O186" s="7"/>
    </row>
    <row r="187" spans="9:15" x14ac:dyDescent="0.25">
      <c r="I187" s="7"/>
      <c r="L187" s="7"/>
      <c r="O187" s="7"/>
    </row>
    <row r="188" spans="9:15" x14ac:dyDescent="0.25">
      <c r="I188" s="7"/>
      <c r="L188" s="7"/>
      <c r="O188" s="7"/>
    </row>
    <row r="189" spans="9:15" x14ac:dyDescent="0.25">
      <c r="I189" s="7"/>
      <c r="L189" s="7"/>
      <c r="O189" s="7"/>
    </row>
    <row r="190" spans="9:15" x14ac:dyDescent="0.25">
      <c r="I190" s="7"/>
      <c r="L190" s="7"/>
      <c r="O190" s="7"/>
    </row>
    <row r="191" spans="9:15" x14ac:dyDescent="0.25">
      <c r="I191" s="7"/>
      <c r="L191" s="7"/>
      <c r="O191" s="7"/>
    </row>
    <row r="192" spans="9:15" x14ac:dyDescent="0.25">
      <c r="I192" s="7"/>
      <c r="L192" s="7"/>
      <c r="O192" s="7"/>
    </row>
    <row r="193" spans="9:15" x14ac:dyDescent="0.25">
      <c r="I193" s="7"/>
      <c r="L193" s="7"/>
      <c r="O193" s="7"/>
    </row>
    <row r="194" spans="9:15" x14ac:dyDescent="0.25">
      <c r="I194" s="7"/>
      <c r="L194" s="7"/>
      <c r="O194" s="7"/>
    </row>
    <row r="195" spans="9:15" x14ac:dyDescent="0.25">
      <c r="I195" s="7"/>
      <c r="L195" s="7"/>
      <c r="O195" s="7"/>
    </row>
    <row r="196" spans="9:15" x14ac:dyDescent="0.25">
      <c r="I196" s="7"/>
      <c r="L196" s="7"/>
      <c r="O196" s="7"/>
    </row>
    <row r="197" spans="9:15" x14ac:dyDescent="0.25">
      <c r="I197" s="7"/>
      <c r="L197" s="7"/>
      <c r="O197" s="7"/>
    </row>
    <row r="198" spans="9:15" x14ac:dyDescent="0.25">
      <c r="I198" s="7"/>
      <c r="L198" s="7"/>
      <c r="O198" s="7"/>
    </row>
    <row r="199" spans="9:15" x14ac:dyDescent="0.25">
      <c r="I199" s="7"/>
      <c r="L199" s="7"/>
      <c r="O199" s="7"/>
    </row>
    <row r="200" spans="9:15" x14ac:dyDescent="0.25">
      <c r="I200" s="7"/>
      <c r="L200" s="7"/>
      <c r="O200" s="7"/>
    </row>
    <row r="201" spans="9:15" x14ac:dyDescent="0.25">
      <c r="I201" s="7"/>
      <c r="L201" s="7"/>
      <c r="O201" s="7"/>
    </row>
    <row r="202" spans="9:15" x14ac:dyDescent="0.25">
      <c r="I202" s="7"/>
      <c r="L202" s="7"/>
      <c r="O202" s="7"/>
    </row>
    <row r="203" spans="9:15" x14ac:dyDescent="0.25">
      <c r="I203" s="7"/>
      <c r="L203" s="7"/>
      <c r="O203" s="7"/>
    </row>
    <row r="204" spans="9:15" x14ac:dyDescent="0.25">
      <c r="I204" s="7"/>
      <c r="L204" s="7"/>
      <c r="O204" s="7"/>
    </row>
    <row r="205" spans="9:15" x14ac:dyDescent="0.25">
      <c r="I205" s="7"/>
      <c r="L205" s="7"/>
      <c r="O205" s="7"/>
    </row>
    <row r="206" spans="9:15" x14ac:dyDescent="0.25">
      <c r="I206" s="7"/>
      <c r="L206" s="7"/>
      <c r="O206" s="7"/>
    </row>
    <row r="207" spans="9:15" x14ac:dyDescent="0.25">
      <c r="I207" s="7"/>
      <c r="L207" s="7"/>
      <c r="O207" s="7"/>
    </row>
    <row r="208" spans="9:15" x14ac:dyDescent="0.25">
      <c r="I208" s="7"/>
      <c r="L208" s="7"/>
      <c r="O208" s="7"/>
    </row>
    <row r="209" spans="9:15" x14ac:dyDescent="0.25">
      <c r="I209" s="7"/>
      <c r="L209" s="7"/>
      <c r="O209" s="7"/>
    </row>
    <row r="210" spans="9:15" x14ac:dyDescent="0.25">
      <c r="I210" s="7"/>
      <c r="L210" s="7"/>
      <c r="O210" s="7"/>
    </row>
    <row r="211" spans="9:15" x14ac:dyDescent="0.25">
      <c r="I211" s="7"/>
      <c r="L211" s="7"/>
      <c r="O211" s="7"/>
    </row>
    <row r="212" spans="9:15" x14ac:dyDescent="0.25">
      <c r="I212" s="7"/>
      <c r="L212" s="7"/>
      <c r="O212" s="7"/>
    </row>
    <row r="213" spans="9:15" x14ac:dyDescent="0.25">
      <c r="I213" s="7"/>
      <c r="L213" s="7"/>
      <c r="O213" s="7"/>
    </row>
    <row r="214" spans="9:15" x14ac:dyDescent="0.25">
      <c r="I214" s="7"/>
      <c r="L214" s="7"/>
      <c r="O214" s="7"/>
    </row>
    <row r="215" spans="9:15" x14ac:dyDescent="0.25">
      <c r="I215" s="7"/>
      <c r="L215" s="7"/>
      <c r="O215" s="7"/>
    </row>
    <row r="216" spans="9:15" x14ac:dyDescent="0.25">
      <c r="I216" s="7"/>
      <c r="L216" s="7"/>
      <c r="O216" s="7"/>
    </row>
    <row r="217" spans="9:15" x14ac:dyDescent="0.25">
      <c r="I217" s="7"/>
      <c r="L217" s="7"/>
      <c r="O217" s="7"/>
    </row>
    <row r="218" spans="9:15" x14ac:dyDescent="0.25">
      <c r="I218" s="7"/>
      <c r="L218" s="7"/>
      <c r="O218" s="7"/>
    </row>
    <row r="219" spans="9:15" x14ac:dyDescent="0.25">
      <c r="I219" s="7"/>
      <c r="L219" s="7"/>
      <c r="O219" s="7"/>
    </row>
    <row r="220" spans="9:15" x14ac:dyDescent="0.25">
      <c r="I220" s="7"/>
      <c r="L220" s="7"/>
      <c r="O220" s="7"/>
    </row>
    <row r="221" spans="9:15" x14ac:dyDescent="0.25">
      <c r="I221" s="7"/>
      <c r="L221" s="7"/>
      <c r="O221" s="7"/>
    </row>
    <row r="222" spans="9:15" x14ac:dyDescent="0.25">
      <c r="I222" s="7"/>
      <c r="L222" s="7"/>
      <c r="O222" s="7"/>
    </row>
    <row r="223" spans="9:15" x14ac:dyDescent="0.25">
      <c r="I223" s="7"/>
      <c r="L223" s="7"/>
      <c r="O223" s="7"/>
    </row>
    <row r="224" spans="9:15" x14ac:dyDescent="0.25">
      <c r="I224" s="7"/>
      <c r="L224" s="7"/>
      <c r="O224" s="7"/>
    </row>
    <row r="225" spans="9:15" x14ac:dyDescent="0.25">
      <c r="I225" s="7"/>
      <c r="L225" s="7"/>
      <c r="O225" s="7"/>
    </row>
    <row r="226" spans="9:15" x14ac:dyDescent="0.25">
      <c r="I226" s="7"/>
      <c r="L226" s="7"/>
      <c r="O226" s="7"/>
    </row>
    <row r="227" spans="9:15" x14ac:dyDescent="0.25">
      <c r="I227" s="7"/>
      <c r="L227" s="7"/>
      <c r="O227" s="7"/>
    </row>
    <row r="228" spans="9:15" x14ac:dyDescent="0.25">
      <c r="I228" s="7"/>
      <c r="L228" s="7"/>
      <c r="O228" s="7"/>
    </row>
    <row r="229" spans="9:15" x14ac:dyDescent="0.25">
      <c r="I229" s="7"/>
      <c r="L229" s="7"/>
      <c r="O229" s="7"/>
    </row>
    <row r="230" spans="9:15" x14ac:dyDescent="0.25">
      <c r="I230" s="7"/>
      <c r="L230" s="7"/>
      <c r="O230" s="7"/>
    </row>
    <row r="231" spans="9:15" x14ac:dyDescent="0.25">
      <c r="I231" s="7"/>
      <c r="L231" s="7"/>
      <c r="O231" s="7"/>
    </row>
    <row r="232" spans="9:15" x14ac:dyDescent="0.25">
      <c r="I232" s="7"/>
      <c r="L232" s="7"/>
      <c r="O232" s="7"/>
    </row>
    <row r="233" spans="9:15" x14ac:dyDescent="0.25">
      <c r="I233" s="7"/>
      <c r="L233" s="7"/>
      <c r="O233" s="7"/>
    </row>
    <row r="234" spans="9:15" x14ac:dyDescent="0.25">
      <c r="I234" s="7"/>
      <c r="L234" s="7"/>
      <c r="O234" s="7"/>
    </row>
    <row r="235" spans="9:15" x14ac:dyDescent="0.25">
      <c r="I235" s="7"/>
      <c r="L235" s="7"/>
      <c r="O235" s="7"/>
    </row>
    <row r="236" spans="9:15" x14ac:dyDescent="0.25">
      <c r="I236" s="7"/>
      <c r="L236" s="7"/>
      <c r="O236" s="7"/>
    </row>
    <row r="237" spans="9:15" x14ac:dyDescent="0.25">
      <c r="I237" s="7"/>
      <c r="L237" s="7"/>
      <c r="O237" s="7"/>
    </row>
    <row r="238" spans="9:15" x14ac:dyDescent="0.25">
      <c r="I238" s="7"/>
      <c r="L238" s="7"/>
      <c r="O238" s="7"/>
    </row>
    <row r="239" spans="9:15" x14ac:dyDescent="0.25">
      <c r="I239" s="7"/>
      <c r="L239" s="7"/>
      <c r="O239" s="7"/>
    </row>
    <row r="240" spans="9:15" x14ac:dyDescent="0.25">
      <c r="I240" s="7"/>
      <c r="L240" s="7"/>
      <c r="O240" s="7"/>
    </row>
    <row r="241" spans="9:15" x14ac:dyDescent="0.25">
      <c r="I241" s="7"/>
      <c r="L241" s="7"/>
      <c r="O241" s="7"/>
    </row>
    <row r="242" spans="9:15" x14ac:dyDescent="0.25">
      <c r="I242" s="7"/>
      <c r="L242" s="7"/>
      <c r="O242" s="7"/>
    </row>
    <row r="243" spans="9:15" x14ac:dyDescent="0.25">
      <c r="I243" s="7"/>
      <c r="L243" s="7"/>
      <c r="O243" s="7"/>
    </row>
    <row r="244" spans="9:15" x14ac:dyDescent="0.25">
      <c r="I244" s="7"/>
      <c r="L244" s="7"/>
      <c r="O244" s="7"/>
    </row>
    <row r="245" spans="9:15" x14ac:dyDescent="0.25">
      <c r="I245" s="7"/>
      <c r="L245" s="7"/>
      <c r="O245" s="7"/>
    </row>
    <row r="246" spans="9:15" x14ac:dyDescent="0.25">
      <c r="I246" s="7"/>
      <c r="L246" s="7"/>
      <c r="O246" s="7"/>
    </row>
    <row r="247" spans="9:15" x14ac:dyDescent="0.25">
      <c r="I247" s="7"/>
      <c r="L247" s="7"/>
      <c r="O247" s="7"/>
    </row>
    <row r="248" spans="9:15" x14ac:dyDescent="0.25">
      <c r="I248" s="7"/>
      <c r="L248" s="7"/>
      <c r="O248" s="7"/>
    </row>
    <row r="249" spans="9:15" x14ac:dyDescent="0.25">
      <c r="I249" s="7"/>
      <c r="L249" s="7"/>
      <c r="O249" s="7"/>
    </row>
    <row r="250" spans="9:15" x14ac:dyDescent="0.25">
      <c r="I250" s="7"/>
      <c r="L250" s="7"/>
      <c r="O250" s="7"/>
    </row>
    <row r="251" spans="9:15" x14ac:dyDescent="0.25">
      <c r="I251" s="7"/>
      <c r="L251" s="7"/>
      <c r="O251" s="7"/>
    </row>
    <row r="252" spans="9:15" x14ac:dyDescent="0.25">
      <c r="I252" s="7"/>
      <c r="L252" s="7"/>
      <c r="O252" s="7"/>
    </row>
    <row r="253" spans="9:15" x14ac:dyDescent="0.25">
      <c r="I253" s="7"/>
      <c r="L253" s="7"/>
      <c r="O253" s="7"/>
    </row>
    <row r="254" spans="9:15" x14ac:dyDescent="0.25">
      <c r="I254" s="7"/>
      <c r="L254" s="7"/>
      <c r="O254" s="7"/>
    </row>
    <row r="255" spans="9:15" x14ac:dyDescent="0.25">
      <c r="I255" s="7"/>
      <c r="L255" s="7"/>
      <c r="O255" s="7"/>
    </row>
    <row r="256" spans="9:15" x14ac:dyDescent="0.25">
      <c r="I256" s="7"/>
      <c r="L256" s="7"/>
      <c r="O256" s="7"/>
    </row>
    <row r="257" spans="9:15" x14ac:dyDescent="0.25">
      <c r="I257" s="7"/>
      <c r="L257" s="7"/>
      <c r="O257" s="7"/>
    </row>
    <row r="258" spans="9:15" x14ac:dyDescent="0.25">
      <c r="I258" s="7"/>
      <c r="L258" s="7"/>
      <c r="O258" s="7"/>
    </row>
    <row r="259" spans="9:15" x14ac:dyDescent="0.25">
      <c r="I259" s="7"/>
      <c r="L259" s="7"/>
      <c r="O259" s="7"/>
    </row>
    <row r="260" spans="9:15" x14ac:dyDescent="0.25">
      <c r="I260" s="7"/>
      <c r="L260" s="7"/>
      <c r="O260" s="7"/>
    </row>
    <row r="261" spans="9:15" x14ac:dyDescent="0.25">
      <c r="I261" s="7"/>
      <c r="L261" s="7"/>
      <c r="O261" s="7"/>
    </row>
    <row r="262" spans="9:15" x14ac:dyDescent="0.25">
      <c r="I262" s="7"/>
      <c r="L262" s="7"/>
      <c r="O262" s="7"/>
    </row>
    <row r="263" spans="9:15" x14ac:dyDescent="0.25">
      <c r="I263" s="7"/>
      <c r="L263" s="7"/>
      <c r="O263" s="7"/>
    </row>
    <row r="264" spans="9:15" x14ac:dyDescent="0.25">
      <c r="I264" s="7"/>
      <c r="L264" s="7"/>
      <c r="O264" s="7"/>
    </row>
    <row r="265" spans="9:15" x14ac:dyDescent="0.25">
      <c r="I265" s="7"/>
      <c r="L265" s="7"/>
      <c r="O265" s="7"/>
    </row>
    <row r="266" spans="9:15" x14ac:dyDescent="0.25">
      <c r="I266" s="7"/>
      <c r="L266" s="7"/>
      <c r="O266" s="7"/>
    </row>
    <row r="267" spans="9:15" x14ac:dyDescent="0.25">
      <c r="I267" s="7"/>
      <c r="L267" s="7"/>
      <c r="O267" s="7"/>
    </row>
    <row r="268" spans="9:15" x14ac:dyDescent="0.25">
      <c r="I268" s="7"/>
      <c r="L268" s="7"/>
      <c r="O268" s="7"/>
    </row>
    <row r="269" spans="9:15" x14ac:dyDescent="0.25">
      <c r="I269" s="7"/>
      <c r="L269" s="7"/>
      <c r="O269" s="7"/>
    </row>
    <row r="270" spans="9:15" x14ac:dyDescent="0.25">
      <c r="I270" s="7"/>
      <c r="L270" s="7"/>
      <c r="O270" s="7"/>
    </row>
    <row r="271" spans="9:15" x14ac:dyDescent="0.25">
      <c r="I271" s="7"/>
      <c r="L271" s="7"/>
      <c r="O271" s="7"/>
    </row>
    <row r="272" spans="9:15" x14ac:dyDescent="0.25">
      <c r="I272" s="7"/>
      <c r="L272" s="7"/>
      <c r="O272" s="7"/>
    </row>
    <row r="273" spans="9:15" x14ac:dyDescent="0.25">
      <c r="I273" s="7"/>
      <c r="L273" s="7"/>
      <c r="O273" s="7"/>
    </row>
    <row r="274" spans="9:15" x14ac:dyDescent="0.25">
      <c r="I274" s="7"/>
      <c r="L274" s="7"/>
      <c r="O274" s="7"/>
    </row>
    <row r="275" spans="9:15" x14ac:dyDescent="0.25">
      <c r="I275" s="7"/>
      <c r="L275" s="7"/>
      <c r="O275" s="7"/>
    </row>
    <row r="276" spans="9:15" x14ac:dyDescent="0.25">
      <c r="I276" s="7"/>
      <c r="L276" s="7"/>
      <c r="O276" s="7"/>
    </row>
    <row r="277" spans="9:15" x14ac:dyDescent="0.25">
      <c r="I277" s="7"/>
      <c r="L277" s="7"/>
      <c r="O277" s="7"/>
    </row>
    <row r="278" spans="9:15" x14ac:dyDescent="0.25">
      <c r="I278" s="7"/>
      <c r="L278" s="7"/>
      <c r="O278" s="7"/>
    </row>
    <row r="279" spans="9:15" x14ac:dyDescent="0.25">
      <c r="I279" s="7"/>
      <c r="L279" s="7"/>
      <c r="O279" s="7"/>
    </row>
    <row r="280" spans="9:15" x14ac:dyDescent="0.25">
      <c r="I280" s="7"/>
      <c r="L280" s="7"/>
      <c r="O280" s="7"/>
    </row>
    <row r="281" spans="9:15" x14ac:dyDescent="0.25">
      <c r="I281" s="7"/>
      <c r="L281" s="7"/>
      <c r="O281" s="7"/>
    </row>
    <row r="282" spans="9:15" x14ac:dyDescent="0.25">
      <c r="I282" s="7"/>
      <c r="L282" s="7"/>
      <c r="O282" s="7"/>
    </row>
    <row r="283" spans="9:15" x14ac:dyDescent="0.25">
      <c r="I283" s="7"/>
      <c r="L283" s="7"/>
      <c r="O283" s="7"/>
    </row>
    <row r="284" spans="9:15" x14ac:dyDescent="0.25">
      <c r="I284" s="7"/>
      <c r="L284" s="7"/>
      <c r="O284" s="7"/>
    </row>
    <row r="285" spans="9:15" x14ac:dyDescent="0.25">
      <c r="I285" s="7"/>
      <c r="L285" s="7"/>
      <c r="O285" s="7"/>
    </row>
    <row r="286" spans="9:15" x14ac:dyDescent="0.25">
      <c r="I286" s="7"/>
      <c r="L286" s="7"/>
      <c r="O286" s="7"/>
    </row>
    <row r="287" spans="9:15" x14ac:dyDescent="0.25">
      <c r="I287" s="7"/>
      <c r="L287" s="7"/>
      <c r="O287" s="7"/>
    </row>
    <row r="288" spans="9:15" x14ac:dyDescent="0.25">
      <c r="I288" s="7"/>
      <c r="L288" s="7"/>
      <c r="O288" s="7"/>
    </row>
    <row r="289" spans="9:15" x14ac:dyDescent="0.25">
      <c r="I289" s="7"/>
      <c r="L289" s="7"/>
      <c r="O289" s="7"/>
    </row>
    <row r="290" spans="9:15" x14ac:dyDescent="0.25">
      <c r="I290" s="7"/>
      <c r="L290" s="7"/>
      <c r="O290" s="7"/>
    </row>
    <row r="291" spans="9:15" x14ac:dyDescent="0.25">
      <c r="I291" s="7"/>
      <c r="L291" s="7"/>
      <c r="O291" s="7"/>
    </row>
    <row r="292" spans="9:15" x14ac:dyDescent="0.25">
      <c r="I292" s="7"/>
      <c r="L292" s="7"/>
      <c r="O292" s="7"/>
    </row>
    <row r="293" spans="9:15" x14ac:dyDescent="0.25">
      <c r="I293" s="7"/>
      <c r="L293" s="7"/>
      <c r="O293" s="7"/>
    </row>
    <row r="294" spans="9:15" x14ac:dyDescent="0.25">
      <c r="I294" s="7"/>
      <c r="L294" s="7"/>
      <c r="O294" s="7"/>
    </row>
    <row r="295" spans="9:15" x14ac:dyDescent="0.25">
      <c r="I295" s="7"/>
      <c r="L295" s="7"/>
      <c r="O295" s="7"/>
    </row>
    <row r="296" spans="9:15" x14ac:dyDescent="0.25">
      <c r="I296" s="7"/>
      <c r="L296" s="7"/>
      <c r="O296" s="7"/>
    </row>
    <row r="297" spans="9:15" x14ac:dyDescent="0.25">
      <c r="I297" s="7"/>
      <c r="L297" s="7"/>
      <c r="O297" s="7"/>
    </row>
    <row r="298" spans="9:15" x14ac:dyDescent="0.25">
      <c r="I298" s="7"/>
      <c r="L298" s="7"/>
      <c r="O298" s="7"/>
    </row>
    <row r="299" spans="9:15" x14ac:dyDescent="0.25">
      <c r="I299" s="7"/>
      <c r="L299" s="7"/>
      <c r="O299" s="7"/>
    </row>
    <row r="300" spans="9:15" x14ac:dyDescent="0.25">
      <c r="I300" s="7"/>
      <c r="L300" s="7"/>
      <c r="O300" s="7"/>
    </row>
    <row r="301" spans="9:15" x14ac:dyDescent="0.25">
      <c r="I301" s="7"/>
      <c r="L301" s="7"/>
      <c r="O301" s="7"/>
    </row>
    <row r="302" spans="9:15" x14ac:dyDescent="0.25">
      <c r="I302" s="7"/>
      <c r="L302" s="7"/>
      <c r="O302" s="7"/>
    </row>
    <row r="303" spans="9:15" x14ac:dyDescent="0.25">
      <c r="I303" s="7"/>
      <c r="L303" s="7"/>
      <c r="O303" s="7"/>
    </row>
    <row r="304" spans="9:15" x14ac:dyDescent="0.25">
      <c r="I304" s="7"/>
      <c r="L304" s="7"/>
      <c r="O304" s="7"/>
    </row>
    <row r="305" spans="9:15" x14ac:dyDescent="0.25">
      <c r="I305" s="7"/>
      <c r="L305" s="7"/>
      <c r="O305" s="7"/>
    </row>
    <row r="306" spans="9:15" x14ac:dyDescent="0.25">
      <c r="I306" s="7"/>
      <c r="L306" s="7"/>
      <c r="O306" s="7"/>
    </row>
    <row r="307" spans="9:15" x14ac:dyDescent="0.25">
      <c r="I307" s="7"/>
      <c r="L307" s="7"/>
      <c r="O307" s="7"/>
    </row>
    <row r="308" spans="9:15" x14ac:dyDescent="0.25">
      <c r="I308" s="7"/>
      <c r="L308" s="7"/>
      <c r="O308" s="7"/>
    </row>
    <row r="309" spans="9:15" x14ac:dyDescent="0.25">
      <c r="I309" s="7"/>
      <c r="L309" s="7"/>
      <c r="O309" s="7"/>
    </row>
    <row r="310" spans="9:15" x14ac:dyDescent="0.25">
      <c r="I310" s="7"/>
      <c r="L310" s="7"/>
      <c r="O310" s="7"/>
    </row>
    <row r="311" spans="9:15" x14ac:dyDescent="0.25">
      <c r="I311" s="7"/>
      <c r="L311" s="7"/>
      <c r="O311" s="7"/>
    </row>
    <row r="312" spans="9:15" x14ac:dyDescent="0.25">
      <c r="I312" s="7"/>
      <c r="L312" s="7"/>
      <c r="O312" s="7"/>
    </row>
    <row r="313" spans="9:15" x14ac:dyDescent="0.25">
      <c r="I313" s="7"/>
      <c r="L313" s="7"/>
      <c r="O313" s="7"/>
    </row>
    <row r="314" spans="9:15" x14ac:dyDescent="0.25">
      <c r="I314" s="7"/>
      <c r="L314" s="7"/>
      <c r="O314" s="7"/>
    </row>
    <row r="315" spans="9:15" x14ac:dyDescent="0.25">
      <c r="I315" s="7"/>
      <c r="L315" s="7"/>
      <c r="O315" s="7"/>
    </row>
    <row r="316" spans="9:15" x14ac:dyDescent="0.25">
      <c r="I316" s="7"/>
      <c r="L316" s="7"/>
      <c r="O316" s="7"/>
    </row>
    <row r="317" spans="9:15" x14ac:dyDescent="0.25">
      <c r="I317" s="7"/>
      <c r="L317" s="7"/>
      <c r="O317" s="7"/>
    </row>
    <row r="318" spans="9:15" x14ac:dyDescent="0.25">
      <c r="I318" s="7"/>
      <c r="L318" s="7"/>
      <c r="O318" s="7"/>
    </row>
    <row r="319" spans="9:15" x14ac:dyDescent="0.25">
      <c r="I319" s="7"/>
      <c r="L319" s="7"/>
      <c r="O319" s="7"/>
    </row>
    <row r="320" spans="9:15" x14ac:dyDescent="0.25">
      <c r="I320" s="7"/>
      <c r="L320" s="7"/>
      <c r="O320" s="7"/>
    </row>
    <row r="321" spans="9:15" x14ac:dyDescent="0.25">
      <c r="I321" s="7"/>
      <c r="L321" s="7"/>
      <c r="O321" s="7"/>
    </row>
    <row r="322" spans="9:15" x14ac:dyDescent="0.25">
      <c r="I322" s="7"/>
      <c r="L322" s="7"/>
      <c r="O322" s="7"/>
    </row>
    <row r="323" spans="9:15" x14ac:dyDescent="0.25">
      <c r="I323" s="7"/>
      <c r="L323" s="7"/>
      <c r="O323" s="7"/>
    </row>
    <row r="324" spans="9:15" x14ac:dyDescent="0.25">
      <c r="I324" s="7"/>
      <c r="L324" s="7"/>
      <c r="O324" s="7"/>
    </row>
    <row r="325" spans="9:15" x14ac:dyDescent="0.25">
      <c r="I325" s="7"/>
      <c r="L325" s="7"/>
      <c r="O325" s="7"/>
    </row>
    <row r="326" spans="9:15" x14ac:dyDescent="0.25">
      <c r="I326" s="7"/>
      <c r="L326" s="7"/>
      <c r="O326" s="7"/>
    </row>
    <row r="327" spans="9:15" x14ac:dyDescent="0.25">
      <c r="I327" s="7"/>
      <c r="L327" s="7"/>
      <c r="O327" s="7"/>
    </row>
    <row r="328" spans="9:15" x14ac:dyDescent="0.25">
      <c r="I328" s="7"/>
      <c r="L328" s="7"/>
      <c r="O328" s="7"/>
    </row>
    <row r="329" spans="9:15" x14ac:dyDescent="0.25">
      <c r="I329" s="7"/>
      <c r="L329" s="7"/>
      <c r="O329" s="7"/>
    </row>
    <row r="330" spans="9:15" x14ac:dyDescent="0.25">
      <c r="I330" s="7"/>
      <c r="L330" s="7"/>
      <c r="O330" s="7"/>
    </row>
    <row r="331" spans="9:15" x14ac:dyDescent="0.25">
      <c r="I331" s="7"/>
      <c r="L331" s="7"/>
      <c r="O331" s="7"/>
    </row>
    <row r="332" spans="9:15" x14ac:dyDescent="0.25">
      <c r="I332" s="7"/>
      <c r="L332" s="7"/>
      <c r="O332" s="7"/>
    </row>
    <row r="333" spans="9:15" x14ac:dyDescent="0.25">
      <c r="I333" s="7"/>
      <c r="L333" s="7"/>
      <c r="O333" s="7"/>
    </row>
    <row r="334" spans="9:15" x14ac:dyDescent="0.25">
      <c r="I334" s="7"/>
      <c r="L334" s="7"/>
      <c r="O334" s="7"/>
    </row>
    <row r="335" spans="9:15" x14ac:dyDescent="0.25">
      <c r="I335" s="7"/>
      <c r="L335" s="7"/>
      <c r="O335" s="7"/>
    </row>
    <row r="336" spans="9:15" x14ac:dyDescent="0.25">
      <c r="I336" s="7"/>
      <c r="L336" s="7"/>
      <c r="O336" s="7"/>
    </row>
    <row r="337" spans="9:15" x14ac:dyDescent="0.25">
      <c r="I337" s="7"/>
      <c r="L337" s="7"/>
      <c r="O337" s="7"/>
    </row>
    <row r="338" spans="9:15" x14ac:dyDescent="0.25">
      <c r="I338" s="7"/>
      <c r="L338" s="7"/>
      <c r="O338" s="7"/>
    </row>
    <row r="339" spans="9:15" x14ac:dyDescent="0.25">
      <c r="I339" s="7"/>
      <c r="L339" s="7"/>
      <c r="O339" s="7"/>
    </row>
    <row r="340" spans="9:15" x14ac:dyDescent="0.25">
      <c r="I340" s="7"/>
      <c r="L340" s="7"/>
      <c r="O340" s="7"/>
    </row>
    <row r="341" spans="9:15" x14ac:dyDescent="0.25">
      <c r="I341" s="7"/>
      <c r="L341" s="7"/>
      <c r="O341" s="7"/>
    </row>
    <row r="342" spans="9:15" x14ac:dyDescent="0.25">
      <c r="I342" s="7"/>
      <c r="L342" s="7"/>
      <c r="O342" s="7"/>
    </row>
    <row r="343" spans="9:15" x14ac:dyDescent="0.25">
      <c r="I343" s="7"/>
      <c r="L343" s="7"/>
      <c r="O343" s="7"/>
    </row>
    <row r="344" spans="9:15" x14ac:dyDescent="0.25">
      <c r="I344" s="7"/>
      <c r="L344" s="7"/>
      <c r="O344" s="7"/>
    </row>
    <row r="345" spans="9:15" x14ac:dyDescent="0.25">
      <c r="I345" s="7"/>
      <c r="L345" s="7"/>
      <c r="O345" s="7"/>
    </row>
    <row r="346" spans="9:15" x14ac:dyDescent="0.25">
      <c r="I346" s="7"/>
      <c r="L346" s="7"/>
      <c r="O346" s="7"/>
    </row>
    <row r="347" spans="9:15" x14ac:dyDescent="0.25">
      <c r="I347" s="7"/>
      <c r="L347" s="7"/>
      <c r="O347" s="7"/>
    </row>
    <row r="348" spans="9:15" x14ac:dyDescent="0.25">
      <c r="I348" s="7"/>
      <c r="L348" s="7"/>
      <c r="O348" s="7"/>
    </row>
    <row r="349" spans="9:15" x14ac:dyDescent="0.25">
      <c r="I349" s="7"/>
      <c r="L349" s="7"/>
      <c r="O349" s="7"/>
    </row>
    <row r="350" spans="9:15" x14ac:dyDescent="0.25">
      <c r="I350" s="7"/>
      <c r="L350" s="7"/>
      <c r="O350" s="7"/>
    </row>
    <row r="351" spans="9:15" x14ac:dyDescent="0.25">
      <c r="I351" s="7"/>
      <c r="L351" s="7"/>
      <c r="O351" s="7"/>
    </row>
    <row r="352" spans="9:15" x14ac:dyDescent="0.25">
      <c r="I352" s="7"/>
      <c r="L352" s="7"/>
      <c r="O352" s="7"/>
    </row>
    <row r="353" spans="9:15" x14ac:dyDescent="0.25">
      <c r="I353" s="7"/>
      <c r="L353" s="7"/>
      <c r="O353" s="7"/>
    </row>
    <row r="354" spans="9:15" x14ac:dyDescent="0.25">
      <c r="I354" s="7"/>
      <c r="L354" s="7"/>
      <c r="O354" s="7"/>
    </row>
    <row r="355" spans="9:15" x14ac:dyDescent="0.25">
      <c r="I355" s="7"/>
      <c r="L355" s="7"/>
      <c r="O355" s="7"/>
    </row>
    <row r="356" spans="9:15" x14ac:dyDescent="0.25">
      <c r="I356" s="7"/>
      <c r="L356" s="7"/>
      <c r="O356" s="7"/>
    </row>
    <row r="357" spans="9:15" x14ac:dyDescent="0.25">
      <c r="I357" s="7"/>
      <c r="L357" s="7"/>
      <c r="O357" s="7"/>
    </row>
    <row r="358" spans="9:15" x14ac:dyDescent="0.25">
      <c r="I358" s="7"/>
      <c r="L358" s="7"/>
      <c r="O358" s="7"/>
    </row>
    <row r="359" spans="9:15" x14ac:dyDescent="0.25">
      <c r="I359" s="7"/>
      <c r="L359" s="7"/>
      <c r="O359" s="7"/>
    </row>
    <row r="360" spans="9:15" x14ac:dyDescent="0.25">
      <c r="I360" s="7"/>
      <c r="L360" s="7"/>
      <c r="O360" s="7"/>
    </row>
    <row r="361" spans="9:15" x14ac:dyDescent="0.25">
      <c r="I361" s="7"/>
      <c r="L361" s="7"/>
      <c r="O361" s="7"/>
    </row>
    <row r="362" spans="9:15" x14ac:dyDescent="0.25">
      <c r="I362" s="7"/>
      <c r="L362" s="7"/>
      <c r="O362" s="7"/>
    </row>
    <row r="363" spans="9:15" x14ac:dyDescent="0.25">
      <c r="I363" s="7"/>
      <c r="L363" s="7"/>
      <c r="O363" s="7"/>
    </row>
    <row r="364" spans="9:15" x14ac:dyDescent="0.25">
      <c r="I364" s="7"/>
      <c r="L364" s="7"/>
      <c r="O364" s="7"/>
    </row>
    <row r="365" spans="9:15" x14ac:dyDescent="0.25">
      <c r="I365" s="7"/>
      <c r="L365" s="7"/>
      <c r="O365" s="7"/>
    </row>
    <row r="366" spans="9:15" x14ac:dyDescent="0.25">
      <c r="I366" s="7"/>
      <c r="L366" s="7"/>
      <c r="O366" s="7"/>
    </row>
    <row r="367" spans="9:15" x14ac:dyDescent="0.25">
      <c r="I367" s="7"/>
      <c r="L367" s="7"/>
      <c r="O367" s="7"/>
    </row>
    <row r="368" spans="9:15" x14ac:dyDescent="0.25">
      <c r="I368" s="7"/>
      <c r="L368" s="7"/>
      <c r="O368" s="7"/>
    </row>
    <row r="369" spans="9:15" x14ac:dyDescent="0.25">
      <c r="I369" s="7"/>
      <c r="L369" s="7"/>
      <c r="O369" s="7"/>
    </row>
    <row r="370" spans="9:15" x14ac:dyDescent="0.25">
      <c r="I370" s="7"/>
      <c r="L370" s="7"/>
      <c r="O370" s="7"/>
    </row>
    <row r="371" spans="9:15" x14ac:dyDescent="0.25">
      <c r="I371" s="7"/>
      <c r="L371" s="7"/>
      <c r="O371" s="7"/>
    </row>
    <row r="372" spans="9:15" x14ac:dyDescent="0.25">
      <c r="I372" s="7"/>
      <c r="L372" s="7"/>
      <c r="O372" s="7"/>
    </row>
    <row r="373" spans="9:15" x14ac:dyDescent="0.25">
      <c r="I373" s="7"/>
      <c r="L373" s="7"/>
      <c r="O373" s="7"/>
    </row>
    <row r="374" spans="9:15" x14ac:dyDescent="0.25">
      <c r="I374" s="7"/>
      <c r="L374" s="7"/>
      <c r="O374" s="7"/>
    </row>
    <row r="375" spans="9:15" x14ac:dyDescent="0.25">
      <c r="I375" s="7"/>
      <c r="L375" s="7"/>
      <c r="O375" s="7"/>
    </row>
    <row r="376" spans="9:15" x14ac:dyDescent="0.25">
      <c r="I376" s="7"/>
      <c r="L376" s="7"/>
      <c r="O376" s="7"/>
    </row>
    <row r="377" spans="9:15" x14ac:dyDescent="0.25">
      <c r="I377" s="7"/>
      <c r="L377" s="7"/>
      <c r="O377" s="7"/>
    </row>
    <row r="378" spans="9:15" x14ac:dyDescent="0.25">
      <c r="I378" s="7"/>
      <c r="L378" s="7"/>
      <c r="O378" s="7"/>
    </row>
    <row r="379" spans="9:15" x14ac:dyDescent="0.25">
      <c r="I379" s="7"/>
      <c r="L379" s="7"/>
      <c r="O379" s="7"/>
    </row>
    <row r="380" spans="9:15" x14ac:dyDescent="0.25">
      <c r="I380" s="7"/>
      <c r="L380" s="7"/>
      <c r="O380" s="7"/>
    </row>
    <row r="381" spans="9:15" x14ac:dyDescent="0.25">
      <c r="I381" s="7"/>
      <c r="L381" s="7"/>
      <c r="O381" s="7"/>
    </row>
    <row r="382" spans="9:15" x14ac:dyDescent="0.25">
      <c r="I382" s="7"/>
      <c r="L382" s="7"/>
      <c r="O382" s="7"/>
    </row>
    <row r="383" spans="9:15" x14ac:dyDescent="0.25">
      <c r="I383" s="7"/>
      <c r="L383" s="7"/>
      <c r="O383" s="7"/>
    </row>
    <row r="384" spans="9:15" x14ac:dyDescent="0.25">
      <c r="I384" s="7"/>
      <c r="L384" s="7"/>
      <c r="O384" s="7"/>
    </row>
    <row r="385" spans="9:15" x14ac:dyDescent="0.25">
      <c r="I385" s="7"/>
      <c r="L385" s="7"/>
      <c r="O385" s="7"/>
    </row>
    <row r="386" spans="9:15" x14ac:dyDescent="0.25">
      <c r="I386" s="7"/>
      <c r="L386" s="7"/>
      <c r="O386" s="7"/>
    </row>
    <row r="387" spans="9:15" x14ac:dyDescent="0.25">
      <c r="I387" s="7"/>
      <c r="L387" s="7"/>
      <c r="O387" s="7"/>
    </row>
    <row r="388" spans="9:15" x14ac:dyDescent="0.25">
      <c r="I388" s="7"/>
      <c r="L388" s="7"/>
      <c r="O388" s="7"/>
    </row>
    <row r="389" spans="9:15" x14ac:dyDescent="0.25">
      <c r="I389" s="7"/>
      <c r="L389" s="7"/>
      <c r="O389" s="7"/>
    </row>
    <row r="390" spans="9:15" x14ac:dyDescent="0.25">
      <c r="I390" s="7"/>
      <c r="L390" s="7"/>
      <c r="O390" s="7"/>
    </row>
    <row r="391" spans="9:15" x14ac:dyDescent="0.25">
      <c r="I391" s="7"/>
      <c r="L391" s="7"/>
      <c r="O391" s="7"/>
    </row>
    <row r="392" spans="9:15" x14ac:dyDescent="0.25">
      <c r="I392" s="7"/>
      <c r="L392" s="7"/>
      <c r="O392" s="7"/>
    </row>
    <row r="393" spans="9:15" x14ac:dyDescent="0.25">
      <c r="I393" s="7"/>
      <c r="L393" s="7"/>
      <c r="O393" s="7"/>
    </row>
    <row r="394" spans="9:15" x14ac:dyDescent="0.25">
      <c r="I394" s="7"/>
      <c r="L394" s="7"/>
      <c r="O394" s="7"/>
    </row>
    <row r="395" spans="9:15" x14ac:dyDescent="0.25">
      <c r="I395" s="7"/>
      <c r="L395" s="7"/>
      <c r="O395" s="7"/>
    </row>
    <row r="396" spans="9:15" x14ac:dyDescent="0.25">
      <c r="I396" s="7"/>
      <c r="L396" s="7"/>
      <c r="O396" s="7"/>
    </row>
    <row r="397" spans="9:15" x14ac:dyDescent="0.25">
      <c r="I397" s="7"/>
      <c r="L397" s="7"/>
      <c r="O397" s="7"/>
    </row>
    <row r="398" spans="9:15" x14ac:dyDescent="0.25">
      <c r="I398" s="7"/>
      <c r="L398" s="7"/>
      <c r="O398" s="7"/>
    </row>
    <row r="399" spans="9:15" x14ac:dyDescent="0.25">
      <c r="I399" s="7"/>
      <c r="L399" s="7"/>
      <c r="O399" s="7"/>
    </row>
    <row r="400" spans="9:15" x14ac:dyDescent="0.25">
      <c r="I400" s="7"/>
      <c r="L400" s="7"/>
      <c r="O400" s="7"/>
    </row>
    <row r="401" spans="9:15" x14ac:dyDescent="0.25">
      <c r="I401" s="7"/>
      <c r="L401" s="7"/>
      <c r="O401" s="7"/>
    </row>
    <row r="402" spans="9:15" x14ac:dyDescent="0.25">
      <c r="I402" s="7"/>
      <c r="L402" s="7"/>
      <c r="O402" s="7"/>
    </row>
    <row r="403" spans="9:15" x14ac:dyDescent="0.25">
      <c r="I403" s="7"/>
      <c r="L403" s="7"/>
      <c r="O403" s="7"/>
    </row>
    <row r="404" spans="9:15" x14ac:dyDescent="0.25">
      <c r="I404" s="7"/>
      <c r="L404" s="7"/>
      <c r="O404" s="7"/>
    </row>
    <row r="405" spans="9:15" x14ac:dyDescent="0.25">
      <c r="I405" s="7"/>
      <c r="L405" s="7"/>
      <c r="O405" s="7"/>
    </row>
    <row r="406" spans="9:15" x14ac:dyDescent="0.25">
      <c r="I406" s="7"/>
      <c r="L406" s="7"/>
      <c r="O406" s="7"/>
    </row>
    <row r="407" spans="9:15" x14ac:dyDescent="0.25">
      <c r="I407" s="7"/>
      <c r="L407" s="7"/>
      <c r="O407" s="7"/>
    </row>
    <row r="408" spans="9:15" x14ac:dyDescent="0.25">
      <c r="I408" s="7"/>
      <c r="L408" s="7"/>
      <c r="O408" s="7"/>
    </row>
    <row r="409" spans="9:15" x14ac:dyDescent="0.25">
      <c r="I409" s="7"/>
      <c r="L409" s="7"/>
      <c r="O409" s="7"/>
    </row>
    <row r="410" spans="9:15" x14ac:dyDescent="0.25">
      <c r="I410" s="7"/>
      <c r="L410" s="7"/>
      <c r="O410" s="7"/>
    </row>
    <row r="411" spans="9:15" x14ac:dyDescent="0.25">
      <c r="I411" s="7"/>
      <c r="L411" s="7"/>
      <c r="O411" s="7"/>
    </row>
    <row r="412" spans="9:15" x14ac:dyDescent="0.25">
      <c r="I412" s="7"/>
      <c r="L412" s="7"/>
      <c r="O412" s="7"/>
    </row>
    <row r="413" spans="9:15" x14ac:dyDescent="0.25">
      <c r="I413" s="7"/>
      <c r="L413" s="7"/>
      <c r="O413" s="7"/>
    </row>
    <row r="414" spans="9:15" x14ac:dyDescent="0.25">
      <c r="I414" s="7"/>
      <c r="L414" s="7"/>
      <c r="O414" s="7"/>
    </row>
    <row r="415" spans="9:15" x14ac:dyDescent="0.25">
      <c r="I415" s="7"/>
      <c r="L415" s="7"/>
      <c r="O415" s="7"/>
    </row>
    <row r="416" spans="9:15" x14ac:dyDescent="0.25">
      <c r="I416" s="7"/>
      <c r="L416" s="7"/>
      <c r="O416" s="7"/>
    </row>
    <row r="417" spans="9:15" x14ac:dyDescent="0.25">
      <c r="I417" s="7"/>
      <c r="L417" s="7"/>
      <c r="O417" s="7"/>
    </row>
    <row r="418" spans="9:15" x14ac:dyDescent="0.25">
      <c r="I418" s="7"/>
      <c r="L418" s="7"/>
      <c r="O418" s="7"/>
    </row>
    <row r="419" spans="9:15" x14ac:dyDescent="0.25">
      <c r="I419" s="7"/>
      <c r="L419" s="7"/>
      <c r="O419" s="7"/>
    </row>
    <row r="420" spans="9:15" x14ac:dyDescent="0.25">
      <c r="I420" s="7"/>
      <c r="L420" s="7"/>
      <c r="O420" s="7"/>
    </row>
    <row r="421" spans="9:15" x14ac:dyDescent="0.25">
      <c r="I421" s="7"/>
      <c r="L421" s="7"/>
      <c r="O421" s="7"/>
    </row>
    <row r="422" spans="9:15" x14ac:dyDescent="0.25">
      <c r="I422" s="7"/>
      <c r="L422" s="7"/>
      <c r="O422" s="7"/>
    </row>
    <row r="423" spans="9:15" x14ac:dyDescent="0.25">
      <c r="I423" s="7"/>
      <c r="L423" s="7"/>
      <c r="O423" s="7"/>
    </row>
    <row r="424" spans="9:15" x14ac:dyDescent="0.25">
      <c r="I424" s="7"/>
      <c r="L424" s="7"/>
      <c r="O424" s="7"/>
    </row>
    <row r="425" spans="9:15" x14ac:dyDescent="0.25">
      <c r="I425" s="7"/>
      <c r="L425" s="7"/>
      <c r="O425" s="7"/>
    </row>
    <row r="426" spans="9:15" x14ac:dyDescent="0.25">
      <c r="I426" s="7"/>
      <c r="L426" s="7"/>
      <c r="O426" s="7"/>
    </row>
    <row r="427" spans="9:15" x14ac:dyDescent="0.25">
      <c r="I427" s="7"/>
      <c r="L427" s="7"/>
      <c r="O427" s="7"/>
    </row>
    <row r="428" spans="9:15" x14ac:dyDescent="0.25">
      <c r="I428" s="7"/>
      <c r="L428" s="7"/>
      <c r="O428" s="7"/>
    </row>
    <row r="429" spans="9:15" x14ac:dyDescent="0.25">
      <c r="I429" s="7"/>
      <c r="L429" s="7"/>
      <c r="O429" s="7"/>
    </row>
    <row r="430" spans="9:15" x14ac:dyDescent="0.25">
      <c r="I430" s="7"/>
      <c r="L430" s="7"/>
      <c r="O430" s="7"/>
    </row>
    <row r="431" spans="9:15" x14ac:dyDescent="0.25">
      <c r="I431" s="7"/>
      <c r="L431" s="7"/>
      <c r="O431" s="7"/>
    </row>
    <row r="432" spans="9:15" x14ac:dyDescent="0.25">
      <c r="I432" s="7"/>
      <c r="L432" s="7"/>
      <c r="O432" s="7"/>
    </row>
    <row r="433" spans="9:15" x14ac:dyDescent="0.25">
      <c r="I433" s="7"/>
      <c r="L433" s="7"/>
      <c r="O433" s="7"/>
    </row>
    <row r="434" spans="9:15" x14ac:dyDescent="0.25">
      <c r="I434" s="7"/>
      <c r="L434" s="7"/>
      <c r="O434" s="7"/>
    </row>
    <row r="435" spans="9:15" x14ac:dyDescent="0.25">
      <c r="I435" s="7"/>
      <c r="L435" s="7"/>
      <c r="O435" s="7"/>
    </row>
    <row r="436" spans="9:15" x14ac:dyDescent="0.25">
      <c r="I436" s="7"/>
      <c r="L436" s="7"/>
      <c r="O436" s="7"/>
    </row>
    <row r="437" spans="9:15" x14ac:dyDescent="0.25">
      <c r="I437" s="7"/>
      <c r="L437" s="7"/>
      <c r="O437" s="7"/>
    </row>
    <row r="438" spans="9:15" x14ac:dyDescent="0.25">
      <c r="I438" s="7"/>
      <c r="L438" s="7"/>
      <c r="O438" s="7"/>
    </row>
    <row r="439" spans="9:15" x14ac:dyDescent="0.25">
      <c r="I439" s="7"/>
      <c r="L439" s="7"/>
      <c r="O439" s="7"/>
    </row>
    <row r="440" spans="9:15" x14ac:dyDescent="0.25">
      <c r="I440" s="7"/>
      <c r="L440" s="7"/>
      <c r="O440" s="7"/>
    </row>
    <row r="441" spans="9:15" x14ac:dyDescent="0.25">
      <c r="I441" s="7"/>
      <c r="L441" s="7"/>
      <c r="O441" s="7"/>
    </row>
    <row r="442" spans="9:15" x14ac:dyDescent="0.25">
      <c r="I442" s="7"/>
      <c r="L442" s="7"/>
      <c r="O442" s="7"/>
    </row>
    <row r="443" spans="9:15" x14ac:dyDescent="0.25">
      <c r="I443" s="7"/>
      <c r="L443" s="7"/>
      <c r="O443" s="7"/>
    </row>
    <row r="444" spans="9:15" x14ac:dyDescent="0.25">
      <c r="I444" s="7"/>
      <c r="L444" s="7"/>
      <c r="O444" s="7"/>
    </row>
    <row r="445" spans="9:15" x14ac:dyDescent="0.25">
      <c r="I445" s="7"/>
      <c r="L445" s="7"/>
      <c r="O445" s="7"/>
    </row>
    <row r="446" spans="9:15" x14ac:dyDescent="0.25">
      <c r="I446" s="7"/>
      <c r="L446" s="7"/>
      <c r="O446" s="7"/>
    </row>
    <row r="447" spans="9:15" x14ac:dyDescent="0.25">
      <c r="I447" s="7"/>
      <c r="L447" s="7"/>
      <c r="O447" s="7"/>
    </row>
    <row r="448" spans="9:15" x14ac:dyDescent="0.25">
      <c r="I448" s="7"/>
      <c r="L448" s="7"/>
      <c r="O448" s="7"/>
    </row>
    <row r="449" spans="9:15" x14ac:dyDescent="0.25">
      <c r="I449" s="7"/>
      <c r="L449" s="7"/>
      <c r="O449" s="7"/>
    </row>
    <row r="450" spans="9:15" x14ac:dyDescent="0.25">
      <c r="I450" s="7"/>
      <c r="L450" s="7"/>
      <c r="O450" s="7"/>
    </row>
    <row r="451" spans="9:15" x14ac:dyDescent="0.25">
      <c r="I451" s="7"/>
      <c r="L451" s="7"/>
      <c r="O451" s="7"/>
    </row>
    <row r="452" spans="9:15" x14ac:dyDescent="0.25">
      <c r="I452" s="7"/>
      <c r="L452" s="7"/>
      <c r="O452" s="7"/>
    </row>
    <row r="453" spans="9:15" x14ac:dyDescent="0.25">
      <c r="I453" s="7"/>
      <c r="L453" s="7"/>
      <c r="O453" s="7"/>
    </row>
    <row r="454" spans="9:15" x14ac:dyDescent="0.25">
      <c r="I454" s="7"/>
      <c r="L454" s="7"/>
      <c r="O454" s="7"/>
    </row>
    <row r="455" spans="9:15" x14ac:dyDescent="0.25">
      <c r="I455" s="7"/>
      <c r="L455" s="7"/>
      <c r="O455" s="7"/>
    </row>
    <row r="456" spans="9:15" x14ac:dyDescent="0.25">
      <c r="I456" s="7"/>
      <c r="L456" s="7"/>
      <c r="O456" s="7"/>
    </row>
    <row r="457" spans="9:15" x14ac:dyDescent="0.25">
      <c r="I457" s="7"/>
      <c r="L457" s="7"/>
      <c r="O457" s="7"/>
    </row>
    <row r="458" spans="9:15" x14ac:dyDescent="0.25">
      <c r="I458" s="7"/>
      <c r="L458" s="7"/>
      <c r="O458" s="7"/>
    </row>
    <row r="459" spans="9:15" x14ac:dyDescent="0.25">
      <c r="I459" s="7"/>
      <c r="L459" s="7"/>
      <c r="O459" s="7"/>
    </row>
    <row r="460" spans="9:15" x14ac:dyDescent="0.25">
      <c r="I460" s="7"/>
      <c r="L460" s="7"/>
      <c r="O460" s="7"/>
    </row>
    <row r="461" spans="9:15" x14ac:dyDescent="0.25">
      <c r="I461" s="7"/>
      <c r="L461" s="7"/>
      <c r="O461" s="7"/>
    </row>
    <row r="462" spans="9:15" x14ac:dyDescent="0.25">
      <c r="I462" s="7"/>
      <c r="L462" s="7"/>
      <c r="O462" s="7"/>
    </row>
    <row r="463" spans="9:15" x14ac:dyDescent="0.25">
      <c r="I463" s="7"/>
      <c r="L463" s="7"/>
      <c r="O463" s="7"/>
    </row>
    <row r="464" spans="9:15" x14ac:dyDescent="0.25">
      <c r="I464" s="7"/>
      <c r="L464" s="7"/>
      <c r="O464" s="7"/>
    </row>
    <row r="465" spans="9:15" x14ac:dyDescent="0.25">
      <c r="I465" s="7"/>
      <c r="L465" s="7"/>
      <c r="O465" s="7"/>
    </row>
    <row r="466" spans="9:15" x14ac:dyDescent="0.25">
      <c r="I466" s="7"/>
      <c r="L466" s="7"/>
      <c r="O466" s="7"/>
    </row>
    <row r="467" spans="9:15" x14ac:dyDescent="0.25">
      <c r="I467" s="7"/>
      <c r="L467" s="7"/>
      <c r="O467" s="7"/>
    </row>
    <row r="468" spans="9:15" x14ac:dyDescent="0.25">
      <c r="I468" s="7"/>
      <c r="L468" s="7"/>
      <c r="O468" s="7"/>
    </row>
    <row r="469" spans="9:15" x14ac:dyDescent="0.25">
      <c r="I469" s="7"/>
      <c r="L469" s="7"/>
      <c r="O469" s="7"/>
    </row>
    <row r="470" spans="9:15" x14ac:dyDescent="0.25">
      <c r="I470" s="7"/>
      <c r="L470" s="7"/>
      <c r="O470" s="7"/>
    </row>
    <row r="471" spans="9:15" x14ac:dyDescent="0.25">
      <c r="I471" s="7"/>
      <c r="L471" s="7"/>
      <c r="O471" s="7"/>
    </row>
    <row r="472" spans="9:15" x14ac:dyDescent="0.25">
      <c r="I472" s="7"/>
      <c r="L472" s="7"/>
      <c r="O472" s="7"/>
    </row>
    <row r="473" spans="9:15" x14ac:dyDescent="0.25">
      <c r="I473" s="7"/>
      <c r="L473" s="7"/>
      <c r="O473" s="7"/>
    </row>
    <row r="474" spans="9:15" x14ac:dyDescent="0.25">
      <c r="I474" s="7"/>
      <c r="L474" s="7"/>
      <c r="O474" s="7"/>
    </row>
    <row r="475" spans="9:15" x14ac:dyDescent="0.25">
      <c r="I475" s="7"/>
      <c r="L475" s="7"/>
      <c r="O475" s="7"/>
    </row>
    <row r="476" spans="9:15" x14ac:dyDescent="0.25">
      <c r="I476" s="7"/>
      <c r="L476" s="7"/>
      <c r="O476" s="7"/>
    </row>
    <row r="477" spans="9:15" x14ac:dyDescent="0.25">
      <c r="I477" s="7"/>
      <c r="L477" s="7"/>
      <c r="O477" s="7"/>
    </row>
    <row r="478" spans="9:15" x14ac:dyDescent="0.25">
      <c r="I478" s="7"/>
      <c r="L478" s="7"/>
      <c r="O478" s="7"/>
    </row>
    <row r="479" spans="9:15" x14ac:dyDescent="0.25">
      <c r="I479" s="7"/>
      <c r="L479" s="7"/>
      <c r="O479" s="7"/>
    </row>
    <row r="480" spans="9:15" x14ac:dyDescent="0.25">
      <c r="I480" s="7"/>
      <c r="L480" s="7"/>
      <c r="O480" s="7"/>
    </row>
    <row r="481" spans="9:15" x14ac:dyDescent="0.25">
      <c r="I481" s="7"/>
      <c r="L481" s="7"/>
      <c r="O481" s="7"/>
    </row>
    <row r="482" spans="9:15" x14ac:dyDescent="0.25">
      <c r="I482" s="7"/>
      <c r="L482" s="7"/>
      <c r="O482" s="7"/>
    </row>
    <row r="483" spans="9:15" x14ac:dyDescent="0.25">
      <c r="I483" s="7"/>
      <c r="L483" s="7"/>
      <c r="O483" s="7"/>
    </row>
    <row r="484" spans="9:15" x14ac:dyDescent="0.25">
      <c r="I484" s="7"/>
      <c r="L484" s="7"/>
      <c r="O484" s="7"/>
    </row>
  </sheetData>
  <mergeCells count="128">
    <mergeCell ref="F82:I82"/>
    <mergeCell ref="F83:I83"/>
    <mergeCell ref="F84:I84"/>
    <mergeCell ref="F85:I85"/>
    <mergeCell ref="G77:I77"/>
    <mergeCell ref="J77:L77"/>
    <mergeCell ref="M77:O77"/>
    <mergeCell ref="G78:I78"/>
    <mergeCell ref="J78:L78"/>
    <mergeCell ref="M78:O78"/>
    <mergeCell ref="J75:L75"/>
    <mergeCell ref="M75:O75"/>
    <mergeCell ref="G76:I76"/>
    <mergeCell ref="J76:L76"/>
    <mergeCell ref="M76:O76"/>
    <mergeCell ref="J73:L73"/>
    <mergeCell ref="M73:O73"/>
    <mergeCell ref="G74:I74"/>
    <mergeCell ref="J74:L74"/>
    <mergeCell ref="M74:O74"/>
    <mergeCell ref="G73:I73"/>
    <mergeCell ref="G75:I75"/>
    <mergeCell ref="J71:L71"/>
    <mergeCell ref="M71:O71"/>
    <mergeCell ref="G72:I72"/>
    <mergeCell ref="J72:L72"/>
    <mergeCell ref="M72:O72"/>
    <mergeCell ref="J69:L69"/>
    <mergeCell ref="M69:O69"/>
    <mergeCell ref="G70:I70"/>
    <mergeCell ref="J70:L70"/>
    <mergeCell ref="M70:O70"/>
    <mergeCell ref="G69:I69"/>
    <mergeCell ref="G71:I71"/>
    <mergeCell ref="J65:L65"/>
    <mergeCell ref="M65:O65"/>
    <mergeCell ref="G66:I66"/>
    <mergeCell ref="J66:L66"/>
    <mergeCell ref="M66:O66"/>
    <mergeCell ref="J67:L67"/>
    <mergeCell ref="M67:O67"/>
    <mergeCell ref="G68:I68"/>
    <mergeCell ref="J68:L68"/>
    <mergeCell ref="M68:O68"/>
    <mergeCell ref="G67:I67"/>
    <mergeCell ref="G65:I65"/>
    <mergeCell ref="G18:I18"/>
    <mergeCell ref="J18:L18"/>
    <mergeCell ref="M18:O18"/>
    <mergeCell ref="G20:I20"/>
    <mergeCell ref="J20:L20"/>
    <mergeCell ref="M20:O20"/>
    <mergeCell ref="G59:I59"/>
    <mergeCell ref="J59:L59"/>
    <mergeCell ref="M59:O59"/>
    <mergeCell ref="G41:I41"/>
    <mergeCell ref="J41:L41"/>
    <mergeCell ref="M41:O41"/>
    <mergeCell ref="G43:I43"/>
    <mergeCell ref="J43:L43"/>
    <mergeCell ref="M43:O43"/>
    <mergeCell ref="J13:L13"/>
    <mergeCell ref="M13:O13"/>
    <mergeCell ref="G14:I14"/>
    <mergeCell ref="J14:L14"/>
    <mergeCell ref="M14:O14"/>
    <mergeCell ref="J15:L15"/>
    <mergeCell ref="M15:O15"/>
    <mergeCell ref="G16:I16"/>
    <mergeCell ref="J16:L16"/>
    <mergeCell ref="M16:O16"/>
    <mergeCell ref="J9:L9"/>
    <mergeCell ref="M9:O9"/>
    <mergeCell ref="G10:I10"/>
    <mergeCell ref="J10:L10"/>
    <mergeCell ref="M10:O10"/>
    <mergeCell ref="J11:L11"/>
    <mergeCell ref="M11:O11"/>
    <mergeCell ref="G12:I12"/>
    <mergeCell ref="J12:L12"/>
    <mergeCell ref="M12:O12"/>
    <mergeCell ref="J5:L5"/>
    <mergeCell ref="M5:O5"/>
    <mergeCell ref="G6:I6"/>
    <mergeCell ref="J6:L6"/>
    <mergeCell ref="M6:O6"/>
    <mergeCell ref="J7:L7"/>
    <mergeCell ref="M7:O7"/>
    <mergeCell ref="G8:I8"/>
    <mergeCell ref="J8:L8"/>
    <mergeCell ref="M8:O8"/>
    <mergeCell ref="A15:D15"/>
    <mergeCell ref="C9:D9"/>
    <mergeCell ref="C10:D11"/>
    <mergeCell ref="C12:D12"/>
    <mergeCell ref="G1:I1"/>
    <mergeCell ref="G3:I3"/>
    <mergeCell ref="G5:I5"/>
    <mergeCell ref="G7:I7"/>
    <mergeCell ref="G9:I9"/>
    <mergeCell ref="G11:I11"/>
    <mergeCell ref="G13:I13"/>
    <mergeCell ref="G15:I15"/>
    <mergeCell ref="G4:I4"/>
    <mergeCell ref="J1:L1"/>
    <mergeCell ref="M1:O1"/>
    <mergeCell ref="G2:I2"/>
    <mergeCell ref="J2:L2"/>
    <mergeCell ref="M2:O2"/>
    <mergeCell ref="J64:L64"/>
    <mergeCell ref="M64:O64"/>
    <mergeCell ref="G61:I61"/>
    <mergeCell ref="J61:L61"/>
    <mergeCell ref="M61:O61"/>
    <mergeCell ref="G62:I62"/>
    <mergeCell ref="J62:L62"/>
    <mergeCell ref="M62:O62"/>
    <mergeCell ref="J60:L60"/>
    <mergeCell ref="M60:O60"/>
    <mergeCell ref="G63:I63"/>
    <mergeCell ref="J63:L63"/>
    <mergeCell ref="M63:O63"/>
    <mergeCell ref="G60:I60"/>
    <mergeCell ref="G64:I64"/>
    <mergeCell ref="J3:L3"/>
    <mergeCell ref="M3:O3"/>
    <mergeCell ref="J4:L4"/>
    <mergeCell ref="M4:O4"/>
  </mergeCells>
  <pageMargins left="0.7" right="0.7" top="0.75" bottom="0.75" header="0.3" footer="0.3"/>
  <pageSetup scale="49" fitToWidth="2" orientation="portrait" r:id="rId1"/>
  <colBreaks count="1" manualBreakCount="1">
    <brk id="5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6E847-A888-45D6-A46A-EF883F9B2671}">
  <sheetPr codeName="Sheet12">
    <pageSetUpPr fitToPage="1"/>
  </sheetPr>
  <dimension ref="A1:V484"/>
  <sheetViews>
    <sheetView tabSelected="1" view="pageBreakPreview" topLeftCell="D49" zoomScale="60" zoomScaleNormal="100" workbookViewId="0">
      <selection activeCell="E29" sqref="E29"/>
    </sheetView>
  </sheetViews>
  <sheetFormatPr defaultRowHeight="15" x14ac:dyDescent="0.25"/>
  <cols>
    <col min="1" max="1" width="44.5703125" customWidth="1"/>
    <col min="2" max="4" width="25.42578125" customWidth="1"/>
    <col min="5" max="5" width="38.42578125" customWidth="1"/>
    <col min="6" max="6" width="51.28515625" bestFit="1" customWidth="1"/>
    <col min="7" max="8" width="14.42578125" customWidth="1"/>
    <col min="9" max="9" width="14.42578125" style="6" customWidth="1"/>
    <col min="10" max="11" width="14.42578125" customWidth="1"/>
    <col min="12" max="12" width="14.42578125" style="6" customWidth="1"/>
    <col min="13" max="14" width="14.42578125" customWidth="1"/>
    <col min="15" max="15" width="14.42578125" style="6" customWidth="1"/>
  </cols>
  <sheetData>
    <row r="1" spans="1:15" s="16" customFormat="1" ht="26.25" x14ac:dyDescent="0.4">
      <c r="B1" s="11"/>
      <c r="C1" s="11"/>
      <c r="D1" s="11"/>
      <c r="F1" s="129" t="s">
        <v>49</v>
      </c>
      <c r="G1" s="198" t="s">
        <v>9</v>
      </c>
      <c r="H1" s="198"/>
      <c r="I1" s="199"/>
      <c r="J1" s="197" t="s">
        <v>10</v>
      </c>
      <c r="K1" s="198"/>
      <c r="L1" s="199"/>
      <c r="M1" s="197" t="s">
        <v>11</v>
      </c>
      <c r="N1" s="198"/>
      <c r="O1" s="199"/>
    </row>
    <row r="2" spans="1:15" s="16" customFormat="1" ht="15.75" customHeight="1" x14ac:dyDescent="0.4">
      <c r="B2" s="11"/>
      <c r="C2" s="11"/>
      <c r="D2" s="11"/>
      <c r="F2" s="130"/>
      <c r="G2" s="200"/>
      <c r="H2" s="200"/>
      <c r="I2" s="201"/>
      <c r="J2" s="202"/>
      <c r="K2" s="200"/>
      <c r="L2" s="201"/>
      <c r="M2" s="202"/>
      <c r="N2" s="200"/>
      <c r="O2" s="201"/>
    </row>
    <row r="3" spans="1:15" s="16" customFormat="1" ht="18" customHeight="1" thickBot="1" x14ac:dyDescent="0.45">
      <c r="B3" s="11"/>
      <c r="C3" s="11"/>
      <c r="D3" s="11"/>
      <c r="F3" s="131" t="s">
        <v>73</v>
      </c>
      <c r="G3" s="192"/>
      <c r="H3" s="192"/>
      <c r="I3" s="193"/>
      <c r="J3" s="191"/>
      <c r="K3" s="192"/>
      <c r="L3" s="193"/>
      <c r="M3" s="191"/>
      <c r="N3" s="192"/>
      <c r="O3" s="193"/>
    </row>
    <row r="4" spans="1:15" x14ac:dyDescent="0.25">
      <c r="A4" s="60" t="s">
        <v>51</v>
      </c>
      <c r="B4" s="63" t="s">
        <v>76</v>
      </c>
      <c r="F4" s="132"/>
      <c r="G4" s="168"/>
      <c r="H4" s="168"/>
      <c r="I4" s="169"/>
      <c r="J4" s="171"/>
      <c r="K4" s="168"/>
      <c r="L4" s="169"/>
      <c r="M4" s="171"/>
      <c r="N4" s="168"/>
      <c r="O4" s="169"/>
    </row>
    <row r="5" spans="1:15" s="11" customFormat="1" ht="21" x14ac:dyDescent="0.35">
      <c r="A5" s="61" t="s">
        <v>52</v>
      </c>
      <c r="B5" s="64" t="s">
        <v>56</v>
      </c>
      <c r="F5" s="133" t="s">
        <v>4</v>
      </c>
      <c r="G5" s="195">
        <f>SUM(G7:I12)</f>
        <v>0</v>
      </c>
      <c r="H5" s="195"/>
      <c r="I5" s="196"/>
      <c r="J5" s="194">
        <f>SUM(J7:L12)</f>
        <v>0</v>
      </c>
      <c r="K5" s="195"/>
      <c r="L5" s="196"/>
      <c r="M5" s="194">
        <f>SUM(M7:O12)</f>
        <v>0</v>
      </c>
      <c r="N5" s="195"/>
      <c r="O5" s="196"/>
    </row>
    <row r="6" spans="1:15" x14ac:dyDescent="0.25">
      <c r="A6" s="61" t="s">
        <v>53</v>
      </c>
      <c r="B6" s="64" t="s">
        <v>78</v>
      </c>
      <c r="F6" s="132"/>
      <c r="G6" s="186"/>
      <c r="H6" s="186"/>
      <c r="I6" s="187"/>
      <c r="J6" s="185"/>
      <c r="K6" s="186"/>
      <c r="L6" s="187"/>
      <c r="M6" s="185"/>
      <c r="N6" s="186"/>
      <c r="O6" s="187"/>
    </row>
    <row r="7" spans="1:15" ht="15.75" thickBot="1" x14ac:dyDescent="0.3">
      <c r="A7" s="62" t="s">
        <v>54</v>
      </c>
      <c r="B7" s="65">
        <v>86574</v>
      </c>
      <c r="C7" s="2"/>
      <c r="D7" s="2"/>
      <c r="F7" s="134" t="s">
        <v>0</v>
      </c>
      <c r="G7" s="168"/>
      <c r="H7" s="168"/>
      <c r="I7" s="169"/>
      <c r="J7" s="171"/>
      <c r="K7" s="168"/>
      <c r="L7" s="169"/>
      <c r="M7" s="171"/>
      <c r="N7" s="168"/>
      <c r="O7" s="169"/>
    </row>
    <row r="8" spans="1:15" ht="15.75" thickBot="1" x14ac:dyDescent="0.3">
      <c r="B8" s="2"/>
      <c r="C8" s="2"/>
      <c r="D8" s="2"/>
      <c r="F8" s="134" t="s">
        <v>65</v>
      </c>
      <c r="G8" s="168"/>
      <c r="H8" s="168"/>
      <c r="I8" s="169"/>
      <c r="J8" s="171"/>
      <c r="K8" s="168"/>
      <c r="L8" s="169"/>
      <c r="M8" s="171"/>
      <c r="N8" s="168"/>
      <c r="O8" s="169"/>
    </row>
    <row r="9" spans="1:15" x14ac:dyDescent="0.25">
      <c r="A9" s="67" t="s">
        <v>58</v>
      </c>
      <c r="B9" s="66"/>
      <c r="C9" s="203" t="s">
        <v>66</v>
      </c>
      <c r="D9" s="204"/>
      <c r="F9" s="134" t="s">
        <v>3</v>
      </c>
      <c r="G9" s="168"/>
      <c r="H9" s="168"/>
      <c r="I9" s="169"/>
      <c r="J9" s="171"/>
      <c r="K9" s="168"/>
      <c r="L9" s="169"/>
      <c r="M9" s="171"/>
      <c r="N9" s="168"/>
      <c r="O9" s="169"/>
    </row>
    <row r="10" spans="1:15" ht="15" customHeight="1" x14ac:dyDescent="0.25">
      <c r="A10" s="68" t="s">
        <v>69</v>
      </c>
      <c r="C10" s="205" t="s">
        <v>71</v>
      </c>
      <c r="D10" s="206"/>
      <c r="F10" s="134" t="s">
        <v>2</v>
      </c>
      <c r="G10" s="168"/>
      <c r="H10" s="168"/>
      <c r="I10" s="169"/>
      <c r="J10" s="171"/>
      <c r="K10" s="168"/>
      <c r="L10" s="169"/>
      <c r="M10" s="171"/>
      <c r="N10" s="168"/>
      <c r="O10" s="169"/>
    </row>
    <row r="11" spans="1:15" ht="15.75" thickBot="1" x14ac:dyDescent="0.3">
      <c r="A11" s="69" t="s">
        <v>70</v>
      </c>
      <c r="B11" s="2"/>
      <c r="C11" s="207"/>
      <c r="D11" s="208"/>
      <c r="F11" s="134" t="s">
        <v>67</v>
      </c>
      <c r="G11" s="168"/>
      <c r="H11" s="168"/>
      <c r="I11" s="169"/>
      <c r="J11" s="171"/>
      <c r="K11" s="168"/>
      <c r="L11" s="169"/>
      <c r="M11" s="171"/>
      <c r="N11" s="168"/>
      <c r="O11" s="169"/>
    </row>
    <row r="12" spans="1:15" ht="15.75" customHeight="1" thickBot="1" x14ac:dyDescent="0.3">
      <c r="B12" s="2"/>
      <c r="C12" s="209" t="s">
        <v>61</v>
      </c>
      <c r="D12" s="210"/>
      <c r="F12" s="134" t="s">
        <v>68</v>
      </c>
      <c r="G12" s="168"/>
      <c r="H12" s="168"/>
      <c r="I12" s="169"/>
      <c r="J12" s="171"/>
      <c r="K12" s="168"/>
      <c r="L12" s="169"/>
      <c r="M12" s="171"/>
      <c r="N12" s="168"/>
      <c r="O12" s="169"/>
    </row>
    <row r="13" spans="1:15" x14ac:dyDescent="0.25">
      <c r="F13" s="134" t="s">
        <v>1</v>
      </c>
      <c r="G13" s="168"/>
      <c r="H13" s="168"/>
      <c r="I13" s="169"/>
      <c r="J13" s="171"/>
      <c r="K13" s="168"/>
      <c r="L13" s="169"/>
      <c r="M13" s="171"/>
      <c r="N13" s="168"/>
      <c r="O13" s="169"/>
    </row>
    <row r="14" spans="1:15" ht="15.75" thickBot="1" x14ac:dyDescent="0.3">
      <c r="F14" s="135"/>
      <c r="G14" s="186"/>
      <c r="H14" s="186"/>
      <c r="I14" s="187"/>
      <c r="J14" s="185"/>
      <c r="K14" s="186"/>
      <c r="L14" s="187"/>
      <c r="M14" s="185"/>
      <c r="N14" s="186"/>
      <c r="O14" s="187"/>
    </row>
    <row r="15" spans="1:15" ht="26.25" x14ac:dyDescent="0.4">
      <c r="A15" s="197" t="s">
        <v>42</v>
      </c>
      <c r="B15" s="198"/>
      <c r="C15" s="198"/>
      <c r="D15" s="199"/>
      <c r="F15" s="136" t="s">
        <v>12</v>
      </c>
      <c r="G15" s="188">
        <f>I19+G60+G62+G76+G78</f>
        <v>0</v>
      </c>
      <c r="H15" s="188"/>
      <c r="I15" s="189"/>
      <c r="J15" s="188">
        <f>L19+J60+J62+J76+J78</f>
        <v>0</v>
      </c>
      <c r="K15" s="188"/>
      <c r="L15" s="189"/>
      <c r="M15" s="188">
        <f>O19+M60+M62+M76+M78</f>
        <v>0</v>
      </c>
      <c r="N15" s="188"/>
      <c r="O15" s="189"/>
    </row>
    <row r="16" spans="1:15" ht="26.25" x14ac:dyDescent="0.4">
      <c r="A16" s="112"/>
      <c r="B16" s="113"/>
      <c r="C16" s="113"/>
      <c r="D16" s="114"/>
      <c r="F16" s="137"/>
      <c r="G16" s="175"/>
      <c r="H16" s="175"/>
      <c r="I16" s="176"/>
      <c r="J16" s="190"/>
      <c r="K16" s="175"/>
      <c r="L16" s="176"/>
      <c r="M16" s="190"/>
      <c r="N16" s="175"/>
      <c r="O16" s="176"/>
    </row>
    <row r="17" spans="1:15" s="33" customFormat="1" ht="23.25" customHeight="1" x14ac:dyDescent="0.25">
      <c r="A17" s="30"/>
      <c r="B17" s="31" t="s">
        <v>43</v>
      </c>
      <c r="C17" s="31" t="s">
        <v>44</v>
      </c>
      <c r="D17" s="32" t="s">
        <v>45</v>
      </c>
      <c r="F17" s="138"/>
      <c r="G17" s="31" t="s">
        <v>80</v>
      </c>
      <c r="H17" s="31" t="s">
        <v>81</v>
      </c>
      <c r="I17" s="32" t="s">
        <v>82</v>
      </c>
      <c r="J17" s="100" t="s">
        <v>80</v>
      </c>
      <c r="K17" s="31" t="s">
        <v>81</v>
      </c>
      <c r="L17" s="32" t="s">
        <v>82</v>
      </c>
      <c r="M17" s="100" t="s">
        <v>80</v>
      </c>
      <c r="N17" s="31" t="s">
        <v>81</v>
      </c>
      <c r="O17" s="32" t="s">
        <v>82</v>
      </c>
    </row>
    <row r="18" spans="1:15" ht="15.75" customHeight="1" x14ac:dyDescent="0.35">
      <c r="A18" s="27"/>
      <c r="B18" s="28"/>
      <c r="C18" s="28"/>
      <c r="D18" s="29"/>
      <c r="F18" s="132"/>
      <c r="G18" s="179"/>
      <c r="H18" s="179"/>
      <c r="I18" s="180"/>
      <c r="J18" s="184"/>
      <c r="K18" s="179"/>
      <c r="L18" s="180"/>
      <c r="M18" s="184"/>
      <c r="N18" s="179"/>
      <c r="O18" s="180"/>
    </row>
    <row r="19" spans="1:15" s="13" customFormat="1" ht="15.75" customHeight="1" x14ac:dyDescent="0.25">
      <c r="A19" s="47" t="s">
        <v>46</v>
      </c>
      <c r="B19" s="88">
        <v>1394527.6430765267</v>
      </c>
      <c r="C19" s="84">
        <v>44.058494195823144</v>
      </c>
      <c r="D19" s="78">
        <v>5120.0656723668399</v>
      </c>
      <c r="F19" s="139" t="s">
        <v>62</v>
      </c>
      <c r="G19" s="126">
        <f>G21+G42</f>
        <v>0</v>
      </c>
      <c r="H19" s="111">
        <f>IFERROR(I19/G19,0)</f>
        <v>0</v>
      </c>
      <c r="I19" s="107">
        <f>I21+I42</f>
        <v>0</v>
      </c>
      <c r="J19" s="101">
        <f>J21+J42</f>
        <v>0</v>
      </c>
      <c r="K19" s="111">
        <f>IFERROR(L19/J19,0)</f>
        <v>0</v>
      </c>
      <c r="L19" s="107">
        <f>L21+L42</f>
        <v>0</v>
      </c>
      <c r="M19" s="101">
        <f>M21+M42</f>
        <v>0</v>
      </c>
      <c r="N19" s="111">
        <f>IFERROR(O19/M19,0)</f>
        <v>0</v>
      </c>
      <c r="O19" s="107">
        <f>O21+O42</f>
        <v>0</v>
      </c>
    </row>
    <row r="20" spans="1:15" s="1" customFormat="1" ht="15.75" customHeight="1" x14ac:dyDescent="0.25">
      <c r="A20" s="18"/>
      <c r="B20" s="89"/>
      <c r="C20" s="50"/>
      <c r="D20" s="51"/>
      <c r="F20" s="135"/>
      <c r="G20" s="168"/>
      <c r="H20" s="168"/>
      <c r="I20" s="169"/>
      <c r="J20" s="171"/>
      <c r="K20" s="168"/>
      <c r="L20" s="169"/>
      <c r="M20" s="171"/>
      <c r="N20" s="168"/>
      <c r="O20" s="169"/>
    </row>
    <row r="21" spans="1:15" s="15" customFormat="1" x14ac:dyDescent="0.25">
      <c r="A21" s="48" t="s">
        <v>47</v>
      </c>
      <c r="B21" s="90">
        <v>345205.85529056221</v>
      </c>
      <c r="C21" s="77">
        <v>9.8553880471943032</v>
      </c>
      <c r="D21" s="52">
        <v>283.51147167100777</v>
      </c>
      <c r="F21" s="140" t="s">
        <v>13</v>
      </c>
      <c r="G21" s="127">
        <f>SUM(G23:G40)</f>
        <v>0</v>
      </c>
      <c r="H21" s="110">
        <f>IFERROR(I21/G21,0)</f>
        <v>0</v>
      </c>
      <c r="I21" s="108">
        <f>SUM(I23:I40)</f>
        <v>0</v>
      </c>
      <c r="J21" s="103">
        <f>SUM(J23:J40)</f>
        <v>0</v>
      </c>
      <c r="K21" s="110">
        <f>IFERROR(L21/J21,0)</f>
        <v>0</v>
      </c>
      <c r="L21" s="108">
        <f>SUM(L23:L40)</f>
        <v>0</v>
      </c>
      <c r="M21" s="103">
        <f>SUM(M23:M40)</f>
        <v>0</v>
      </c>
      <c r="N21" s="110">
        <f>IFERROR(O21/M21,0)</f>
        <v>0</v>
      </c>
      <c r="O21" s="108">
        <f>SUM(O23:O40)</f>
        <v>0</v>
      </c>
    </row>
    <row r="22" spans="1:15" s="1" customFormat="1" x14ac:dyDescent="0.25">
      <c r="A22" s="18"/>
      <c r="B22" s="91"/>
      <c r="C22" s="53"/>
      <c r="D22" s="54"/>
      <c r="F22" s="141"/>
      <c r="G22" s="97"/>
      <c r="H22" s="97"/>
      <c r="I22" s="21"/>
      <c r="J22" s="24"/>
      <c r="K22" s="97"/>
      <c r="L22" s="21"/>
      <c r="M22" s="24"/>
      <c r="N22" s="97"/>
      <c r="O22" s="21"/>
    </row>
    <row r="23" spans="1:15" s="1" customFormat="1" x14ac:dyDescent="0.25">
      <c r="A23" s="44" t="s">
        <v>16</v>
      </c>
      <c r="B23" s="92">
        <v>20971.443126024118</v>
      </c>
      <c r="C23" s="55">
        <v>23.886717201087368</v>
      </c>
      <c r="D23" s="79">
        <v>41.744910937502148</v>
      </c>
      <c r="F23" s="142" t="s">
        <v>16</v>
      </c>
      <c r="G23" s="128"/>
      <c r="H23" s="87"/>
      <c r="I23" s="109">
        <f>G23*H23</f>
        <v>0</v>
      </c>
      <c r="J23" s="104"/>
      <c r="K23" s="87"/>
      <c r="L23" s="109">
        <f>J23*K23</f>
        <v>0</v>
      </c>
      <c r="M23" s="104"/>
      <c r="N23" s="87"/>
      <c r="O23" s="109">
        <f>M23*N23</f>
        <v>0</v>
      </c>
    </row>
    <row r="24" spans="1:15" s="1" customFormat="1" x14ac:dyDescent="0.25">
      <c r="A24" s="44" t="s">
        <v>24</v>
      </c>
      <c r="B24" s="92">
        <v>102.36908861764526</v>
      </c>
      <c r="C24" s="55">
        <v>185.14483739837399</v>
      </c>
      <c r="D24" s="79">
        <v>1.5794256888944724</v>
      </c>
      <c r="F24" s="142" t="s">
        <v>24</v>
      </c>
      <c r="G24" s="128"/>
      <c r="H24" s="87"/>
      <c r="I24" s="109">
        <f t="shared" ref="I24:I40" si="0">G24*H24</f>
        <v>0</v>
      </c>
      <c r="J24" s="104"/>
      <c r="K24" s="87"/>
      <c r="L24" s="109">
        <f t="shared" ref="L24:L40" si="1">J24*K24</f>
        <v>0</v>
      </c>
      <c r="M24" s="104"/>
      <c r="N24" s="87"/>
      <c r="O24" s="109">
        <f t="shared" ref="O24:O40" si="2">M24*N24</f>
        <v>0</v>
      </c>
    </row>
    <row r="25" spans="1:15" s="1" customFormat="1" x14ac:dyDescent="0.25">
      <c r="A25" s="44" t="s">
        <v>5</v>
      </c>
      <c r="B25" s="92">
        <v>429.41417846283656</v>
      </c>
      <c r="C25" s="55">
        <v>67.718573277256539</v>
      </c>
      <c r="D25" s="79">
        <v>2.4232762925440428</v>
      </c>
      <c r="F25" s="142" t="s">
        <v>5</v>
      </c>
      <c r="G25" s="128"/>
      <c r="H25" s="87"/>
      <c r="I25" s="109">
        <f t="shared" si="0"/>
        <v>0</v>
      </c>
      <c r="J25" s="104"/>
      <c r="K25" s="87"/>
      <c r="L25" s="109">
        <f t="shared" si="1"/>
        <v>0</v>
      </c>
      <c r="M25" s="104"/>
      <c r="N25" s="87"/>
      <c r="O25" s="109">
        <f t="shared" si="2"/>
        <v>0</v>
      </c>
    </row>
    <row r="26" spans="1:15" s="1" customFormat="1" x14ac:dyDescent="0.25">
      <c r="A26" s="44" t="s">
        <v>25</v>
      </c>
      <c r="B26" s="92">
        <v>4198.802473945957</v>
      </c>
      <c r="C26" s="55">
        <v>59.448014811971348</v>
      </c>
      <c r="D26" s="79">
        <v>20.800872638640097</v>
      </c>
      <c r="F26" s="142" t="s">
        <v>25</v>
      </c>
      <c r="G26" s="128"/>
      <c r="H26" s="87"/>
      <c r="I26" s="109">
        <f t="shared" si="0"/>
        <v>0</v>
      </c>
      <c r="J26" s="104"/>
      <c r="K26" s="87"/>
      <c r="L26" s="109">
        <f t="shared" si="1"/>
        <v>0</v>
      </c>
      <c r="M26" s="104"/>
      <c r="N26" s="87"/>
      <c r="O26" s="109">
        <f t="shared" si="2"/>
        <v>0</v>
      </c>
    </row>
    <row r="27" spans="1:15" s="1" customFormat="1" x14ac:dyDescent="0.25">
      <c r="A27" s="44" t="s">
        <v>20</v>
      </c>
      <c r="B27" s="92">
        <v>277.77378492578407</v>
      </c>
      <c r="C27" s="55">
        <v>38.082016008004004</v>
      </c>
      <c r="D27" s="79">
        <v>0.88151547701229749</v>
      </c>
      <c r="F27" s="142" t="s">
        <v>20</v>
      </c>
      <c r="G27" s="128"/>
      <c r="H27" s="87"/>
      <c r="I27" s="109">
        <f t="shared" si="0"/>
        <v>0</v>
      </c>
      <c r="J27" s="104"/>
      <c r="K27" s="87"/>
      <c r="L27" s="109">
        <f t="shared" si="1"/>
        <v>0</v>
      </c>
      <c r="M27" s="104"/>
      <c r="N27" s="87"/>
      <c r="O27" s="109">
        <f t="shared" si="2"/>
        <v>0</v>
      </c>
    </row>
    <row r="28" spans="1:15" s="1" customFormat="1" x14ac:dyDescent="0.25">
      <c r="A28" s="44" t="s">
        <v>23</v>
      </c>
      <c r="B28" s="92">
        <v>1083.6668913834628</v>
      </c>
      <c r="C28" s="55">
        <v>96.033080276994127</v>
      </c>
      <c r="D28" s="79">
        <v>8.6723224644790626</v>
      </c>
      <c r="F28" s="142" t="s">
        <v>23</v>
      </c>
      <c r="G28" s="128"/>
      <c r="H28" s="87"/>
      <c r="I28" s="109">
        <f t="shared" si="0"/>
        <v>0</v>
      </c>
      <c r="J28" s="104"/>
      <c r="K28" s="87"/>
      <c r="L28" s="109">
        <f t="shared" si="1"/>
        <v>0</v>
      </c>
      <c r="M28" s="104"/>
      <c r="N28" s="87"/>
      <c r="O28" s="109">
        <f t="shared" si="2"/>
        <v>0</v>
      </c>
    </row>
    <row r="29" spans="1:15" s="1" customFormat="1" x14ac:dyDescent="0.25">
      <c r="A29" s="44" t="s">
        <v>19</v>
      </c>
      <c r="B29" s="92">
        <v>9486.4204565695691</v>
      </c>
      <c r="C29" s="55">
        <v>11.641478532008014</v>
      </c>
      <c r="D29" s="79">
        <v>9.2029966742296914</v>
      </c>
      <c r="F29" s="142" t="s">
        <v>19</v>
      </c>
      <c r="G29" s="128"/>
      <c r="H29" s="87"/>
      <c r="I29" s="109">
        <f t="shared" si="0"/>
        <v>0</v>
      </c>
      <c r="J29" s="104"/>
      <c r="K29" s="87"/>
      <c r="L29" s="109">
        <f t="shared" si="1"/>
        <v>0</v>
      </c>
      <c r="M29" s="104"/>
      <c r="N29" s="87"/>
      <c r="O29" s="109">
        <f t="shared" si="2"/>
        <v>0</v>
      </c>
    </row>
    <row r="30" spans="1:15" s="1" customFormat="1" x14ac:dyDescent="0.25">
      <c r="A30" s="44" t="s">
        <v>27</v>
      </c>
      <c r="B30" s="92">
        <v>95.767794011804625</v>
      </c>
      <c r="C30" s="55">
        <v>427.60132075471722</v>
      </c>
      <c r="D30" s="79">
        <v>3.4125362671011126</v>
      </c>
      <c r="F30" s="142" t="s">
        <v>27</v>
      </c>
      <c r="G30" s="128"/>
      <c r="H30" s="87"/>
      <c r="I30" s="109">
        <f t="shared" si="0"/>
        <v>0</v>
      </c>
      <c r="J30" s="104"/>
      <c r="K30" s="87"/>
      <c r="L30" s="109">
        <f t="shared" si="1"/>
        <v>0</v>
      </c>
      <c r="M30" s="104"/>
      <c r="N30" s="87"/>
      <c r="O30" s="109">
        <f t="shared" si="2"/>
        <v>0</v>
      </c>
    </row>
    <row r="31" spans="1:15" s="1" customFormat="1" x14ac:dyDescent="0.25">
      <c r="A31" s="44" t="s">
        <v>6</v>
      </c>
      <c r="B31" s="92">
        <v>2343.8797322295281</v>
      </c>
      <c r="C31" s="55">
        <v>80.688572360230054</v>
      </c>
      <c r="D31" s="79">
        <v>15.760359114806578</v>
      </c>
      <c r="F31" s="142" t="s">
        <v>6</v>
      </c>
      <c r="G31" s="128"/>
      <c r="H31" s="87"/>
      <c r="I31" s="109">
        <f t="shared" si="0"/>
        <v>0</v>
      </c>
      <c r="J31" s="104"/>
      <c r="K31" s="87"/>
      <c r="L31" s="109">
        <f t="shared" si="1"/>
        <v>0</v>
      </c>
      <c r="M31" s="104"/>
      <c r="N31" s="87"/>
      <c r="O31" s="109">
        <f t="shared" si="2"/>
        <v>0</v>
      </c>
    </row>
    <row r="32" spans="1:15" s="1" customFormat="1" x14ac:dyDescent="0.25">
      <c r="A32" s="44" t="s">
        <v>7</v>
      </c>
      <c r="B32" s="92">
        <v>0</v>
      </c>
      <c r="C32" s="55">
        <v>0</v>
      </c>
      <c r="D32" s="79">
        <v>0</v>
      </c>
      <c r="F32" s="142" t="s">
        <v>7</v>
      </c>
      <c r="G32" s="128"/>
      <c r="H32" s="87"/>
      <c r="I32" s="109">
        <f t="shared" si="0"/>
        <v>0</v>
      </c>
      <c r="J32" s="104"/>
      <c r="K32" s="87"/>
      <c r="L32" s="109">
        <f t="shared" si="1"/>
        <v>0</v>
      </c>
      <c r="M32" s="104"/>
      <c r="N32" s="87"/>
      <c r="O32" s="109">
        <f t="shared" si="2"/>
        <v>0</v>
      </c>
    </row>
    <row r="33" spans="1:15" s="1" customFormat="1" x14ac:dyDescent="0.25">
      <c r="A33" s="44" t="s">
        <v>8</v>
      </c>
      <c r="B33" s="92">
        <v>2964.2311359252303</v>
      </c>
      <c r="C33" s="55">
        <v>32.079819093593287</v>
      </c>
      <c r="D33" s="79">
        <v>7.9243332160064943</v>
      </c>
      <c r="F33" s="142" t="s">
        <v>8</v>
      </c>
      <c r="G33" s="128"/>
      <c r="H33" s="87"/>
      <c r="I33" s="109">
        <f t="shared" si="0"/>
        <v>0</v>
      </c>
      <c r="J33" s="104"/>
      <c r="K33" s="87"/>
      <c r="L33" s="109">
        <f t="shared" si="1"/>
        <v>0</v>
      </c>
      <c r="M33" s="104"/>
      <c r="N33" s="87"/>
      <c r="O33" s="109">
        <f t="shared" si="2"/>
        <v>0</v>
      </c>
    </row>
    <row r="34" spans="1:15" s="1" customFormat="1" x14ac:dyDescent="0.25">
      <c r="A34" s="44" t="s">
        <v>63</v>
      </c>
      <c r="B34" s="92">
        <v>151.16499894344358</v>
      </c>
      <c r="C34" s="55">
        <v>353.43651654411752</v>
      </c>
      <c r="D34" s="79">
        <v>4.4522692208304919</v>
      </c>
      <c r="F34" s="142" t="s">
        <v>63</v>
      </c>
      <c r="G34" s="128"/>
      <c r="H34" s="87"/>
      <c r="I34" s="109">
        <f t="shared" si="0"/>
        <v>0</v>
      </c>
      <c r="J34" s="104"/>
      <c r="K34" s="87"/>
      <c r="L34" s="109">
        <f t="shared" si="1"/>
        <v>0</v>
      </c>
      <c r="M34" s="104"/>
      <c r="N34" s="87"/>
      <c r="O34" s="109">
        <f t="shared" si="2"/>
        <v>0</v>
      </c>
    </row>
    <row r="35" spans="1:15" s="1" customFormat="1" x14ac:dyDescent="0.25">
      <c r="A35" s="44" t="s">
        <v>22</v>
      </c>
      <c r="B35" s="92">
        <v>145424.22881465068</v>
      </c>
      <c r="C35" s="55">
        <v>9.8105736471467431</v>
      </c>
      <c r="D35" s="79">
        <v>118.89125890547083</v>
      </c>
      <c r="F35" s="142" t="s">
        <v>22</v>
      </c>
      <c r="G35" s="128"/>
      <c r="H35" s="87"/>
      <c r="I35" s="109">
        <f t="shared" si="0"/>
        <v>0</v>
      </c>
      <c r="J35" s="104"/>
      <c r="K35" s="87"/>
      <c r="L35" s="109">
        <f t="shared" si="1"/>
        <v>0</v>
      </c>
      <c r="M35" s="104"/>
      <c r="N35" s="87"/>
      <c r="O35" s="109">
        <f t="shared" si="2"/>
        <v>0</v>
      </c>
    </row>
    <row r="36" spans="1:15" s="1" customFormat="1" x14ac:dyDescent="0.25">
      <c r="A36" s="44" t="s">
        <v>26</v>
      </c>
      <c r="B36" s="92">
        <v>611.12174820832308</v>
      </c>
      <c r="C36" s="55">
        <v>265.42661298987036</v>
      </c>
      <c r="D36" s="79">
        <v>13.517331312615299</v>
      </c>
      <c r="F36" s="142" t="s">
        <v>26</v>
      </c>
      <c r="G36" s="128"/>
      <c r="H36" s="87"/>
      <c r="I36" s="109">
        <f t="shared" si="0"/>
        <v>0</v>
      </c>
      <c r="J36" s="104"/>
      <c r="K36" s="87"/>
      <c r="L36" s="109">
        <f t="shared" si="1"/>
        <v>0</v>
      </c>
      <c r="M36" s="104"/>
      <c r="N36" s="87"/>
      <c r="O36" s="109">
        <f t="shared" si="2"/>
        <v>0</v>
      </c>
    </row>
    <row r="37" spans="1:15" s="1" customFormat="1" x14ac:dyDescent="0.25">
      <c r="A37" s="45" t="s">
        <v>17</v>
      </c>
      <c r="B37" s="92">
        <v>1492.3242136769368</v>
      </c>
      <c r="C37" s="55">
        <v>75.39020020486079</v>
      </c>
      <c r="D37" s="79">
        <v>9.3755517699721427</v>
      </c>
      <c r="F37" s="143" t="s">
        <v>17</v>
      </c>
      <c r="G37" s="128"/>
      <c r="H37" s="87"/>
      <c r="I37" s="109">
        <f t="shared" si="0"/>
        <v>0</v>
      </c>
      <c r="J37" s="104"/>
      <c r="K37" s="87"/>
      <c r="L37" s="109">
        <f t="shared" si="1"/>
        <v>0</v>
      </c>
      <c r="M37" s="104"/>
      <c r="N37" s="87"/>
      <c r="O37" s="109">
        <f t="shared" si="2"/>
        <v>0</v>
      </c>
    </row>
    <row r="38" spans="1:15" s="1" customFormat="1" x14ac:dyDescent="0.25">
      <c r="A38" s="44" t="s">
        <v>21</v>
      </c>
      <c r="B38" s="92">
        <v>2458.8840984097187</v>
      </c>
      <c r="C38" s="55">
        <v>58.832608081378908</v>
      </c>
      <c r="D38" s="79">
        <v>12.055213706606143</v>
      </c>
      <c r="F38" s="142" t="s">
        <v>21</v>
      </c>
      <c r="G38" s="128"/>
      <c r="H38" s="87"/>
      <c r="I38" s="109">
        <f t="shared" si="0"/>
        <v>0</v>
      </c>
      <c r="J38" s="104"/>
      <c r="K38" s="87"/>
      <c r="L38" s="109">
        <f t="shared" si="1"/>
        <v>0</v>
      </c>
      <c r="M38" s="104"/>
      <c r="N38" s="87"/>
      <c r="O38" s="109">
        <f t="shared" si="2"/>
        <v>0</v>
      </c>
    </row>
    <row r="39" spans="1:15" s="1" customFormat="1" x14ac:dyDescent="0.25">
      <c r="A39" s="44" t="s">
        <v>18</v>
      </c>
      <c r="B39" s="92">
        <v>149707.56915337694</v>
      </c>
      <c r="C39" s="55">
        <v>0.79763691093320543</v>
      </c>
      <c r="D39" s="79">
        <v>9.9510235835682348</v>
      </c>
      <c r="F39" s="142" t="s">
        <v>18</v>
      </c>
      <c r="G39" s="128"/>
      <c r="H39" s="87"/>
      <c r="I39" s="109">
        <f t="shared" si="0"/>
        <v>0</v>
      </c>
      <c r="J39" s="104"/>
      <c r="K39" s="87"/>
      <c r="L39" s="109">
        <f t="shared" si="1"/>
        <v>0</v>
      </c>
      <c r="M39" s="104"/>
      <c r="N39" s="87"/>
      <c r="O39" s="109">
        <f t="shared" si="2"/>
        <v>0</v>
      </c>
    </row>
    <row r="40" spans="1:15" s="1" customFormat="1" x14ac:dyDescent="0.25">
      <c r="A40" s="44" t="s">
        <v>28</v>
      </c>
      <c r="B40" s="92">
        <v>3406.7936012002679</v>
      </c>
      <c r="C40" s="55">
        <v>10.096089412820465</v>
      </c>
      <c r="D40" s="79">
        <v>2.8662744007285443</v>
      </c>
      <c r="F40" s="142" t="s">
        <v>28</v>
      </c>
      <c r="G40" s="128"/>
      <c r="H40" s="87"/>
      <c r="I40" s="109">
        <f t="shared" si="0"/>
        <v>0</v>
      </c>
      <c r="J40" s="104"/>
      <c r="K40" s="87"/>
      <c r="L40" s="109">
        <f t="shared" si="1"/>
        <v>0</v>
      </c>
      <c r="M40" s="104"/>
      <c r="N40" s="87"/>
      <c r="O40" s="109">
        <f t="shared" si="2"/>
        <v>0</v>
      </c>
    </row>
    <row r="41" spans="1:15" s="1" customFormat="1" x14ac:dyDescent="0.25">
      <c r="A41" s="17"/>
      <c r="B41" s="93"/>
      <c r="C41" s="56"/>
      <c r="D41" s="57"/>
      <c r="E41"/>
      <c r="F41" s="144"/>
      <c r="G41" s="168"/>
      <c r="H41" s="168"/>
      <c r="I41" s="169"/>
      <c r="J41" s="171"/>
      <c r="K41" s="168"/>
      <c r="L41" s="169"/>
      <c r="M41" s="171"/>
      <c r="N41" s="168"/>
      <c r="O41" s="169"/>
    </row>
    <row r="42" spans="1:15" x14ac:dyDescent="0.25">
      <c r="A42" s="42" t="s">
        <v>48</v>
      </c>
      <c r="B42" s="90">
        <v>1049321.7877859646</v>
      </c>
      <c r="C42" s="77">
        <v>55.310631194278052</v>
      </c>
      <c r="D42" s="83">
        <v>4836.5542006958322</v>
      </c>
      <c r="E42" s="8"/>
      <c r="F42" s="140" t="s">
        <v>40</v>
      </c>
      <c r="G42" s="127">
        <f>SUM(G44:G58)</f>
        <v>0</v>
      </c>
      <c r="H42" s="110">
        <f>IFERROR(I42/G42,0)</f>
        <v>0</v>
      </c>
      <c r="I42" s="108">
        <f>SUM(I44:I58)</f>
        <v>0</v>
      </c>
      <c r="J42" s="103">
        <f>SUM(J44:J58)</f>
        <v>0</v>
      </c>
      <c r="K42" s="110">
        <f>IFERROR(L42/J42,0)</f>
        <v>0</v>
      </c>
      <c r="L42" s="108">
        <f>SUM(L44:L58)</f>
        <v>0</v>
      </c>
      <c r="M42" s="103">
        <f>SUM(M44:M58)</f>
        <v>0</v>
      </c>
      <c r="N42" s="110">
        <f>IFERROR(O42/M42,0)</f>
        <v>0</v>
      </c>
      <c r="O42" s="108">
        <f>SUM(O44:O58)</f>
        <v>0</v>
      </c>
    </row>
    <row r="43" spans="1:15" s="8" customFormat="1" x14ac:dyDescent="0.25">
      <c r="A43" s="19"/>
      <c r="B43" s="94"/>
      <c r="C43" s="58"/>
      <c r="D43" s="59"/>
      <c r="F43" s="145"/>
      <c r="G43" s="173"/>
      <c r="H43" s="173"/>
      <c r="I43" s="174"/>
      <c r="J43" s="172"/>
      <c r="K43" s="173"/>
      <c r="L43" s="174"/>
      <c r="M43" s="172"/>
      <c r="N43" s="173"/>
      <c r="O43" s="174"/>
    </row>
    <row r="44" spans="1:15" s="8" customFormat="1" x14ac:dyDescent="0.25">
      <c r="A44" s="44" t="s">
        <v>41</v>
      </c>
      <c r="B44" s="92">
        <v>4187.4436647091325</v>
      </c>
      <c r="C44" s="55">
        <v>474.24842015741734</v>
      </c>
      <c r="D44" s="79">
        <v>165.49071187387435</v>
      </c>
      <c r="F44" s="142" t="s">
        <v>41</v>
      </c>
      <c r="G44" s="106"/>
      <c r="H44" s="106"/>
      <c r="I44" s="102"/>
      <c r="J44" s="105"/>
      <c r="K44" s="106"/>
      <c r="L44" s="102"/>
      <c r="M44" s="104"/>
      <c r="N44" s="87"/>
      <c r="O44" s="109">
        <f t="shared" ref="O44:O58" si="3">M44*N44</f>
        <v>0</v>
      </c>
    </row>
    <row r="45" spans="1:15" s="8" customFormat="1" x14ac:dyDescent="0.25">
      <c r="A45" s="99" t="s">
        <v>85</v>
      </c>
      <c r="B45" s="150">
        <v>116458.10520479589</v>
      </c>
      <c r="C45" s="55">
        <v>297.9645689114447</v>
      </c>
      <c r="D45" s="79">
        <v>2891.6990927992233</v>
      </c>
      <c r="F45" s="142" t="s">
        <v>85</v>
      </c>
      <c r="G45" s="106"/>
      <c r="H45" s="106"/>
      <c r="I45" s="102"/>
      <c r="J45" s="105"/>
      <c r="K45" s="106"/>
      <c r="L45" s="102"/>
      <c r="M45" s="104"/>
      <c r="N45" s="87"/>
      <c r="O45" s="109">
        <f t="shared" si="3"/>
        <v>0</v>
      </c>
    </row>
    <row r="46" spans="1:15" s="8" customFormat="1" x14ac:dyDescent="0.25">
      <c r="A46" s="99" t="s">
        <v>86</v>
      </c>
      <c r="B46" s="150">
        <v>296.20902349435164</v>
      </c>
      <c r="C46" s="55">
        <v>2843.7370191857744</v>
      </c>
      <c r="D46" s="79">
        <v>70.195047127313032</v>
      </c>
      <c r="F46" s="142" t="s">
        <v>86</v>
      </c>
      <c r="G46" s="106"/>
      <c r="H46" s="106"/>
      <c r="I46" s="102"/>
      <c r="J46" s="105"/>
      <c r="K46" s="106"/>
      <c r="L46" s="102"/>
      <c r="M46" s="104"/>
      <c r="N46" s="87"/>
      <c r="O46" s="109">
        <f t="shared" si="3"/>
        <v>0</v>
      </c>
    </row>
    <row r="47" spans="1:15" s="8" customFormat="1" x14ac:dyDescent="0.25">
      <c r="A47" s="99" t="s">
        <v>87</v>
      </c>
      <c r="B47" s="150">
        <v>4043.1076304664216</v>
      </c>
      <c r="C47" s="55">
        <v>78.914809900922222</v>
      </c>
      <c r="D47" s="79">
        <v>26.58842250560215</v>
      </c>
      <c r="F47" s="142" t="s">
        <v>87</v>
      </c>
      <c r="G47" s="106"/>
      <c r="H47" s="106"/>
      <c r="I47" s="102"/>
      <c r="J47" s="105"/>
      <c r="K47" s="106"/>
      <c r="L47" s="102"/>
      <c r="M47" s="104"/>
      <c r="N47" s="87"/>
      <c r="O47" s="109">
        <f t="shared" si="3"/>
        <v>0</v>
      </c>
    </row>
    <row r="48" spans="1:15" s="8" customFormat="1" x14ac:dyDescent="0.25">
      <c r="A48" s="44" t="s">
        <v>29</v>
      </c>
      <c r="B48" s="96">
        <v>76539.737347281844</v>
      </c>
      <c r="C48" s="85">
        <v>146.100610671857</v>
      </c>
      <c r="D48" s="86">
        <v>931.87519725845152</v>
      </c>
      <c r="F48" s="142" t="s">
        <v>29</v>
      </c>
      <c r="G48" s="128"/>
      <c r="H48" s="87"/>
      <c r="I48" s="109">
        <f t="shared" ref="I48:I58" si="4">G48*H48</f>
        <v>0</v>
      </c>
      <c r="J48" s="104"/>
      <c r="K48" s="87"/>
      <c r="L48" s="109">
        <f t="shared" ref="L48:L58" si="5">J48*K48</f>
        <v>0</v>
      </c>
      <c r="M48" s="104"/>
      <c r="N48" s="87"/>
      <c r="O48" s="109">
        <f t="shared" si="3"/>
        <v>0</v>
      </c>
    </row>
    <row r="49" spans="1:15" s="8" customFormat="1" x14ac:dyDescent="0.25">
      <c r="A49" s="44" t="s">
        <v>34</v>
      </c>
      <c r="B49" s="92">
        <v>496921.05044281547</v>
      </c>
      <c r="C49" s="55">
        <v>7.190766983279465</v>
      </c>
      <c r="D49" s="79">
        <v>297.77029023506225</v>
      </c>
      <c r="F49" s="142" t="s">
        <v>34</v>
      </c>
      <c r="G49" s="128"/>
      <c r="H49" s="87"/>
      <c r="I49" s="109">
        <f t="shared" si="4"/>
        <v>0</v>
      </c>
      <c r="J49" s="104"/>
      <c r="K49" s="87"/>
      <c r="L49" s="109">
        <f t="shared" si="5"/>
        <v>0</v>
      </c>
      <c r="M49" s="104"/>
      <c r="N49" s="87"/>
      <c r="O49" s="109">
        <f t="shared" si="3"/>
        <v>0</v>
      </c>
    </row>
    <row r="50" spans="1:15" s="8" customFormat="1" x14ac:dyDescent="0.25">
      <c r="A50" s="44" t="s">
        <v>32</v>
      </c>
      <c r="B50" s="92">
        <v>8651.8075799664803</v>
      </c>
      <c r="C50" s="55">
        <v>86.610025216427658</v>
      </c>
      <c r="D50" s="79">
        <v>62.444439389048064</v>
      </c>
      <c r="F50" s="142" t="s">
        <v>32</v>
      </c>
      <c r="G50" s="128"/>
      <c r="H50" s="87"/>
      <c r="I50" s="109">
        <f t="shared" si="4"/>
        <v>0</v>
      </c>
      <c r="J50" s="104"/>
      <c r="K50" s="87"/>
      <c r="L50" s="109">
        <f t="shared" si="5"/>
        <v>0</v>
      </c>
      <c r="M50" s="104"/>
      <c r="N50" s="87"/>
      <c r="O50" s="109">
        <f t="shared" si="3"/>
        <v>0</v>
      </c>
    </row>
    <row r="51" spans="1:15" s="8" customFormat="1" x14ac:dyDescent="0.25">
      <c r="A51" s="44" t="s">
        <v>30</v>
      </c>
      <c r="B51" s="92">
        <v>111339.83439443346</v>
      </c>
      <c r="C51" s="55">
        <v>17.762319002828416</v>
      </c>
      <c r="D51" s="79">
        <v>164.80447135300119</v>
      </c>
      <c r="F51" s="142" t="s">
        <v>30</v>
      </c>
      <c r="G51" s="128"/>
      <c r="H51" s="87"/>
      <c r="I51" s="109">
        <f t="shared" si="4"/>
        <v>0</v>
      </c>
      <c r="J51" s="104"/>
      <c r="K51" s="87"/>
      <c r="L51" s="109">
        <f t="shared" si="5"/>
        <v>0</v>
      </c>
      <c r="M51" s="104"/>
      <c r="N51" s="87"/>
      <c r="O51" s="109">
        <f t="shared" si="3"/>
        <v>0</v>
      </c>
    </row>
    <row r="52" spans="1:15" s="8" customFormat="1" x14ac:dyDescent="0.25">
      <c r="A52" s="44" t="s">
        <v>31</v>
      </c>
      <c r="B52" s="92">
        <v>23052.422253572055</v>
      </c>
      <c r="C52" s="55">
        <v>26.544097925261219</v>
      </c>
      <c r="D52" s="79">
        <v>50.992146142773962</v>
      </c>
      <c r="F52" s="142" t="s">
        <v>31</v>
      </c>
      <c r="G52" s="128"/>
      <c r="H52" s="87"/>
      <c r="I52" s="109">
        <f t="shared" si="4"/>
        <v>0</v>
      </c>
      <c r="J52" s="104"/>
      <c r="K52" s="87"/>
      <c r="L52" s="109">
        <f t="shared" si="5"/>
        <v>0</v>
      </c>
      <c r="M52" s="104"/>
      <c r="N52" s="87"/>
      <c r="O52" s="109">
        <f t="shared" si="3"/>
        <v>0</v>
      </c>
    </row>
    <row r="53" spans="1:15" s="8" customFormat="1" x14ac:dyDescent="0.25">
      <c r="A53" s="44" t="s">
        <v>33</v>
      </c>
      <c r="B53" s="92">
        <v>87697.826149873479</v>
      </c>
      <c r="C53" s="55">
        <v>15.502151622071969</v>
      </c>
      <c r="D53" s="79">
        <v>113.29208315845389</v>
      </c>
      <c r="F53" s="142" t="s">
        <v>33</v>
      </c>
      <c r="G53" s="128"/>
      <c r="H53" s="87"/>
      <c r="I53" s="109">
        <f t="shared" si="4"/>
        <v>0</v>
      </c>
      <c r="J53" s="104"/>
      <c r="K53" s="87"/>
      <c r="L53" s="109">
        <f t="shared" si="5"/>
        <v>0</v>
      </c>
      <c r="M53" s="104"/>
      <c r="N53" s="87"/>
      <c r="O53" s="109">
        <f t="shared" si="3"/>
        <v>0</v>
      </c>
    </row>
    <row r="54" spans="1:15" s="8" customFormat="1" x14ac:dyDescent="0.25">
      <c r="A54" s="44" t="s">
        <v>38</v>
      </c>
      <c r="B54" s="92">
        <v>119585.98904830917</v>
      </c>
      <c r="C54" s="55">
        <v>5.6919376466955622</v>
      </c>
      <c r="D54" s="79">
        <v>56.722999423449515</v>
      </c>
      <c r="F54" s="142" t="s">
        <v>38</v>
      </c>
      <c r="G54" s="128"/>
      <c r="H54" s="87"/>
      <c r="I54" s="109">
        <f t="shared" si="4"/>
        <v>0</v>
      </c>
      <c r="J54" s="104"/>
      <c r="K54" s="87"/>
      <c r="L54" s="109">
        <f t="shared" si="5"/>
        <v>0</v>
      </c>
      <c r="M54" s="104"/>
      <c r="N54" s="87"/>
      <c r="O54" s="109">
        <f t="shared" si="3"/>
        <v>0</v>
      </c>
    </row>
    <row r="55" spans="1:15" s="8" customFormat="1" x14ac:dyDescent="0.25">
      <c r="A55" s="44" t="s">
        <v>35</v>
      </c>
      <c r="B55" s="92">
        <v>52.053954449073956</v>
      </c>
      <c r="C55" s="55">
        <v>462.39957034289972</v>
      </c>
      <c r="D55" s="79">
        <v>2.0058105143250557</v>
      </c>
      <c r="F55" s="142" t="s">
        <v>35</v>
      </c>
      <c r="G55" s="128"/>
      <c r="H55" s="87"/>
      <c r="I55" s="109">
        <f t="shared" si="4"/>
        <v>0</v>
      </c>
      <c r="J55" s="104"/>
      <c r="K55" s="87"/>
      <c r="L55" s="109">
        <f t="shared" si="5"/>
        <v>0</v>
      </c>
      <c r="M55" s="104"/>
      <c r="N55" s="87"/>
      <c r="O55" s="109">
        <f t="shared" si="3"/>
        <v>0</v>
      </c>
    </row>
    <row r="56" spans="1:15" s="8" customFormat="1" x14ac:dyDescent="0.25">
      <c r="A56" s="44" t="s">
        <v>36</v>
      </c>
      <c r="B56" s="92">
        <v>45.524727588267815</v>
      </c>
      <c r="C56" s="55">
        <v>534.87818778519886</v>
      </c>
      <c r="D56" s="79">
        <v>2.0291819826522945</v>
      </c>
      <c r="F56" s="142" t="s">
        <v>36</v>
      </c>
      <c r="G56" s="128"/>
      <c r="H56" s="87"/>
      <c r="I56" s="109">
        <f t="shared" si="4"/>
        <v>0</v>
      </c>
      <c r="J56" s="104"/>
      <c r="K56" s="87"/>
      <c r="L56" s="109">
        <f t="shared" si="5"/>
        <v>0</v>
      </c>
      <c r="M56" s="104"/>
      <c r="N56" s="87"/>
      <c r="O56" s="109">
        <f t="shared" si="3"/>
        <v>0</v>
      </c>
    </row>
    <row r="57" spans="1:15" s="8" customFormat="1" x14ac:dyDescent="0.25">
      <c r="A57" s="44" t="s">
        <v>37</v>
      </c>
      <c r="B57" s="92">
        <v>454.25633877298753</v>
      </c>
      <c r="C57" s="82">
        <v>10</v>
      </c>
      <c r="D57" s="153">
        <v>0.37854694897748964</v>
      </c>
      <c r="F57" s="142" t="s">
        <v>37</v>
      </c>
      <c r="G57" s="128"/>
      <c r="H57" s="87"/>
      <c r="I57" s="109">
        <f t="shared" si="4"/>
        <v>0</v>
      </c>
      <c r="J57" s="104"/>
      <c r="K57" s="87"/>
      <c r="L57" s="109">
        <f t="shared" si="5"/>
        <v>0</v>
      </c>
      <c r="M57" s="104"/>
      <c r="N57" s="87"/>
      <c r="O57" s="109">
        <f t="shared" si="3"/>
        <v>0</v>
      </c>
    </row>
    <row r="58" spans="1:15" s="8" customFormat="1" ht="15.75" thickBot="1" x14ac:dyDescent="0.3">
      <c r="A58" s="49" t="s">
        <v>39</v>
      </c>
      <c r="B58" s="95">
        <v>1.6637474525854918</v>
      </c>
      <c r="C58" s="80">
        <v>16.61</v>
      </c>
      <c r="D58" s="81">
        <v>2.302903765620418E-3</v>
      </c>
      <c r="F58" s="142" t="s">
        <v>39</v>
      </c>
      <c r="G58" s="128"/>
      <c r="H58" s="87"/>
      <c r="I58" s="109">
        <f t="shared" si="4"/>
        <v>0</v>
      </c>
      <c r="J58" s="104"/>
      <c r="K58" s="87"/>
      <c r="L58" s="109">
        <f t="shared" si="5"/>
        <v>0</v>
      </c>
      <c r="M58" s="104"/>
      <c r="N58" s="87"/>
      <c r="O58" s="109">
        <f t="shared" si="3"/>
        <v>0</v>
      </c>
    </row>
    <row r="59" spans="1:15" s="8" customFormat="1" x14ac:dyDescent="0.25">
      <c r="F59" s="146"/>
      <c r="G59" s="168"/>
      <c r="H59" s="168"/>
      <c r="I59" s="169"/>
      <c r="J59" s="171"/>
      <c r="K59" s="168"/>
      <c r="L59" s="169"/>
      <c r="M59" s="171"/>
      <c r="N59" s="168"/>
      <c r="O59" s="169"/>
    </row>
    <row r="60" spans="1:15" s="8" customFormat="1" ht="15.75" x14ac:dyDescent="0.25">
      <c r="B60" s="5"/>
      <c r="C60" s="5"/>
      <c r="D60" s="5"/>
      <c r="F60" s="139" t="s">
        <v>88</v>
      </c>
      <c r="G60" s="163"/>
      <c r="H60" s="163"/>
      <c r="I60" s="164"/>
      <c r="J60" s="163"/>
      <c r="K60" s="163"/>
      <c r="L60" s="164"/>
      <c r="M60" s="163"/>
      <c r="N60" s="163"/>
      <c r="O60" s="164"/>
    </row>
    <row r="61" spans="1:15" s="8" customFormat="1" ht="18.75" x14ac:dyDescent="0.3">
      <c r="A61" s="10"/>
      <c r="B61" s="12"/>
      <c r="C61" s="12"/>
      <c r="D61" s="12"/>
      <c r="E61" s="10"/>
      <c r="F61" s="146"/>
      <c r="G61" s="168"/>
      <c r="H61" s="168"/>
      <c r="I61" s="169"/>
      <c r="J61" s="168"/>
      <c r="K61" s="168"/>
      <c r="L61" s="169"/>
      <c r="M61" s="168"/>
      <c r="N61" s="168"/>
      <c r="O61" s="169"/>
    </row>
    <row r="62" spans="1:15" s="10" customFormat="1" ht="18.75" x14ac:dyDescent="0.3">
      <c r="A62"/>
      <c r="B62" s="2"/>
      <c r="C62" s="2"/>
      <c r="D62" s="2"/>
      <c r="E62"/>
      <c r="F62" s="139" t="s">
        <v>64</v>
      </c>
      <c r="G62" s="163">
        <f>G64+G74</f>
        <v>0</v>
      </c>
      <c r="H62" s="163"/>
      <c r="I62" s="164"/>
      <c r="J62" s="163">
        <f t="shared" ref="J62" si="6">J64+J74</f>
        <v>0</v>
      </c>
      <c r="K62" s="163"/>
      <c r="L62" s="164"/>
      <c r="M62" s="163">
        <f t="shared" ref="M62" si="7">M64+M74</f>
        <v>0</v>
      </c>
      <c r="N62" s="163"/>
      <c r="O62" s="164"/>
    </row>
    <row r="63" spans="1:15" x14ac:dyDescent="0.25">
      <c r="A63" s="8"/>
      <c r="B63" s="14"/>
      <c r="C63" s="14"/>
      <c r="D63" s="14"/>
      <c r="E63" s="8"/>
      <c r="F63" s="135"/>
      <c r="G63" s="168"/>
      <c r="H63" s="168"/>
      <c r="I63" s="169"/>
      <c r="J63" s="168"/>
      <c r="K63" s="168"/>
      <c r="L63" s="169"/>
      <c r="M63" s="168"/>
      <c r="N63" s="168"/>
      <c r="O63" s="169"/>
    </row>
    <row r="64" spans="1:15" s="8" customFormat="1" x14ac:dyDescent="0.25">
      <c r="A64"/>
      <c r="B64" s="3"/>
      <c r="C64" s="3"/>
      <c r="D64" s="3"/>
      <c r="E64"/>
      <c r="F64" s="140" t="s">
        <v>97</v>
      </c>
      <c r="G64" s="161">
        <f>G65+G66+G67+G68+G69+G70+G71+G72</f>
        <v>0</v>
      </c>
      <c r="H64" s="161"/>
      <c r="I64" s="162"/>
      <c r="J64" s="161">
        <f>J65+J66+J67+J68+J69+J70+J71+J72</f>
        <v>0</v>
      </c>
      <c r="K64" s="161"/>
      <c r="L64" s="162"/>
      <c r="M64" s="161">
        <f>M65+M66+M67+M68+M69+M70+M71+M72</f>
        <v>0</v>
      </c>
      <c r="N64" s="161"/>
      <c r="O64" s="162"/>
    </row>
    <row r="65" spans="2:22" x14ac:dyDescent="0.25">
      <c r="B65" s="4"/>
      <c r="C65" s="4"/>
      <c r="D65" s="4"/>
      <c r="F65" s="142" t="s">
        <v>89</v>
      </c>
      <c r="G65" s="170"/>
      <c r="H65" s="161"/>
      <c r="I65" s="162"/>
      <c r="J65" s="170"/>
      <c r="K65" s="161"/>
      <c r="L65" s="162"/>
      <c r="M65" s="170"/>
      <c r="N65" s="161"/>
      <c r="O65" s="162"/>
    </row>
    <row r="66" spans="2:22" x14ac:dyDescent="0.25">
      <c r="B66" s="4"/>
      <c r="C66" s="4"/>
      <c r="D66" s="4"/>
      <c r="F66" s="142" t="s">
        <v>90</v>
      </c>
      <c r="G66" s="170"/>
      <c r="H66" s="161"/>
      <c r="I66" s="162"/>
      <c r="J66" s="170"/>
      <c r="K66" s="161"/>
      <c r="L66" s="162"/>
      <c r="M66" s="170"/>
      <c r="N66" s="161"/>
      <c r="O66" s="162"/>
    </row>
    <row r="67" spans="2:22" x14ac:dyDescent="0.25">
      <c r="B67" s="4"/>
      <c r="C67" s="4"/>
      <c r="D67" s="4"/>
      <c r="F67" s="142" t="s">
        <v>91</v>
      </c>
      <c r="G67" s="170"/>
      <c r="H67" s="161"/>
      <c r="I67" s="162"/>
      <c r="J67" s="170"/>
      <c r="K67" s="161"/>
      <c r="L67" s="162"/>
      <c r="M67" s="170"/>
      <c r="N67" s="161"/>
      <c r="O67" s="162"/>
    </row>
    <row r="68" spans="2:22" x14ac:dyDescent="0.25">
      <c r="B68" s="4"/>
      <c r="C68" s="4"/>
      <c r="D68" s="4"/>
      <c r="F68" s="142" t="s">
        <v>92</v>
      </c>
      <c r="G68" s="165"/>
      <c r="H68" s="166"/>
      <c r="I68" s="167"/>
      <c r="J68" s="165"/>
      <c r="K68" s="166"/>
      <c r="L68" s="167"/>
      <c r="M68" s="165"/>
      <c r="N68" s="166"/>
      <c r="O68" s="167"/>
    </row>
    <row r="69" spans="2:22" x14ac:dyDescent="0.25">
      <c r="B69" s="4"/>
      <c r="C69" s="4"/>
      <c r="D69" s="4"/>
      <c r="F69" s="142" t="s">
        <v>93</v>
      </c>
      <c r="G69" s="165"/>
      <c r="H69" s="166"/>
      <c r="I69" s="167"/>
      <c r="J69" s="165"/>
      <c r="K69" s="166"/>
      <c r="L69" s="167"/>
      <c r="M69" s="165"/>
      <c r="N69" s="166"/>
      <c r="O69" s="167"/>
    </row>
    <row r="70" spans="2:22" x14ac:dyDescent="0.25">
      <c r="B70" s="4"/>
      <c r="C70" s="4"/>
      <c r="D70" s="4"/>
      <c r="F70" s="142" t="s">
        <v>94</v>
      </c>
      <c r="G70" s="165"/>
      <c r="H70" s="166"/>
      <c r="I70" s="167"/>
      <c r="J70" s="165"/>
      <c r="K70" s="166"/>
      <c r="L70" s="167"/>
      <c r="M70" s="165"/>
      <c r="N70" s="166"/>
      <c r="O70" s="167"/>
    </row>
    <row r="71" spans="2:22" x14ac:dyDescent="0.25">
      <c r="B71" s="4"/>
      <c r="C71" s="4"/>
      <c r="D71" s="4"/>
      <c r="F71" s="142" t="s">
        <v>95</v>
      </c>
      <c r="G71" s="165"/>
      <c r="H71" s="166"/>
      <c r="I71" s="167"/>
      <c r="J71" s="165"/>
      <c r="K71" s="166"/>
      <c r="L71" s="167"/>
      <c r="M71" s="165"/>
      <c r="N71" s="166"/>
      <c r="O71" s="167"/>
    </row>
    <row r="72" spans="2:22" ht="15" customHeight="1" x14ac:dyDescent="0.25">
      <c r="B72" s="4"/>
      <c r="C72" s="4"/>
      <c r="D72" s="4"/>
      <c r="F72" s="142" t="s">
        <v>96</v>
      </c>
      <c r="G72" s="165"/>
      <c r="H72" s="166"/>
      <c r="I72" s="167"/>
      <c r="J72" s="165"/>
      <c r="K72" s="166"/>
      <c r="L72" s="167"/>
      <c r="M72" s="165"/>
      <c r="N72" s="166"/>
      <c r="O72" s="167"/>
      <c r="P72" s="123"/>
      <c r="Q72" s="123"/>
      <c r="R72" s="123"/>
      <c r="S72" s="123"/>
      <c r="T72" s="123"/>
      <c r="U72" s="123"/>
      <c r="V72" s="123"/>
    </row>
    <row r="73" spans="2:22" ht="16.5" customHeight="1" x14ac:dyDescent="0.25">
      <c r="B73" s="4"/>
      <c r="C73" s="4"/>
      <c r="D73" s="4"/>
      <c r="F73" s="152"/>
      <c r="G73" s="168"/>
      <c r="H73" s="168"/>
      <c r="I73" s="169"/>
      <c r="J73" s="168"/>
      <c r="K73" s="168"/>
      <c r="L73" s="169"/>
      <c r="M73" s="168"/>
      <c r="N73" s="168"/>
      <c r="O73" s="169"/>
      <c r="P73" s="125"/>
      <c r="Q73" s="125"/>
      <c r="R73" s="125"/>
      <c r="S73" s="125"/>
      <c r="T73" s="125"/>
      <c r="U73" s="125"/>
      <c r="V73" s="125"/>
    </row>
    <row r="74" spans="2:22" x14ac:dyDescent="0.25">
      <c r="B74" s="4"/>
      <c r="C74" s="4"/>
      <c r="D74" s="4"/>
      <c r="F74" s="140" t="s">
        <v>83</v>
      </c>
      <c r="G74" s="161"/>
      <c r="H74" s="161"/>
      <c r="I74" s="162"/>
      <c r="J74" s="170"/>
      <c r="K74" s="161"/>
      <c r="L74" s="162"/>
      <c r="M74" s="170"/>
      <c r="N74" s="161"/>
      <c r="O74" s="162"/>
    </row>
    <row r="75" spans="2:22" ht="15" customHeight="1" x14ac:dyDescent="0.25">
      <c r="B75" s="4"/>
      <c r="C75" s="4"/>
      <c r="D75" s="4"/>
      <c r="F75" s="145"/>
      <c r="G75" s="161"/>
      <c r="H75" s="161"/>
      <c r="I75" s="162"/>
      <c r="J75" s="170"/>
      <c r="K75" s="161"/>
      <c r="L75" s="162"/>
      <c r="M75" s="170"/>
      <c r="N75" s="161"/>
      <c r="O75" s="162"/>
    </row>
    <row r="76" spans="2:22" ht="15.75" x14ac:dyDescent="0.25">
      <c r="B76" s="4"/>
      <c r="C76" s="4"/>
      <c r="D76" s="4"/>
      <c r="F76" s="139" t="s">
        <v>14</v>
      </c>
      <c r="G76" s="168"/>
      <c r="H76" s="168"/>
      <c r="I76" s="169"/>
      <c r="J76" s="171"/>
      <c r="K76" s="168"/>
      <c r="L76" s="169"/>
      <c r="M76" s="171"/>
      <c r="N76" s="168"/>
      <c r="O76" s="169"/>
    </row>
    <row r="77" spans="2:22" x14ac:dyDescent="0.25">
      <c r="B77" s="4"/>
      <c r="C77" s="4"/>
      <c r="D77" s="4"/>
      <c r="F77" s="135"/>
      <c r="G77" s="168"/>
      <c r="H77" s="168"/>
      <c r="I77" s="169"/>
      <c r="J77" s="171"/>
      <c r="K77" s="168"/>
      <c r="L77" s="169"/>
      <c r="M77" s="171"/>
      <c r="N77" s="168"/>
      <c r="O77" s="169"/>
    </row>
    <row r="78" spans="2:22" ht="16.5" thickBot="1" x14ac:dyDescent="0.3">
      <c r="B78" s="4"/>
      <c r="C78" s="4"/>
      <c r="D78" s="4"/>
      <c r="F78" s="147" t="s">
        <v>15</v>
      </c>
      <c r="G78" s="177"/>
      <c r="H78" s="177"/>
      <c r="I78" s="178"/>
      <c r="J78" s="181"/>
      <c r="K78" s="182"/>
      <c r="L78" s="183"/>
      <c r="M78" s="181"/>
      <c r="N78" s="182"/>
      <c r="O78" s="183"/>
    </row>
    <row r="79" spans="2:22" x14ac:dyDescent="0.25">
      <c r="B79" s="4"/>
      <c r="C79" s="4"/>
      <c r="D79" s="4"/>
      <c r="I79" s="7"/>
      <c r="L79" s="7"/>
      <c r="O79" s="7"/>
    </row>
    <row r="80" spans="2:22" x14ac:dyDescent="0.25">
      <c r="B80" s="4"/>
      <c r="C80" s="4"/>
      <c r="D80" s="4"/>
      <c r="I80" s="7"/>
      <c r="L80" s="7"/>
      <c r="O80" s="7"/>
    </row>
    <row r="81" spans="2:15" x14ac:dyDescent="0.25">
      <c r="B81" s="4"/>
      <c r="C81" s="4"/>
      <c r="D81" s="4"/>
      <c r="I81" s="7"/>
      <c r="L81" s="7"/>
      <c r="O81" s="7"/>
    </row>
    <row r="82" spans="2:15" x14ac:dyDescent="0.25">
      <c r="B82" s="4"/>
      <c r="C82" s="4"/>
      <c r="D82" s="4"/>
      <c r="F82" s="160" t="s">
        <v>99</v>
      </c>
      <c r="G82" s="160"/>
      <c r="H82" s="160"/>
      <c r="I82" s="160"/>
      <c r="J82" s="123"/>
      <c r="K82" s="123"/>
      <c r="L82" s="123"/>
      <c r="M82" s="123"/>
      <c r="N82" s="123"/>
      <c r="O82" s="123"/>
    </row>
    <row r="83" spans="2:15" ht="90" customHeight="1" x14ac:dyDescent="0.25">
      <c r="B83" s="4"/>
      <c r="C83" s="4"/>
      <c r="D83" s="4"/>
      <c r="F83" s="159" t="s">
        <v>98</v>
      </c>
      <c r="G83" s="159"/>
      <c r="H83" s="159"/>
      <c r="I83" s="159"/>
      <c r="J83" s="125"/>
      <c r="K83" s="125"/>
      <c r="L83" s="125"/>
      <c r="M83" s="125"/>
      <c r="N83" s="125"/>
      <c r="O83" s="125"/>
    </row>
    <row r="84" spans="2:15" x14ac:dyDescent="0.25">
      <c r="B84" s="4"/>
      <c r="C84" s="4"/>
      <c r="D84" s="4"/>
      <c r="F84" s="160" t="s">
        <v>100</v>
      </c>
      <c r="G84" s="160"/>
      <c r="H84" s="160"/>
      <c r="I84" s="160"/>
      <c r="L84" s="7"/>
      <c r="O84" s="7"/>
    </row>
    <row r="85" spans="2:15" ht="34.5" customHeight="1" x14ac:dyDescent="0.25">
      <c r="B85" s="4"/>
      <c r="C85" s="4"/>
      <c r="D85" s="4"/>
      <c r="F85" s="159" t="s">
        <v>84</v>
      </c>
      <c r="G85" s="159"/>
      <c r="H85" s="159"/>
      <c r="I85" s="159"/>
      <c r="L85" s="7"/>
      <c r="O85" s="7"/>
    </row>
    <row r="86" spans="2:15" x14ac:dyDescent="0.25">
      <c r="B86" s="4"/>
      <c r="C86" s="4"/>
      <c r="D86" s="4"/>
      <c r="I86"/>
      <c r="L86"/>
      <c r="O86"/>
    </row>
    <row r="87" spans="2:15" x14ac:dyDescent="0.25">
      <c r="B87" s="4"/>
      <c r="C87" s="4"/>
      <c r="D87" s="4"/>
      <c r="I87"/>
      <c r="L87"/>
      <c r="O87"/>
    </row>
    <row r="88" spans="2:15" x14ac:dyDescent="0.25">
      <c r="B88" s="4"/>
      <c r="C88" s="4"/>
      <c r="D88" s="4"/>
      <c r="I88"/>
      <c r="L88"/>
      <c r="O88"/>
    </row>
    <row r="89" spans="2:15" x14ac:dyDescent="0.25">
      <c r="B89" s="4"/>
      <c r="C89" s="4"/>
      <c r="D89" s="4"/>
      <c r="I89"/>
      <c r="L89"/>
      <c r="O89"/>
    </row>
    <row r="90" spans="2:15" x14ac:dyDescent="0.25">
      <c r="B90" s="4"/>
      <c r="C90" s="4"/>
      <c r="D90" s="4"/>
      <c r="I90"/>
      <c r="L90"/>
      <c r="O90"/>
    </row>
    <row r="91" spans="2:15" x14ac:dyDescent="0.25">
      <c r="B91" s="4"/>
      <c r="C91" s="4"/>
      <c r="D91" s="4"/>
      <c r="I91"/>
      <c r="L91"/>
      <c r="O91"/>
    </row>
    <row r="92" spans="2:15" x14ac:dyDescent="0.25">
      <c r="E92" s="8"/>
      <c r="I92"/>
      <c r="L92"/>
      <c r="O92"/>
    </row>
    <row r="93" spans="2:15" s="8" customFormat="1" x14ac:dyDescent="0.25">
      <c r="B93" s="14"/>
      <c r="C93" s="14"/>
      <c r="D93" s="14"/>
      <c r="E93"/>
    </row>
    <row r="94" spans="2:15" x14ac:dyDescent="0.25">
      <c r="I94"/>
      <c r="L94"/>
      <c r="O94"/>
    </row>
    <row r="95" spans="2:15" x14ac:dyDescent="0.25">
      <c r="B95" s="4"/>
      <c r="C95" s="4"/>
      <c r="D95" s="4"/>
      <c r="I95"/>
      <c r="L95"/>
      <c r="O95"/>
    </row>
    <row r="96" spans="2:15" x14ac:dyDescent="0.25">
      <c r="B96" s="4"/>
      <c r="C96" s="4"/>
      <c r="D96" s="4"/>
      <c r="I96"/>
      <c r="L96"/>
      <c r="O96"/>
    </row>
    <row r="97" spans="2:15" x14ac:dyDescent="0.25">
      <c r="B97" s="4"/>
      <c r="C97" s="4"/>
      <c r="D97" s="4"/>
      <c r="I97"/>
      <c r="L97"/>
      <c r="O97"/>
    </row>
    <row r="98" spans="2:15" x14ac:dyDescent="0.25">
      <c r="B98" s="4"/>
      <c r="C98" s="4"/>
      <c r="D98" s="4"/>
      <c r="I98"/>
      <c r="L98"/>
      <c r="O98"/>
    </row>
    <row r="99" spans="2:15" x14ac:dyDescent="0.25">
      <c r="B99" s="4"/>
      <c r="C99" s="4"/>
      <c r="D99" s="4"/>
      <c r="I99"/>
      <c r="L99"/>
      <c r="O99"/>
    </row>
    <row r="100" spans="2:15" x14ac:dyDescent="0.25">
      <c r="B100" s="4"/>
      <c r="C100" s="4"/>
      <c r="D100" s="4"/>
      <c r="I100"/>
      <c r="L100"/>
      <c r="O100"/>
    </row>
    <row r="101" spans="2:15" x14ac:dyDescent="0.25">
      <c r="B101" s="4"/>
      <c r="C101" s="4"/>
      <c r="D101" s="4"/>
      <c r="I101"/>
      <c r="L101"/>
      <c r="O101"/>
    </row>
    <row r="102" spans="2:15" ht="15.75" x14ac:dyDescent="0.25">
      <c r="E102" s="9"/>
      <c r="I102"/>
      <c r="L102"/>
      <c r="O102"/>
    </row>
    <row r="103" spans="2:15" s="9" customFormat="1" ht="15.75" x14ac:dyDescent="0.25">
      <c r="B103" s="12"/>
      <c r="C103" s="12"/>
      <c r="D103" s="12"/>
      <c r="E103"/>
    </row>
    <row r="104" spans="2:15" ht="15.75" x14ac:dyDescent="0.25">
      <c r="B104" s="2"/>
      <c r="C104" s="2"/>
      <c r="D104" s="2"/>
      <c r="E104" s="9"/>
      <c r="I104" s="7"/>
      <c r="L104" s="7"/>
      <c r="O104" s="7"/>
    </row>
    <row r="105" spans="2:15" s="9" customFormat="1" ht="15.75" x14ac:dyDescent="0.25">
      <c r="B105" s="12"/>
      <c r="C105" s="12"/>
      <c r="D105" s="12"/>
      <c r="E105"/>
      <c r="F105"/>
      <c r="G105"/>
      <c r="H105"/>
      <c r="I105" s="7"/>
      <c r="J105"/>
      <c r="K105"/>
      <c r="L105" s="7"/>
      <c r="M105"/>
      <c r="N105"/>
      <c r="O105" s="7"/>
    </row>
    <row r="106" spans="2:15" x14ac:dyDescent="0.25">
      <c r="I106" s="7"/>
      <c r="L106" s="7"/>
      <c r="O106" s="7"/>
    </row>
    <row r="107" spans="2:15" x14ac:dyDescent="0.25">
      <c r="I107" s="7"/>
      <c r="L107" s="7"/>
      <c r="O107" s="7"/>
    </row>
    <row r="108" spans="2:15" x14ac:dyDescent="0.25">
      <c r="I108" s="7"/>
      <c r="L108" s="7"/>
      <c r="O108" s="7"/>
    </row>
    <row r="109" spans="2:15" x14ac:dyDescent="0.25">
      <c r="I109" s="7"/>
      <c r="L109" s="7"/>
      <c r="O109" s="7"/>
    </row>
    <row r="110" spans="2:15" x14ac:dyDescent="0.25">
      <c r="I110" s="7"/>
      <c r="L110" s="7"/>
      <c r="O110" s="7"/>
    </row>
    <row r="111" spans="2:15" x14ac:dyDescent="0.25">
      <c r="I111" s="7"/>
      <c r="L111" s="7"/>
      <c r="O111" s="7"/>
    </row>
    <row r="112" spans="2:15" x14ac:dyDescent="0.25">
      <c r="I112" s="7"/>
      <c r="L112" s="7"/>
      <c r="O112" s="7"/>
    </row>
    <row r="113" spans="9:15" x14ac:dyDescent="0.25">
      <c r="I113" s="7"/>
      <c r="L113" s="7"/>
      <c r="O113" s="7"/>
    </row>
    <row r="114" spans="9:15" x14ac:dyDescent="0.25">
      <c r="I114" s="7"/>
      <c r="L114" s="7"/>
      <c r="O114" s="7"/>
    </row>
    <row r="115" spans="9:15" x14ac:dyDescent="0.25">
      <c r="I115" s="7"/>
      <c r="L115" s="7"/>
      <c r="O115" s="7"/>
    </row>
    <row r="116" spans="9:15" x14ac:dyDescent="0.25">
      <c r="I116" s="7"/>
      <c r="L116" s="7"/>
      <c r="O116" s="7"/>
    </row>
    <row r="117" spans="9:15" x14ac:dyDescent="0.25">
      <c r="I117" s="7"/>
      <c r="L117" s="7"/>
      <c r="O117" s="7"/>
    </row>
    <row r="118" spans="9:15" x14ac:dyDescent="0.25">
      <c r="I118" s="7"/>
      <c r="L118" s="7"/>
      <c r="O118" s="7"/>
    </row>
    <row r="119" spans="9:15" x14ac:dyDescent="0.25">
      <c r="I119" s="7"/>
      <c r="L119" s="7"/>
      <c r="O119" s="7"/>
    </row>
    <row r="120" spans="9:15" x14ac:dyDescent="0.25">
      <c r="I120" s="7"/>
      <c r="L120" s="7"/>
      <c r="O120" s="7"/>
    </row>
    <row r="121" spans="9:15" x14ac:dyDescent="0.25">
      <c r="I121" s="7"/>
      <c r="L121" s="7"/>
      <c r="O121" s="7"/>
    </row>
    <row r="122" spans="9:15" x14ac:dyDescent="0.25">
      <c r="I122" s="7"/>
      <c r="L122" s="7"/>
      <c r="O122" s="7"/>
    </row>
    <row r="123" spans="9:15" x14ac:dyDescent="0.25">
      <c r="I123" s="7"/>
      <c r="L123" s="7"/>
      <c r="O123" s="7"/>
    </row>
    <row r="124" spans="9:15" x14ac:dyDescent="0.25">
      <c r="I124" s="7"/>
      <c r="L124" s="7"/>
      <c r="O124" s="7"/>
    </row>
    <row r="125" spans="9:15" x14ac:dyDescent="0.25">
      <c r="I125" s="7"/>
      <c r="L125" s="7"/>
      <c r="O125" s="7"/>
    </row>
    <row r="126" spans="9:15" x14ac:dyDescent="0.25">
      <c r="I126" s="7"/>
      <c r="L126" s="7"/>
      <c r="O126" s="7"/>
    </row>
    <row r="127" spans="9:15" x14ac:dyDescent="0.25">
      <c r="I127" s="7"/>
      <c r="L127" s="7"/>
      <c r="O127" s="7"/>
    </row>
    <row r="128" spans="9:15" x14ac:dyDescent="0.25">
      <c r="I128" s="7"/>
      <c r="L128" s="7"/>
      <c r="O128" s="7"/>
    </row>
    <row r="129" spans="9:15" x14ac:dyDescent="0.25">
      <c r="I129" s="7"/>
      <c r="L129" s="7"/>
      <c r="O129" s="7"/>
    </row>
    <row r="130" spans="9:15" x14ac:dyDescent="0.25">
      <c r="I130" s="7"/>
      <c r="L130" s="7"/>
      <c r="O130" s="7"/>
    </row>
    <row r="131" spans="9:15" x14ac:dyDescent="0.25">
      <c r="I131" s="7"/>
      <c r="L131" s="7"/>
      <c r="O131" s="7"/>
    </row>
    <row r="132" spans="9:15" x14ac:dyDescent="0.25">
      <c r="I132" s="7"/>
      <c r="L132" s="7"/>
      <c r="O132" s="7"/>
    </row>
    <row r="133" spans="9:15" x14ac:dyDescent="0.25">
      <c r="I133" s="7"/>
      <c r="L133" s="7"/>
      <c r="O133" s="7"/>
    </row>
    <row r="134" spans="9:15" x14ac:dyDescent="0.25">
      <c r="I134" s="7"/>
      <c r="L134" s="7"/>
      <c r="O134" s="7"/>
    </row>
    <row r="135" spans="9:15" x14ac:dyDescent="0.25">
      <c r="I135" s="7"/>
      <c r="L135" s="7"/>
      <c r="O135" s="7"/>
    </row>
    <row r="136" spans="9:15" x14ac:dyDescent="0.25">
      <c r="I136" s="7"/>
      <c r="L136" s="7"/>
      <c r="O136" s="7"/>
    </row>
    <row r="137" spans="9:15" x14ac:dyDescent="0.25">
      <c r="I137" s="7"/>
      <c r="L137" s="7"/>
      <c r="O137" s="7"/>
    </row>
    <row r="138" spans="9:15" x14ac:dyDescent="0.25">
      <c r="I138" s="7"/>
      <c r="L138" s="7"/>
      <c r="O138" s="7"/>
    </row>
    <row r="139" spans="9:15" x14ac:dyDescent="0.25">
      <c r="I139" s="7"/>
      <c r="L139" s="7"/>
      <c r="O139" s="7"/>
    </row>
    <row r="140" spans="9:15" x14ac:dyDescent="0.25">
      <c r="I140" s="7"/>
      <c r="L140" s="7"/>
      <c r="O140" s="7"/>
    </row>
    <row r="141" spans="9:15" x14ac:dyDescent="0.25">
      <c r="I141" s="7"/>
      <c r="L141" s="7"/>
      <c r="O141" s="7"/>
    </row>
    <row r="142" spans="9:15" x14ac:dyDescent="0.25">
      <c r="I142" s="7"/>
      <c r="L142" s="7"/>
      <c r="O142" s="7"/>
    </row>
    <row r="143" spans="9:15" x14ac:dyDescent="0.25">
      <c r="I143" s="7"/>
      <c r="L143" s="7"/>
      <c r="O143" s="7"/>
    </row>
    <row r="144" spans="9:15" x14ac:dyDescent="0.25">
      <c r="I144" s="7"/>
      <c r="L144" s="7"/>
      <c r="O144" s="7"/>
    </row>
    <row r="145" spans="9:15" x14ac:dyDescent="0.25">
      <c r="I145" s="7"/>
      <c r="L145" s="7"/>
      <c r="O145" s="7"/>
    </row>
    <row r="146" spans="9:15" x14ac:dyDescent="0.25">
      <c r="I146" s="7"/>
      <c r="L146" s="7"/>
      <c r="O146" s="7"/>
    </row>
    <row r="147" spans="9:15" x14ac:dyDescent="0.25">
      <c r="I147" s="7"/>
      <c r="L147" s="7"/>
      <c r="O147" s="7"/>
    </row>
    <row r="148" spans="9:15" x14ac:dyDescent="0.25">
      <c r="I148" s="7"/>
      <c r="L148" s="7"/>
      <c r="O148" s="7"/>
    </row>
    <row r="149" spans="9:15" x14ac:dyDescent="0.25">
      <c r="I149" s="7"/>
      <c r="L149" s="7"/>
      <c r="O149" s="7"/>
    </row>
    <row r="150" spans="9:15" x14ac:dyDescent="0.25">
      <c r="I150" s="7"/>
      <c r="L150" s="7"/>
      <c r="O150" s="7"/>
    </row>
    <row r="151" spans="9:15" x14ac:dyDescent="0.25">
      <c r="I151" s="7"/>
      <c r="L151" s="7"/>
      <c r="O151" s="7"/>
    </row>
    <row r="152" spans="9:15" x14ac:dyDescent="0.25">
      <c r="I152" s="7"/>
      <c r="L152" s="7"/>
      <c r="O152" s="7"/>
    </row>
    <row r="153" spans="9:15" x14ac:dyDescent="0.25">
      <c r="I153" s="7"/>
      <c r="L153" s="7"/>
      <c r="O153" s="7"/>
    </row>
    <row r="154" spans="9:15" x14ac:dyDescent="0.25">
      <c r="I154" s="7"/>
      <c r="L154" s="7"/>
      <c r="O154" s="7"/>
    </row>
    <row r="155" spans="9:15" x14ac:dyDescent="0.25">
      <c r="I155" s="7"/>
      <c r="L155" s="7"/>
      <c r="O155" s="7"/>
    </row>
    <row r="156" spans="9:15" x14ac:dyDescent="0.25">
      <c r="I156" s="7"/>
      <c r="L156" s="7"/>
      <c r="O156" s="7"/>
    </row>
    <row r="157" spans="9:15" x14ac:dyDescent="0.25">
      <c r="I157" s="7"/>
      <c r="L157" s="7"/>
      <c r="O157" s="7"/>
    </row>
    <row r="158" spans="9:15" x14ac:dyDescent="0.25">
      <c r="I158" s="7"/>
      <c r="L158" s="7"/>
      <c r="O158" s="7"/>
    </row>
    <row r="159" spans="9:15" x14ac:dyDescent="0.25">
      <c r="I159" s="7"/>
      <c r="L159" s="7"/>
      <c r="O159" s="7"/>
    </row>
    <row r="160" spans="9:15" x14ac:dyDescent="0.25">
      <c r="I160" s="7"/>
      <c r="L160" s="7"/>
      <c r="O160" s="7"/>
    </row>
    <row r="161" spans="9:15" x14ac:dyDescent="0.25">
      <c r="I161" s="7"/>
      <c r="L161" s="7"/>
      <c r="O161" s="7"/>
    </row>
    <row r="162" spans="9:15" x14ac:dyDescent="0.25">
      <c r="I162" s="7"/>
      <c r="L162" s="7"/>
      <c r="O162" s="7"/>
    </row>
    <row r="163" spans="9:15" x14ac:dyDescent="0.25">
      <c r="I163" s="7"/>
      <c r="L163" s="7"/>
      <c r="O163" s="7"/>
    </row>
    <row r="164" spans="9:15" x14ac:dyDescent="0.25">
      <c r="I164" s="7"/>
      <c r="L164" s="7"/>
      <c r="O164" s="7"/>
    </row>
    <row r="165" spans="9:15" x14ac:dyDescent="0.25">
      <c r="I165" s="7"/>
      <c r="L165" s="7"/>
      <c r="O165" s="7"/>
    </row>
    <row r="166" spans="9:15" x14ac:dyDescent="0.25">
      <c r="I166" s="7"/>
      <c r="L166" s="7"/>
      <c r="O166" s="7"/>
    </row>
    <row r="167" spans="9:15" x14ac:dyDescent="0.25">
      <c r="I167" s="7"/>
      <c r="L167" s="7"/>
      <c r="O167" s="7"/>
    </row>
    <row r="168" spans="9:15" x14ac:dyDescent="0.25">
      <c r="I168" s="7"/>
      <c r="L168" s="7"/>
      <c r="O168" s="7"/>
    </row>
    <row r="169" spans="9:15" x14ac:dyDescent="0.25">
      <c r="I169" s="7"/>
      <c r="L169" s="7"/>
      <c r="O169" s="7"/>
    </row>
    <row r="170" spans="9:15" x14ac:dyDescent="0.25">
      <c r="I170" s="7"/>
      <c r="L170" s="7"/>
      <c r="O170" s="7"/>
    </row>
    <row r="171" spans="9:15" x14ac:dyDescent="0.25">
      <c r="I171" s="7"/>
      <c r="L171" s="7"/>
      <c r="O171" s="7"/>
    </row>
    <row r="172" spans="9:15" x14ac:dyDescent="0.25">
      <c r="I172" s="7"/>
      <c r="L172" s="7"/>
      <c r="O172" s="7"/>
    </row>
    <row r="173" spans="9:15" x14ac:dyDescent="0.25">
      <c r="I173" s="7"/>
      <c r="L173" s="7"/>
      <c r="O173" s="7"/>
    </row>
    <row r="174" spans="9:15" x14ac:dyDescent="0.25">
      <c r="I174" s="7"/>
      <c r="L174" s="7"/>
      <c r="O174" s="7"/>
    </row>
    <row r="175" spans="9:15" x14ac:dyDescent="0.25">
      <c r="I175" s="7"/>
      <c r="L175" s="7"/>
      <c r="O175" s="7"/>
    </row>
    <row r="176" spans="9:15" x14ac:dyDescent="0.25">
      <c r="I176" s="7"/>
      <c r="L176" s="7"/>
      <c r="O176" s="7"/>
    </row>
    <row r="177" spans="9:15" x14ac:dyDescent="0.25">
      <c r="I177" s="7"/>
      <c r="L177" s="7"/>
      <c r="O177" s="7"/>
    </row>
    <row r="178" spans="9:15" x14ac:dyDescent="0.25">
      <c r="I178" s="7"/>
      <c r="L178" s="7"/>
      <c r="O178" s="7"/>
    </row>
    <row r="179" spans="9:15" x14ac:dyDescent="0.25">
      <c r="I179" s="7"/>
      <c r="L179" s="7"/>
      <c r="O179" s="7"/>
    </row>
    <row r="180" spans="9:15" x14ac:dyDescent="0.25">
      <c r="I180" s="7"/>
      <c r="L180" s="7"/>
      <c r="O180" s="7"/>
    </row>
    <row r="181" spans="9:15" x14ac:dyDescent="0.25">
      <c r="I181" s="7"/>
      <c r="L181" s="7"/>
      <c r="O181" s="7"/>
    </row>
    <row r="182" spans="9:15" x14ac:dyDescent="0.25">
      <c r="I182" s="7"/>
      <c r="L182" s="7"/>
      <c r="O182" s="7"/>
    </row>
    <row r="183" spans="9:15" x14ac:dyDescent="0.25">
      <c r="I183" s="7"/>
      <c r="L183" s="7"/>
      <c r="O183" s="7"/>
    </row>
    <row r="184" spans="9:15" x14ac:dyDescent="0.25">
      <c r="I184" s="7"/>
      <c r="L184" s="7"/>
      <c r="O184" s="7"/>
    </row>
    <row r="185" spans="9:15" x14ac:dyDescent="0.25">
      <c r="I185" s="7"/>
      <c r="L185" s="7"/>
      <c r="O185" s="7"/>
    </row>
    <row r="186" spans="9:15" x14ac:dyDescent="0.25">
      <c r="I186" s="7"/>
      <c r="L186" s="7"/>
      <c r="O186" s="7"/>
    </row>
    <row r="187" spans="9:15" x14ac:dyDescent="0.25">
      <c r="I187" s="7"/>
      <c r="L187" s="7"/>
      <c r="O187" s="7"/>
    </row>
    <row r="188" spans="9:15" x14ac:dyDescent="0.25">
      <c r="I188" s="7"/>
      <c r="L188" s="7"/>
      <c r="O188" s="7"/>
    </row>
    <row r="189" spans="9:15" x14ac:dyDescent="0.25">
      <c r="I189" s="7"/>
      <c r="L189" s="7"/>
      <c r="O189" s="7"/>
    </row>
    <row r="190" spans="9:15" x14ac:dyDescent="0.25">
      <c r="I190" s="7"/>
      <c r="L190" s="7"/>
      <c r="O190" s="7"/>
    </row>
    <row r="191" spans="9:15" x14ac:dyDescent="0.25">
      <c r="I191" s="7"/>
      <c r="L191" s="7"/>
      <c r="O191" s="7"/>
    </row>
    <row r="192" spans="9:15" x14ac:dyDescent="0.25">
      <c r="I192" s="7"/>
      <c r="L192" s="7"/>
      <c r="O192" s="7"/>
    </row>
    <row r="193" spans="9:15" x14ac:dyDescent="0.25">
      <c r="I193" s="7"/>
      <c r="L193" s="7"/>
      <c r="O193" s="7"/>
    </row>
    <row r="194" spans="9:15" x14ac:dyDescent="0.25">
      <c r="I194" s="7"/>
      <c r="L194" s="7"/>
      <c r="O194" s="7"/>
    </row>
    <row r="195" spans="9:15" x14ac:dyDescent="0.25">
      <c r="I195" s="7"/>
      <c r="L195" s="7"/>
      <c r="O195" s="7"/>
    </row>
    <row r="196" spans="9:15" x14ac:dyDescent="0.25">
      <c r="I196" s="7"/>
      <c r="L196" s="7"/>
      <c r="O196" s="7"/>
    </row>
    <row r="197" spans="9:15" x14ac:dyDescent="0.25">
      <c r="I197" s="7"/>
      <c r="L197" s="7"/>
      <c r="O197" s="7"/>
    </row>
    <row r="198" spans="9:15" x14ac:dyDescent="0.25">
      <c r="I198" s="7"/>
      <c r="L198" s="7"/>
      <c r="O198" s="7"/>
    </row>
    <row r="199" spans="9:15" x14ac:dyDescent="0.25">
      <c r="I199" s="7"/>
      <c r="L199" s="7"/>
      <c r="O199" s="7"/>
    </row>
    <row r="200" spans="9:15" x14ac:dyDescent="0.25">
      <c r="I200" s="7"/>
      <c r="L200" s="7"/>
      <c r="O200" s="7"/>
    </row>
    <row r="201" spans="9:15" x14ac:dyDescent="0.25">
      <c r="I201" s="7"/>
      <c r="L201" s="7"/>
      <c r="O201" s="7"/>
    </row>
    <row r="202" spans="9:15" x14ac:dyDescent="0.25">
      <c r="I202" s="7"/>
      <c r="L202" s="7"/>
      <c r="O202" s="7"/>
    </row>
    <row r="203" spans="9:15" x14ac:dyDescent="0.25">
      <c r="I203" s="7"/>
      <c r="L203" s="7"/>
      <c r="O203" s="7"/>
    </row>
    <row r="204" spans="9:15" x14ac:dyDescent="0.25">
      <c r="I204" s="7"/>
      <c r="L204" s="7"/>
      <c r="O204" s="7"/>
    </row>
    <row r="205" spans="9:15" x14ac:dyDescent="0.25">
      <c r="I205" s="7"/>
      <c r="L205" s="7"/>
      <c r="O205" s="7"/>
    </row>
    <row r="206" spans="9:15" x14ac:dyDescent="0.25">
      <c r="I206" s="7"/>
      <c r="L206" s="7"/>
      <c r="O206" s="7"/>
    </row>
    <row r="207" spans="9:15" x14ac:dyDescent="0.25">
      <c r="I207" s="7"/>
      <c r="L207" s="7"/>
      <c r="O207" s="7"/>
    </row>
    <row r="208" spans="9:15" x14ac:dyDescent="0.25">
      <c r="I208" s="7"/>
      <c r="L208" s="7"/>
      <c r="O208" s="7"/>
    </row>
    <row r="209" spans="9:15" x14ac:dyDescent="0.25">
      <c r="I209" s="7"/>
      <c r="L209" s="7"/>
      <c r="O209" s="7"/>
    </row>
    <row r="210" spans="9:15" x14ac:dyDescent="0.25">
      <c r="I210" s="7"/>
      <c r="L210" s="7"/>
      <c r="O210" s="7"/>
    </row>
    <row r="211" spans="9:15" x14ac:dyDescent="0.25">
      <c r="I211" s="7"/>
      <c r="L211" s="7"/>
      <c r="O211" s="7"/>
    </row>
    <row r="212" spans="9:15" x14ac:dyDescent="0.25">
      <c r="I212" s="7"/>
      <c r="L212" s="7"/>
      <c r="O212" s="7"/>
    </row>
    <row r="213" spans="9:15" x14ac:dyDescent="0.25">
      <c r="I213" s="7"/>
      <c r="L213" s="7"/>
      <c r="O213" s="7"/>
    </row>
    <row r="214" spans="9:15" x14ac:dyDescent="0.25">
      <c r="I214" s="7"/>
      <c r="L214" s="7"/>
      <c r="O214" s="7"/>
    </row>
    <row r="215" spans="9:15" x14ac:dyDescent="0.25">
      <c r="I215" s="7"/>
      <c r="L215" s="7"/>
      <c r="O215" s="7"/>
    </row>
    <row r="216" spans="9:15" x14ac:dyDescent="0.25">
      <c r="I216" s="7"/>
      <c r="L216" s="7"/>
      <c r="O216" s="7"/>
    </row>
    <row r="217" spans="9:15" x14ac:dyDescent="0.25">
      <c r="I217" s="7"/>
      <c r="L217" s="7"/>
      <c r="O217" s="7"/>
    </row>
    <row r="218" spans="9:15" x14ac:dyDescent="0.25">
      <c r="I218" s="7"/>
      <c r="L218" s="7"/>
      <c r="O218" s="7"/>
    </row>
    <row r="219" spans="9:15" x14ac:dyDescent="0.25">
      <c r="I219" s="7"/>
      <c r="L219" s="7"/>
      <c r="O219" s="7"/>
    </row>
    <row r="220" spans="9:15" x14ac:dyDescent="0.25">
      <c r="I220" s="7"/>
      <c r="L220" s="7"/>
      <c r="O220" s="7"/>
    </row>
    <row r="221" spans="9:15" x14ac:dyDescent="0.25">
      <c r="I221" s="7"/>
      <c r="L221" s="7"/>
      <c r="O221" s="7"/>
    </row>
    <row r="222" spans="9:15" x14ac:dyDescent="0.25">
      <c r="I222" s="7"/>
      <c r="L222" s="7"/>
      <c r="O222" s="7"/>
    </row>
    <row r="223" spans="9:15" x14ac:dyDescent="0.25">
      <c r="I223" s="7"/>
      <c r="L223" s="7"/>
      <c r="O223" s="7"/>
    </row>
    <row r="224" spans="9:15" x14ac:dyDescent="0.25">
      <c r="I224" s="7"/>
      <c r="L224" s="7"/>
      <c r="O224" s="7"/>
    </row>
    <row r="225" spans="9:15" x14ac:dyDescent="0.25">
      <c r="I225" s="7"/>
      <c r="L225" s="7"/>
      <c r="O225" s="7"/>
    </row>
    <row r="226" spans="9:15" x14ac:dyDescent="0.25">
      <c r="I226" s="7"/>
      <c r="L226" s="7"/>
      <c r="O226" s="7"/>
    </row>
    <row r="227" spans="9:15" x14ac:dyDescent="0.25">
      <c r="I227" s="7"/>
      <c r="L227" s="7"/>
      <c r="O227" s="7"/>
    </row>
    <row r="228" spans="9:15" x14ac:dyDescent="0.25">
      <c r="I228" s="7"/>
      <c r="L228" s="7"/>
      <c r="O228" s="7"/>
    </row>
    <row r="229" spans="9:15" x14ac:dyDescent="0.25">
      <c r="I229" s="7"/>
      <c r="L229" s="7"/>
      <c r="O229" s="7"/>
    </row>
    <row r="230" spans="9:15" x14ac:dyDescent="0.25">
      <c r="I230" s="7"/>
      <c r="L230" s="7"/>
      <c r="O230" s="7"/>
    </row>
    <row r="231" spans="9:15" x14ac:dyDescent="0.25">
      <c r="I231" s="7"/>
      <c r="L231" s="7"/>
      <c r="O231" s="7"/>
    </row>
    <row r="232" spans="9:15" x14ac:dyDescent="0.25">
      <c r="I232" s="7"/>
      <c r="L232" s="7"/>
      <c r="O232" s="7"/>
    </row>
    <row r="233" spans="9:15" x14ac:dyDescent="0.25">
      <c r="I233" s="7"/>
      <c r="L233" s="7"/>
      <c r="O233" s="7"/>
    </row>
    <row r="234" spans="9:15" x14ac:dyDescent="0.25">
      <c r="I234" s="7"/>
      <c r="L234" s="7"/>
      <c r="O234" s="7"/>
    </row>
    <row r="235" spans="9:15" x14ac:dyDescent="0.25">
      <c r="I235" s="7"/>
      <c r="L235" s="7"/>
      <c r="O235" s="7"/>
    </row>
    <row r="236" spans="9:15" x14ac:dyDescent="0.25">
      <c r="I236" s="7"/>
      <c r="L236" s="7"/>
      <c r="O236" s="7"/>
    </row>
    <row r="237" spans="9:15" x14ac:dyDescent="0.25">
      <c r="I237" s="7"/>
      <c r="L237" s="7"/>
      <c r="O237" s="7"/>
    </row>
    <row r="238" spans="9:15" x14ac:dyDescent="0.25">
      <c r="I238" s="7"/>
      <c r="L238" s="7"/>
      <c r="O238" s="7"/>
    </row>
    <row r="239" spans="9:15" x14ac:dyDescent="0.25">
      <c r="I239" s="7"/>
      <c r="L239" s="7"/>
      <c r="O239" s="7"/>
    </row>
    <row r="240" spans="9:15" x14ac:dyDescent="0.25">
      <c r="I240" s="7"/>
      <c r="L240" s="7"/>
      <c r="O240" s="7"/>
    </row>
    <row r="241" spans="9:15" x14ac:dyDescent="0.25">
      <c r="I241" s="7"/>
      <c r="L241" s="7"/>
      <c r="O241" s="7"/>
    </row>
    <row r="242" spans="9:15" x14ac:dyDescent="0.25">
      <c r="I242" s="7"/>
      <c r="L242" s="7"/>
      <c r="O242" s="7"/>
    </row>
    <row r="243" spans="9:15" x14ac:dyDescent="0.25">
      <c r="I243" s="7"/>
      <c r="L243" s="7"/>
      <c r="O243" s="7"/>
    </row>
    <row r="244" spans="9:15" x14ac:dyDescent="0.25">
      <c r="I244" s="7"/>
      <c r="L244" s="7"/>
      <c r="O244" s="7"/>
    </row>
    <row r="245" spans="9:15" x14ac:dyDescent="0.25">
      <c r="I245" s="7"/>
      <c r="L245" s="7"/>
      <c r="O245" s="7"/>
    </row>
    <row r="246" spans="9:15" x14ac:dyDescent="0.25">
      <c r="I246" s="7"/>
      <c r="L246" s="7"/>
      <c r="O246" s="7"/>
    </row>
    <row r="247" spans="9:15" x14ac:dyDescent="0.25">
      <c r="I247" s="7"/>
      <c r="L247" s="7"/>
      <c r="O247" s="7"/>
    </row>
    <row r="248" spans="9:15" x14ac:dyDescent="0.25">
      <c r="I248" s="7"/>
      <c r="L248" s="7"/>
      <c r="O248" s="7"/>
    </row>
    <row r="249" spans="9:15" x14ac:dyDescent="0.25">
      <c r="I249" s="7"/>
      <c r="L249" s="7"/>
      <c r="O249" s="7"/>
    </row>
    <row r="250" spans="9:15" x14ac:dyDescent="0.25">
      <c r="I250" s="7"/>
      <c r="L250" s="7"/>
      <c r="O250" s="7"/>
    </row>
    <row r="251" spans="9:15" x14ac:dyDescent="0.25">
      <c r="I251" s="7"/>
      <c r="L251" s="7"/>
      <c r="O251" s="7"/>
    </row>
    <row r="252" spans="9:15" x14ac:dyDescent="0.25">
      <c r="I252" s="7"/>
      <c r="L252" s="7"/>
      <c r="O252" s="7"/>
    </row>
    <row r="253" spans="9:15" x14ac:dyDescent="0.25">
      <c r="I253" s="7"/>
      <c r="L253" s="7"/>
      <c r="O253" s="7"/>
    </row>
    <row r="254" spans="9:15" x14ac:dyDescent="0.25">
      <c r="I254" s="7"/>
      <c r="L254" s="7"/>
      <c r="O254" s="7"/>
    </row>
    <row r="255" spans="9:15" x14ac:dyDescent="0.25">
      <c r="I255" s="7"/>
      <c r="L255" s="7"/>
      <c r="O255" s="7"/>
    </row>
    <row r="256" spans="9:15" x14ac:dyDescent="0.25">
      <c r="I256" s="7"/>
      <c r="L256" s="7"/>
      <c r="O256" s="7"/>
    </row>
    <row r="257" spans="9:15" x14ac:dyDescent="0.25">
      <c r="I257" s="7"/>
      <c r="L257" s="7"/>
      <c r="O257" s="7"/>
    </row>
    <row r="258" spans="9:15" x14ac:dyDescent="0.25">
      <c r="I258" s="7"/>
      <c r="L258" s="7"/>
      <c r="O258" s="7"/>
    </row>
    <row r="259" spans="9:15" x14ac:dyDescent="0.25">
      <c r="I259" s="7"/>
      <c r="L259" s="7"/>
      <c r="O259" s="7"/>
    </row>
    <row r="260" spans="9:15" x14ac:dyDescent="0.25">
      <c r="I260" s="7"/>
      <c r="L260" s="7"/>
      <c r="O260" s="7"/>
    </row>
    <row r="261" spans="9:15" x14ac:dyDescent="0.25">
      <c r="I261" s="7"/>
      <c r="L261" s="7"/>
      <c r="O261" s="7"/>
    </row>
    <row r="262" spans="9:15" x14ac:dyDescent="0.25">
      <c r="I262" s="7"/>
      <c r="L262" s="7"/>
      <c r="O262" s="7"/>
    </row>
    <row r="263" spans="9:15" x14ac:dyDescent="0.25">
      <c r="I263" s="7"/>
      <c r="L263" s="7"/>
      <c r="O263" s="7"/>
    </row>
    <row r="264" spans="9:15" x14ac:dyDescent="0.25">
      <c r="I264" s="7"/>
      <c r="L264" s="7"/>
      <c r="O264" s="7"/>
    </row>
    <row r="265" spans="9:15" x14ac:dyDescent="0.25">
      <c r="I265" s="7"/>
      <c r="L265" s="7"/>
      <c r="O265" s="7"/>
    </row>
    <row r="266" spans="9:15" x14ac:dyDescent="0.25">
      <c r="I266" s="7"/>
      <c r="L266" s="7"/>
      <c r="O266" s="7"/>
    </row>
    <row r="267" spans="9:15" x14ac:dyDescent="0.25">
      <c r="I267" s="7"/>
      <c r="L267" s="7"/>
      <c r="O267" s="7"/>
    </row>
    <row r="268" spans="9:15" x14ac:dyDescent="0.25">
      <c r="I268" s="7"/>
      <c r="L268" s="7"/>
      <c r="O268" s="7"/>
    </row>
    <row r="269" spans="9:15" x14ac:dyDescent="0.25">
      <c r="I269" s="7"/>
      <c r="L269" s="7"/>
      <c r="O269" s="7"/>
    </row>
    <row r="270" spans="9:15" x14ac:dyDescent="0.25">
      <c r="I270" s="7"/>
      <c r="L270" s="7"/>
      <c r="O270" s="7"/>
    </row>
    <row r="271" spans="9:15" x14ac:dyDescent="0.25">
      <c r="I271" s="7"/>
      <c r="L271" s="7"/>
      <c r="O271" s="7"/>
    </row>
    <row r="272" spans="9:15" x14ac:dyDescent="0.25">
      <c r="I272" s="7"/>
      <c r="L272" s="7"/>
      <c r="O272" s="7"/>
    </row>
    <row r="273" spans="9:15" x14ac:dyDescent="0.25">
      <c r="I273" s="7"/>
      <c r="L273" s="7"/>
      <c r="O273" s="7"/>
    </row>
    <row r="274" spans="9:15" x14ac:dyDescent="0.25">
      <c r="I274" s="7"/>
      <c r="L274" s="7"/>
      <c r="O274" s="7"/>
    </row>
    <row r="275" spans="9:15" x14ac:dyDescent="0.25">
      <c r="I275" s="7"/>
      <c r="L275" s="7"/>
      <c r="O275" s="7"/>
    </row>
    <row r="276" spans="9:15" x14ac:dyDescent="0.25">
      <c r="I276" s="7"/>
      <c r="L276" s="7"/>
      <c r="O276" s="7"/>
    </row>
    <row r="277" spans="9:15" x14ac:dyDescent="0.25">
      <c r="I277" s="7"/>
      <c r="L277" s="7"/>
      <c r="O277" s="7"/>
    </row>
    <row r="278" spans="9:15" x14ac:dyDescent="0.25">
      <c r="I278" s="7"/>
      <c r="L278" s="7"/>
      <c r="O278" s="7"/>
    </row>
    <row r="279" spans="9:15" x14ac:dyDescent="0.25">
      <c r="I279" s="7"/>
      <c r="L279" s="7"/>
      <c r="O279" s="7"/>
    </row>
    <row r="280" spans="9:15" x14ac:dyDescent="0.25">
      <c r="I280" s="7"/>
      <c r="L280" s="7"/>
      <c r="O280" s="7"/>
    </row>
    <row r="281" spans="9:15" x14ac:dyDescent="0.25">
      <c r="I281" s="7"/>
      <c r="L281" s="7"/>
      <c r="O281" s="7"/>
    </row>
    <row r="282" spans="9:15" x14ac:dyDescent="0.25">
      <c r="I282" s="7"/>
      <c r="L282" s="7"/>
      <c r="O282" s="7"/>
    </row>
    <row r="283" spans="9:15" x14ac:dyDescent="0.25">
      <c r="I283" s="7"/>
      <c r="L283" s="7"/>
      <c r="O283" s="7"/>
    </row>
    <row r="284" spans="9:15" x14ac:dyDescent="0.25">
      <c r="I284" s="7"/>
      <c r="L284" s="7"/>
      <c r="O284" s="7"/>
    </row>
    <row r="285" spans="9:15" x14ac:dyDescent="0.25">
      <c r="I285" s="7"/>
      <c r="L285" s="7"/>
      <c r="O285" s="7"/>
    </row>
    <row r="286" spans="9:15" x14ac:dyDescent="0.25">
      <c r="I286" s="7"/>
      <c r="L286" s="7"/>
      <c r="O286" s="7"/>
    </row>
    <row r="287" spans="9:15" x14ac:dyDescent="0.25">
      <c r="I287" s="7"/>
      <c r="L287" s="7"/>
      <c r="O287" s="7"/>
    </row>
    <row r="288" spans="9:15" x14ac:dyDescent="0.25">
      <c r="I288" s="7"/>
      <c r="L288" s="7"/>
      <c r="O288" s="7"/>
    </row>
    <row r="289" spans="9:15" x14ac:dyDescent="0.25">
      <c r="I289" s="7"/>
      <c r="L289" s="7"/>
      <c r="O289" s="7"/>
    </row>
    <row r="290" spans="9:15" x14ac:dyDescent="0.25">
      <c r="I290" s="7"/>
      <c r="L290" s="7"/>
      <c r="O290" s="7"/>
    </row>
    <row r="291" spans="9:15" x14ac:dyDescent="0.25">
      <c r="I291" s="7"/>
      <c r="L291" s="7"/>
      <c r="O291" s="7"/>
    </row>
    <row r="292" spans="9:15" x14ac:dyDescent="0.25">
      <c r="I292" s="7"/>
      <c r="L292" s="7"/>
      <c r="O292" s="7"/>
    </row>
    <row r="293" spans="9:15" x14ac:dyDescent="0.25">
      <c r="I293" s="7"/>
      <c r="L293" s="7"/>
      <c r="O293" s="7"/>
    </row>
    <row r="294" spans="9:15" x14ac:dyDescent="0.25">
      <c r="I294" s="7"/>
      <c r="L294" s="7"/>
      <c r="O294" s="7"/>
    </row>
    <row r="295" spans="9:15" x14ac:dyDescent="0.25">
      <c r="I295" s="7"/>
      <c r="L295" s="7"/>
      <c r="O295" s="7"/>
    </row>
    <row r="296" spans="9:15" x14ac:dyDescent="0.25">
      <c r="I296" s="7"/>
      <c r="L296" s="7"/>
      <c r="O296" s="7"/>
    </row>
    <row r="297" spans="9:15" x14ac:dyDescent="0.25">
      <c r="I297" s="7"/>
      <c r="L297" s="7"/>
      <c r="O297" s="7"/>
    </row>
    <row r="298" spans="9:15" x14ac:dyDescent="0.25">
      <c r="I298" s="7"/>
      <c r="L298" s="7"/>
      <c r="O298" s="7"/>
    </row>
    <row r="299" spans="9:15" x14ac:dyDescent="0.25">
      <c r="I299" s="7"/>
      <c r="L299" s="7"/>
      <c r="O299" s="7"/>
    </row>
    <row r="300" spans="9:15" x14ac:dyDescent="0.25">
      <c r="I300" s="7"/>
      <c r="L300" s="7"/>
      <c r="O300" s="7"/>
    </row>
    <row r="301" spans="9:15" x14ac:dyDescent="0.25">
      <c r="I301" s="7"/>
      <c r="L301" s="7"/>
      <c r="O301" s="7"/>
    </row>
    <row r="302" spans="9:15" x14ac:dyDescent="0.25">
      <c r="I302" s="7"/>
      <c r="L302" s="7"/>
      <c r="O302" s="7"/>
    </row>
    <row r="303" spans="9:15" x14ac:dyDescent="0.25">
      <c r="I303" s="7"/>
      <c r="L303" s="7"/>
      <c r="O303" s="7"/>
    </row>
    <row r="304" spans="9:15" x14ac:dyDescent="0.25">
      <c r="I304" s="7"/>
      <c r="L304" s="7"/>
      <c r="O304" s="7"/>
    </row>
    <row r="305" spans="9:15" x14ac:dyDescent="0.25">
      <c r="I305" s="7"/>
      <c r="L305" s="7"/>
      <c r="O305" s="7"/>
    </row>
    <row r="306" spans="9:15" x14ac:dyDescent="0.25">
      <c r="I306" s="7"/>
      <c r="L306" s="7"/>
      <c r="O306" s="7"/>
    </row>
    <row r="307" spans="9:15" x14ac:dyDescent="0.25">
      <c r="I307" s="7"/>
      <c r="L307" s="7"/>
      <c r="O307" s="7"/>
    </row>
    <row r="308" spans="9:15" x14ac:dyDescent="0.25">
      <c r="I308" s="7"/>
      <c r="L308" s="7"/>
      <c r="O308" s="7"/>
    </row>
    <row r="309" spans="9:15" x14ac:dyDescent="0.25">
      <c r="I309" s="7"/>
      <c r="L309" s="7"/>
      <c r="O309" s="7"/>
    </row>
    <row r="310" spans="9:15" x14ac:dyDescent="0.25">
      <c r="I310" s="7"/>
      <c r="L310" s="7"/>
      <c r="O310" s="7"/>
    </row>
    <row r="311" spans="9:15" x14ac:dyDescent="0.25">
      <c r="I311" s="7"/>
      <c r="L311" s="7"/>
      <c r="O311" s="7"/>
    </row>
    <row r="312" spans="9:15" x14ac:dyDescent="0.25">
      <c r="I312" s="7"/>
      <c r="L312" s="7"/>
      <c r="O312" s="7"/>
    </row>
    <row r="313" spans="9:15" x14ac:dyDescent="0.25">
      <c r="I313" s="7"/>
      <c r="L313" s="7"/>
      <c r="O313" s="7"/>
    </row>
    <row r="314" spans="9:15" x14ac:dyDescent="0.25">
      <c r="I314" s="7"/>
      <c r="L314" s="7"/>
      <c r="O314" s="7"/>
    </row>
    <row r="315" spans="9:15" x14ac:dyDescent="0.25">
      <c r="I315" s="7"/>
      <c r="L315" s="7"/>
      <c r="O315" s="7"/>
    </row>
    <row r="316" spans="9:15" x14ac:dyDescent="0.25">
      <c r="I316" s="7"/>
      <c r="L316" s="7"/>
      <c r="O316" s="7"/>
    </row>
    <row r="317" spans="9:15" x14ac:dyDescent="0.25">
      <c r="I317" s="7"/>
      <c r="L317" s="7"/>
      <c r="O317" s="7"/>
    </row>
    <row r="318" spans="9:15" x14ac:dyDescent="0.25">
      <c r="I318" s="7"/>
      <c r="L318" s="7"/>
      <c r="O318" s="7"/>
    </row>
    <row r="319" spans="9:15" x14ac:dyDescent="0.25">
      <c r="I319" s="7"/>
      <c r="L319" s="7"/>
      <c r="O319" s="7"/>
    </row>
    <row r="320" spans="9:15" x14ac:dyDescent="0.25">
      <c r="I320" s="7"/>
      <c r="L320" s="7"/>
      <c r="O320" s="7"/>
    </row>
    <row r="321" spans="9:15" x14ac:dyDescent="0.25">
      <c r="I321" s="7"/>
      <c r="L321" s="7"/>
      <c r="O321" s="7"/>
    </row>
    <row r="322" spans="9:15" x14ac:dyDescent="0.25">
      <c r="I322" s="7"/>
      <c r="L322" s="7"/>
      <c r="O322" s="7"/>
    </row>
    <row r="323" spans="9:15" x14ac:dyDescent="0.25">
      <c r="I323" s="7"/>
      <c r="L323" s="7"/>
      <c r="O323" s="7"/>
    </row>
    <row r="324" spans="9:15" x14ac:dyDescent="0.25">
      <c r="I324" s="7"/>
      <c r="L324" s="7"/>
      <c r="O324" s="7"/>
    </row>
    <row r="325" spans="9:15" x14ac:dyDescent="0.25">
      <c r="I325" s="7"/>
      <c r="L325" s="7"/>
      <c r="O325" s="7"/>
    </row>
    <row r="326" spans="9:15" x14ac:dyDescent="0.25">
      <c r="I326" s="7"/>
      <c r="L326" s="7"/>
      <c r="O326" s="7"/>
    </row>
    <row r="327" spans="9:15" x14ac:dyDescent="0.25">
      <c r="I327" s="7"/>
      <c r="L327" s="7"/>
      <c r="O327" s="7"/>
    </row>
    <row r="328" spans="9:15" x14ac:dyDescent="0.25">
      <c r="I328" s="7"/>
      <c r="L328" s="7"/>
      <c r="O328" s="7"/>
    </row>
    <row r="329" spans="9:15" x14ac:dyDescent="0.25">
      <c r="I329" s="7"/>
      <c r="L329" s="7"/>
      <c r="O329" s="7"/>
    </row>
    <row r="330" spans="9:15" x14ac:dyDescent="0.25">
      <c r="I330" s="7"/>
      <c r="L330" s="7"/>
      <c r="O330" s="7"/>
    </row>
    <row r="331" spans="9:15" x14ac:dyDescent="0.25">
      <c r="I331" s="7"/>
      <c r="L331" s="7"/>
      <c r="O331" s="7"/>
    </row>
    <row r="332" spans="9:15" x14ac:dyDescent="0.25">
      <c r="I332" s="7"/>
      <c r="L332" s="7"/>
      <c r="O332" s="7"/>
    </row>
    <row r="333" spans="9:15" x14ac:dyDescent="0.25">
      <c r="I333" s="7"/>
      <c r="L333" s="7"/>
      <c r="O333" s="7"/>
    </row>
    <row r="334" spans="9:15" x14ac:dyDescent="0.25">
      <c r="I334" s="7"/>
      <c r="L334" s="7"/>
      <c r="O334" s="7"/>
    </row>
    <row r="335" spans="9:15" x14ac:dyDescent="0.25">
      <c r="I335" s="7"/>
      <c r="L335" s="7"/>
      <c r="O335" s="7"/>
    </row>
    <row r="336" spans="9:15" x14ac:dyDescent="0.25">
      <c r="I336" s="7"/>
      <c r="L336" s="7"/>
      <c r="O336" s="7"/>
    </row>
    <row r="337" spans="9:15" x14ac:dyDescent="0.25">
      <c r="I337" s="7"/>
      <c r="L337" s="7"/>
      <c r="O337" s="7"/>
    </row>
    <row r="338" spans="9:15" x14ac:dyDescent="0.25">
      <c r="I338" s="7"/>
      <c r="L338" s="7"/>
      <c r="O338" s="7"/>
    </row>
    <row r="339" spans="9:15" x14ac:dyDescent="0.25">
      <c r="I339" s="7"/>
      <c r="L339" s="7"/>
      <c r="O339" s="7"/>
    </row>
    <row r="340" spans="9:15" x14ac:dyDescent="0.25">
      <c r="I340" s="7"/>
      <c r="L340" s="7"/>
      <c r="O340" s="7"/>
    </row>
    <row r="341" spans="9:15" x14ac:dyDescent="0.25">
      <c r="I341" s="7"/>
      <c r="L341" s="7"/>
      <c r="O341" s="7"/>
    </row>
    <row r="342" spans="9:15" x14ac:dyDescent="0.25">
      <c r="I342" s="7"/>
      <c r="L342" s="7"/>
      <c r="O342" s="7"/>
    </row>
    <row r="343" spans="9:15" x14ac:dyDescent="0.25">
      <c r="I343" s="7"/>
      <c r="L343" s="7"/>
      <c r="O343" s="7"/>
    </row>
    <row r="344" spans="9:15" x14ac:dyDescent="0.25">
      <c r="I344" s="7"/>
      <c r="L344" s="7"/>
      <c r="O344" s="7"/>
    </row>
    <row r="345" spans="9:15" x14ac:dyDescent="0.25">
      <c r="I345" s="7"/>
      <c r="L345" s="7"/>
      <c r="O345" s="7"/>
    </row>
    <row r="346" spans="9:15" x14ac:dyDescent="0.25">
      <c r="I346" s="7"/>
      <c r="L346" s="7"/>
      <c r="O346" s="7"/>
    </row>
    <row r="347" spans="9:15" x14ac:dyDescent="0.25">
      <c r="I347" s="7"/>
      <c r="L347" s="7"/>
      <c r="O347" s="7"/>
    </row>
    <row r="348" spans="9:15" x14ac:dyDescent="0.25">
      <c r="I348" s="7"/>
      <c r="L348" s="7"/>
      <c r="O348" s="7"/>
    </row>
    <row r="349" spans="9:15" x14ac:dyDescent="0.25">
      <c r="I349" s="7"/>
      <c r="L349" s="7"/>
      <c r="O349" s="7"/>
    </row>
    <row r="350" spans="9:15" x14ac:dyDescent="0.25">
      <c r="I350" s="7"/>
      <c r="L350" s="7"/>
      <c r="O350" s="7"/>
    </row>
    <row r="351" spans="9:15" x14ac:dyDescent="0.25">
      <c r="I351" s="7"/>
      <c r="L351" s="7"/>
      <c r="O351" s="7"/>
    </row>
    <row r="352" spans="9:15" x14ac:dyDescent="0.25">
      <c r="I352" s="7"/>
      <c r="L352" s="7"/>
      <c r="O352" s="7"/>
    </row>
    <row r="353" spans="9:15" x14ac:dyDescent="0.25">
      <c r="I353" s="7"/>
      <c r="L353" s="7"/>
      <c r="O353" s="7"/>
    </row>
    <row r="354" spans="9:15" x14ac:dyDescent="0.25">
      <c r="I354" s="7"/>
      <c r="L354" s="7"/>
      <c r="O354" s="7"/>
    </row>
    <row r="355" spans="9:15" x14ac:dyDescent="0.25">
      <c r="I355" s="7"/>
      <c r="L355" s="7"/>
      <c r="O355" s="7"/>
    </row>
    <row r="356" spans="9:15" x14ac:dyDescent="0.25">
      <c r="I356" s="7"/>
      <c r="L356" s="7"/>
      <c r="O356" s="7"/>
    </row>
    <row r="357" spans="9:15" x14ac:dyDescent="0.25">
      <c r="I357" s="7"/>
      <c r="L357" s="7"/>
      <c r="O357" s="7"/>
    </row>
    <row r="358" spans="9:15" x14ac:dyDescent="0.25">
      <c r="I358" s="7"/>
      <c r="L358" s="7"/>
      <c r="O358" s="7"/>
    </row>
    <row r="359" spans="9:15" x14ac:dyDescent="0.25">
      <c r="I359" s="7"/>
      <c r="L359" s="7"/>
      <c r="O359" s="7"/>
    </row>
    <row r="360" spans="9:15" x14ac:dyDescent="0.25">
      <c r="I360" s="7"/>
      <c r="L360" s="7"/>
      <c r="O360" s="7"/>
    </row>
    <row r="361" spans="9:15" x14ac:dyDescent="0.25">
      <c r="I361" s="7"/>
      <c r="L361" s="7"/>
      <c r="O361" s="7"/>
    </row>
    <row r="362" spans="9:15" x14ac:dyDescent="0.25">
      <c r="I362" s="7"/>
      <c r="L362" s="7"/>
      <c r="O362" s="7"/>
    </row>
    <row r="363" spans="9:15" x14ac:dyDescent="0.25">
      <c r="I363" s="7"/>
      <c r="L363" s="7"/>
      <c r="O363" s="7"/>
    </row>
    <row r="364" spans="9:15" x14ac:dyDescent="0.25">
      <c r="I364" s="7"/>
      <c r="L364" s="7"/>
      <c r="O364" s="7"/>
    </row>
    <row r="365" spans="9:15" x14ac:dyDescent="0.25">
      <c r="I365" s="7"/>
      <c r="L365" s="7"/>
      <c r="O365" s="7"/>
    </row>
    <row r="366" spans="9:15" x14ac:dyDescent="0.25">
      <c r="I366" s="7"/>
      <c r="L366" s="7"/>
      <c r="O366" s="7"/>
    </row>
    <row r="367" spans="9:15" x14ac:dyDescent="0.25">
      <c r="I367" s="7"/>
      <c r="L367" s="7"/>
      <c r="O367" s="7"/>
    </row>
    <row r="368" spans="9:15" x14ac:dyDescent="0.25">
      <c r="I368" s="7"/>
      <c r="L368" s="7"/>
      <c r="O368" s="7"/>
    </row>
    <row r="369" spans="9:15" x14ac:dyDescent="0.25">
      <c r="I369" s="7"/>
      <c r="L369" s="7"/>
      <c r="O369" s="7"/>
    </row>
    <row r="370" spans="9:15" x14ac:dyDescent="0.25">
      <c r="I370" s="7"/>
      <c r="L370" s="7"/>
      <c r="O370" s="7"/>
    </row>
    <row r="371" spans="9:15" x14ac:dyDescent="0.25">
      <c r="I371" s="7"/>
      <c r="L371" s="7"/>
      <c r="O371" s="7"/>
    </row>
    <row r="372" spans="9:15" x14ac:dyDescent="0.25">
      <c r="I372" s="7"/>
      <c r="L372" s="7"/>
      <c r="O372" s="7"/>
    </row>
    <row r="373" spans="9:15" x14ac:dyDescent="0.25">
      <c r="I373" s="7"/>
      <c r="L373" s="7"/>
      <c r="O373" s="7"/>
    </row>
    <row r="374" spans="9:15" x14ac:dyDescent="0.25">
      <c r="I374" s="7"/>
      <c r="L374" s="7"/>
      <c r="O374" s="7"/>
    </row>
    <row r="375" spans="9:15" x14ac:dyDescent="0.25">
      <c r="I375" s="7"/>
      <c r="L375" s="7"/>
      <c r="O375" s="7"/>
    </row>
    <row r="376" spans="9:15" x14ac:dyDescent="0.25">
      <c r="I376" s="7"/>
      <c r="L376" s="7"/>
      <c r="O376" s="7"/>
    </row>
    <row r="377" spans="9:15" x14ac:dyDescent="0.25">
      <c r="I377" s="7"/>
      <c r="L377" s="7"/>
      <c r="O377" s="7"/>
    </row>
    <row r="378" spans="9:15" x14ac:dyDescent="0.25">
      <c r="I378" s="7"/>
      <c r="L378" s="7"/>
      <c r="O378" s="7"/>
    </row>
    <row r="379" spans="9:15" x14ac:dyDescent="0.25">
      <c r="I379" s="7"/>
      <c r="L379" s="7"/>
      <c r="O379" s="7"/>
    </row>
    <row r="380" spans="9:15" x14ac:dyDescent="0.25">
      <c r="I380" s="7"/>
      <c r="L380" s="7"/>
      <c r="O380" s="7"/>
    </row>
    <row r="381" spans="9:15" x14ac:dyDescent="0.25">
      <c r="I381" s="7"/>
      <c r="L381" s="7"/>
      <c r="O381" s="7"/>
    </row>
    <row r="382" spans="9:15" x14ac:dyDescent="0.25">
      <c r="I382" s="7"/>
      <c r="L382" s="7"/>
      <c r="O382" s="7"/>
    </row>
    <row r="383" spans="9:15" x14ac:dyDescent="0.25">
      <c r="I383" s="7"/>
      <c r="L383" s="7"/>
      <c r="O383" s="7"/>
    </row>
    <row r="384" spans="9:15" x14ac:dyDescent="0.25">
      <c r="I384" s="7"/>
      <c r="L384" s="7"/>
      <c r="O384" s="7"/>
    </row>
    <row r="385" spans="9:15" x14ac:dyDescent="0.25">
      <c r="I385" s="7"/>
      <c r="L385" s="7"/>
      <c r="O385" s="7"/>
    </row>
    <row r="386" spans="9:15" x14ac:dyDescent="0.25">
      <c r="I386" s="7"/>
      <c r="L386" s="7"/>
      <c r="O386" s="7"/>
    </row>
    <row r="387" spans="9:15" x14ac:dyDescent="0.25">
      <c r="I387" s="7"/>
      <c r="L387" s="7"/>
      <c r="O387" s="7"/>
    </row>
    <row r="388" spans="9:15" x14ac:dyDescent="0.25">
      <c r="I388" s="7"/>
      <c r="L388" s="7"/>
      <c r="O388" s="7"/>
    </row>
    <row r="389" spans="9:15" x14ac:dyDescent="0.25">
      <c r="I389" s="7"/>
      <c r="L389" s="7"/>
      <c r="O389" s="7"/>
    </row>
    <row r="390" spans="9:15" x14ac:dyDescent="0.25">
      <c r="I390" s="7"/>
      <c r="L390" s="7"/>
      <c r="O390" s="7"/>
    </row>
    <row r="391" spans="9:15" x14ac:dyDescent="0.25">
      <c r="I391" s="7"/>
      <c r="L391" s="7"/>
      <c r="O391" s="7"/>
    </row>
    <row r="392" spans="9:15" x14ac:dyDescent="0.25">
      <c r="I392" s="7"/>
      <c r="L392" s="7"/>
      <c r="O392" s="7"/>
    </row>
    <row r="393" spans="9:15" x14ac:dyDescent="0.25">
      <c r="I393" s="7"/>
      <c r="L393" s="7"/>
      <c r="O393" s="7"/>
    </row>
    <row r="394" spans="9:15" x14ac:dyDescent="0.25">
      <c r="I394" s="7"/>
      <c r="L394" s="7"/>
      <c r="O394" s="7"/>
    </row>
    <row r="395" spans="9:15" x14ac:dyDescent="0.25">
      <c r="I395" s="7"/>
      <c r="L395" s="7"/>
      <c r="O395" s="7"/>
    </row>
    <row r="396" spans="9:15" x14ac:dyDescent="0.25">
      <c r="I396" s="7"/>
      <c r="L396" s="7"/>
      <c r="O396" s="7"/>
    </row>
    <row r="397" spans="9:15" x14ac:dyDescent="0.25">
      <c r="I397" s="7"/>
      <c r="L397" s="7"/>
      <c r="O397" s="7"/>
    </row>
    <row r="398" spans="9:15" x14ac:dyDescent="0.25">
      <c r="I398" s="7"/>
      <c r="L398" s="7"/>
      <c r="O398" s="7"/>
    </row>
    <row r="399" spans="9:15" x14ac:dyDescent="0.25">
      <c r="I399" s="7"/>
      <c r="L399" s="7"/>
      <c r="O399" s="7"/>
    </row>
    <row r="400" spans="9:15" x14ac:dyDescent="0.25">
      <c r="I400" s="7"/>
      <c r="L400" s="7"/>
      <c r="O400" s="7"/>
    </row>
    <row r="401" spans="9:15" x14ac:dyDescent="0.25">
      <c r="I401" s="7"/>
      <c r="L401" s="7"/>
      <c r="O401" s="7"/>
    </row>
    <row r="402" spans="9:15" x14ac:dyDescent="0.25">
      <c r="I402" s="7"/>
      <c r="L402" s="7"/>
      <c r="O402" s="7"/>
    </row>
    <row r="403" spans="9:15" x14ac:dyDescent="0.25">
      <c r="I403" s="7"/>
      <c r="L403" s="7"/>
      <c r="O403" s="7"/>
    </row>
    <row r="404" spans="9:15" x14ac:dyDescent="0.25">
      <c r="I404" s="7"/>
      <c r="L404" s="7"/>
      <c r="O404" s="7"/>
    </row>
    <row r="405" spans="9:15" x14ac:dyDescent="0.25">
      <c r="I405" s="7"/>
      <c r="L405" s="7"/>
      <c r="O405" s="7"/>
    </row>
    <row r="406" spans="9:15" x14ac:dyDescent="0.25">
      <c r="I406" s="7"/>
      <c r="L406" s="7"/>
      <c r="O406" s="7"/>
    </row>
    <row r="407" spans="9:15" x14ac:dyDescent="0.25">
      <c r="I407" s="7"/>
      <c r="L407" s="7"/>
      <c r="O407" s="7"/>
    </row>
    <row r="408" spans="9:15" x14ac:dyDescent="0.25">
      <c r="I408" s="7"/>
      <c r="L408" s="7"/>
      <c r="O408" s="7"/>
    </row>
    <row r="409" spans="9:15" x14ac:dyDescent="0.25">
      <c r="I409" s="7"/>
      <c r="L409" s="7"/>
      <c r="O409" s="7"/>
    </row>
    <row r="410" spans="9:15" x14ac:dyDescent="0.25">
      <c r="I410" s="7"/>
      <c r="L410" s="7"/>
      <c r="O410" s="7"/>
    </row>
    <row r="411" spans="9:15" x14ac:dyDescent="0.25">
      <c r="I411" s="7"/>
      <c r="L411" s="7"/>
      <c r="O411" s="7"/>
    </row>
    <row r="412" spans="9:15" x14ac:dyDescent="0.25">
      <c r="I412" s="7"/>
      <c r="L412" s="7"/>
      <c r="O412" s="7"/>
    </row>
    <row r="413" spans="9:15" x14ac:dyDescent="0.25">
      <c r="I413" s="7"/>
      <c r="L413" s="7"/>
      <c r="O413" s="7"/>
    </row>
    <row r="414" spans="9:15" x14ac:dyDescent="0.25">
      <c r="I414" s="7"/>
      <c r="L414" s="7"/>
      <c r="O414" s="7"/>
    </row>
    <row r="415" spans="9:15" x14ac:dyDescent="0.25">
      <c r="I415" s="7"/>
      <c r="L415" s="7"/>
      <c r="O415" s="7"/>
    </row>
    <row r="416" spans="9:15" x14ac:dyDescent="0.25">
      <c r="I416" s="7"/>
      <c r="L416" s="7"/>
      <c r="O416" s="7"/>
    </row>
    <row r="417" spans="9:15" x14ac:dyDescent="0.25">
      <c r="I417" s="7"/>
      <c r="L417" s="7"/>
      <c r="O417" s="7"/>
    </row>
    <row r="418" spans="9:15" x14ac:dyDescent="0.25">
      <c r="I418" s="7"/>
      <c r="L418" s="7"/>
      <c r="O418" s="7"/>
    </row>
    <row r="419" spans="9:15" x14ac:dyDescent="0.25">
      <c r="I419" s="7"/>
      <c r="L419" s="7"/>
      <c r="O419" s="7"/>
    </row>
    <row r="420" spans="9:15" x14ac:dyDescent="0.25">
      <c r="I420" s="7"/>
      <c r="L420" s="7"/>
      <c r="O420" s="7"/>
    </row>
    <row r="421" spans="9:15" x14ac:dyDescent="0.25">
      <c r="I421" s="7"/>
      <c r="L421" s="7"/>
      <c r="O421" s="7"/>
    </row>
    <row r="422" spans="9:15" x14ac:dyDescent="0.25">
      <c r="I422" s="7"/>
      <c r="L422" s="7"/>
      <c r="O422" s="7"/>
    </row>
    <row r="423" spans="9:15" x14ac:dyDescent="0.25">
      <c r="I423" s="7"/>
      <c r="L423" s="7"/>
      <c r="O423" s="7"/>
    </row>
    <row r="424" spans="9:15" x14ac:dyDescent="0.25">
      <c r="I424" s="7"/>
      <c r="L424" s="7"/>
      <c r="O424" s="7"/>
    </row>
    <row r="425" spans="9:15" x14ac:dyDescent="0.25">
      <c r="I425" s="7"/>
      <c r="L425" s="7"/>
      <c r="O425" s="7"/>
    </row>
    <row r="426" spans="9:15" x14ac:dyDescent="0.25">
      <c r="I426" s="7"/>
      <c r="L426" s="7"/>
      <c r="O426" s="7"/>
    </row>
    <row r="427" spans="9:15" x14ac:dyDescent="0.25">
      <c r="I427" s="7"/>
      <c r="L427" s="7"/>
      <c r="O427" s="7"/>
    </row>
    <row r="428" spans="9:15" x14ac:dyDescent="0.25">
      <c r="I428" s="7"/>
      <c r="L428" s="7"/>
      <c r="O428" s="7"/>
    </row>
    <row r="429" spans="9:15" x14ac:dyDescent="0.25">
      <c r="I429" s="7"/>
      <c r="L429" s="7"/>
      <c r="O429" s="7"/>
    </row>
    <row r="430" spans="9:15" x14ac:dyDescent="0.25">
      <c r="I430" s="7"/>
      <c r="L430" s="7"/>
      <c r="O430" s="7"/>
    </row>
    <row r="431" spans="9:15" x14ac:dyDescent="0.25">
      <c r="I431" s="7"/>
      <c r="L431" s="7"/>
      <c r="O431" s="7"/>
    </row>
    <row r="432" spans="9:15" x14ac:dyDescent="0.25">
      <c r="I432" s="7"/>
      <c r="L432" s="7"/>
      <c r="O432" s="7"/>
    </row>
    <row r="433" spans="9:15" x14ac:dyDescent="0.25">
      <c r="I433" s="7"/>
      <c r="L433" s="7"/>
      <c r="O433" s="7"/>
    </row>
    <row r="434" spans="9:15" x14ac:dyDescent="0.25">
      <c r="I434" s="7"/>
      <c r="L434" s="7"/>
      <c r="O434" s="7"/>
    </row>
    <row r="435" spans="9:15" x14ac:dyDescent="0.25">
      <c r="I435" s="7"/>
      <c r="L435" s="7"/>
      <c r="O435" s="7"/>
    </row>
    <row r="436" spans="9:15" x14ac:dyDescent="0.25">
      <c r="I436" s="7"/>
      <c r="L436" s="7"/>
      <c r="O436" s="7"/>
    </row>
    <row r="437" spans="9:15" x14ac:dyDescent="0.25">
      <c r="I437" s="7"/>
      <c r="L437" s="7"/>
      <c r="O437" s="7"/>
    </row>
    <row r="438" spans="9:15" x14ac:dyDescent="0.25">
      <c r="I438" s="7"/>
      <c r="L438" s="7"/>
      <c r="O438" s="7"/>
    </row>
    <row r="439" spans="9:15" x14ac:dyDescent="0.25">
      <c r="I439" s="7"/>
      <c r="L439" s="7"/>
      <c r="O439" s="7"/>
    </row>
    <row r="440" spans="9:15" x14ac:dyDescent="0.25">
      <c r="I440" s="7"/>
      <c r="L440" s="7"/>
      <c r="O440" s="7"/>
    </row>
    <row r="441" spans="9:15" x14ac:dyDescent="0.25">
      <c r="I441" s="7"/>
      <c r="L441" s="7"/>
      <c r="O441" s="7"/>
    </row>
    <row r="442" spans="9:15" x14ac:dyDescent="0.25">
      <c r="I442" s="7"/>
      <c r="L442" s="7"/>
      <c r="O442" s="7"/>
    </row>
    <row r="443" spans="9:15" x14ac:dyDescent="0.25">
      <c r="I443" s="7"/>
      <c r="L443" s="7"/>
      <c r="O443" s="7"/>
    </row>
    <row r="444" spans="9:15" x14ac:dyDescent="0.25">
      <c r="I444" s="7"/>
      <c r="L444" s="7"/>
      <c r="O444" s="7"/>
    </row>
    <row r="445" spans="9:15" x14ac:dyDescent="0.25">
      <c r="I445" s="7"/>
      <c r="L445" s="7"/>
      <c r="O445" s="7"/>
    </row>
    <row r="446" spans="9:15" x14ac:dyDescent="0.25">
      <c r="I446" s="7"/>
      <c r="L446" s="7"/>
      <c r="O446" s="7"/>
    </row>
    <row r="447" spans="9:15" x14ac:dyDescent="0.25">
      <c r="I447" s="7"/>
      <c r="L447" s="7"/>
      <c r="O447" s="7"/>
    </row>
    <row r="448" spans="9:15" x14ac:dyDescent="0.25">
      <c r="I448" s="7"/>
      <c r="L448" s="7"/>
      <c r="O448" s="7"/>
    </row>
    <row r="449" spans="9:15" x14ac:dyDescent="0.25">
      <c r="I449" s="7"/>
      <c r="L449" s="7"/>
      <c r="O449" s="7"/>
    </row>
    <row r="450" spans="9:15" x14ac:dyDescent="0.25">
      <c r="I450" s="7"/>
      <c r="L450" s="7"/>
      <c r="O450" s="7"/>
    </row>
    <row r="451" spans="9:15" x14ac:dyDescent="0.25">
      <c r="I451" s="7"/>
      <c r="L451" s="7"/>
      <c r="O451" s="7"/>
    </row>
    <row r="452" spans="9:15" x14ac:dyDescent="0.25">
      <c r="I452" s="7"/>
      <c r="L452" s="7"/>
      <c r="O452" s="7"/>
    </row>
    <row r="453" spans="9:15" x14ac:dyDescent="0.25">
      <c r="I453" s="7"/>
      <c r="L453" s="7"/>
      <c r="O453" s="7"/>
    </row>
    <row r="454" spans="9:15" x14ac:dyDescent="0.25">
      <c r="I454" s="7"/>
      <c r="L454" s="7"/>
      <c r="O454" s="7"/>
    </row>
    <row r="455" spans="9:15" x14ac:dyDescent="0.25">
      <c r="I455" s="7"/>
      <c r="L455" s="7"/>
      <c r="O455" s="7"/>
    </row>
    <row r="456" spans="9:15" x14ac:dyDescent="0.25">
      <c r="I456" s="7"/>
      <c r="L456" s="7"/>
      <c r="O456" s="7"/>
    </row>
    <row r="457" spans="9:15" x14ac:dyDescent="0.25">
      <c r="I457" s="7"/>
      <c r="L457" s="7"/>
      <c r="O457" s="7"/>
    </row>
    <row r="458" spans="9:15" x14ac:dyDescent="0.25">
      <c r="I458" s="7"/>
      <c r="L458" s="7"/>
      <c r="O458" s="7"/>
    </row>
    <row r="459" spans="9:15" x14ac:dyDescent="0.25">
      <c r="I459" s="7"/>
      <c r="L459" s="7"/>
      <c r="O459" s="7"/>
    </row>
    <row r="460" spans="9:15" x14ac:dyDescent="0.25">
      <c r="I460" s="7"/>
      <c r="L460" s="7"/>
      <c r="O460" s="7"/>
    </row>
    <row r="461" spans="9:15" x14ac:dyDescent="0.25">
      <c r="I461" s="7"/>
      <c r="L461" s="7"/>
      <c r="O461" s="7"/>
    </row>
    <row r="462" spans="9:15" x14ac:dyDescent="0.25">
      <c r="I462" s="7"/>
      <c r="L462" s="7"/>
      <c r="O462" s="7"/>
    </row>
    <row r="463" spans="9:15" x14ac:dyDescent="0.25">
      <c r="I463" s="7"/>
      <c r="L463" s="7"/>
      <c r="O463" s="7"/>
    </row>
    <row r="464" spans="9:15" x14ac:dyDescent="0.25">
      <c r="I464" s="7"/>
      <c r="L464" s="7"/>
      <c r="O464" s="7"/>
    </row>
    <row r="465" spans="9:15" x14ac:dyDescent="0.25">
      <c r="I465" s="7"/>
      <c r="L465" s="7"/>
      <c r="O465" s="7"/>
    </row>
    <row r="466" spans="9:15" x14ac:dyDescent="0.25">
      <c r="I466" s="7"/>
      <c r="L466" s="7"/>
      <c r="O466" s="7"/>
    </row>
    <row r="467" spans="9:15" x14ac:dyDescent="0.25">
      <c r="I467" s="7"/>
      <c r="L467" s="7"/>
      <c r="O467" s="7"/>
    </row>
    <row r="468" spans="9:15" x14ac:dyDescent="0.25">
      <c r="I468" s="7"/>
      <c r="L468" s="7"/>
      <c r="O468" s="7"/>
    </row>
    <row r="469" spans="9:15" x14ac:dyDescent="0.25">
      <c r="I469" s="7"/>
      <c r="L469" s="7"/>
      <c r="O469" s="7"/>
    </row>
    <row r="470" spans="9:15" x14ac:dyDescent="0.25">
      <c r="I470" s="7"/>
      <c r="L470" s="7"/>
      <c r="O470" s="7"/>
    </row>
    <row r="471" spans="9:15" x14ac:dyDescent="0.25">
      <c r="I471" s="7"/>
      <c r="L471" s="7"/>
      <c r="O471" s="7"/>
    </row>
    <row r="472" spans="9:15" x14ac:dyDescent="0.25">
      <c r="I472" s="7"/>
      <c r="L472" s="7"/>
      <c r="O472" s="7"/>
    </row>
    <row r="473" spans="9:15" x14ac:dyDescent="0.25">
      <c r="I473" s="7"/>
      <c r="L473" s="7"/>
      <c r="O473" s="7"/>
    </row>
    <row r="474" spans="9:15" x14ac:dyDescent="0.25">
      <c r="I474" s="7"/>
      <c r="L474" s="7"/>
      <c r="O474" s="7"/>
    </row>
    <row r="475" spans="9:15" x14ac:dyDescent="0.25">
      <c r="I475" s="7"/>
      <c r="L475" s="7"/>
      <c r="O475" s="7"/>
    </row>
    <row r="476" spans="9:15" x14ac:dyDescent="0.25">
      <c r="I476" s="7"/>
      <c r="L476" s="7"/>
      <c r="O476" s="7"/>
    </row>
    <row r="477" spans="9:15" x14ac:dyDescent="0.25">
      <c r="I477" s="7"/>
      <c r="L477" s="7"/>
      <c r="O477" s="7"/>
    </row>
    <row r="478" spans="9:15" x14ac:dyDescent="0.25">
      <c r="I478" s="7"/>
      <c r="L478" s="7"/>
      <c r="O478" s="7"/>
    </row>
    <row r="479" spans="9:15" x14ac:dyDescent="0.25">
      <c r="I479" s="7"/>
      <c r="L479" s="7"/>
      <c r="O479" s="7"/>
    </row>
    <row r="480" spans="9:15" x14ac:dyDescent="0.25">
      <c r="I480" s="7"/>
      <c r="L480" s="7"/>
      <c r="O480" s="7"/>
    </row>
    <row r="481" spans="9:15" x14ac:dyDescent="0.25">
      <c r="I481" s="7"/>
      <c r="L481" s="7"/>
      <c r="O481" s="7"/>
    </row>
    <row r="482" spans="9:15" x14ac:dyDescent="0.25">
      <c r="I482" s="7"/>
      <c r="L482" s="7"/>
      <c r="O482" s="7"/>
    </row>
    <row r="483" spans="9:15" x14ac:dyDescent="0.25">
      <c r="I483" s="7"/>
      <c r="L483" s="7"/>
      <c r="O483" s="7"/>
    </row>
    <row r="484" spans="9:15" x14ac:dyDescent="0.25">
      <c r="I484" s="7"/>
      <c r="L484" s="7"/>
      <c r="O484" s="7"/>
    </row>
  </sheetData>
  <mergeCells count="128">
    <mergeCell ref="F82:I82"/>
    <mergeCell ref="F83:I83"/>
    <mergeCell ref="F84:I84"/>
    <mergeCell ref="F85:I85"/>
    <mergeCell ref="G77:I77"/>
    <mergeCell ref="J77:L77"/>
    <mergeCell ref="M77:O77"/>
    <mergeCell ref="G78:I78"/>
    <mergeCell ref="J78:L78"/>
    <mergeCell ref="M78:O78"/>
    <mergeCell ref="J75:L75"/>
    <mergeCell ref="M75:O75"/>
    <mergeCell ref="G76:I76"/>
    <mergeCell ref="J76:L76"/>
    <mergeCell ref="M76:O76"/>
    <mergeCell ref="J73:L73"/>
    <mergeCell ref="M73:O73"/>
    <mergeCell ref="G74:I74"/>
    <mergeCell ref="J74:L74"/>
    <mergeCell ref="M74:O74"/>
    <mergeCell ref="G73:I73"/>
    <mergeCell ref="G75:I75"/>
    <mergeCell ref="J71:L71"/>
    <mergeCell ref="M71:O71"/>
    <mergeCell ref="G72:I72"/>
    <mergeCell ref="J72:L72"/>
    <mergeCell ref="M72:O72"/>
    <mergeCell ref="J69:L69"/>
    <mergeCell ref="M69:O69"/>
    <mergeCell ref="G70:I70"/>
    <mergeCell ref="J70:L70"/>
    <mergeCell ref="M70:O70"/>
    <mergeCell ref="G69:I69"/>
    <mergeCell ref="G71:I71"/>
    <mergeCell ref="J65:L65"/>
    <mergeCell ref="M65:O65"/>
    <mergeCell ref="G66:I66"/>
    <mergeCell ref="J66:L66"/>
    <mergeCell ref="M66:O66"/>
    <mergeCell ref="J67:L67"/>
    <mergeCell ref="M67:O67"/>
    <mergeCell ref="G68:I68"/>
    <mergeCell ref="J68:L68"/>
    <mergeCell ref="M68:O68"/>
    <mergeCell ref="G67:I67"/>
    <mergeCell ref="G65:I65"/>
    <mergeCell ref="G18:I18"/>
    <mergeCell ref="J18:L18"/>
    <mergeCell ref="M18:O18"/>
    <mergeCell ref="G20:I20"/>
    <mergeCell ref="J20:L20"/>
    <mergeCell ref="M20:O20"/>
    <mergeCell ref="G59:I59"/>
    <mergeCell ref="J59:L59"/>
    <mergeCell ref="M59:O59"/>
    <mergeCell ref="G41:I41"/>
    <mergeCell ref="J41:L41"/>
    <mergeCell ref="M41:O41"/>
    <mergeCell ref="G43:I43"/>
    <mergeCell ref="J43:L43"/>
    <mergeCell ref="M43:O43"/>
    <mergeCell ref="J13:L13"/>
    <mergeCell ref="M13:O13"/>
    <mergeCell ref="G14:I14"/>
    <mergeCell ref="J14:L14"/>
    <mergeCell ref="M14:O14"/>
    <mergeCell ref="J15:L15"/>
    <mergeCell ref="M15:O15"/>
    <mergeCell ref="G16:I16"/>
    <mergeCell ref="J16:L16"/>
    <mergeCell ref="M16:O16"/>
    <mergeCell ref="J9:L9"/>
    <mergeCell ref="M9:O9"/>
    <mergeCell ref="G10:I10"/>
    <mergeCell ref="J10:L10"/>
    <mergeCell ref="M10:O10"/>
    <mergeCell ref="J11:L11"/>
    <mergeCell ref="M11:O11"/>
    <mergeCell ref="G12:I12"/>
    <mergeCell ref="J12:L12"/>
    <mergeCell ref="M12:O12"/>
    <mergeCell ref="J5:L5"/>
    <mergeCell ref="M5:O5"/>
    <mergeCell ref="G6:I6"/>
    <mergeCell ref="J6:L6"/>
    <mergeCell ref="M6:O6"/>
    <mergeCell ref="J7:L7"/>
    <mergeCell ref="M7:O7"/>
    <mergeCell ref="G8:I8"/>
    <mergeCell ref="J8:L8"/>
    <mergeCell ref="M8:O8"/>
    <mergeCell ref="C9:D9"/>
    <mergeCell ref="C10:D11"/>
    <mergeCell ref="C12:D12"/>
    <mergeCell ref="A15:D15"/>
    <mergeCell ref="G1:I1"/>
    <mergeCell ref="G3:I3"/>
    <mergeCell ref="G5:I5"/>
    <mergeCell ref="G7:I7"/>
    <mergeCell ref="G9:I9"/>
    <mergeCell ref="G11:I11"/>
    <mergeCell ref="G13:I13"/>
    <mergeCell ref="G15:I15"/>
    <mergeCell ref="G4:I4"/>
    <mergeCell ref="J1:L1"/>
    <mergeCell ref="M1:O1"/>
    <mergeCell ref="G2:I2"/>
    <mergeCell ref="J2:L2"/>
    <mergeCell ref="M2:O2"/>
    <mergeCell ref="J64:L64"/>
    <mergeCell ref="M64:O64"/>
    <mergeCell ref="G61:I61"/>
    <mergeCell ref="J61:L61"/>
    <mergeCell ref="M61:O61"/>
    <mergeCell ref="G62:I62"/>
    <mergeCell ref="J62:L62"/>
    <mergeCell ref="M62:O62"/>
    <mergeCell ref="J60:L60"/>
    <mergeCell ref="M60:O60"/>
    <mergeCell ref="G63:I63"/>
    <mergeCell ref="J63:L63"/>
    <mergeCell ref="M63:O63"/>
    <mergeCell ref="G60:I60"/>
    <mergeCell ref="G64:I64"/>
    <mergeCell ref="J3:L3"/>
    <mergeCell ref="M3:O3"/>
    <mergeCell ref="J4:L4"/>
    <mergeCell ref="M4:O4"/>
  </mergeCells>
  <pageMargins left="0.7" right="0.7" top="0.75" bottom="0.75" header="0.3" footer="0.3"/>
  <pageSetup scale="49" fitToWidth="2" orientation="portrait" r:id="rId1"/>
  <colBreaks count="1" manualBreakCount="1">
    <brk id="5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1A4CE-6EA7-44C0-A283-B5C72BB72DA3}">
  <sheetPr codeName="Sheet13">
    <pageSetUpPr fitToPage="1"/>
  </sheetPr>
  <dimension ref="A1:V484"/>
  <sheetViews>
    <sheetView tabSelected="1" view="pageBreakPreview" topLeftCell="C49" zoomScale="60" zoomScaleNormal="100" workbookViewId="0">
      <selection activeCell="E29" sqref="E29"/>
    </sheetView>
  </sheetViews>
  <sheetFormatPr defaultRowHeight="15" x14ac:dyDescent="0.25"/>
  <cols>
    <col min="1" max="1" width="44.5703125" customWidth="1"/>
    <col min="2" max="4" width="25.42578125" customWidth="1"/>
    <col min="5" max="5" width="38.42578125" customWidth="1"/>
    <col min="6" max="6" width="51.28515625" bestFit="1" customWidth="1"/>
    <col min="7" max="8" width="14.42578125" customWidth="1"/>
    <col min="9" max="9" width="14.42578125" style="6" customWidth="1"/>
    <col min="10" max="11" width="14.42578125" customWidth="1"/>
    <col min="12" max="12" width="14.42578125" style="6" customWidth="1"/>
    <col min="13" max="14" width="14.42578125" customWidth="1"/>
    <col min="15" max="15" width="14.42578125" style="6" customWidth="1"/>
  </cols>
  <sheetData>
    <row r="1" spans="1:15" s="16" customFormat="1" ht="26.25" x14ac:dyDescent="0.4">
      <c r="B1" s="11"/>
      <c r="C1" s="11"/>
      <c r="D1" s="11"/>
      <c r="F1" s="129" t="s">
        <v>49</v>
      </c>
      <c r="G1" s="198" t="s">
        <v>9</v>
      </c>
      <c r="H1" s="198"/>
      <c r="I1" s="199"/>
      <c r="J1" s="197" t="s">
        <v>10</v>
      </c>
      <c r="K1" s="198"/>
      <c r="L1" s="199"/>
      <c r="M1" s="197" t="s">
        <v>11</v>
      </c>
      <c r="N1" s="198"/>
      <c r="O1" s="199"/>
    </row>
    <row r="2" spans="1:15" s="16" customFormat="1" ht="15.75" customHeight="1" x14ac:dyDescent="0.4">
      <c r="B2" s="11"/>
      <c r="C2" s="11"/>
      <c r="D2" s="11"/>
      <c r="F2" s="130"/>
      <c r="G2" s="200"/>
      <c r="H2" s="200"/>
      <c r="I2" s="201"/>
      <c r="J2" s="202"/>
      <c r="K2" s="200"/>
      <c r="L2" s="201"/>
      <c r="M2" s="202"/>
      <c r="N2" s="200"/>
      <c r="O2" s="201"/>
    </row>
    <row r="3" spans="1:15" s="16" customFormat="1" ht="18" customHeight="1" thickBot="1" x14ac:dyDescent="0.45">
      <c r="B3" s="11"/>
      <c r="C3" s="11"/>
      <c r="D3" s="11"/>
      <c r="F3" s="131" t="s">
        <v>73</v>
      </c>
      <c r="G3" s="192"/>
      <c r="H3" s="192"/>
      <c r="I3" s="193"/>
      <c r="J3" s="191"/>
      <c r="K3" s="192"/>
      <c r="L3" s="193"/>
      <c r="M3" s="191"/>
      <c r="N3" s="192"/>
      <c r="O3" s="193"/>
    </row>
    <row r="4" spans="1:15" x14ac:dyDescent="0.25">
      <c r="A4" s="60" t="s">
        <v>51</v>
      </c>
      <c r="B4" s="63" t="s">
        <v>77</v>
      </c>
      <c r="F4" s="132"/>
      <c r="G4" s="168"/>
      <c r="H4" s="168"/>
      <c r="I4" s="169"/>
      <c r="J4" s="171"/>
      <c r="K4" s="168"/>
      <c r="L4" s="169"/>
      <c r="M4" s="171"/>
      <c r="N4" s="168"/>
      <c r="O4" s="169"/>
    </row>
    <row r="5" spans="1:15" s="11" customFormat="1" ht="21" x14ac:dyDescent="0.35">
      <c r="A5" s="61" t="s">
        <v>52</v>
      </c>
      <c r="B5" s="64" t="s">
        <v>56</v>
      </c>
      <c r="F5" s="133" t="s">
        <v>4</v>
      </c>
      <c r="G5" s="195">
        <f>SUM(G7:I12)</f>
        <v>0</v>
      </c>
      <c r="H5" s="195"/>
      <c r="I5" s="196"/>
      <c r="J5" s="194">
        <f>SUM(J7:L12)</f>
        <v>0</v>
      </c>
      <c r="K5" s="195"/>
      <c r="L5" s="196"/>
      <c r="M5" s="194">
        <f>SUM(M7:O12)</f>
        <v>0</v>
      </c>
      <c r="N5" s="195"/>
      <c r="O5" s="196"/>
    </row>
    <row r="6" spans="1:15" x14ac:dyDescent="0.25">
      <c r="A6" s="61" t="s">
        <v>53</v>
      </c>
      <c r="B6" s="64" t="s">
        <v>78</v>
      </c>
      <c r="F6" s="132"/>
      <c r="G6" s="186"/>
      <c r="H6" s="186"/>
      <c r="I6" s="187"/>
      <c r="J6" s="185"/>
      <c r="K6" s="186"/>
      <c r="L6" s="187"/>
      <c r="M6" s="185"/>
      <c r="N6" s="186"/>
      <c r="O6" s="187"/>
    </row>
    <row r="7" spans="1:15" ht="15.75" thickBot="1" x14ac:dyDescent="0.3">
      <c r="A7" s="62" t="s">
        <v>54</v>
      </c>
      <c r="B7" s="65">
        <v>61272</v>
      </c>
      <c r="C7" s="2"/>
      <c r="D7" s="2"/>
      <c r="F7" s="134" t="s">
        <v>0</v>
      </c>
      <c r="G7" s="168"/>
      <c r="H7" s="168"/>
      <c r="I7" s="169"/>
      <c r="J7" s="171"/>
      <c r="K7" s="168"/>
      <c r="L7" s="169"/>
      <c r="M7" s="171"/>
      <c r="N7" s="168"/>
      <c r="O7" s="169"/>
    </row>
    <row r="8" spans="1:15" ht="15.75" thickBot="1" x14ac:dyDescent="0.3">
      <c r="B8" s="2"/>
      <c r="C8" s="2"/>
      <c r="D8" s="2"/>
      <c r="F8" s="134" t="s">
        <v>65</v>
      </c>
      <c r="G8" s="168"/>
      <c r="H8" s="168"/>
      <c r="I8" s="169"/>
      <c r="J8" s="171"/>
      <c r="K8" s="168"/>
      <c r="L8" s="169"/>
      <c r="M8" s="171"/>
      <c r="N8" s="168"/>
      <c r="O8" s="169"/>
    </row>
    <row r="9" spans="1:15" x14ac:dyDescent="0.25">
      <c r="A9" s="67" t="s">
        <v>58</v>
      </c>
      <c r="B9" s="66"/>
      <c r="C9" s="203" t="s">
        <v>66</v>
      </c>
      <c r="D9" s="204"/>
      <c r="F9" s="134" t="s">
        <v>3</v>
      </c>
      <c r="G9" s="168"/>
      <c r="H9" s="168"/>
      <c r="I9" s="169"/>
      <c r="J9" s="171"/>
      <c r="K9" s="168"/>
      <c r="L9" s="169"/>
      <c r="M9" s="171"/>
      <c r="N9" s="168"/>
      <c r="O9" s="169"/>
    </row>
    <row r="10" spans="1:15" ht="15" customHeight="1" x14ac:dyDescent="0.25">
      <c r="A10" s="68" t="s">
        <v>69</v>
      </c>
      <c r="C10" s="205" t="s">
        <v>71</v>
      </c>
      <c r="D10" s="206"/>
      <c r="F10" s="134" t="s">
        <v>2</v>
      </c>
      <c r="G10" s="168"/>
      <c r="H10" s="168"/>
      <c r="I10" s="169"/>
      <c r="J10" s="171"/>
      <c r="K10" s="168"/>
      <c r="L10" s="169"/>
      <c r="M10" s="171"/>
      <c r="N10" s="168"/>
      <c r="O10" s="169"/>
    </row>
    <row r="11" spans="1:15" ht="15.75" thickBot="1" x14ac:dyDescent="0.3">
      <c r="A11" s="69" t="s">
        <v>70</v>
      </c>
      <c r="B11" s="2"/>
      <c r="C11" s="207"/>
      <c r="D11" s="208"/>
      <c r="F11" s="134" t="s">
        <v>67</v>
      </c>
      <c r="G11" s="168"/>
      <c r="H11" s="168"/>
      <c r="I11" s="169"/>
      <c r="J11" s="171"/>
      <c r="K11" s="168"/>
      <c r="L11" s="169"/>
      <c r="M11" s="171"/>
      <c r="N11" s="168"/>
      <c r="O11" s="169"/>
    </row>
    <row r="12" spans="1:15" ht="15.75" customHeight="1" thickBot="1" x14ac:dyDescent="0.3">
      <c r="B12" s="2"/>
      <c r="C12" s="209" t="s">
        <v>61</v>
      </c>
      <c r="D12" s="210"/>
      <c r="F12" s="134" t="s">
        <v>68</v>
      </c>
      <c r="G12" s="168"/>
      <c r="H12" s="168"/>
      <c r="I12" s="169"/>
      <c r="J12" s="171"/>
      <c r="K12" s="168"/>
      <c r="L12" s="169"/>
      <c r="M12" s="171"/>
      <c r="N12" s="168"/>
      <c r="O12" s="169"/>
    </row>
    <row r="13" spans="1:15" x14ac:dyDescent="0.25">
      <c r="F13" s="134" t="s">
        <v>1</v>
      </c>
      <c r="G13" s="168"/>
      <c r="H13" s="168"/>
      <c r="I13" s="169"/>
      <c r="J13" s="171"/>
      <c r="K13" s="168"/>
      <c r="L13" s="169"/>
      <c r="M13" s="171"/>
      <c r="N13" s="168"/>
      <c r="O13" s="169"/>
    </row>
    <row r="14" spans="1:15" ht="15.75" thickBot="1" x14ac:dyDescent="0.3">
      <c r="F14" s="135"/>
      <c r="G14" s="186"/>
      <c r="H14" s="186"/>
      <c r="I14" s="187"/>
      <c r="J14" s="185"/>
      <c r="K14" s="186"/>
      <c r="L14" s="187"/>
      <c r="M14" s="185"/>
      <c r="N14" s="186"/>
      <c r="O14" s="187"/>
    </row>
    <row r="15" spans="1:15" ht="26.25" x14ac:dyDescent="0.4">
      <c r="A15" s="197" t="s">
        <v>42</v>
      </c>
      <c r="B15" s="198"/>
      <c r="C15" s="198"/>
      <c r="D15" s="199"/>
      <c r="F15" s="136" t="s">
        <v>12</v>
      </c>
      <c r="G15" s="188">
        <f>I19+G60+G62+G76+G78</f>
        <v>0</v>
      </c>
      <c r="H15" s="188"/>
      <c r="I15" s="189"/>
      <c r="J15" s="188">
        <f>L19+J60+J62+J76+J78</f>
        <v>0</v>
      </c>
      <c r="K15" s="188"/>
      <c r="L15" s="189"/>
      <c r="M15" s="188">
        <f>O19+M60+M62+M76+M78</f>
        <v>0</v>
      </c>
      <c r="N15" s="188"/>
      <c r="O15" s="189"/>
    </row>
    <row r="16" spans="1:15" ht="26.25" x14ac:dyDescent="0.4">
      <c r="A16" s="112"/>
      <c r="B16" s="113"/>
      <c r="C16" s="113"/>
      <c r="D16" s="114"/>
      <c r="F16" s="137"/>
      <c r="G16" s="175"/>
      <c r="H16" s="175"/>
      <c r="I16" s="176"/>
      <c r="J16" s="190"/>
      <c r="K16" s="175"/>
      <c r="L16" s="176"/>
      <c r="M16" s="190"/>
      <c r="N16" s="175"/>
      <c r="O16" s="176"/>
    </row>
    <row r="17" spans="1:15" s="33" customFormat="1" ht="23.25" customHeight="1" x14ac:dyDescent="0.25">
      <c r="A17" s="30"/>
      <c r="B17" s="31" t="s">
        <v>43</v>
      </c>
      <c r="C17" s="31" t="s">
        <v>44</v>
      </c>
      <c r="D17" s="32" t="s">
        <v>45</v>
      </c>
      <c r="F17" s="138"/>
      <c r="G17" s="31" t="s">
        <v>80</v>
      </c>
      <c r="H17" s="31" t="s">
        <v>81</v>
      </c>
      <c r="I17" s="32" t="s">
        <v>82</v>
      </c>
      <c r="J17" s="100" t="s">
        <v>80</v>
      </c>
      <c r="K17" s="31" t="s">
        <v>81</v>
      </c>
      <c r="L17" s="32" t="s">
        <v>82</v>
      </c>
      <c r="M17" s="100" t="s">
        <v>80</v>
      </c>
      <c r="N17" s="31" t="s">
        <v>81</v>
      </c>
      <c r="O17" s="32" t="s">
        <v>82</v>
      </c>
    </row>
    <row r="18" spans="1:15" ht="15.75" customHeight="1" x14ac:dyDescent="0.35">
      <c r="A18" s="27"/>
      <c r="B18" s="28"/>
      <c r="C18" s="28"/>
      <c r="D18" s="29"/>
      <c r="F18" s="132"/>
      <c r="G18" s="179"/>
      <c r="H18" s="179"/>
      <c r="I18" s="180"/>
      <c r="J18" s="184"/>
      <c r="K18" s="179"/>
      <c r="L18" s="180"/>
      <c r="M18" s="184"/>
      <c r="N18" s="179"/>
      <c r="O18" s="180"/>
    </row>
    <row r="19" spans="1:15" s="13" customFormat="1" ht="15.75" customHeight="1" x14ac:dyDescent="0.25">
      <c r="A19" s="47" t="s">
        <v>46</v>
      </c>
      <c r="B19" s="88">
        <v>1279346.9332524622</v>
      </c>
      <c r="C19" s="84">
        <v>47.375464284331613</v>
      </c>
      <c r="D19" s="78">
        <v>5050.8045786309331</v>
      </c>
      <c r="F19" s="139" t="s">
        <v>62</v>
      </c>
      <c r="G19" s="126">
        <f>G21+G42</f>
        <v>0</v>
      </c>
      <c r="H19" s="111">
        <f>IFERROR(I19/G19,0)</f>
        <v>0</v>
      </c>
      <c r="I19" s="107">
        <f>I21+I42</f>
        <v>0</v>
      </c>
      <c r="J19" s="101">
        <f>J21+J42</f>
        <v>0</v>
      </c>
      <c r="K19" s="111">
        <f>IFERROR(L19/J19,0)</f>
        <v>0</v>
      </c>
      <c r="L19" s="107">
        <f>L21+L42</f>
        <v>0</v>
      </c>
      <c r="M19" s="101">
        <f>M21+M42</f>
        <v>0</v>
      </c>
      <c r="N19" s="111">
        <f>IFERROR(O19/M19,0)</f>
        <v>0</v>
      </c>
      <c r="O19" s="107">
        <f>O21+O42</f>
        <v>0</v>
      </c>
    </row>
    <row r="20" spans="1:15" s="1" customFormat="1" ht="15.75" customHeight="1" x14ac:dyDescent="0.25">
      <c r="A20" s="18"/>
      <c r="B20" s="89"/>
      <c r="C20" s="50"/>
      <c r="D20" s="51"/>
      <c r="F20" s="135"/>
      <c r="G20" s="168"/>
      <c r="H20" s="168"/>
      <c r="I20" s="169"/>
      <c r="J20" s="171"/>
      <c r="K20" s="168"/>
      <c r="L20" s="169"/>
      <c r="M20" s="171"/>
      <c r="N20" s="168"/>
      <c r="O20" s="169"/>
    </row>
    <row r="21" spans="1:15" s="15" customFormat="1" x14ac:dyDescent="0.25">
      <c r="A21" s="48" t="s">
        <v>47</v>
      </c>
      <c r="B21" s="90">
        <v>309153.42359785637</v>
      </c>
      <c r="C21" s="77">
        <v>8.9301677777607864</v>
      </c>
      <c r="D21" s="52">
        <v>230.06599514983398</v>
      </c>
      <c r="F21" s="140" t="s">
        <v>13</v>
      </c>
      <c r="G21" s="127">
        <f>SUM(G23:G40)</f>
        <v>0</v>
      </c>
      <c r="H21" s="110">
        <f>IFERROR(I21/G21,0)</f>
        <v>0</v>
      </c>
      <c r="I21" s="108">
        <f>SUM(I23:I40)</f>
        <v>0</v>
      </c>
      <c r="J21" s="103">
        <f>SUM(J23:J40)</f>
        <v>0</v>
      </c>
      <c r="K21" s="110">
        <f>IFERROR(L21/J21,0)</f>
        <v>0</v>
      </c>
      <c r="L21" s="108">
        <f>SUM(L23:L40)</f>
        <v>0</v>
      </c>
      <c r="M21" s="103">
        <f>SUM(M23:M40)</f>
        <v>0</v>
      </c>
      <c r="N21" s="110">
        <f>IFERROR(O21/M21,0)</f>
        <v>0</v>
      </c>
      <c r="O21" s="108">
        <f>SUM(O23:O40)</f>
        <v>0</v>
      </c>
    </row>
    <row r="22" spans="1:15" s="1" customFormat="1" x14ac:dyDescent="0.25">
      <c r="A22" s="18"/>
      <c r="B22" s="91"/>
      <c r="C22" s="53"/>
      <c r="D22" s="54"/>
      <c r="F22" s="141"/>
      <c r="G22" s="97"/>
      <c r="H22" s="97"/>
      <c r="I22" s="21"/>
      <c r="J22" s="24"/>
      <c r="K22" s="97"/>
      <c r="L22" s="21"/>
      <c r="M22" s="24"/>
      <c r="N22" s="97"/>
      <c r="O22" s="21"/>
    </row>
    <row r="23" spans="1:15" s="1" customFormat="1" x14ac:dyDescent="0.25">
      <c r="A23" s="44" t="s">
        <v>16</v>
      </c>
      <c r="B23" s="92">
        <v>16733.383472448822</v>
      </c>
      <c r="C23" s="55">
        <v>22.595248430211427</v>
      </c>
      <c r="D23" s="79">
        <v>31.507913053164593</v>
      </c>
      <c r="F23" s="142" t="s">
        <v>16</v>
      </c>
      <c r="G23" s="128"/>
      <c r="H23" s="87"/>
      <c r="I23" s="109">
        <f>G23*H23</f>
        <v>0</v>
      </c>
      <c r="J23" s="104"/>
      <c r="K23" s="87"/>
      <c r="L23" s="109">
        <f>J23*K23</f>
        <v>0</v>
      </c>
      <c r="M23" s="104"/>
      <c r="N23" s="87"/>
      <c r="O23" s="109">
        <f>M23*N23</f>
        <v>0</v>
      </c>
    </row>
    <row r="24" spans="1:15" s="1" customFormat="1" x14ac:dyDescent="0.25">
      <c r="A24" s="44" t="s">
        <v>24</v>
      </c>
      <c r="B24" s="92">
        <v>125.60771959051975</v>
      </c>
      <c r="C24" s="55">
        <v>327.94207488299543</v>
      </c>
      <c r="D24" s="79">
        <v>3.4326713486530429</v>
      </c>
      <c r="F24" s="142" t="s">
        <v>24</v>
      </c>
      <c r="G24" s="128"/>
      <c r="H24" s="87"/>
      <c r="I24" s="109">
        <f t="shared" ref="I24:I40" si="0">G24*H24</f>
        <v>0</v>
      </c>
      <c r="J24" s="104"/>
      <c r="K24" s="87"/>
      <c r="L24" s="109">
        <f t="shared" ref="L24:L40" si="1">J24*K24</f>
        <v>0</v>
      </c>
      <c r="M24" s="104"/>
      <c r="N24" s="87"/>
      <c r="O24" s="109">
        <f t="shared" ref="O24:O40" si="2">M24*N24</f>
        <v>0</v>
      </c>
    </row>
    <row r="25" spans="1:15" s="1" customFormat="1" x14ac:dyDescent="0.25">
      <c r="A25" s="44" t="s">
        <v>5</v>
      </c>
      <c r="B25" s="92">
        <v>495.7941227594884</v>
      </c>
      <c r="C25" s="55">
        <v>65.819679334916913</v>
      </c>
      <c r="D25" s="79">
        <v>2.7194175146804964</v>
      </c>
      <c r="F25" s="142" t="s">
        <v>5</v>
      </c>
      <c r="G25" s="128"/>
      <c r="H25" s="87"/>
      <c r="I25" s="109">
        <f t="shared" si="0"/>
        <v>0</v>
      </c>
      <c r="J25" s="104"/>
      <c r="K25" s="87"/>
      <c r="L25" s="109">
        <f t="shared" si="1"/>
        <v>0</v>
      </c>
      <c r="M25" s="104"/>
      <c r="N25" s="87"/>
      <c r="O25" s="109">
        <f t="shared" si="2"/>
        <v>0</v>
      </c>
    </row>
    <row r="26" spans="1:15" s="1" customFormat="1" x14ac:dyDescent="0.25">
      <c r="A26" s="44" t="s">
        <v>25</v>
      </c>
      <c r="B26" s="92">
        <v>3699.9933174443331</v>
      </c>
      <c r="C26" s="55">
        <v>53.960098164066665</v>
      </c>
      <c r="D26" s="79">
        <v>16.637666884640574</v>
      </c>
      <c r="F26" s="142" t="s">
        <v>25</v>
      </c>
      <c r="G26" s="128"/>
      <c r="H26" s="87"/>
      <c r="I26" s="109">
        <f t="shared" si="0"/>
        <v>0</v>
      </c>
      <c r="J26" s="104"/>
      <c r="K26" s="87"/>
      <c r="L26" s="109">
        <f t="shared" si="1"/>
        <v>0</v>
      </c>
      <c r="M26" s="104"/>
      <c r="N26" s="87"/>
      <c r="O26" s="109">
        <f t="shared" si="2"/>
        <v>0</v>
      </c>
    </row>
    <row r="27" spans="1:15" s="1" customFormat="1" x14ac:dyDescent="0.25">
      <c r="A27" s="44" t="s">
        <v>20</v>
      </c>
      <c r="B27" s="92">
        <v>1133.455325620894</v>
      </c>
      <c r="C27" s="55">
        <v>71.586218603845495</v>
      </c>
      <c r="D27" s="79">
        <v>6.7616483931325169</v>
      </c>
      <c r="F27" s="142" t="s">
        <v>20</v>
      </c>
      <c r="G27" s="128"/>
      <c r="H27" s="87"/>
      <c r="I27" s="109">
        <f t="shared" si="0"/>
        <v>0</v>
      </c>
      <c r="J27" s="104"/>
      <c r="K27" s="87"/>
      <c r="L27" s="109">
        <f t="shared" si="1"/>
        <v>0</v>
      </c>
      <c r="M27" s="104"/>
      <c r="N27" s="87"/>
      <c r="O27" s="109">
        <f t="shared" si="2"/>
        <v>0</v>
      </c>
    </row>
    <row r="28" spans="1:15" s="1" customFormat="1" x14ac:dyDescent="0.25">
      <c r="A28" s="44" t="s">
        <v>23</v>
      </c>
      <c r="B28" s="92">
        <v>1128.2679110646029</v>
      </c>
      <c r="C28" s="55">
        <v>111.06540629893851</v>
      </c>
      <c r="D28" s="79">
        <v>10.44262782970373</v>
      </c>
      <c r="F28" s="142" t="s">
        <v>23</v>
      </c>
      <c r="G28" s="128"/>
      <c r="H28" s="87"/>
      <c r="I28" s="109">
        <f t="shared" si="0"/>
        <v>0</v>
      </c>
      <c r="J28" s="104"/>
      <c r="K28" s="87"/>
      <c r="L28" s="109">
        <f t="shared" si="1"/>
        <v>0</v>
      </c>
      <c r="M28" s="104"/>
      <c r="N28" s="87"/>
      <c r="O28" s="109">
        <f t="shared" si="2"/>
        <v>0</v>
      </c>
    </row>
    <row r="29" spans="1:15" s="1" customFormat="1" x14ac:dyDescent="0.25">
      <c r="A29" s="44" t="s">
        <v>19</v>
      </c>
      <c r="B29" s="92">
        <v>7888.5345948708755</v>
      </c>
      <c r="C29" s="55">
        <v>13.181331393324379</v>
      </c>
      <c r="D29" s="79">
        <v>8.6651157252247408</v>
      </c>
      <c r="F29" s="142" t="s">
        <v>19</v>
      </c>
      <c r="G29" s="128"/>
      <c r="H29" s="87"/>
      <c r="I29" s="109">
        <f t="shared" si="0"/>
        <v>0</v>
      </c>
      <c r="J29" s="104"/>
      <c r="K29" s="87"/>
      <c r="L29" s="109">
        <f t="shared" si="1"/>
        <v>0</v>
      </c>
      <c r="M29" s="104"/>
      <c r="N29" s="87"/>
      <c r="O29" s="109">
        <f t="shared" si="2"/>
        <v>0</v>
      </c>
    </row>
    <row r="30" spans="1:15" s="1" customFormat="1" x14ac:dyDescent="0.25">
      <c r="A30" s="44" t="s">
        <v>27</v>
      </c>
      <c r="B30" s="92">
        <v>73.833968467360464</v>
      </c>
      <c r="C30" s="55">
        <v>381.08949468085137</v>
      </c>
      <c r="D30" s="79">
        <v>2.344779144459026</v>
      </c>
      <c r="F30" s="142" t="s">
        <v>27</v>
      </c>
      <c r="G30" s="128"/>
      <c r="H30" s="87"/>
      <c r="I30" s="109">
        <f t="shared" si="0"/>
        <v>0</v>
      </c>
      <c r="J30" s="104"/>
      <c r="K30" s="87"/>
      <c r="L30" s="109">
        <f t="shared" si="1"/>
        <v>0</v>
      </c>
      <c r="M30" s="104"/>
      <c r="N30" s="87"/>
      <c r="O30" s="109">
        <f t="shared" si="2"/>
        <v>0</v>
      </c>
    </row>
    <row r="31" spans="1:15" s="1" customFormat="1" x14ac:dyDescent="0.25">
      <c r="A31" s="44" t="s">
        <v>6</v>
      </c>
      <c r="B31" s="92">
        <v>2416.5870434581184</v>
      </c>
      <c r="C31" s="55">
        <v>71.641180532986652</v>
      </c>
      <c r="D31" s="79">
        <v>14.427262387838296</v>
      </c>
      <c r="F31" s="142" t="s">
        <v>6</v>
      </c>
      <c r="G31" s="128"/>
      <c r="H31" s="87"/>
      <c r="I31" s="109">
        <f t="shared" si="0"/>
        <v>0</v>
      </c>
      <c r="J31" s="104"/>
      <c r="K31" s="87"/>
      <c r="L31" s="109">
        <f t="shared" si="1"/>
        <v>0</v>
      </c>
      <c r="M31" s="104"/>
      <c r="N31" s="87"/>
      <c r="O31" s="109">
        <f t="shared" si="2"/>
        <v>0</v>
      </c>
    </row>
    <row r="32" spans="1:15" s="1" customFormat="1" x14ac:dyDescent="0.25">
      <c r="A32" s="44" t="s">
        <v>7</v>
      </c>
      <c r="B32" s="92">
        <v>0</v>
      </c>
      <c r="C32" s="55">
        <v>0</v>
      </c>
      <c r="D32" s="79">
        <v>0</v>
      </c>
      <c r="F32" s="142" t="s">
        <v>7</v>
      </c>
      <c r="G32" s="128"/>
      <c r="H32" s="87"/>
      <c r="I32" s="109">
        <f t="shared" si="0"/>
        <v>0</v>
      </c>
      <c r="J32" s="104"/>
      <c r="K32" s="87"/>
      <c r="L32" s="109">
        <f t="shared" si="1"/>
        <v>0</v>
      </c>
      <c r="M32" s="104"/>
      <c r="N32" s="87"/>
      <c r="O32" s="109">
        <f t="shared" si="2"/>
        <v>0</v>
      </c>
    </row>
    <row r="33" spans="1:15" s="1" customFormat="1" x14ac:dyDescent="0.25">
      <c r="A33" s="44" t="s">
        <v>8</v>
      </c>
      <c r="B33" s="92">
        <v>3584.7620284297568</v>
      </c>
      <c r="C33" s="55">
        <v>23.198731792793769</v>
      </c>
      <c r="D33" s="79">
        <v>6.9301610698777729</v>
      </c>
      <c r="F33" s="142" t="s">
        <v>8</v>
      </c>
      <c r="G33" s="128"/>
      <c r="H33" s="87"/>
      <c r="I33" s="109">
        <f t="shared" si="0"/>
        <v>0</v>
      </c>
      <c r="J33" s="104"/>
      <c r="K33" s="87"/>
      <c r="L33" s="109">
        <f t="shared" si="1"/>
        <v>0</v>
      </c>
      <c r="M33" s="104"/>
      <c r="N33" s="87"/>
      <c r="O33" s="109">
        <f t="shared" si="2"/>
        <v>0</v>
      </c>
    </row>
    <row r="34" spans="1:15" s="1" customFormat="1" x14ac:dyDescent="0.25">
      <c r="A34" s="44" t="s">
        <v>63</v>
      </c>
      <c r="B34" s="92">
        <v>70.082995974481591</v>
      </c>
      <c r="C34" s="55">
        <v>238.36498599439767</v>
      </c>
      <c r="D34" s="79">
        <v>1.3921110294918944</v>
      </c>
      <c r="F34" s="142" t="s">
        <v>63</v>
      </c>
      <c r="G34" s="128"/>
      <c r="H34" s="87"/>
      <c r="I34" s="109">
        <f t="shared" si="0"/>
        <v>0</v>
      </c>
      <c r="J34" s="104"/>
      <c r="K34" s="87"/>
      <c r="L34" s="109">
        <f t="shared" si="1"/>
        <v>0</v>
      </c>
      <c r="M34" s="104"/>
      <c r="N34" s="87"/>
      <c r="O34" s="109">
        <f t="shared" si="2"/>
        <v>0</v>
      </c>
    </row>
    <row r="35" spans="1:15" s="1" customFormat="1" x14ac:dyDescent="0.25">
      <c r="A35" s="44" t="s">
        <v>22</v>
      </c>
      <c r="B35" s="92">
        <v>129773.20843626586</v>
      </c>
      <c r="C35" s="55">
        <v>7.3550607445434615</v>
      </c>
      <c r="D35" s="79">
        <v>79.540819255252956</v>
      </c>
      <c r="F35" s="142" t="s">
        <v>22</v>
      </c>
      <c r="G35" s="128"/>
      <c r="H35" s="87"/>
      <c r="I35" s="109">
        <f t="shared" si="0"/>
        <v>0</v>
      </c>
      <c r="J35" s="104"/>
      <c r="K35" s="87"/>
      <c r="L35" s="109">
        <f t="shared" si="1"/>
        <v>0</v>
      </c>
      <c r="M35" s="104"/>
      <c r="N35" s="87"/>
      <c r="O35" s="109">
        <f t="shared" si="2"/>
        <v>0</v>
      </c>
    </row>
    <row r="36" spans="1:15" s="1" customFormat="1" x14ac:dyDescent="0.25">
      <c r="A36" s="44" t="s">
        <v>26</v>
      </c>
      <c r="B36" s="92">
        <v>603.60641609595268</v>
      </c>
      <c r="C36" s="55">
        <v>230.00053054364244</v>
      </c>
      <c r="D36" s="79">
        <v>11.56914966180131</v>
      </c>
      <c r="F36" s="142" t="s">
        <v>26</v>
      </c>
      <c r="G36" s="128"/>
      <c r="H36" s="87"/>
      <c r="I36" s="109">
        <f t="shared" si="0"/>
        <v>0</v>
      </c>
      <c r="J36" s="104"/>
      <c r="K36" s="87"/>
      <c r="L36" s="109">
        <f t="shared" si="1"/>
        <v>0</v>
      </c>
      <c r="M36" s="104"/>
      <c r="N36" s="87"/>
      <c r="O36" s="109">
        <f t="shared" si="2"/>
        <v>0</v>
      </c>
    </row>
    <row r="37" spans="1:15" s="1" customFormat="1" x14ac:dyDescent="0.25">
      <c r="A37" s="45" t="s">
        <v>17</v>
      </c>
      <c r="B37" s="92">
        <v>1786.1155656747121</v>
      </c>
      <c r="C37" s="55">
        <v>90.4634289482361</v>
      </c>
      <c r="D37" s="79">
        <v>13.464844880729403</v>
      </c>
      <c r="F37" s="143" t="s">
        <v>17</v>
      </c>
      <c r="G37" s="128"/>
      <c r="H37" s="87"/>
      <c r="I37" s="109">
        <f t="shared" si="0"/>
        <v>0</v>
      </c>
      <c r="J37" s="104"/>
      <c r="K37" s="87"/>
      <c r="L37" s="109">
        <f t="shared" si="1"/>
        <v>0</v>
      </c>
      <c r="M37" s="104"/>
      <c r="N37" s="87"/>
      <c r="O37" s="109">
        <f t="shared" si="2"/>
        <v>0</v>
      </c>
    </row>
    <row r="38" spans="1:15" s="1" customFormat="1" x14ac:dyDescent="0.25">
      <c r="A38" s="44" t="s">
        <v>21</v>
      </c>
      <c r="B38" s="92">
        <v>1001.1857082099863</v>
      </c>
      <c r="C38" s="55">
        <v>100.40738568949118</v>
      </c>
      <c r="D38" s="79">
        <v>8.3772032959205394</v>
      </c>
      <c r="F38" s="142" t="s">
        <v>21</v>
      </c>
      <c r="G38" s="128"/>
      <c r="H38" s="87"/>
      <c r="I38" s="109">
        <f t="shared" si="0"/>
        <v>0</v>
      </c>
      <c r="J38" s="104"/>
      <c r="K38" s="87"/>
      <c r="L38" s="109">
        <f t="shared" si="1"/>
        <v>0</v>
      </c>
      <c r="M38" s="104"/>
      <c r="N38" s="87"/>
      <c r="O38" s="109">
        <f t="shared" si="2"/>
        <v>0</v>
      </c>
    </row>
    <row r="39" spans="1:15" s="1" customFormat="1" x14ac:dyDescent="0.25">
      <c r="A39" s="44" t="s">
        <v>18</v>
      </c>
      <c r="B39" s="92">
        <v>135252.95154869652</v>
      </c>
      <c r="C39" s="55">
        <v>0.78425758398341694</v>
      </c>
      <c r="D39" s="79">
        <v>8.8394294173505745</v>
      </c>
      <c r="F39" s="142" t="s">
        <v>18</v>
      </c>
      <c r="G39" s="128"/>
      <c r="H39" s="87"/>
      <c r="I39" s="109">
        <f t="shared" si="0"/>
        <v>0</v>
      </c>
      <c r="J39" s="104"/>
      <c r="K39" s="87"/>
      <c r="L39" s="109">
        <f t="shared" si="1"/>
        <v>0</v>
      </c>
      <c r="M39" s="104"/>
      <c r="N39" s="87"/>
      <c r="O39" s="109">
        <f t="shared" si="2"/>
        <v>0</v>
      </c>
    </row>
    <row r="40" spans="1:15" s="1" customFormat="1" x14ac:dyDescent="0.25">
      <c r="A40" s="44" t="s">
        <v>28</v>
      </c>
      <c r="B40" s="92">
        <v>3386.0534227840667</v>
      </c>
      <c r="C40" s="55">
        <v>10.678535327189472</v>
      </c>
      <c r="D40" s="79">
        <v>3.0131742579125405</v>
      </c>
      <c r="F40" s="142" t="s">
        <v>28</v>
      </c>
      <c r="G40" s="128"/>
      <c r="H40" s="87"/>
      <c r="I40" s="109">
        <f t="shared" si="0"/>
        <v>0</v>
      </c>
      <c r="J40" s="104"/>
      <c r="K40" s="87"/>
      <c r="L40" s="109">
        <f t="shared" si="1"/>
        <v>0</v>
      </c>
      <c r="M40" s="104"/>
      <c r="N40" s="87"/>
      <c r="O40" s="109">
        <f t="shared" si="2"/>
        <v>0</v>
      </c>
    </row>
    <row r="41" spans="1:15" s="1" customFormat="1" x14ac:dyDescent="0.25">
      <c r="A41" s="17"/>
      <c r="B41" s="93"/>
      <c r="C41" s="56"/>
      <c r="D41" s="57"/>
      <c r="E41"/>
      <c r="F41" s="144"/>
      <c r="G41" s="168"/>
      <c r="H41" s="168"/>
      <c r="I41" s="169"/>
      <c r="J41" s="171"/>
      <c r="K41" s="168"/>
      <c r="L41" s="169"/>
      <c r="M41" s="171"/>
      <c r="N41" s="168"/>
      <c r="O41" s="169"/>
    </row>
    <row r="42" spans="1:15" x14ac:dyDescent="0.25">
      <c r="A42" s="42" t="s">
        <v>48</v>
      </c>
      <c r="B42" s="90">
        <v>970193.50965460588</v>
      </c>
      <c r="C42" s="77">
        <v>59.626108014645141</v>
      </c>
      <c r="D42" s="83">
        <v>4820.7385834810993</v>
      </c>
      <c r="E42" s="8"/>
      <c r="F42" s="140" t="s">
        <v>40</v>
      </c>
      <c r="G42" s="127">
        <f>SUM(G44:G58)</f>
        <v>0</v>
      </c>
      <c r="H42" s="110">
        <f>IFERROR(I42/G42,0)</f>
        <v>0</v>
      </c>
      <c r="I42" s="108">
        <f>SUM(I44:I58)</f>
        <v>0</v>
      </c>
      <c r="J42" s="103">
        <f>SUM(J44:J58)</f>
        <v>0</v>
      </c>
      <c r="K42" s="110">
        <f>IFERROR(L42/J42,0)</f>
        <v>0</v>
      </c>
      <c r="L42" s="108">
        <f>SUM(L44:L58)</f>
        <v>0</v>
      </c>
      <c r="M42" s="103">
        <f>SUM(M44:M58)</f>
        <v>0</v>
      </c>
      <c r="N42" s="110">
        <f>IFERROR(O42/M42,0)</f>
        <v>0</v>
      </c>
      <c r="O42" s="108">
        <f>SUM(O44:O58)</f>
        <v>0</v>
      </c>
    </row>
    <row r="43" spans="1:15" s="8" customFormat="1" x14ac:dyDescent="0.25">
      <c r="A43" s="19"/>
      <c r="B43" s="94"/>
      <c r="C43" s="58"/>
      <c r="D43" s="59"/>
      <c r="F43" s="145"/>
      <c r="G43" s="173"/>
      <c r="H43" s="173"/>
      <c r="I43" s="174"/>
      <c r="J43" s="172"/>
      <c r="K43" s="173"/>
      <c r="L43" s="174"/>
      <c r="M43" s="172"/>
      <c r="N43" s="173"/>
      <c r="O43" s="174"/>
    </row>
    <row r="44" spans="1:15" s="8" customFormat="1" x14ac:dyDescent="0.25">
      <c r="A44" s="44" t="s">
        <v>41</v>
      </c>
      <c r="B44" s="92">
        <v>4358.8063975089872</v>
      </c>
      <c r="C44" s="55">
        <v>400.54993345405165</v>
      </c>
      <c r="D44" s="79">
        <v>145.49330103844329</v>
      </c>
      <c r="F44" s="142" t="s">
        <v>41</v>
      </c>
      <c r="G44" s="106"/>
      <c r="H44" s="106"/>
      <c r="I44" s="102"/>
      <c r="J44" s="105"/>
      <c r="K44" s="106"/>
      <c r="L44" s="102"/>
      <c r="M44" s="104"/>
      <c r="N44" s="87"/>
      <c r="O44" s="109">
        <f t="shared" ref="O44:O58" si="3">M44*N44</f>
        <v>0</v>
      </c>
    </row>
    <row r="45" spans="1:15" s="8" customFormat="1" x14ac:dyDescent="0.25">
      <c r="A45" s="99" t="s">
        <v>85</v>
      </c>
      <c r="B45" s="150">
        <v>116866.62749706228</v>
      </c>
      <c r="C45" s="55">
        <v>309.76085998314124</v>
      </c>
      <c r="D45" s="79">
        <v>3016.7255864016197</v>
      </c>
      <c r="F45" s="142" t="s">
        <v>85</v>
      </c>
      <c r="G45" s="106"/>
      <c r="H45" s="106"/>
      <c r="I45" s="102"/>
      <c r="J45" s="105"/>
      <c r="K45" s="106"/>
      <c r="L45" s="102"/>
      <c r="M45" s="104"/>
      <c r="N45" s="87"/>
      <c r="O45" s="109">
        <f t="shared" si="3"/>
        <v>0</v>
      </c>
    </row>
    <row r="46" spans="1:15" s="8" customFormat="1" x14ac:dyDescent="0.25">
      <c r="A46" s="99" t="s">
        <v>86</v>
      </c>
      <c r="B46" s="150">
        <v>185.66392479435959</v>
      </c>
      <c r="C46" s="55">
        <v>2115.2213713080164</v>
      </c>
      <c r="D46" s="79">
        <v>32.726691800496148</v>
      </c>
      <c r="F46" s="142" t="s">
        <v>86</v>
      </c>
      <c r="G46" s="106"/>
      <c r="H46" s="106"/>
      <c r="I46" s="102"/>
      <c r="J46" s="105"/>
      <c r="K46" s="106"/>
      <c r="L46" s="102"/>
      <c r="M46" s="104"/>
      <c r="N46" s="87"/>
      <c r="O46" s="109">
        <f t="shared" si="3"/>
        <v>0</v>
      </c>
    </row>
    <row r="47" spans="1:15" s="8" customFormat="1" x14ac:dyDescent="0.25">
      <c r="A47" s="99" t="s">
        <v>87</v>
      </c>
      <c r="B47" s="150">
        <v>6514.6886016451235</v>
      </c>
      <c r="C47" s="55">
        <v>78.857944324194335</v>
      </c>
      <c r="D47" s="79">
        <v>42.811245919832878</v>
      </c>
      <c r="F47" s="142" t="s">
        <v>87</v>
      </c>
      <c r="G47" s="106"/>
      <c r="H47" s="106"/>
      <c r="I47" s="102"/>
      <c r="J47" s="105"/>
      <c r="K47" s="106"/>
      <c r="L47" s="102"/>
      <c r="M47" s="104"/>
      <c r="N47" s="87"/>
      <c r="O47" s="109">
        <f t="shared" si="3"/>
        <v>0</v>
      </c>
    </row>
    <row r="48" spans="1:15" s="8" customFormat="1" x14ac:dyDescent="0.25">
      <c r="A48" s="44" t="s">
        <v>29</v>
      </c>
      <c r="B48" s="96">
        <v>73694.974934975791</v>
      </c>
      <c r="C48" s="85">
        <v>146.6898880945129</v>
      </c>
      <c r="D48" s="86">
        <v>900.85896886162766</v>
      </c>
      <c r="F48" s="142" t="s">
        <v>29</v>
      </c>
      <c r="G48" s="128"/>
      <c r="H48" s="87"/>
      <c r="I48" s="109">
        <f t="shared" ref="I48:I58" si="4">G48*H48</f>
        <v>0</v>
      </c>
      <c r="J48" s="104"/>
      <c r="K48" s="87"/>
      <c r="L48" s="109">
        <f t="shared" ref="L48:L58" si="5">J48*K48</f>
        <v>0</v>
      </c>
      <c r="M48" s="104"/>
      <c r="N48" s="87"/>
      <c r="O48" s="109">
        <f t="shared" si="3"/>
        <v>0</v>
      </c>
    </row>
    <row r="49" spans="1:15" s="8" customFormat="1" x14ac:dyDescent="0.25">
      <c r="A49" s="44" t="s">
        <v>34</v>
      </c>
      <c r="B49" s="92">
        <v>418582.69348273566</v>
      </c>
      <c r="C49" s="55">
        <v>6.8943789778018481</v>
      </c>
      <c r="D49" s="79">
        <v>240.48897686825393</v>
      </c>
      <c r="F49" s="142" t="s">
        <v>34</v>
      </c>
      <c r="G49" s="128"/>
      <c r="H49" s="87"/>
      <c r="I49" s="109">
        <f t="shared" si="4"/>
        <v>0</v>
      </c>
      <c r="J49" s="104"/>
      <c r="K49" s="87"/>
      <c r="L49" s="109">
        <f t="shared" si="5"/>
        <v>0</v>
      </c>
      <c r="M49" s="104"/>
      <c r="N49" s="87"/>
      <c r="O49" s="109">
        <f t="shared" si="3"/>
        <v>0</v>
      </c>
    </row>
    <row r="50" spans="1:15" s="8" customFormat="1" x14ac:dyDescent="0.25">
      <c r="A50" s="44" t="s">
        <v>32</v>
      </c>
      <c r="B50" s="92">
        <v>6718.723581213746</v>
      </c>
      <c r="C50" s="55">
        <v>76.505710862386408</v>
      </c>
      <c r="D50" s="79">
        <v>42.835060305719686</v>
      </c>
      <c r="F50" s="142" t="s">
        <v>32</v>
      </c>
      <c r="G50" s="128"/>
      <c r="H50" s="87"/>
      <c r="I50" s="109">
        <f t="shared" si="4"/>
        <v>0</v>
      </c>
      <c r="J50" s="104"/>
      <c r="K50" s="87"/>
      <c r="L50" s="109">
        <f t="shared" si="5"/>
        <v>0</v>
      </c>
      <c r="M50" s="104"/>
      <c r="N50" s="87"/>
      <c r="O50" s="109">
        <f t="shared" si="3"/>
        <v>0</v>
      </c>
    </row>
    <row r="51" spans="1:15" s="8" customFormat="1" x14ac:dyDescent="0.25">
      <c r="A51" s="44" t="s">
        <v>30</v>
      </c>
      <c r="B51" s="92">
        <v>105547.38162182114</v>
      </c>
      <c r="C51" s="55">
        <v>20.758404581772712</v>
      </c>
      <c r="D51" s="79">
        <v>182.58293752104373</v>
      </c>
      <c r="F51" s="142" t="s">
        <v>30</v>
      </c>
      <c r="G51" s="128"/>
      <c r="H51" s="87"/>
      <c r="I51" s="109">
        <f t="shared" si="4"/>
        <v>0</v>
      </c>
      <c r="J51" s="104"/>
      <c r="K51" s="87"/>
      <c r="L51" s="109">
        <f t="shared" si="5"/>
        <v>0</v>
      </c>
      <c r="M51" s="104"/>
      <c r="N51" s="87"/>
      <c r="O51" s="109">
        <f t="shared" si="3"/>
        <v>0</v>
      </c>
    </row>
    <row r="52" spans="1:15" s="8" customFormat="1" x14ac:dyDescent="0.25">
      <c r="A52" s="44" t="s">
        <v>31</v>
      </c>
      <c r="B52" s="92">
        <v>21914.258684869084</v>
      </c>
      <c r="C52" s="55">
        <v>27.115204336014248</v>
      </c>
      <c r="D52" s="79">
        <v>49.517466842708345</v>
      </c>
      <c r="F52" s="142" t="s">
        <v>31</v>
      </c>
      <c r="G52" s="128"/>
      <c r="H52" s="87"/>
      <c r="I52" s="109">
        <f t="shared" si="4"/>
        <v>0</v>
      </c>
      <c r="J52" s="104"/>
      <c r="K52" s="87"/>
      <c r="L52" s="109">
        <f t="shared" si="5"/>
        <v>0</v>
      </c>
      <c r="M52" s="104"/>
      <c r="N52" s="87"/>
      <c r="O52" s="109">
        <f t="shared" si="3"/>
        <v>0</v>
      </c>
    </row>
    <row r="53" spans="1:15" s="8" customFormat="1" x14ac:dyDescent="0.25">
      <c r="A53" s="44" t="s">
        <v>33</v>
      </c>
      <c r="B53" s="92">
        <v>85479.948564892606</v>
      </c>
      <c r="C53" s="55">
        <v>13.460073708723773</v>
      </c>
      <c r="D53" s="79">
        <v>95.880534025114272</v>
      </c>
      <c r="F53" s="142" t="s">
        <v>33</v>
      </c>
      <c r="G53" s="128"/>
      <c r="H53" s="87"/>
      <c r="I53" s="109">
        <f t="shared" si="4"/>
        <v>0</v>
      </c>
      <c r="J53" s="104"/>
      <c r="K53" s="87"/>
      <c r="L53" s="109">
        <f t="shared" si="5"/>
        <v>0</v>
      </c>
      <c r="M53" s="104"/>
      <c r="N53" s="87"/>
      <c r="O53" s="109">
        <f t="shared" si="3"/>
        <v>0</v>
      </c>
    </row>
    <row r="54" spans="1:15" s="8" customFormat="1" x14ac:dyDescent="0.25">
      <c r="A54" s="44" t="s">
        <v>38</v>
      </c>
      <c r="B54" s="92">
        <v>129749.59174633119</v>
      </c>
      <c r="C54" s="55">
        <v>5.5845706477130008</v>
      </c>
      <c r="D54" s="79">
        <v>60.38298013494218</v>
      </c>
      <c r="F54" s="142" t="s">
        <v>38</v>
      </c>
      <c r="G54" s="128"/>
      <c r="H54" s="87"/>
      <c r="I54" s="109">
        <f t="shared" si="4"/>
        <v>0</v>
      </c>
      <c r="J54" s="104"/>
      <c r="K54" s="87"/>
      <c r="L54" s="109">
        <f t="shared" si="5"/>
        <v>0</v>
      </c>
      <c r="M54" s="104"/>
      <c r="N54" s="87"/>
      <c r="O54" s="109">
        <f t="shared" si="3"/>
        <v>0</v>
      </c>
    </row>
    <row r="55" spans="1:15" s="8" customFormat="1" x14ac:dyDescent="0.25">
      <c r="A55" s="44" t="s">
        <v>35</v>
      </c>
      <c r="B55" s="92">
        <v>53.775644196384889</v>
      </c>
      <c r="C55" s="55">
        <v>359.77706216856626</v>
      </c>
      <c r="D55" s="79">
        <v>1.6122702737664554</v>
      </c>
      <c r="F55" s="142" t="s">
        <v>35</v>
      </c>
      <c r="G55" s="128"/>
      <c r="H55" s="87"/>
      <c r="I55" s="109">
        <f t="shared" si="4"/>
        <v>0</v>
      </c>
      <c r="J55" s="104"/>
      <c r="K55" s="87"/>
      <c r="L55" s="109">
        <f t="shared" si="5"/>
        <v>0</v>
      </c>
      <c r="M55" s="104"/>
      <c r="N55" s="87"/>
      <c r="O55" s="109">
        <f t="shared" si="3"/>
        <v>0</v>
      </c>
    </row>
    <row r="56" spans="1:15" s="8" customFormat="1" x14ac:dyDescent="0.25">
      <c r="A56" s="44" t="s">
        <v>36</v>
      </c>
      <c r="B56" s="92">
        <v>35.910267599927529</v>
      </c>
      <c r="C56" s="55">
        <v>544.12015917542908</v>
      </c>
      <c r="D56" s="79">
        <v>1.6282917102087351</v>
      </c>
      <c r="F56" s="142" t="s">
        <v>36</v>
      </c>
      <c r="G56" s="128"/>
      <c r="H56" s="87"/>
      <c r="I56" s="109">
        <f t="shared" si="4"/>
        <v>0</v>
      </c>
      <c r="J56" s="104"/>
      <c r="K56" s="87"/>
      <c r="L56" s="109">
        <f t="shared" si="5"/>
        <v>0</v>
      </c>
      <c r="M56" s="104"/>
      <c r="N56" s="87"/>
      <c r="O56" s="109">
        <f t="shared" si="3"/>
        <v>0</v>
      </c>
    </row>
    <row r="57" spans="1:15" s="8" customFormat="1" x14ac:dyDescent="0.25">
      <c r="A57" s="44" t="s">
        <v>37</v>
      </c>
      <c r="B57" s="92">
        <v>263.54979532849069</v>
      </c>
      <c r="C57" s="82">
        <v>10</v>
      </c>
      <c r="D57" s="153">
        <v>0.2196248294404089</v>
      </c>
      <c r="F57" s="142" t="s">
        <v>37</v>
      </c>
      <c r="G57" s="128"/>
      <c r="H57" s="87"/>
      <c r="I57" s="109">
        <f t="shared" si="4"/>
        <v>0</v>
      </c>
      <c r="J57" s="104"/>
      <c r="K57" s="87"/>
      <c r="L57" s="109">
        <f t="shared" si="5"/>
        <v>0</v>
      </c>
      <c r="M57" s="104"/>
      <c r="N57" s="87"/>
      <c r="O57" s="109">
        <f t="shared" si="3"/>
        <v>0</v>
      </c>
    </row>
    <row r="58" spans="1:15" s="8" customFormat="1" ht="15.75" thickBot="1" x14ac:dyDescent="0.3">
      <c r="A58" s="49" t="s">
        <v>39</v>
      </c>
      <c r="B58" s="95">
        <v>0</v>
      </c>
      <c r="C58" s="80">
        <v>0</v>
      </c>
      <c r="D58" s="81">
        <v>0</v>
      </c>
      <c r="F58" s="142" t="s">
        <v>39</v>
      </c>
      <c r="G58" s="128"/>
      <c r="H58" s="87"/>
      <c r="I58" s="109">
        <f t="shared" si="4"/>
        <v>0</v>
      </c>
      <c r="J58" s="104"/>
      <c r="K58" s="87"/>
      <c r="L58" s="109">
        <f t="shared" si="5"/>
        <v>0</v>
      </c>
      <c r="M58" s="104"/>
      <c r="N58" s="87"/>
      <c r="O58" s="109">
        <f t="shared" si="3"/>
        <v>0</v>
      </c>
    </row>
    <row r="59" spans="1:15" s="8" customFormat="1" x14ac:dyDescent="0.25">
      <c r="F59" s="146"/>
      <c r="G59" s="168"/>
      <c r="H59" s="168"/>
      <c r="I59" s="169"/>
      <c r="J59" s="171"/>
      <c r="K59" s="168"/>
      <c r="L59" s="169"/>
      <c r="M59" s="171"/>
      <c r="N59" s="168"/>
      <c r="O59" s="169"/>
    </row>
    <row r="60" spans="1:15" s="8" customFormat="1" ht="15.75" x14ac:dyDescent="0.25">
      <c r="B60" s="5"/>
      <c r="C60" s="5"/>
      <c r="D60" s="5"/>
      <c r="F60" s="139" t="s">
        <v>88</v>
      </c>
      <c r="G60" s="163"/>
      <c r="H60" s="163"/>
      <c r="I60" s="164"/>
      <c r="J60" s="163"/>
      <c r="K60" s="163"/>
      <c r="L60" s="164"/>
      <c r="M60" s="163"/>
      <c r="N60" s="163"/>
      <c r="O60" s="164"/>
    </row>
    <row r="61" spans="1:15" s="8" customFormat="1" ht="18.75" x14ac:dyDescent="0.3">
      <c r="A61" s="10"/>
      <c r="B61" s="12"/>
      <c r="C61" s="12"/>
      <c r="D61" s="12"/>
      <c r="E61" s="10"/>
      <c r="F61" s="146"/>
      <c r="G61" s="168"/>
      <c r="H61" s="168"/>
      <c r="I61" s="169"/>
      <c r="J61" s="168"/>
      <c r="K61" s="168"/>
      <c r="L61" s="169"/>
      <c r="M61" s="168"/>
      <c r="N61" s="168"/>
      <c r="O61" s="169"/>
    </row>
    <row r="62" spans="1:15" s="10" customFormat="1" ht="18.75" x14ac:dyDescent="0.3">
      <c r="A62"/>
      <c r="B62" s="2"/>
      <c r="C62" s="2"/>
      <c r="D62" s="2"/>
      <c r="E62"/>
      <c r="F62" s="139" t="s">
        <v>64</v>
      </c>
      <c r="G62" s="163">
        <f>G64+G74</f>
        <v>0</v>
      </c>
      <c r="H62" s="163"/>
      <c r="I62" s="164"/>
      <c r="J62" s="163">
        <f t="shared" ref="J62" si="6">J64+J74</f>
        <v>0</v>
      </c>
      <c r="K62" s="163"/>
      <c r="L62" s="164"/>
      <c r="M62" s="163">
        <f t="shared" ref="M62" si="7">M64+M74</f>
        <v>0</v>
      </c>
      <c r="N62" s="163"/>
      <c r="O62" s="164"/>
    </row>
    <row r="63" spans="1:15" x14ac:dyDescent="0.25">
      <c r="A63" s="8"/>
      <c r="B63" s="14"/>
      <c r="C63" s="14"/>
      <c r="D63" s="14"/>
      <c r="E63" s="8"/>
      <c r="F63" s="135"/>
      <c r="G63" s="168"/>
      <c r="H63" s="168"/>
      <c r="I63" s="169"/>
      <c r="J63" s="168"/>
      <c r="K63" s="168"/>
      <c r="L63" s="169"/>
      <c r="M63" s="168"/>
      <c r="N63" s="168"/>
      <c r="O63" s="169"/>
    </row>
    <row r="64" spans="1:15" s="8" customFormat="1" x14ac:dyDescent="0.25">
      <c r="A64"/>
      <c r="B64" s="3"/>
      <c r="C64" s="3"/>
      <c r="D64" s="3"/>
      <c r="E64"/>
      <c r="F64" s="140" t="s">
        <v>97</v>
      </c>
      <c r="G64" s="161">
        <f>G65+G66+G67+G68+G69+G70+G71+G72</f>
        <v>0</v>
      </c>
      <c r="H64" s="161"/>
      <c r="I64" s="162"/>
      <c r="J64" s="161">
        <f>J65+J66+J67+J68+J69+J70+J71+J72</f>
        <v>0</v>
      </c>
      <c r="K64" s="161"/>
      <c r="L64" s="162"/>
      <c r="M64" s="161">
        <f>M65+M66+M67+M68+M69+M70+M71+M72</f>
        <v>0</v>
      </c>
      <c r="N64" s="161"/>
      <c r="O64" s="162"/>
    </row>
    <row r="65" spans="2:22" x14ac:dyDescent="0.25">
      <c r="B65" s="4"/>
      <c r="C65" s="4"/>
      <c r="D65" s="4"/>
      <c r="F65" s="142" t="s">
        <v>89</v>
      </c>
      <c r="G65" s="170"/>
      <c r="H65" s="161"/>
      <c r="I65" s="162"/>
      <c r="J65" s="170"/>
      <c r="K65" s="161"/>
      <c r="L65" s="162"/>
      <c r="M65" s="170"/>
      <c r="N65" s="161"/>
      <c r="O65" s="162"/>
    </row>
    <row r="66" spans="2:22" x14ac:dyDescent="0.25">
      <c r="B66" s="4"/>
      <c r="C66" s="4"/>
      <c r="D66" s="4"/>
      <c r="F66" s="142" t="s">
        <v>90</v>
      </c>
      <c r="G66" s="170"/>
      <c r="H66" s="161"/>
      <c r="I66" s="162"/>
      <c r="J66" s="170"/>
      <c r="K66" s="161"/>
      <c r="L66" s="162"/>
      <c r="M66" s="170"/>
      <c r="N66" s="161"/>
      <c r="O66" s="162"/>
    </row>
    <row r="67" spans="2:22" x14ac:dyDescent="0.25">
      <c r="B67" s="4"/>
      <c r="C67" s="4"/>
      <c r="D67" s="4"/>
      <c r="F67" s="142" t="s">
        <v>91</v>
      </c>
      <c r="G67" s="170"/>
      <c r="H67" s="161"/>
      <c r="I67" s="162"/>
      <c r="J67" s="170"/>
      <c r="K67" s="161"/>
      <c r="L67" s="162"/>
      <c r="M67" s="170"/>
      <c r="N67" s="161"/>
      <c r="O67" s="162"/>
    </row>
    <row r="68" spans="2:22" x14ac:dyDescent="0.25">
      <c r="B68" s="4"/>
      <c r="C68" s="4"/>
      <c r="D68" s="4"/>
      <c r="F68" s="142" t="s">
        <v>92</v>
      </c>
      <c r="G68" s="165"/>
      <c r="H68" s="166"/>
      <c r="I68" s="167"/>
      <c r="J68" s="165"/>
      <c r="K68" s="166"/>
      <c r="L68" s="167"/>
      <c r="M68" s="165"/>
      <c r="N68" s="166"/>
      <c r="O68" s="167"/>
    </row>
    <row r="69" spans="2:22" x14ac:dyDescent="0.25">
      <c r="B69" s="4"/>
      <c r="C69" s="4"/>
      <c r="D69" s="4"/>
      <c r="F69" s="142" t="s">
        <v>93</v>
      </c>
      <c r="G69" s="165"/>
      <c r="H69" s="166"/>
      <c r="I69" s="167"/>
      <c r="J69" s="165"/>
      <c r="K69" s="166"/>
      <c r="L69" s="167"/>
      <c r="M69" s="165"/>
      <c r="N69" s="166"/>
      <c r="O69" s="167"/>
    </row>
    <row r="70" spans="2:22" x14ac:dyDescent="0.25">
      <c r="B70" s="4"/>
      <c r="C70" s="4"/>
      <c r="D70" s="4"/>
      <c r="F70" s="142" t="s">
        <v>94</v>
      </c>
      <c r="G70" s="165"/>
      <c r="H70" s="166"/>
      <c r="I70" s="167"/>
      <c r="J70" s="165"/>
      <c r="K70" s="166"/>
      <c r="L70" s="167"/>
      <c r="M70" s="165"/>
      <c r="N70" s="166"/>
      <c r="O70" s="167"/>
    </row>
    <row r="71" spans="2:22" x14ac:dyDescent="0.25">
      <c r="B71" s="4"/>
      <c r="C71" s="4"/>
      <c r="D71" s="4"/>
      <c r="F71" s="142" t="s">
        <v>95</v>
      </c>
      <c r="G71" s="165"/>
      <c r="H71" s="166"/>
      <c r="I71" s="167"/>
      <c r="J71" s="165"/>
      <c r="K71" s="166"/>
      <c r="L71" s="167"/>
      <c r="M71" s="165"/>
      <c r="N71" s="166"/>
      <c r="O71" s="167"/>
    </row>
    <row r="72" spans="2:22" ht="14.25" customHeight="1" x14ac:dyDescent="0.25">
      <c r="B72" s="4"/>
      <c r="C72" s="4"/>
      <c r="D72" s="4"/>
      <c r="F72" s="142" t="s">
        <v>96</v>
      </c>
      <c r="G72" s="165"/>
      <c r="H72" s="166"/>
      <c r="I72" s="167"/>
      <c r="J72" s="165"/>
      <c r="K72" s="166"/>
      <c r="L72" s="167"/>
      <c r="M72" s="165"/>
      <c r="N72" s="166"/>
      <c r="O72" s="167"/>
      <c r="P72" s="123"/>
      <c r="Q72" s="123"/>
      <c r="R72" s="123"/>
      <c r="S72" s="123"/>
      <c r="T72" s="123"/>
      <c r="U72" s="123"/>
      <c r="V72" s="123"/>
    </row>
    <row r="73" spans="2:22" ht="16.5" customHeight="1" x14ac:dyDescent="0.25">
      <c r="B73" s="4"/>
      <c r="C73" s="4"/>
      <c r="D73" s="4"/>
      <c r="F73" s="152"/>
      <c r="G73" s="168"/>
      <c r="H73" s="168"/>
      <c r="I73" s="169"/>
      <c r="J73" s="168"/>
      <c r="K73" s="168"/>
      <c r="L73" s="169"/>
      <c r="M73" s="168"/>
      <c r="N73" s="168"/>
      <c r="O73" s="169"/>
      <c r="P73" s="125"/>
      <c r="Q73" s="125"/>
      <c r="R73" s="125"/>
      <c r="S73" s="125"/>
      <c r="T73" s="125"/>
      <c r="U73" s="125"/>
      <c r="V73" s="125"/>
    </row>
    <row r="74" spans="2:22" x14ac:dyDescent="0.25">
      <c r="B74" s="4"/>
      <c r="C74" s="4"/>
      <c r="D74" s="4"/>
      <c r="F74" s="140" t="s">
        <v>83</v>
      </c>
      <c r="G74" s="161"/>
      <c r="H74" s="161"/>
      <c r="I74" s="162"/>
      <c r="J74" s="170"/>
      <c r="K74" s="161"/>
      <c r="L74" s="162"/>
      <c r="M74" s="170"/>
      <c r="N74" s="161"/>
      <c r="O74" s="162"/>
    </row>
    <row r="75" spans="2:22" ht="15" customHeight="1" x14ac:dyDescent="0.25">
      <c r="B75" s="4"/>
      <c r="C75" s="4"/>
      <c r="D75" s="4"/>
      <c r="F75" s="145"/>
      <c r="G75" s="161"/>
      <c r="H75" s="161"/>
      <c r="I75" s="162"/>
      <c r="J75" s="170"/>
      <c r="K75" s="161"/>
      <c r="L75" s="162"/>
      <c r="M75" s="170"/>
      <c r="N75" s="161"/>
      <c r="O75" s="162"/>
    </row>
    <row r="76" spans="2:22" ht="15.75" x14ac:dyDescent="0.25">
      <c r="B76" s="4"/>
      <c r="C76" s="4"/>
      <c r="D76" s="4"/>
      <c r="F76" s="139" t="s">
        <v>14</v>
      </c>
      <c r="G76" s="168"/>
      <c r="H76" s="168"/>
      <c r="I76" s="169"/>
      <c r="J76" s="171"/>
      <c r="K76" s="168"/>
      <c r="L76" s="169"/>
      <c r="M76" s="171"/>
      <c r="N76" s="168"/>
      <c r="O76" s="169"/>
    </row>
    <row r="77" spans="2:22" x14ac:dyDescent="0.25">
      <c r="B77" s="4"/>
      <c r="C77" s="4"/>
      <c r="D77" s="4"/>
      <c r="F77" s="135"/>
      <c r="G77" s="168"/>
      <c r="H77" s="168"/>
      <c r="I77" s="169"/>
      <c r="J77" s="171"/>
      <c r="K77" s="168"/>
      <c r="L77" s="169"/>
      <c r="M77" s="171"/>
      <c r="N77" s="168"/>
      <c r="O77" s="169"/>
    </row>
    <row r="78" spans="2:22" ht="16.5" thickBot="1" x14ac:dyDescent="0.3">
      <c r="B78" s="4"/>
      <c r="C78" s="4"/>
      <c r="D78" s="4"/>
      <c r="F78" s="147" t="s">
        <v>15</v>
      </c>
      <c r="G78" s="177"/>
      <c r="H78" s="177"/>
      <c r="I78" s="178"/>
      <c r="J78" s="181"/>
      <c r="K78" s="182"/>
      <c r="L78" s="183"/>
      <c r="M78" s="181"/>
      <c r="N78" s="182"/>
      <c r="O78" s="183"/>
    </row>
    <row r="79" spans="2:22" x14ac:dyDescent="0.25">
      <c r="B79" s="4"/>
      <c r="C79" s="4"/>
      <c r="D79" s="4"/>
      <c r="I79" s="7"/>
      <c r="L79" s="7"/>
      <c r="O79" s="7"/>
    </row>
    <row r="80" spans="2:22" x14ac:dyDescent="0.25">
      <c r="B80" s="4"/>
      <c r="C80" s="4"/>
      <c r="D80" s="4"/>
      <c r="I80" s="7"/>
      <c r="L80" s="7"/>
      <c r="O80" s="7"/>
    </row>
    <row r="81" spans="2:15" x14ac:dyDescent="0.25">
      <c r="B81" s="4"/>
      <c r="C81" s="4"/>
      <c r="D81" s="4"/>
      <c r="I81" s="7"/>
      <c r="L81" s="7"/>
      <c r="O81" s="7"/>
    </row>
    <row r="82" spans="2:15" x14ac:dyDescent="0.25">
      <c r="B82" s="4"/>
      <c r="C82" s="4"/>
      <c r="D82" s="4"/>
      <c r="F82" s="160" t="s">
        <v>99</v>
      </c>
      <c r="G82" s="160"/>
      <c r="H82" s="160"/>
      <c r="I82" s="160"/>
      <c r="J82" s="123"/>
      <c r="K82" s="123"/>
      <c r="L82" s="123"/>
      <c r="M82" s="123"/>
      <c r="N82" s="123"/>
      <c r="O82" s="123"/>
    </row>
    <row r="83" spans="2:15" ht="93" customHeight="1" x14ac:dyDescent="0.25">
      <c r="B83" s="4"/>
      <c r="C83" s="4"/>
      <c r="D83" s="4"/>
      <c r="F83" s="159" t="s">
        <v>98</v>
      </c>
      <c r="G83" s="159"/>
      <c r="H83" s="159"/>
      <c r="I83" s="159"/>
      <c r="J83" s="125"/>
      <c r="K83" s="125"/>
      <c r="L83" s="125"/>
      <c r="M83" s="125"/>
      <c r="N83" s="125"/>
      <c r="O83" s="125"/>
    </row>
    <row r="84" spans="2:15" x14ac:dyDescent="0.25">
      <c r="B84" s="4"/>
      <c r="C84" s="4"/>
      <c r="D84" s="4"/>
      <c r="F84" s="160" t="s">
        <v>100</v>
      </c>
      <c r="G84" s="160"/>
      <c r="H84" s="160"/>
      <c r="I84" s="160"/>
      <c r="L84" s="7"/>
      <c r="O84" s="7"/>
    </row>
    <row r="85" spans="2:15" ht="31.5" customHeight="1" x14ac:dyDescent="0.25">
      <c r="B85" s="4"/>
      <c r="C85" s="4"/>
      <c r="D85" s="4"/>
      <c r="F85" s="159" t="s">
        <v>84</v>
      </c>
      <c r="G85" s="159"/>
      <c r="H85" s="159"/>
      <c r="I85" s="159"/>
      <c r="L85" s="7"/>
      <c r="O85" s="7"/>
    </row>
    <row r="86" spans="2:15" x14ac:dyDescent="0.25">
      <c r="B86" s="4"/>
      <c r="C86" s="4"/>
      <c r="D86" s="4"/>
      <c r="I86"/>
      <c r="L86"/>
      <c r="O86"/>
    </row>
    <row r="87" spans="2:15" x14ac:dyDescent="0.25">
      <c r="B87" s="4"/>
      <c r="C87" s="4"/>
      <c r="D87" s="4"/>
      <c r="I87"/>
      <c r="L87"/>
      <c r="O87"/>
    </row>
    <row r="88" spans="2:15" x14ac:dyDescent="0.25">
      <c r="B88" s="4"/>
      <c r="C88" s="4"/>
      <c r="D88" s="4"/>
      <c r="I88"/>
      <c r="L88"/>
      <c r="O88"/>
    </row>
    <row r="89" spans="2:15" x14ac:dyDescent="0.25">
      <c r="B89" s="4"/>
      <c r="C89" s="4"/>
      <c r="D89" s="4"/>
      <c r="I89"/>
      <c r="L89"/>
      <c r="O89"/>
    </row>
    <row r="90" spans="2:15" x14ac:dyDescent="0.25">
      <c r="B90" s="4"/>
      <c r="C90" s="4"/>
      <c r="D90" s="4"/>
      <c r="I90"/>
      <c r="L90"/>
      <c r="O90"/>
    </row>
    <row r="91" spans="2:15" x14ac:dyDescent="0.25">
      <c r="B91" s="4"/>
      <c r="C91" s="4"/>
      <c r="D91" s="4"/>
      <c r="I91"/>
      <c r="L91"/>
      <c r="O91"/>
    </row>
    <row r="92" spans="2:15" x14ac:dyDescent="0.25">
      <c r="E92" s="8"/>
      <c r="I92"/>
      <c r="L92"/>
      <c r="O92"/>
    </row>
    <row r="93" spans="2:15" s="8" customFormat="1" x14ac:dyDescent="0.25">
      <c r="B93" s="14"/>
      <c r="C93" s="14"/>
      <c r="D93" s="14"/>
      <c r="E93"/>
    </row>
    <row r="94" spans="2:15" x14ac:dyDescent="0.25">
      <c r="I94"/>
      <c r="L94"/>
      <c r="O94"/>
    </row>
    <row r="95" spans="2:15" x14ac:dyDescent="0.25">
      <c r="B95" s="4"/>
      <c r="C95" s="4"/>
      <c r="D95" s="4"/>
      <c r="I95"/>
      <c r="L95"/>
      <c r="O95"/>
    </row>
    <row r="96" spans="2:15" x14ac:dyDescent="0.25">
      <c r="B96" s="4"/>
      <c r="C96" s="4"/>
      <c r="D96" s="4"/>
      <c r="I96"/>
      <c r="L96"/>
      <c r="O96"/>
    </row>
    <row r="97" spans="2:15" x14ac:dyDescent="0.25">
      <c r="B97" s="4"/>
      <c r="C97" s="4"/>
      <c r="D97" s="4"/>
      <c r="I97"/>
      <c r="L97"/>
      <c r="O97"/>
    </row>
    <row r="98" spans="2:15" x14ac:dyDescent="0.25">
      <c r="B98" s="4"/>
      <c r="C98" s="4"/>
      <c r="D98" s="4"/>
      <c r="I98"/>
      <c r="L98"/>
      <c r="O98"/>
    </row>
    <row r="99" spans="2:15" x14ac:dyDescent="0.25">
      <c r="B99" s="4"/>
      <c r="C99" s="4"/>
      <c r="D99" s="4"/>
      <c r="I99"/>
      <c r="L99"/>
      <c r="O99"/>
    </row>
    <row r="100" spans="2:15" x14ac:dyDescent="0.25">
      <c r="B100" s="4"/>
      <c r="C100" s="4"/>
      <c r="D100" s="4"/>
      <c r="I100"/>
      <c r="L100"/>
      <c r="O100"/>
    </row>
    <row r="101" spans="2:15" x14ac:dyDescent="0.25">
      <c r="B101" s="4"/>
      <c r="C101" s="4"/>
      <c r="D101" s="4"/>
      <c r="I101"/>
      <c r="L101"/>
      <c r="O101"/>
    </row>
    <row r="102" spans="2:15" ht="15.75" x14ac:dyDescent="0.25">
      <c r="E102" s="9"/>
      <c r="I102"/>
      <c r="L102"/>
      <c r="O102"/>
    </row>
    <row r="103" spans="2:15" s="9" customFormat="1" ht="15.75" x14ac:dyDescent="0.25">
      <c r="B103" s="12"/>
      <c r="C103" s="12"/>
      <c r="D103" s="12"/>
      <c r="E103"/>
    </row>
    <row r="104" spans="2:15" ht="15.75" x14ac:dyDescent="0.25">
      <c r="B104" s="2"/>
      <c r="C104" s="2"/>
      <c r="D104" s="2"/>
      <c r="E104" s="9"/>
      <c r="I104" s="7"/>
      <c r="L104" s="7"/>
      <c r="O104" s="7"/>
    </row>
    <row r="105" spans="2:15" s="9" customFormat="1" ht="15.75" x14ac:dyDescent="0.25">
      <c r="B105" s="12"/>
      <c r="C105" s="12"/>
      <c r="D105" s="12"/>
      <c r="E105"/>
      <c r="F105"/>
      <c r="G105"/>
      <c r="H105"/>
      <c r="I105" s="7"/>
      <c r="J105"/>
      <c r="K105"/>
      <c r="L105" s="7"/>
      <c r="M105"/>
      <c r="N105"/>
      <c r="O105" s="7"/>
    </row>
    <row r="106" spans="2:15" x14ac:dyDescent="0.25">
      <c r="I106" s="7"/>
      <c r="L106" s="7"/>
      <c r="O106" s="7"/>
    </row>
    <row r="107" spans="2:15" x14ac:dyDescent="0.25">
      <c r="I107" s="7"/>
      <c r="L107" s="7"/>
      <c r="O107" s="7"/>
    </row>
    <row r="108" spans="2:15" x14ac:dyDescent="0.25">
      <c r="I108" s="7"/>
      <c r="L108" s="7"/>
      <c r="O108" s="7"/>
    </row>
    <row r="109" spans="2:15" x14ac:dyDescent="0.25">
      <c r="I109" s="7"/>
      <c r="L109" s="7"/>
      <c r="O109" s="7"/>
    </row>
    <row r="110" spans="2:15" x14ac:dyDescent="0.25">
      <c r="I110" s="7"/>
      <c r="L110" s="7"/>
      <c r="O110" s="7"/>
    </row>
    <row r="111" spans="2:15" x14ac:dyDescent="0.25">
      <c r="I111" s="7"/>
      <c r="L111" s="7"/>
      <c r="O111" s="7"/>
    </row>
    <row r="112" spans="2:15" x14ac:dyDescent="0.25">
      <c r="I112" s="7"/>
      <c r="L112" s="7"/>
      <c r="O112" s="7"/>
    </row>
    <row r="113" spans="9:15" x14ac:dyDescent="0.25">
      <c r="I113" s="7"/>
      <c r="L113" s="7"/>
      <c r="O113" s="7"/>
    </row>
    <row r="114" spans="9:15" x14ac:dyDescent="0.25">
      <c r="I114" s="7"/>
      <c r="L114" s="7"/>
      <c r="O114" s="7"/>
    </row>
    <row r="115" spans="9:15" x14ac:dyDescent="0.25">
      <c r="I115" s="7"/>
      <c r="L115" s="7"/>
      <c r="O115" s="7"/>
    </row>
    <row r="116" spans="9:15" x14ac:dyDescent="0.25">
      <c r="I116" s="7"/>
      <c r="L116" s="7"/>
      <c r="O116" s="7"/>
    </row>
    <row r="117" spans="9:15" x14ac:dyDescent="0.25">
      <c r="I117" s="7"/>
      <c r="L117" s="7"/>
      <c r="O117" s="7"/>
    </row>
    <row r="118" spans="9:15" x14ac:dyDescent="0.25">
      <c r="I118" s="7"/>
      <c r="L118" s="7"/>
      <c r="O118" s="7"/>
    </row>
    <row r="119" spans="9:15" x14ac:dyDescent="0.25">
      <c r="I119" s="7"/>
      <c r="L119" s="7"/>
      <c r="O119" s="7"/>
    </row>
    <row r="120" spans="9:15" x14ac:dyDescent="0.25">
      <c r="I120" s="7"/>
      <c r="L120" s="7"/>
      <c r="O120" s="7"/>
    </row>
    <row r="121" spans="9:15" x14ac:dyDescent="0.25">
      <c r="I121" s="7"/>
      <c r="L121" s="7"/>
      <c r="O121" s="7"/>
    </row>
    <row r="122" spans="9:15" x14ac:dyDescent="0.25">
      <c r="I122" s="7"/>
      <c r="L122" s="7"/>
      <c r="O122" s="7"/>
    </row>
    <row r="123" spans="9:15" x14ac:dyDescent="0.25">
      <c r="I123" s="7"/>
      <c r="L123" s="7"/>
      <c r="O123" s="7"/>
    </row>
    <row r="124" spans="9:15" x14ac:dyDescent="0.25">
      <c r="I124" s="7"/>
      <c r="L124" s="7"/>
      <c r="O124" s="7"/>
    </row>
    <row r="125" spans="9:15" x14ac:dyDescent="0.25">
      <c r="I125" s="7"/>
      <c r="L125" s="7"/>
      <c r="O125" s="7"/>
    </row>
    <row r="126" spans="9:15" x14ac:dyDescent="0.25">
      <c r="I126" s="7"/>
      <c r="L126" s="7"/>
      <c r="O126" s="7"/>
    </row>
    <row r="127" spans="9:15" x14ac:dyDescent="0.25">
      <c r="I127" s="7"/>
      <c r="L127" s="7"/>
      <c r="O127" s="7"/>
    </row>
    <row r="128" spans="9:15" x14ac:dyDescent="0.25">
      <c r="I128" s="7"/>
      <c r="L128" s="7"/>
      <c r="O128" s="7"/>
    </row>
    <row r="129" spans="9:15" x14ac:dyDescent="0.25">
      <c r="I129" s="7"/>
      <c r="L129" s="7"/>
      <c r="O129" s="7"/>
    </row>
    <row r="130" spans="9:15" x14ac:dyDescent="0.25">
      <c r="I130" s="7"/>
      <c r="L130" s="7"/>
      <c r="O130" s="7"/>
    </row>
    <row r="131" spans="9:15" x14ac:dyDescent="0.25">
      <c r="I131" s="7"/>
      <c r="L131" s="7"/>
      <c r="O131" s="7"/>
    </row>
    <row r="132" spans="9:15" x14ac:dyDescent="0.25">
      <c r="I132" s="7"/>
      <c r="L132" s="7"/>
      <c r="O132" s="7"/>
    </row>
    <row r="133" spans="9:15" x14ac:dyDescent="0.25">
      <c r="I133" s="7"/>
      <c r="L133" s="7"/>
      <c r="O133" s="7"/>
    </row>
    <row r="134" spans="9:15" x14ac:dyDescent="0.25">
      <c r="I134" s="7"/>
      <c r="L134" s="7"/>
      <c r="O134" s="7"/>
    </row>
    <row r="135" spans="9:15" x14ac:dyDescent="0.25">
      <c r="I135" s="7"/>
      <c r="L135" s="7"/>
      <c r="O135" s="7"/>
    </row>
    <row r="136" spans="9:15" x14ac:dyDescent="0.25">
      <c r="I136" s="7"/>
      <c r="L136" s="7"/>
      <c r="O136" s="7"/>
    </row>
    <row r="137" spans="9:15" x14ac:dyDescent="0.25">
      <c r="I137" s="7"/>
      <c r="L137" s="7"/>
      <c r="O137" s="7"/>
    </row>
    <row r="138" spans="9:15" x14ac:dyDescent="0.25">
      <c r="I138" s="7"/>
      <c r="L138" s="7"/>
      <c r="O138" s="7"/>
    </row>
    <row r="139" spans="9:15" x14ac:dyDescent="0.25">
      <c r="I139" s="7"/>
      <c r="L139" s="7"/>
      <c r="O139" s="7"/>
    </row>
    <row r="140" spans="9:15" x14ac:dyDescent="0.25">
      <c r="I140" s="7"/>
      <c r="L140" s="7"/>
      <c r="O140" s="7"/>
    </row>
    <row r="141" spans="9:15" x14ac:dyDescent="0.25">
      <c r="I141" s="7"/>
      <c r="L141" s="7"/>
      <c r="O141" s="7"/>
    </row>
    <row r="142" spans="9:15" x14ac:dyDescent="0.25">
      <c r="I142" s="7"/>
      <c r="L142" s="7"/>
      <c r="O142" s="7"/>
    </row>
    <row r="143" spans="9:15" x14ac:dyDescent="0.25">
      <c r="I143" s="7"/>
      <c r="L143" s="7"/>
      <c r="O143" s="7"/>
    </row>
    <row r="144" spans="9:15" x14ac:dyDescent="0.25">
      <c r="I144" s="7"/>
      <c r="L144" s="7"/>
      <c r="O144" s="7"/>
    </row>
    <row r="145" spans="9:15" x14ac:dyDescent="0.25">
      <c r="I145" s="7"/>
      <c r="L145" s="7"/>
      <c r="O145" s="7"/>
    </row>
    <row r="146" spans="9:15" x14ac:dyDescent="0.25">
      <c r="I146" s="7"/>
      <c r="L146" s="7"/>
      <c r="O146" s="7"/>
    </row>
    <row r="147" spans="9:15" x14ac:dyDescent="0.25">
      <c r="I147" s="7"/>
      <c r="L147" s="7"/>
      <c r="O147" s="7"/>
    </row>
    <row r="148" spans="9:15" x14ac:dyDescent="0.25">
      <c r="I148" s="7"/>
      <c r="L148" s="7"/>
      <c r="O148" s="7"/>
    </row>
    <row r="149" spans="9:15" x14ac:dyDescent="0.25">
      <c r="I149" s="7"/>
      <c r="L149" s="7"/>
      <c r="O149" s="7"/>
    </row>
    <row r="150" spans="9:15" x14ac:dyDescent="0.25">
      <c r="I150" s="7"/>
      <c r="L150" s="7"/>
      <c r="O150" s="7"/>
    </row>
    <row r="151" spans="9:15" x14ac:dyDescent="0.25">
      <c r="I151" s="7"/>
      <c r="L151" s="7"/>
      <c r="O151" s="7"/>
    </row>
    <row r="152" spans="9:15" x14ac:dyDescent="0.25">
      <c r="I152" s="7"/>
      <c r="L152" s="7"/>
      <c r="O152" s="7"/>
    </row>
    <row r="153" spans="9:15" x14ac:dyDescent="0.25">
      <c r="I153" s="7"/>
      <c r="L153" s="7"/>
      <c r="O153" s="7"/>
    </row>
    <row r="154" spans="9:15" x14ac:dyDescent="0.25">
      <c r="I154" s="7"/>
      <c r="L154" s="7"/>
      <c r="O154" s="7"/>
    </row>
    <row r="155" spans="9:15" x14ac:dyDescent="0.25">
      <c r="I155" s="7"/>
      <c r="L155" s="7"/>
      <c r="O155" s="7"/>
    </row>
    <row r="156" spans="9:15" x14ac:dyDescent="0.25">
      <c r="I156" s="7"/>
      <c r="L156" s="7"/>
      <c r="O156" s="7"/>
    </row>
    <row r="157" spans="9:15" x14ac:dyDescent="0.25">
      <c r="I157" s="7"/>
      <c r="L157" s="7"/>
      <c r="O157" s="7"/>
    </row>
    <row r="158" spans="9:15" x14ac:dyDescent="0.25">
      <c r="I158" s="7"/>
      <c r="L158" s="7"/>
      <c r="O158" s="7"/>
    </row>
    <row r="159" spans="9:15" x14ac:dyDescent="0.25">
      <c r="I159" s="7"/>
      <c r="L159" s="7"/>
      <c r="O159" s="7"/>
    </row>
    <row r="160" spans="9:15" x14ac:dyDescent="0.25">
      <c r="I160" s="7"/>
      <c r="L160" s="7"/>
      <c r="O160" s="7"/>
    </row>
    <row r="161" spans="9:15" x14ac:dyDescent="0.25">
      <c r="I161" s="7"/>
      <c r="L161" s="7"/>
      <c r="O161" s="7"/>
    </row>
    <row r="162" spans="9:15" x14ac:dyDescent="0.25">
      <c r="I162" s="7"/>
      <c r="L162" s="7"/>
      <c r="O162" s="7"/>
    </row>
    <row r="163" spans="9:15" x14ac:dyDescent="0.25">
      <c r="I163" s="7"/>
      <c r="L163" s="7"/>
      <c r="O163" s="7"/>
    </row>
    <row r="164" spans="9:15" x14ac:dyDescent="0.25">
      <c r="I164" s="7"/>
      <c r="L164" s="7"/>
      <c r="O164" s="7"/>
    </row>
    <row r="165" spans="9:15" x14ac:dyDescent="0.25">
      <c r="I165" s="7"/>
      <c r="L165" s="7"/>
      <c r="O165" s="7"/>
    </row>
    <row r="166" spans="9:15" x14ac:dyDescent="0.25">
      <c r="I166" s="7"/>
      <c r="L166" s="7"/>
      <c r="O166" s="7"/>
    </row>
    <row r="167" spans="9:15" x14ac:dyDescent="0.25">
      <c r="I167" s="7"/>
      <c r="L167" s="7"/>
      <c r="O167" s="7"/>
    </row>
    <row r="168" spans="9:15" x14ac:dyDescent="0.25">
      <c r="I168" s="7"/>
      <c r="L168" s="7"/>
      <c r="O168" s="7"/>
    </row>
    <row r="169" spans="9:15" x14ac:dyDescent="0.25">
      <c r="I169" s="7"/>
      <c r="L169" s="7"/>
      <c r="O169" s="7"/>
    </row>
    <row r="170" spans="9:15" x14ac:dyDescent="0.25">
      <c r="I170" s="7"/>
      <c r="L170" s="7"/>
      <c r="O170" s="7"/>
    </row>
    <row r="171" spans="9:15" x14ac:dyDescent="0.25">
      <c r="I171" s="7"/>
      <c r="L171" s="7"/>
      <c r="O171" s="7"/>
    </row>
    <row r="172" spans="9:15" x14ac:dyDescent="0.25">
      <c r="I172" s="7"/>
      <c r="L172" s="7"/>
      <c r="O172" s="7"/>
    </row>
    <row r="173" spans="9:15" x14ac:dyDescent="0.25">
      <c r="I173" s="7"/>
      <c r="L173" s="7"/>
      <c r="O173" s="7"/>
    </row>
    <row r="174" spans="9:15" x14ac:dyDescent="0.25">
      <c r="I174" s="7"/>
      <c r="L174" s="7"/>
      <c r="O174" s="7"/>
    </row>
    <row r="175" spans="9:15" x14ac:dyDescent="0.25">
      <c r="I175" s="7"/>
      <c r="L175" s="7"/>
      <c r="O175" s="7"/>
    </row>
    <row r="176" spans="9:15" x14ac:dyDescent="0.25">
      <c r="I176" s="7"/>
      <c r="L176" s="7"/>
      <c r="O176" s="7"/>
    </row>
    <row r="177" spans="9:15" x14ac:dyDescent="0.25">
      <c r="I177" s="7"/>
      <c r="L177" s="7"/>
      <c r="O177" s="7"/>
    </row>
    <row r="178" spans="9:15" x14ac:dyDescent="0.25">
      <c r="I178" s="7"/>
      <c r="L178" s="7"/>
      <c r="O178" s="7"/>
    </row>
    <row r="179" spans="9:15" x14ac:dyDescent="0.25">
      <c r="I179" s="7"/>
      <c r="L179" s="7"/>
      <c r="O179" s="7"/>
    </row>
    <row r="180" spans="9:15" x14ac:dyDescent="0.25">
      <c r="I180" s="7"/>
      <c r="L180" s="7"/>
      <c r="O180" s="7"/>
    </row>
    <row r="181" spans="9:15" x14ac:dyDescent="0.25">
      <c r="I181" s="7"/>
      <c r="L181" s="7"/>
      <c r="O181" s="7"/>
    </row>
    <row r="182" spans="9:15" x14ac:dyDescent="0.25">
      <c r="I182" s="7"/>
      <c r="L182" s="7"/>
      <c r="O182" s="7"/>
    </row>
    <row r="183" spans="9:15" x14ac:dyDescent="0.25">
      <c r="I183" s="7"/>
      <c r="L183" s="7"/>
      <c r="O183" s="7"/>
    </row>
    <row r="184" spans="9:15" x14ac:dyDescent="0.25">
      <c r="I184" s="7"/>
      <c r="L184" s="7"/>
      <c r="O184" s="7"/>
    </row>
    <row r="185" spans="9:15" x14ac:dyDescent="0.25">
      <c r="I185" s="7"/>
      <c r="L185" s="7"/>
      <c r="O185" s="7"/>
    </row>
    <row r="186" spans="9:15" x14ac:dyDescent="0.25">
      <c r="I186" s="7"/>
      <c r="L186" s="7"/>
      <c r="O186" s="7"/>
    </row>
    <row r="187" spans="9:15" x14ac:dyDescent="0.25">
      <c r="I187" s="7"/>
      <c r="L187" s="7"/>
      <c r="O187" s="7"/>
    </row>
    <row r="188" spans="9:15" x14ac:dyDescent="0.25">
      <c r="I188" s="7"/>
      <c r="L188" s="7"/>
      <c r="O188" s="7"/>
    </row>
    <row r="189" spans="9:15" x14ac:dyDescent="0.25">
      <c r="I189" s="7"/>
      <c r="L189" s="7"/>
      <c r="O189" s="7"/>
    </row>
    <row r="190" spans="9:15" x14ac:dyDescent="0.25">
      <c r="I190" s="7"/>
      <c r="L190" s="7"/>
      <c r="O190" s="7"/>
    </row>
    <row r="191" spans="9:15" x14ac:dyDescent="0.25">
      <c r="I191" s="7"/>
      <c r="L191" s="7"/>
      <c r="O191" s="7"/>
    </row>
    <row r="192" spans="9:15" x14ac:dyDescent="0.25">
      <c r="I192" s="7"/>
      <c r="L192" s="7"/>
      <c r="O192" s="7"/>
    </row>
    <row r="193" spans="9:15" x14ac:dyDescent="0.25">
      <c r="I193" s="7"/>
      <c r="L193" s="7"/>
      <c r="O193" s="7"/>
    </row>
    <row r="194" spans="9:15" x14ac:dyDescent="0.25">
      <c r="I194" s="7"/>
      <c r="L194" s="7"/>
      <c r="O194" s="7"/>
    </row>
    <row r="195" spans="9:15" x14ac:dyDescent="0.25">
      <c r="I195" s="7"/>
      <c r="L195" s="7"/>
      <c r="O195" s="7"/>
    </row>
    <row r="196" spans="9:15" x14ac:dyDescent="0.25">
      <c r="I196" s="7"/>
      <c r="L196" s="7"/>
      <c r="O196" s="7"/>
    </row>
    <row r="197" spans="9:15" x14ac:dyDescent="0.25">
      <c r="I197" s="7"/>
      <c r="L197" s="7"/>
      <c r="O197" s="7"/>
    </row>
    <row r="198" spans="9:15" x14ac:dyDescent="0.25">
      <c r="I198" s="7"/>
      <c r="L198" s="7"/>
      <c r="O198" s="7"/>
    </row>
    <row r="199" spans="9:15" x14ac:dyDescent="0.25">
      <c r="I199" s="7"/>
      <c r="L199" s="7"/>
      <c r="O199" s="7"/>
    </row>
    <row r="200" spans="9:15" x14ac:dyDescent="0.25">
      <c r="I200" s="7"/>
      <c r="L200" s="7"/>
      <c r="O200" s="7"/>
    </row>
    <row r="201" spans="9:15" x14ac:dyDescent="0.25">
      <c r="I201" s="7"/>
      <c r="L201" s="7"/>
      <c r="O201" s="7"/>
    </row>
    <row r="202" spans="9:15" x14ac:dyDescent="0.25">
      <c r="I202" s="7"/>
      <c r="L202" s="7"/>
      <c r="O202" s="7"/>
    </row>
    <row r="203" spans="9:15" x14ac:dyDescent="0.25">
      <c r="I203" s="7"/>
      <c r="L203" s="7"/>
      <c r="O203" s="7"/>
    </row>
    <row r="204" spans="9:15" x14ac:dyDescent="0.25">
      <c r="I204" s="7"/>
      <c r="L204" s="7"/>
      <c r="O204" s="7"/>
    </row>
    <row r="205" spans="9:15" x14ac:dyDescent="0.25">
      <c r="I205" s="7"/>
      <c r="L205" s="7"/>
      <c r="O205" s="7"/>
    </row>
    <row r="206" spans="9:15" x14ac:dyDescent="0.25">
      <c r="I206" s="7"/>
      <c r="L206" s="7"/>
      <c r="O206" s="7"/>
    </row>
    <row r="207" spans="9:15" x14ac:dyDescent="0.25">
      <c r="I207" s="7"/>
      <c r="L207" s="7"/>
      <c r="O207" s="7"/>
    </row>
    <row r="208" spans="9:15" x14ac:dyDescent="0.25">
      <c r="I208" s="7"/>
      <c r="L208" s="7"/>
      <c r="O208" s="7"/>
    </row>
    <row r="209" spans="9:15" x14ac:dyDescent="0.25">
      <c r="I209" s="7"/>
      <c r="L209" s="7"/>
      <c r="O209" s="7"/>
    </row>
    <row r="210" spans="9:15" x14ac:dyDescent="0.25">
      <c r="I210" s="7"/>
      <c r="L210" s="7"/>
      <c r="O210" s="7"/>
    </row>
    <row r="211" spans="9:15" x14ac:dyDescent="0.25">
      <c r="I211" s="7"/>
      <c r="L211" s="7"/>
      <c r="O211" s="7"/>
    </row>
    <row r="212" spans="9:15" x14ac:dyDescent="0.25">
      <c r="I212" s="7"/>
      <c r="L212" s="7"/>
      <c r="O212" s="7"/>
    </row>
    <row r="213" spans="9:15" x14ac:dyDescent="0.25">
      <c r="I213" s="7"/>
      <c r="L213" s="7"/>
      <c r="O213" s="7"/>
    </row>
    <row r="214" spans="9:15" x14ac:dyDescent="0.25">
      <c r="I214" s="7"/>
      <c r="L214" s="7"/>
      <c r="O214" s="7"/>
    </row>
    <row r="215" spans="9:15" x14ac:dyDescent="0.25">
      <c r="I215" s="7"/>
      <c r="L215" s="7"/>
      <c r="O215" s="7"/>
    </row>
    <row r="216" spans="9:15" x14ac:dyDescent="0.25">
      <c r="I216" s="7"/>
      <c r="L216" s="7"/>
      <c r="O216" s="7"/>
    </row>
    <row r="217" spans="9:15" x14ac:dyDescent="0.25">
      <c r="I217" s="7"/>
      <c r="L217" s="7"/>
      <c r="O217" s="7"/>
    </row>
    <row r="218" spans="9:15" x14ac:dyDescent="0.25">
      <c r="I218" s="7"/>
      <c r="L218" s="7"/>
      <c r="O218" s="7"/>
    </row>
    <row r="219" spans="9:15" x14ac:dyDescent="0.25">
      <c r="I219" s="7"/>
      <c r="L219" s="7"/>
      <c r="O219" s="7"/>
    </row>
    <row r="220" spans="9:15" x14ac:dyDescent="0.25">
      <c r="I220" s="7"/>
      <c r="L220" s="7"/>
      <c r="O220" s="7"/>
    </row>
    <row r="221" spans="9:15" x14ac:dyDescent="0.25">
      <c r="I221" s="7"/>
      <c r="L221" s="7"/>
      <c r="O221" s="7"/>
    </row>
    <row r="222" spans="9:15" x14ac:dyDescent="0.25">
      <c r="I222" s="7"/>
      <c r="L222" s="7"/>
      <c r="O222" s="7"/>
    </row>
    <row r="223" spans="9:15" x14ac:dyDescent="0.25">
      <c r="I223" s="7"/>
      <c r="L223" s="7"/>
      <c r="O223" s="7"/>
    </row>
    <row r="224" spans="9:15" x14ac:dyDescent="0.25">
      <c r="I224" s="7"/>
      <c r="L224" s="7"/>
      <c r="O224" s="7"/>
    </row>
    <row r="225" spans="9:15" x14ac:dyDescent="0.25">
      <c r="I225" s="7"/>
      <c r="L225" s="7"/>
      <c r="O225" s="7"/>
    </row>
    <row r="226" spans="9:15" x14ac:dyDescent="0.25">
      <c r="I226" s="7"/>
      <c r="L226" s="7"/>
      <c r="O226" s="7"/>
    </row>
    <row r="227" spans="9:15" x14ac:dyDescent="0.25">
      <c r="I227" s="7"/>
      <c r="L227" s="7"/>
      <c r="O227" s="7"/>
    </row>
    <row r="228" spans="9:15" x14ac:dyDescent="0.25">
      <c r="I228" s="7"/>
      <c r="L228" s="7"/>
      <c r="O228" s="7"/>
    </row>
    <row r="229" spans="9:15" x14ac:dyDescent="0.25">
      <c r="I229" s="7"/>
      <c r="L229" s="7"/>
      <c r="O229" s="7"/>
    </row>
    <row r="230" spans="9:15" x14ac:dyDescent="0.25">
      <c r="I230" s="7"/>
      <c r="L230" s="7"/>
      <c r="O230" s="7"/>
    </row>
    <row r="231" spans="9:15" x14ac:dyDescent="0.25">
      <c r="I231" s="7"/>
      <c r="L231" s="7"/>
      <c r="O231" s="7"/>
    </row>
    <row r="232" spans="9:15" x14ac:dyDescent="0.25">
      <c r="I232" s="7"/>
      <c r="L232" s="7"/>
      <c r="O232" s="7"/>
    </row>
    <row r="233" spans="9:15" x14ac:dyDescent="0.25">
      <c r="I233" s="7"/>
      <c r="L233" s="7"/>
      <c r="O233" s="7"/>
    </row>
    <row r="234" spans="9:15" x14ac:dyDescent="0.25">
      <c r="I234" s="7"/>
      <c r="L234" s="7"/>
      <c r="O234" s="7"/>
    </row>
    <row r="235" spans="9:15" x14ac:dyDescent="0.25">
      <c r="I235" s="7"/>
      <c r="L235" s="7"/>
      <c r="O235" s="7"/>
    </row>
    <row r="236" spans="9:15" x14ac:dyDescent="0.25">
      <c r="I236" s="7"/>
      <c r="L236" s="7"/>
      <c r="O236" s="7"/>
    </row>
    <row r="237" spans="9:15" x14ac:dyDescent="0.25">
      <c r="I237" s="7"/>
      <c r="L237" s="7"/>
      <c r="O237" s="7"/>
    </row>
    <row r="238" spans="9:15" x14ac:dyDescent="0.25">
      <c r="I238" s="7"/>
      <c r="L238" s="7"/>
      <c r="O238" s="7"/>
    </row>
    <row r="239" spans="9:15" x14ac:dyDescent="0.25">
      <c r="I239" s="7"/>
      <c r="L239" s="7"/>
      <c r="O239" s="7"/>
    </row>
    <row r="240" spans="9:15" x14ac:dyDescent="0.25">
      <c r="I240" s="7"/>
      <c r="L240" s="7"/>
      <c r="O240" s="7"/>
    </row>
    <row r="241" spans="9:15" x14ac:dyDescent="0.25">
      <c r="I241" s="7"/>
      <c r="L241" s="7"/>
      <c r="O241" s="7"/>
    </row>
    <row r="242" spans="9:15" x14ac:dyDescent="0.25">
      <c r="I242" s="7"/>
      <c r="L242" s="7"/>
      <c r="O242" s="7"/>
    </row>
    <row r="243" spans="9:15" x14ac:dyDescent="0.25">
      <c r="I243" s="7"/>
      <c r="L243" s="7"/>
      <c r="O243" s="7"/>
    </row>
    <row r="244" spans="9:15" x14ac:dyDescent="0.25">
      <c r="I244" s="7"/>
      <c r="L244" s="7"/>
      <c r="O244" s="7"/>
    </row>
    <row r="245" spans="9:15" x14ac:dyDescent="0.25">
      <c r="I245" s="7"/>
      <c r="L245" s="7"/>
      <c r="O245" s="7"/>
    </row>
    <row r="246" spans="9:15" x14ac:dyDescent="0.25">
      <c r="I246" s="7"/>
      <c r="L246" s="7"/>
      <c r="O246" s="7"/>
    </row>
    <row r="247" spans="9:15" x14ac:dyDescent="0.25">
      <c r="I247" s="7"/>
      <c r="L247" s="7"/>
      <c r="O247" s="7"/>
    </row>
    <row r="248" spans="9:15" x14ac:dyDescent="0.25">
      <c r="I248" s="7"/>
      <c r="L248" s="7"/>
      <c r="O248" s="7"/>
    </row>
    <row r="249" spans="9:15" x14ac:dyDescent="0.25">
      <c r="I249" s="7"/>
      <c r="L249" s="7"/>
      <c r="O249" s="7"/>
    </row>
    <row r="250" spans="9:15" x14ac:dyDescent="0.25">
      <c r="I250" s="7"/>
      <c r="L250" s="7"/>
      <c r="O250" s="7"/>
    </row>
    <row r="251" spans="9:15" x14ac:dyDescent="0.25">
      <c r="I251" s="7"/>
      <c r="L251" s="7"/>
      <c r="O251" s="7"/>
    </row>
    <row r="252" spans="9:15" x14ac:dyDescent="0.25">
      <c r="I252" s="7"/>
      <c r="L252" s="7"/>
      <c r="O252" s="7"/>
    </row>
    <row r="253" spans="9:15" x14ac:dyDescent="0.25">
      <c r="I253" s="7"/>
      <c r="L253" s="7"/>
      <c r="O253" s="7"/>
    </row>
    <row r="254" spans="9:15" x14ac:dyDescent="0.25">
      <c r="I254" s="7"/>
      <c r="L254" s="7"/>
      <c r="O254" s="7"/>
    </row>
    <row r="255" spans="9:15" x14ac:dyDescent="0.25">
      <c r="I255" s="7"/>
      <c r="L255" s="7"/>
      <c r="O255" s="7"/>
    </row>
    <row r="256" spans="9:15" x14ac:dyDescent="0.25">
      <c r="I256" s="7"/>
      <c r="L256" s="7"/>
      <c r="O256" s="7"/>
    </row>
    <row r="257" spans="9:15" x14ac:dyDescent="0.25">
      <c r="I257" s="7"/>
      <c r="L257" s="7"/>
      <c r="O257" s="7"/>
    </row>
    <row r="258" spans="9:15" x14ac:dyDescent="0.25">
      <c r="I258" s="7"/>
      <c r="L258" s="7"/>
      <c r="O258" s="7"/>
    </row>
    <row r="259" spans="9:15" x14ac:dyDescent="0.25">
      <c r="I259" s="7"/>
      <c r="L259" s="7"/>
      <c r="O259" s="7"/>
    </row>
    <row r="260" spans="9:15" x14ac:dyDescent="0.25">
      <c r="I260" s="7"/>
      <c r="L260" s="7"/>
      <c r="O260" s="7"/>
    </row>
    <row r="261" spans="9:15" x14ac:dyDescent="0.25">
      <c r="I261" s="7"/>
      <c r="L261" s="7"/>
      <c r="O261" s="7"/>
    </row>
    <row r="262" spans="9:15" x14ac:dyDescent="0.25">
      <c r="I262" s="7"/>
      <c r="L262" s="7"/>
      <c r="O262" s="7"/>
    </row>
    <row r="263" spans="9:15" x14ac:dyDescent="0.25">
      <c r="I263" s="7"/>
      <c r="L263" s="7"/>
      <c r="O263" s="7"/>
    </row>
    <row r="264" spans="9:15" x14ac:dyDescent="0.25">
      <c r="I264" s="7"/>
      <c r="L264" s="7"/>
      <c r="O264" s="7"/>
    </row>
    <row r="265" spans="9:15" x14ac:dyDescent="0.25">
      <c r="I265" s="7"/>
      <c r="L265" s="7"/>
      <c r="O265" s="7"/>
    </row>
    <row r="266" spans="9:15" x14ac:dyDescent="0.25">
      <c r="I266" s="7"/>
      <c r="L266" s="7"/>
      <c r="O266" s="7"/>
    </row>
    <row r="267" spans="9:15" x14ac:dyDescent="0.25">
      <c r="I267" s="7"/>
      <c r="L267" s="7"/>
      <c r="O267" s="7"/>
    </row>
    <row r="268" spans="9:15" x14ac:dyDescent="0.25">
      <c r="I268" s="7"/>
      <c r="L268" s="7"/>
      <c r="O268" s="7"/>
    </row>
    <row r="269" spans="9:15" x14ac:dyDescent="0.25">
      <c r="I269" s="7"/>
      <c r="L269" s="7"/>
      <c r="O269" s="7"/>
    </row>
    <row r="270" spans="9:15" x14ac:dyDescent="0.25">
      <c r="I270" s="7"/>
      <c r="L270" s="7"/>
      <c r="O270" s="7"/>
    </row>
    <row r="271" spans="9:15" x14ac:dyDescent="0.25">
      <c r="I271" s="7"/>
      <c r="L271" s="7"/>
      <c r="O271" s="7"/>
    </row>
    <row r="272" spans="9:15" x14ac:dyDescent="0.25">
      <c r="I272" s="7"/>
      <c r="L272" s="7"/>
      <c r="O272" s="7"/>
    </row>
    <row r="273" spans="9:15" x14ac:dyDescent="0.25">
      <c r="I273" s="7"/>
      <c r="L273" s="7"/>
      <c r="O273" s="7"/>
    </row>
    <row r="274" spans="9:15" x14ac:dyDescent="0.25">
      <c r="I274" s="7"/>
      <c r="L274" s="7"/>
      <c r="O274" s="7"/>
    </row>
    <row r="275" spans="9:15" x14ac:dyDescent="0.25">
      <c r="I275" s="7"/>
      <c r="L275" s="7"/>
      <c r="O275" s="7"/>
    </row>
    <row r="276" spans="9:15" x14ac:dyDescent="0.25">
      <c r="I276" s="7"/>
      <c r="L276" s="7"/>
      <c r="O276" s="7"/>
    </row>
    <row r="277" spans="9:15" x14ac:dyDescent="0.25">
      <c r="I277" s="7"/>
      <c r="L277" s="7"/>
      <c r="O277" s="7"/>
    </row>
    <row r="278" spans="9:15" x14ac:dyDescent="0.25">
      <c r="I278" s="7"/>
      <c r="L278" s="7"/>
      <c r="O278" s="7"/>
    </row>
    <row r="279" spans="9:15" x14ac:dyDescent="0.25">
      <c r="I279" s="7"/>
      <c r="L279" s="7"/>
      <c r="O279" s="7"/>
    </row>
    <row r="280" spans="9:15" x14ac:dyDescent="0.25">
      <c r="I280" s="7"/>
      <c r="L280" s="7"/>
      <c r="O280" s="7"/>
    </row>
    <row r="281" spans="9:15" x14ac:dyDescent="0.25">
      <c r="I281" s="7"/>
      <c r="L281" s="7"/>
      <c r="O281" s="7"/>
    </row>
    <row r="282" spans="9:15" x14ac:dyDescent="0.25">
      <c r="I282" s="7"/>
      <c r="L282" s="7"/>
      <c r="O282" s="7"/>
    </row>
    <row r="283" spans="9:15" x14ac:dyDescent="0.25">
      <c r="I283" s="7"/>
      <c r="L283" s="7"/>
      <c r="O283" s="7"/>
    </row>
    <row r="284" spans="9:15" x14ac:dyDescent="0.25">
      <c r="I284" s="7"/>
      <c r="L284" s="7"/>
      <c r="O284" s="7"/>
    </row>
    <row r="285" spans="9:15" x14ac:dyDescent="0.25">
      <c r="I285" s="7"/>
      <c r="L285" s="7"/>
      <c r="O285" s="7"/>
    </row>
    <row r="286" spans="9:15" x14ac:dyDescent="0.25">
      <c r="I286" s="7"/>
      <c r="L286" s="7"/>
      <c r="O286" s="7"/>
    </row>
    <row r="287" spans="9:15" x14ac:dyDescent="0.25">
      <c r="I287" s="7"/>
      <c r="L287" s="7"/>
      <c r="O287" s="7"/>
    </row>
    <row r="288" spans="9:15" x14ac:dyDescent="0.25">
      <c r="I288" s="7"/>
      <c r="L288" s="7"/>
      <c r="O288" s="7"/>
    </row>
    <row r="289" spans="9:15" x14ac:dyDescent="0.25">
      <c r="I289" s="7"/>
      <c r="L289" s="7"/>
      <c r="O289" s="7"/>
    </row>
    <row r="290" spans="9:15" x14ac:dyDescent="0.25">
      <c r="I290" s="7"/>
      <c r="L290" s="7"/>
      <c r="O290" s="7"/>
    </row>
    <row r="291" spans="9:15" x14ac:dyDescent="0.25">
      <c r="I291" s="7"/>
      <c r="L291" s="7"/>
      <c r="O291" s="7"/>
    </row>
    <row r="292" spans="9:15" x14ac:dyDescent="0.25">
      <c r="I292" s="7"/>
      <c r="L292" s="7"/>
      <c r="O292" s="7"/>
    </row>
    <row r="293" spans="9:15" x14ac:dyDescent="0.25">
      <c r="I293" s="7"/>
      <c r="L293" s="7"/>
      <c r="O293" s="7"/>
    </row>
    <row r="294" spans="9:15" x14ac:dyDescent="0.25">
      <c r="I294" s="7"/>
      <c r="L294" s="7"/>
      <c r="O294" s="7"/>
    </row>
    <row r="295" spans="9:15" x14ac:dyDescent="0.25">
      <c r="I295" s="7"/>
      <c r="L295" s="7"/>
      <c r="O295" s="7"/>
    </row>
    <row r="296" spans="9:15" x14ac:dyDescent="0.25">
      <c r="I296" s="7"/>
      <c r="L296" s="7"/>
      <c r="O296" s="7"/>
    </row>
    <row r="297" spans="9:15" x14ac:dyDescent="0.25">
      <c r="I297" s="7"/>
      <c r="L297" s="7"/>
      <c r="O297" s="7"/>
    </row>
    <row r="298" spans="9:15" x14ac:dyDescent="0.25">
      <c r="I298" s="7"/>
      <c r="L298" s="7"/>
      <c r="O298" s="7"/>
    </row>
    <row r="299" spans="9:15" x14ac:dyDescent="0.25">
      <c r="I299" s="7"/>
      <c r="L299" s="7"/>
      <c r="O299" s="7"/>
    </row>
    <row r="300" spans="9:15" x14ac:dyDescent="0.25">
      <c r="I300" s="7"/>
      <c r="L300" s="7"/>
      <c r="O300" s="7"/>
    </row>
    <row r="301" spans="9:15" x14ac:dyDescent="0.25">
      <c r="I301" s="7"/>
      <c r="L301" s="7"/>
      <c r="O301" s="7"/>
    </row>
    <row r="302" spans="9:15" x14ac:dyDescent="0.25">
      <c r="I302" s="7"/>
      <c r="L302" s="7"/>
      <c r="O302" s="7"/>
    </row>
    <row r="303" spans="9:15" x14ac:dyDescent="0.25">
      <c r="I303" s="7"/>
      <c r="L303" s="7"/>
      <c r="O303" s="7"/>
    </row>
    <row r="304" spans="9:15" x14ac:dyDescent="0.25">
      <c r="I304" s="7"/>
      <c r="L304" s="7"/>
      <c r="O304" s="7"/>
    </row>
    <row r="305" spans="9:15" x14ac:dyDescent="0.25">
      <c r="I305" s="7"/>
      <c r="L305" s="7"/>
      <c r="O305" s="7"/>
    </row>
    <row r="306" spans="9:15" x14ac:dyDescent="0.25">
      <c r="I306" s="7"/>
      <c r="L306" s="7"/>
      <c r="O306" s="7"/>
    </row>
    <row r="307" spans="9:15" x14ac:dyDescent="0.25">
      <c r="I307" s="7"/>
      <c r="L307" s="7"/>
      <c r="O307" s="7"/>
    </row>
    <row r="308" spans="9:15" x14ac:dyDescent="0.25">
      <c r="I308" s="7"/>
      <c r="L308" s="7"/>
      <c r="O308" s="7"/>
    </row>
    <row r="309" spans="9:15" x14ac:dyDescent="0.25">
      <c r="I309" s="7"/>
      <c r="L309" s="7"/>
      <c r="O309" s="7"/>
    </row>
    <row r="310" spans="9:15" x14ac:dyDescent="0.25">
      <c r="I310" s="7"/>
      <c r="L310" s="7"/>
      <c r="O310" s="7"/>
    </row>
    <row r="311" spans="9:15" x14ac:dyDescent="0.25">
      <c r="I311" s="7"/>
      <c r="L311" s="7"/>
      <c r="O311" s="7"/>
    </row>
    <row r="312" spans="9:15" x14ac:dyDescent="0.25">
      <c r="I312" s="7"/>
      <c r="L312" s="7"/>
      <c r="O312" s="7"/>
    </row>
    <row r="313" spans="9:15" x14ac:dyDescent="0.25">
      <c r="I313" s="7"/>
      <c r="L313" s="7"/>
      <c r="O313" s="7"/>
    </row>
    <row r="314" spans="9:15" x14ac:dyDescent="0.25">
      <c r="I314" s="7"/>
      <c r="L314" s="7"/>
      <c r="O314" s="7"/>
    </row>
    <row r="315" spans="9:15" x14ac:dyDescent="0.25">
      <c r="I315" s="7"/>
      <c r="L315" s="7"/>
      <c r="O315" s="7"/>
    </row>
    <row r="316" spans="9:15" x14ac:dyDescent="0.25">
      <c r="I316" s="7"/>
      <c r="L316" s="7"/>
      <c r="O316" s="7"/>
    </row>
    <row r="317" spans="9:15" x14ac:dyDescent="0.25">
      <c r="I317" s="7"/>
      <c r="L317" s="7"/>
      <c r="O317" s="7"/>
    </row>
    <row r="318" spans="9:15" x14ac:dyDescent="0.25">
      <c r="I318" s="7"/>
      <c r="L318" s="7"/>
      <c r="O318" s="7"/>
    </row>
    <row r="319" spans="9:15" x14ac:dyDescent="0.25">
      <c r="I319" s="7"/>
      <c r="L319" s="7"/>
      <c r="O319" s="7"/>
    </row>
    <row r="320" spans="9:15" x14ac:dyDescent="0.25">
      <c r="I320" s="7"/>
      <c r="L320" s="7"/>
      <c r="O320" s="7"/>
    </row>
    <row r="321" spans="9:15" x14ac:dyDescent="0.25">
      <c r="I321" s="7"/>
      <c r="L321" s="7"/>
      <c r="O321" s="7"/>
    </row>
    <row r="322" spans="9:15" x14ac:dyDescent="0.25">
      <c r="I322" s="7"/>
      <c r="L322" s="7"/>
      <c r="O322" s="7"/>
    </row>
    <row r="323" spans="9:15" x14ac:dyDescent="0.25">
      <c r="I323" s="7"/>
      <c r="L323" s="7"/>
      <c r="O323" s="7"/>
    </row>
    <row r="324" spans="9:15" x14ac:dyDescent="0.25">
      <c r="I324" s="7"/>
      <c r="L324" s="7"/>
      <c r="O324" s="7"/>
    </row>
    <row r="325" spans="9:15" x14ac:dyDescent="0.25">
      <c r="I325" s="7"/>
      <c r="L325" s="7"/>
      <c r="O325" s="7"/>
    </row>
    <row r="326" spans="9:15" x14ac:dyDescent="0.25">
      <c r="I326" s="7"/>
      <c r="L326" s="7"/>
      <c r="O326" s="7"/>
    </row>
    <row r="327" spans="9:15" x14ac:dyDescent="0.25">
      <c r="I327" s="7"/>
      <c r="L327" s="7"/>
      <c r="O327" s="7"/>
    </row>
    <row r="328" spans="9:15" x14ac:dyDescent="0.25">
      <c r="I328" s="7"/>
      <c r="L328" s="7"/>
      <c r="O328" s="7"/>
    </row>
    <row r="329" spans="9:15" x14ac:dyDescent="0.25">
      <c r="I329" s="7"/>
      <c r="L329" s="7"/>
      <c r="O329" s="7"/>
    </row>
    <row r="330" spans="9:15" x14ac:dyDescent="0.25">
      <c r="I330" s="7"/>
      <c r="L330" s="7"/>
      <c r="O330" s="7"/>
    </row>
    <row r="331" spans="9:15" x14ac:dyDescent="0.25">
      <c r="I331" s="7"/>
      <c r="L331" s="7"/>
      <c r="O331" s="7"/>
    </row>
    <row r="332" spans="9:15" x14ac:dyDescent="0.25">
      <c r="I332" s="7"/>
      <c r="L332" s="7"/>
      <c r="O332" s="7"/>
    </row>
    <row r="333" spans="9:15" x14ac:dyDescent="0.25">
      <c r="I333" s="7"/>
      <c r="L333" s="7"/>
      <c r="O333" s="7"/>
    </row>
    <row r="334" spans="9:15" x14ac:dyDescent="0.25">
      <c r="I334" s="7"/>
      <c r="L334" s="7"/>
      <c r="O334" s="7"/>
    </row>
    <row r="335" spans="9:15" x14ac:dyDescent="0.25">
      <c r="I335" s="7"/>
      <c r="L335" s="7"/>
      <c r="O335" s="7"/>
    </row>
    <row r="336" spans="9:15" x14ac:dyDescent="0.25">
      <c r="I336" s="7"/>
      <c r="L336" s="7"/>
      <c r="O336" s="7"/>
    </row>
    <row r="337" spans="9:15" x14ac:dyDescent="0.25">
      <c r="I337" s="7"/>
      <c r="L337" s="7"/>
      <c r="O337" s="7"/>
    </row>
    <row r="338" spans="9:15" x14ac:dyDescent="0.25">
      <c r="I338" s="7"/>
      <c r="L338" s="7"/>
      <c r="O338" s="7"/>
    </row>
    <row r="339" spans="9:15" x14ac:dyDescent="0.25">
      <c r="I339" s="7"/>
      <c r="L339" s="7"/>
      <c r="O339" s="7"/>
    </row>
    <row r="340" spans="9:15" x14ac:dyDescent="0.25">
      <c r="I340" s="7"/>
      <c r="L340" s="7"/>
      <c r="O340" s="7"/>
    </row>
    <row r="341" spans="9:15" x14ac:dyDescent="0.25">
      <c r="I341" s="7"/>
      <c r="L341" s="7"/>
      <c r="O341" s="7"/>
    </row>
    <row r="342" spans="9:15" x14ac:dyDescent="0.25">
      <c r="I342" s="7"/>
      <c r="L342" s="7"/>
      <c r="O342" s="7"/>
    </row>
    <row r="343" spans="9:15" x14ac:dyDescent="0.25">
      <c r="I343" s="7"/>
      <c r="L343" s="7"/>
      <c r="O343" s="7"/>
    </row>
    <row r="344" spans="9:15" x14ac:dyDescent="0.25">
      <c r="I344" s="7"/>
      <c r="L344" s="7"/>
      <c r="O344" s="7"/>
    </row>
    <row r="345" spans="9:15" x14ac:dyDescent="0.25">
      <c r="I345" s="7"/>
      <c r="L345" s="7"/>
      <c r="O345" s="7"/>
    </row>
    <row r="346" spans="9:15" x14ac:dyDescent="0.25">
      <c r="I346" s="7"/>
      <c r="L346" s="7"/>
      <c r="O346" s="7"/>
    </row>
    <row r="347" spans="9:15" x14ac:dyDescent="0.25">
      <c r="I347" s="7"/>
      <c r="L347" s="7"/>
      <c r="O347" s="7"/>
    </row>
    <row r="348" spans="9:15" x14ac:dyDescent="0.25">
      <c r="I348" s="7"/>
      <c r="L348" s="7"/>
      <c r="O348" s="7"/>
    </row>
    <row r="349" spans="9:15" x14ac:dyDescent="0.25">
      <c r="I349" s="7"/>
      <c r="L349" s="7"/>
      <c r="O349" s="7"/>
    </row>
    <row r="350" spans="9:15" x14ac:dyDescent="0.25">
      <c r="I350" s="7"/>
      <c r="L350" s="7"/>
      <c r="O350" s="7"/>
    </row>
    <row r="351" spans="9:15" x14ac:dyDescent="0.25">
      <c r="I351" s="7"/>
      <c r="L351" s="7"/>
      <c r="O351" s="7"/>
    </row>
    <row r="352" spans="9:15" x14ac:dyDescent="0.25">
      <c r="I352" s="7"/>
      <c r="L352" s="7"/>
      <c r="O352" s="7"/>
    </row>
    <row r="353" spans="9:15" x14ac:dyDescent="0.25">
      <c r="I353" s="7"/>
      <c r="L353" s="7"/>
      <c r="O353" s="7"/>
    </row>
    <row r="354" spans="9:15" x14ac:dyDescent="0.25">
      <c r="I354" s="7"/>
      <c r="L354" s="7"/>
      <c r="O354" s="7"/>
    </row>
    <row r="355" spans="9:15" x14ac:dyDescent="0.25">
      <c r="I355" s="7"/>
      <c r="L355" s="7"/>
      <c r="O355" s="7"/>
    </row>
    <row r="356" spans="9:15" x14ac:dyDescent="0.25">
      <c r="I356" s="7"/>
      <c r="L356" s="7"/>
      <c r="O356" s="7"/>
    </row>
    <row r="357" spans="9:15" x14ac:dyDescent="0.25">
      <c r="I357" s="7"/>
      <c r="L357" s="7"/>
      <c r="O357" s="7"/>
    </row>
    <row r="358" spans="9:15" x14ac:dyDescent="0.25">
      <c r="I358" s="7"/>
      <c r="L358" s="7"/>
      <c r="O358" s="7"/>
    </row>
    <row r="359" spans="9:15" x14ac:dyDescent="0.25">
      <c r="I359" s="7"/>
      <c r="L359" s="7"/>
      <c r="O359" s="7"/>
    </row>
    <row r="360" spans="9:15" x14ac:dyDescent="0.25">
      <c r="I360" s="7"/>
      <c r="L360" s="7"/>
      <c r="O360" s="7"/>
    </row>
    <row r="361" spans="9:15" x14ac:dyDescent="0.25">
      <c r="I361" s="7"/>
      <c r="L361" s="7"/>
      <c r="O361" s="7"/>
    </row>
    <row r="362" spans="9:15" x14ac:dyDescent="0.25">
      <c r="I362" s="7"/>
      <c r="L362" s="7"/>
      <c r="O362" s="7"/>
    </row>
    <row r="363" spans="9:15" x14ac:dyDescent="0.25">
      <c r="I363" s="7"/>
      <c r="L363" s="7"/>
      <c r="O363" s="7"/>
    </row>
    <row r="364" spans="9:15" x14ac:dyDescent="0.25">
      <c r="I364" s="7"/>
      <c r="L364" s="7"/>
      <c r="O364" s="7"/>
    </row>
    <row r="365" spans="9:15" x14ac:dyDescent="0.25">
      <c r="I365" s="7"/>
      <c r="L365" s="7"/>
      <c r="O365" s="7"/>
    </row>
    <row r="366" spans="9:15" x14ac:dyDescent="0.25">
      <c r="I366" s="7"/>
      <c r="L366" s="7"/>
      <c r="O366" s="7"/>
    </row>
    <row r="367" spans="9:15" x14ac:dyDescent="0.25">
      <c r="I367" s="7"/>
      <c r="L367" s="7"/>
      <c r="O367" s="7"/>
    </row>
    <row r="368" spans="9:15" x14ac:dyDescent="0.25">
      <c r="I368" s="7"/>
      <c r="L368" s="7"/>
      <c r="O368" s="7"/>
    </row>
    <row r="369" spans="9:15" x14ac:dyDescent="0.25">
      <c r="I369" s="7"/>
      <c r="L369" s="7"/>
      <c r="O369" s="7"/>
    </row>
    <row r="370" spans="9:15" x14ac:dyDescent="0.25">
      <c r="I370" s="7"/>
      <c r="L370" s="7"/>
      <c r="O370" s="7"/>
    </row>
    <row r="371" spans="9:15" x14ac:dyDescent="0.25">
      <c r="I371" s="7"/>
      <c r="L371" s="7"/>
      <c r="O371" s="7"/>
    </row>
    <row r="372" spans="9:15" x14ac:dyDescent="0.25">
      <c r="I372" s="7"/>
      <c r="L372" s="7"/>
      <c r="O372" s="7"/>
    </row>
    <row r="373" spans="9:15" x14ac:dyDescent="0.25">
      <c r="I373" s="7"/>
      <c r="L373" s="7"/>
      <c r="O373" s="7"/>
    </row>
    <row r="374" spans="9:15" x14ac:dyDescent="0.25">
      <c r="I374" s="7"/>
      <c r="L374" s="7"/>
      <c r="O374" s="7"/>
    </row>
    <row r="375" spans="9:15" x14ac:dyDescent="0.25">
      <c r="I375" s="7"/>
      <c r="L375" s="7"/>
      <c r="O375" s="7"/>
    </row>
    <row r="376" spans="9:15" x14ac:dyDescent="0.25">
      <c r="I376" s="7"/>
      <c r="L376" s="7"/>
      <c r="O376" s="7"/>
    </row>
    <row r="377" spans="9:15" x14ac:dyDescent="0.25">
      <c r="I377" s="7"/>
      <c r="L377" s="7"/>
      <c r="O377" s="7"/>
    </row>
    <row r="378" spans="9:15" x14ac:dyDescent="0.25">
      <c r="I378" s="7"/>
      <c r="L378" s="7"/>
      <c r="O378" s="7"/>
    </row>
    <row r="379" spans="9:15" x14ac:dyDescent="0.25">
      <c r="I379" s="7"/>
      <c r="L379" s="7"/>
      <c r="O379" s="7"/>
    </row>
    <row r="380" spans="9:15" x14ac:dyDescent="0.25">
      <c r="I380" s="7"/>
      <c r="L380" s="7"/>
      <c r="O380" s="7"/>
    </row>
    <row r="381" spans="9:15" x14ac:dyDescent="0.25">
      <c r="I381" s="7"/>
      <c r="L381" s="7"/>
      <c r="O381" s="7"/>
    </row>
    <row r="382" spans="9:15" x14ac:dyDescent="0.25">
      <c r="I382" s="7"/>
      <c r="L382" s="7"/>
      <c r="O382" s="7"/>
    </row>
    <row r="383" spans="9:15" x14ac:dyDescent="0.25">
      <c r="I383" s="7"/>
      <c r="L383" s="7"/>
      <c r="O383" s="7"/>
    </row>
    <row r="384" spans="9:15" x14ac:dyDescent="0.25">
      <c r="I384" s="7"/>
      <c r="L384" s="7"/>
      <c r="O384" s="7"/>
    </row>
    <row r="385" spans="9:15" x14ac:dyDescent="0.25">
      <c r="I385" s="7"/>
      <c r="L385" s="7"/>
      <c r="O385" s="7"/>
    </row>
    <row r="386" spans="9:15" x14ac:dyDescent="0.25">
      <c r="I386" s="7"/>
      <c r="L386" s="7"/>
      <c r="O386" s="7"/>
    </row>
    <row r="387" spans="9:15" x14ac:dyDescent="0.25">
      <c r="I387" s="7"/>
      <c r="L387" s="7"/>
      <c r="O387" s="7"/>
    </row>
    <row r="388" spans="9:15" x14ac:dyDescent="0.25">
      <c r="I388" s="7"/>
      <c r="L388" s="7"/>
      <c r="O388" s="7"/>
    </row>
    <row r="389" spans="9:15" x14ac:dyDescent="0.25">
      <c r="I389" s="7"/>
      <c r="L389" s="7"/>
      <c r="O389" s="7"/>
    </row>
    <row r="390" spans="9:15" x14ac:dyDescent="0.25">
      <c r="I390" s="7"/>
      <c r="L390" s="7"/>
      <c r="O390" s="7"/>
    </row>
    <row r="391" spans="9:15" x14ac:dyDescent="0.25">
      <c r="I391" s="7"/>
      <c r="L391" s="7"/>
      <c r="O391" s="7"/>
    </row>
    <row r="392" spans="9:15" x14ac:dyDescent="0.25">
      <c r="I392" s="7"/>
      <c r="L392" s="7"/>
      <c r="O392" s="7"/>
    </row>
    <row r="393" spans="9:15" x14ac:dyDescent="0.25">
      <c r="I393" s="7"/>
      <c r="L393" s="7"/>
      <c r="O393" s="7"/>
    </row>
    <row r="394" spans="9:15" x14ac:dyDescent="0.25">
      <c r="I394" s="7"/>
      <c r="L394" s="7"/>
      <c r="O394" s="7"/>
    </row>
    <row r="395" spans="9:15" x14ac:dyDescent="0.25">
      <c r="I395" s="7"/>
      <c r="L395" s="7"/>
      <c r="O395" s="7"/>
    </row>
    <row r="396" spans="9:15" x14ac:dyDescent="0.25">
      <c r="I396" s="7"/>
      <c r="L396" s="7"/>
      <c r="O396" s="7"/>
    </row>
    <row r="397" spans="9:15" x14ac:dyDescent="0.25">
      <c r="I397" s="7"/>
      <c r="L397" s="7"/>
      <c r="O397" s="7"/>
    </row>
    <row r="398" spans="9:15" x14ac:dyDescent="0.25">
      <c r="I398" s="7"/>
      <c r="L398" s="7"/>
      <c r="O398" s="7"/>
    </row>
    <row r="399" spans="9:15" x14ac:dyDescent="0.25">
      <c r="I399" s="7"/>
      <c r="L399" s="7"/>
      <c r="O399" s="7"/>
    </row>
    <row r="400" spans="9:15" x14ac:dyDescent="0.25">
      <c r="I400" s="7"/>
      <c r="L400" s="7"/>
      <c r="O400" s="7"/>
    </row>
    <row r="401" spans="9:15" x14ac:dyDescent="0.25">
      <c r="I401" s="7"/>
      <c r="L401" s="7"/>
      <c r="O401" s="7"/>
    </row>
    <row r="402" spans="9:15" x14ac:dyDescent="0.25">
      <c r="I402" s="7"/>
      <c r="L402" s="7"/>
      <c r="O402" s="7"/>
    </row>
    <row r="403" spans="9:15" x14ac:dyDescent="0.25">
      <c r="I403" s="7"/>
      <c r="L403" s="7"/>
      <c r="O403" s="7"/>
    </row>
    <row r="404" spans="9:15" x14ac:dyDescent="0.25">
      <c r="I404" s="7"/>
      <c r="L404" s="7"/>
      <c r="O404" s="7"/>
    </row>
    <row r="405" spans="9:15" x14ac:dyDescent="0.25">
      <c r="I405" s="7"/>
      <c r="L405" s="7"/>
      <c r="O405" s="7"/>
    </row>
    <row r="406" spans="9:15" x14ac:dyDescent="0.25">
      <c r="I406" s="7"/>
      <c r="L406" s="7"/>
      <c r="O406" s="7"/>
    </row>
    <row r="407" spans="9:15" x14ac:dyDescent="0.25">
      <c r="I407" s="7"/>
      <c r="L407" s="7"/>
      <c r="O407" s="7"/>
    </row>
    <row r="408" spans="9:15" x14ac:dyDescent="0.25">
      <c r="I408" s="7"/>
      <c r="L408" s="7"/>
      <c r="O408" s="7"/>
    </row>
    <row r="409" spans="9:15" x14ac:dyDescent="0.25">
      <c r="I409" s="7"/>
      <c r="L409" s="7"/>
      <c r="O409" s="7"/>
    </row>
    <row r="410" spans="9:15" x14ac:dyDescent="0.25">
      <c r="I410" s="7"/>
      <c r="L410" s="7"/>
      <c r="O410" s="7"/>
    </row>
    <row r="411" spans="9:15" x14ac:dyDescent="0.25">
      <c r="I411" s="7"/>
      <c r="L411" s="7"/>
      <c r="O411" s="7"/>
    </row>
    <row r="412" spans="9:15" x14ac:dyDescent="0.25">
      <c r="I412" s="7"/>
      <c r="L412" s="7"/>
      <c r="O412" s="7"/>
    </row>
    <row r="413" spans="9:15" x14ac:dyDescent="0.25">
      <c r="I413" s="7"/>
      <c r="L413" s="7"/>
      <c r="O413" s="7"/>
    </row>
    <row r="414" spans="9:15" x14ac:dyDescent="0.25">
      <c r="I414" s="7"/>
      <c r="L414" s="7"/>
      <c r="O414" s="7"/>
    </row>
    <row r="415" spans="9:15" x14ac:dyDescent="0.25">
      <c r="I415" s="7"/>
      <c r="L415" s="7"/>
      <c r="O415" s="7"/>
    </row>
    <row r="416" spans="9:15" x14ac:dyDescent="0.25">
      <c r="I416" s="7"/>
      <c r="L416" s="7"/>
      <c r="O416" s="7"/>
    </row>
    <row r="417" spans="9:15" x14ac:dyDescent="0.25">
      <c r="I417" s="7"/>
      <c r="L417" s="7"/>
      <c r="O417" s="7"/>
    </row>
    <row r="418" spans="9:15" x14ac:dyDescent="0.25">
      <c r="I418" s="7"/>
      <c r="L418" s="7"/>
      <c r="O418" s="7"/>
    </row>
    <row r="419" spans="9:15" x14ac:dyDescent="0.25">
      <c r="I419" s="7"/>
      <c r="L419" s="7"/>
      <c r="O419" s="7"/>
    </row>
    <row r="420" spans="9:15" x14ac:dyDescent="0.25">
      <c r="I420" s="7"/>
      <c r="L420" s="7"/>
      <c r="O420" s="7"/>
    </row>
    <row r="421" spans="9:15" x14ac:dyDescent="0.25">
      <c r="I421" s="7"/>
      <c r="L421" s="7"/>
      <c r="O421" s="7"/>
    </row>
    <row r="422" spans="9:15" x14ac:dyDescent="0.25">
      <c r="I422" s="7"/>
      <c r="L422" s="7"/>
      <c r="O422" s="7"/>
    </row>
    <row r="423" spans="9:15" x14ac:dyDescent="0.25">
      <c r="I423" s="7"/>
      <c r="L423" s="7"/>
      <c r="O423" s="7"/>
    </row>
    <row r="424" spans="9:15" x14ac:dyDescent="0.25">
      <c r="I424" s="7"/>
      <c r="L424" s="7"/>
      <c r="O424" s="7"/>
    </row>
    <row r="425" spans="9:15" x14ac:dyDescent="0.25">
      <c r="I425" s="7"/>
      <c r="L425" s="7"/>
      <c r="O425" s="7"/>
    </row>
    <row r="426" spans="9:15" x14ac:dyDescent="0.25">
      <c r="I426" s="7"/>
      <c r="L426" s="7"/>
      <c r="O426" s="7"/>
    </row>
    <row r="427" spans="9:15" x14ac:dyDescent="0.25">
      <c r="I427" s="7"/>
      <c r="L427" s="7"/>
      <c r="O427" s="7"/>
    </row>
    <row r="428" spans="9:15" x14ac:dyDescent="0.25">
      <c r="I428" s="7"/>
      <c r="L428" s="7"/>
      <c r="O428" s="7"/>
    </row>
    <row r="429" spans="9:15" x14ac:dyDescent="0.25">
      <c r="I429" s="7"/>
      <c r="L429" s="7"/>
      <c r="O429" s="7"/>
    </row>
    <row r="430" spans="9:15" x14ac:dyDescent="0.25">
      <c r="I430" s="7"/>
      <c r="L430" s="7"/>
      <c r="O430" s="7"/>
    </row>
    <row r="431" spans="9:15" x14ac:dyDescent="0.25">
      <c r="I431" s="7"/>
      <c r="L431" s="7"/>
      <c r="O431" s="7"/>
    </row>
    <row r="432" spans="9:15" x14ac:dyDescent="0.25">
      <c r="I432" s="7"/>
      <c r="L432" s="7"/>
      <c r="O432" s="7"/>
    </row>
    <row r="433" spans="9:15" x14ac:dyDescent="0.25">
      <c r="I433" s="7"/>
      <c r="L433" s="7"/>
      <c r="O433" s="7"/>
    </row>
    <row r="434" spans="9:15" x14ac:dyDescent="0.25">
      <c r="I434" s="7"/>
      <c r="L434" s="7"/>
      <c r="O434" s="7"/>
    </row>
    <row r="435" spans="9:15" x14ac:dyDescent="0.25">
      <c r="I435" s="7"/>
      <c r="L435" s="7"/>
      <c r="O435" s="7"/>
    </row>
    <row r="436" spans="9:15" x14ac:dyDescent="0.25">
      <c r="I436" s="7"/>
      <c r="L436" s="7"/>
      <c r="O436" s="7"/>
    </row>
    <row r="437" spans="9:15" x14ac:dyDescent="0.25">
      <c r="I437" s="7"/>
      <c r="L437" s="7"/>
      <c r="O437" s="7"/>
    </row>
    <row r="438" spans="9:15" x14ac:dyDescent="0.25">
      <c r="I438" s="7"/>
      <c r="L438" s="7"/>
      <c r="O438" s="7"/>
    </row>
    <row r="439" spans="9:15" x14ac:dyDescent="0.25">
      <c r="I439" s="7"/>
      <c r="L439" s="7"/>
      <c r="O439" s="7"/>
    </row>
    <row r="440" spans="9:15" x14ac:dyDescent="0.25">
      <c r="I440" s="7"/>
      <c r="L440" s="7"/>
      <c r="O440" s="7"/>
    </row>
    <row r="441" spans="9:15" x14ac:dyDescent="0.25">
      <c r="I441" s="7"/>
      <c r="L441" s="7"/>
      <c r="O441" s="7"/>
    </row>
    <row r="442" spans="9:15" x14ac:dyDescent="0.25">
      <c r="I442" s="7"/>
      <c r="L442" s="7"/>
      <c r="O442" s="7"/>
    </row>
    <row r="443" spans="9:15" x14ac:dyDescent="0.25">
      <c r="I443" s="7"/>
      <c r="L443" s="7"/>
      <c r="O443" s="7"/>
    </row>
    <row r="444" spans="9:15" x14ac:dyDescent="0.25">
      <c r="I444" s="7"/>
      <c r="L444" s="7"/>
      <c r="O444" s="7"/>
    </row>
    <row r="445" spans="9:15" x14ac:dyDescent="0.25">
      <c r="I445" s="7"/>
      <c r="L445" s="7"/>
      <c r="O445" s="7"/>
    </row>
    <row r="446" spans="9:15" x14ac:dyDescent="0.25">
      <c r="I446" s="7"/>
      <c r="L446" s="7"/>
      <c r="O446" s="7"/>
    </row>
    <row r="447" spans="9:15" x14ac:dyDescent="0.25">
      <c r="I447" s="7"/>
      <c r="L447" s="7"/>
      <c r="O447" s="7"/>
    </row>
    <row r="448" spans="9:15" x14ac:dyDescent="0.25">
      <c r="I448" s="7"/>
      <c r="L448" s="7"/>
      <c r="O448" s="7"/>
    </row>
    <row r="449" spans="9:15" x14ac:dyDescent="0.25">
      <c r="I449" s="7"/>
      <c r="L449" s="7"/>
      <c r="O449" s="7"/>
    </row>
    <row r="450" spans="9:15" x14ac:dyDescent="0.25">
      <c r="I450" s="7"/>
      <c r="L450" s="7"/>
      <c r="O450" s="7"/>
    </row>
    <row r="451" spans="9:15" x14ac:dyDescent="0.25">
      <c r="I451" s="7"/>
      <c r="L451" s="7"/>
      <c r="O451" s="7"/>
    </row>
    <row r="452" spans="9:15" x14ac:dyDescent="0.25">
      <c r="I452" s="7"/>
      <c r="L452" s="7"/>
      <c r="O452" s="7"/>
    </row>
    <row r="453" spans="9:15" x14ac:dyDescent="0.25">
      <c r="I453" s="7"/>
      <c r="L453" s="7"/>
      <c r="O453" s="7"/>
    </row>
    <row r="454" spans="9:15" x14ac:dyDescent="0.25">
      <c r="I454" s="7"/>
      <c r="L454" s="7"/>
      <c r="O454" s="7"/>
    </row>
    <row r="455" spans="9:15" x14ac:dyDescent="0.25">
      <c r="I455" s="7"/>
      <c r="L455" s="7"/>
      <c r="O455" s="7"/>
    </row>
    <row r="456" spans="9:15" x14ac:dyDescent="0.25">
      <c r="I456" s="7"/>
      <c r="L456" s="7"/>
      <c r="O456" s="7"/>
    </row>
    <row r="457" spans="9:15" x14ac:dyDescent="0.25">
      <c r="I457" s="7"/>
      <c r="L457" s="7"/>
      <c r="O457" s="7"/>
    </row>
    <row r="458" spans="9:15" x14ac:dyDescent="0.25">
      <c r="I458" s="7"/>
      <c r="L458" s="7"/>
      <c r="O458" s="7"/>
    </row>
    <row r="459" spans="9:15" x14ac:dyDescent="0.25">
      <c r="I459" s="7"/>
      <c r="L459" s="7"/>
      <c r="O459" s="7"/>
    </row>
    <row r="460" spans="9:15" x14ac:dyDescent="0.25">
      <c r="I460" s="7"/>
      <c r="L460" s="7"/>
      <c r="O460" s="7"/>
    </row>
    <row r="461" spans="9:15" x14ac:dyDescent="0.25">
      <c r="I461" s="7"/>
      <c r="L461" s="7"/>
      <c r="O461" s="7"/>
    </row>
    <row r="462" spans="9:15" x14ac:dyDescent="0.25">
      <c r="I462" s="7"/>
      <c r="L462" s="7"/>
      <c r="O462" s="7"/>
    </row>
    <row r="463" spans="9:15" x14ac:dyDescent="0.25">
      <c r="I463" s="7"/>
      <c r="L463" s="7"/>
      <c r="O463" s="7"/>
    </row>
    <row r="464" spans="9:15" x14ac:dyDescent="0.25">
      <c r="I464" s="7"/>
      <c r="L464" s="7"/>
      <c r="O464" s="7"/>
    </row>
    <row r="465" spans="9:15" x14ac:dyDescent="0.25">
      <c r="I465" s="7"/>
      <c r="L465" s="7"/>
      <c r="O465" s="7"/>
    </row>
    <row r="466" spans="9:15" x14ac:dyDescent="0.25">
      <c r="I466" s="7"/>
      <c r="L466" s="7"/>
      <c r="O466" s="7"/>
    </row>
    <row r="467" spans="9:15" x14ac:dyDescent="0.25">
      <c r="I467" s="7"/>
      <c r="L467" s="7"/>
      <c r="O467" s="7"/>
    </row>
    <row r="468" spans="9:15" x14ac:dyDescent="0.25">
      <c r="I468" s="7"/>
      <c r="L468" s="7"/>
      <c r="O468" s="7"/>
    </row>
    <row r="469" spans="9:15" x14ac:dyDescent="0.25">
      <c r="I469" s="7"/>
      <c r="L469" s="7"/>
      <c r="O469" s="7"/>
    </row>
    <row r="470" spans="9:15" x14ac:dyDescent="0.25">
      <c r="I470" s="7"/>
      <c r="L470" s="7"/>
      <c r="O470" s="7"/>
    </row>
    <row r="471" spans="9:15" x14ac:dyDescent="0.25">
      <c r="I471" s="7"/>
      <c r="L471" s="7"/>
      <c r="O471" s="7"/>
    </row>
    <row r="472" spans="9:15" x14ac:dyDescent="0.25">
      <c r="I472" s="7"/>
      <c r="L472" s="7"/>
      <c r="O472" s="7"/>
    </row>
    <row r="473" spans="9:15" x14ac:dyDescent="0.25">
      <c r="I473" s="7"/>
      <c r="L473" s="7"/>
      <c r="O473" s="7"/>
    </row>
    <row r="474" spans="9:15" x14ac:dyDescent="0.25">
      <c r="I474" s="7"/>
      <c r="L474" s="7"/>
      <c r="O474" s="7"/>
    </row>
    <row r="475" spans="9:15" x14ac:dyDescent="0.25">
      <c r="I475" s="7"/>
      <c r="L475" s="7"/>
      <c r="O475" s="7"/>
    </row>
    <row r="476" spans="9:15" x14ac:dyDescent="0.25">
      <c r="I476" s="7"/>
      <c r="L476" s="7"/>
      <c r="O476" s="7"/>
    </row>
    <row r="477" spans="9:15" x14ac:dyDescent="0.25">
      <c r="I477" s="7"/>
      <c r="L477" s="7"/>
      <c r="O477" s="7"/>
    </row>
    <row r="478" spans="9:15" x14ac:dyDescent="0.25">
      <c r="I478" s="7"/>
      <c r="L478" s="7"/>
      <c r="O478" s="7"/>
    </row>
    <row r="479" spans="9:15" x14ac:dyDescent="0.25">
      <c r="I479" s="7"/>
      <c r="L479" s="7"/>
      <c r="O479" s="7"/>
    </row>
    <row r="480" spans="9:15" x14ac:dyDescent="0.25">
      <c r="I480" s="7"/>
      <c r="L480" s="7"/>
      <c r="O480" s="7"/>
    </row>
    <row r="481" spans="9:15" x14ac:dyDescent="0.25">
      <c r="I481" s="7"/>
      <c r="L481" s="7"/>
      <c r="O481" s="7"/>
    </row>
    <row r="482" spans="9:15" x14ac:dyDescent="0.25">
      <c r="I482" s="7"/>
      <c r="L482" s="7"/>
      <c r="O482" s="7"/>
    </row>
    <row r="483" spans="9:15" x14ac:dyDescent="0.25">
      <c r="I483" s="7"/>
      <c r="L483" s="7"/>
      <c r="O483" s="7"/>
    </row>
    <row r="484" spans="9:15" x14ac:dyDescent="0.25">
      <c r="I484" s="7"/>
      <c r="L484" s="7"/>
      <c r="O484" s="7"/>
    </row>
  </sheetData>
  <mergeCells count="128">
    <mergeCell ref="F82:I82"/>
    <mergeCell ref="F83:I83"/>
    <mergeCell ref="F84:I84"/>
    <mergeCell ref="F85:I85"/>
    <mergeCell ref="G77:I77"/>
    <mergeCell ref="J77:L77"/>
    <mergeCell ref="M77:O77"/>
    <mergeCell ref="G78:I78"/>
    <mergeCell ref="J78:L78"/>
    <mergeCell ref="M78:O78"/>
    <mergeCell ref="J75:L75"/>
    <mergeCell ref="M75:O75"/>
    <mergeCell ref="G76:I76"/>
    <mergeCell ref="J76:L76"/>
    <mergeCell ref="M76:O76"/>
    <mergeCell ref="J73:L73"/>
    <mergeCell ref="M73:O73"/>
    <mergeCell ref="G74:I74"/>
    <mergeCell ref="J74:L74"/>
    <mergeCell ref="M74:O74"/>
    <mergeCell ref="G73:I73"/>
    <mergeCell ref="G75:I75"/>
    <mergeCell ref="J71:L71"/>
    <mergeCell ref="M71:O71"/>
    <mergeCell ref="G72:I72"/>
    <mergeCell ref="J72:L72"/>
    <mergeCell ref="M72:O72"/>
    <mergeCell ref="J69:L69"/>
    <mergeCell ref="M69:O69"/>
    <mergeCell ref="G70:I70"/>
    <mergeCell ref="J70:L70"/>
    <mergeCell ref="M70:O70"/>
    <mergeCell ref="G69:I69"/>
    <mergeCell ref="G71:I71"/>
    <mergeCell ref="J65:L65"/>
    <mergeCell ref="M65:O65"/>
    <mergeCell ref="G66:I66"/>
    <mergeCell ref="J66:L66"/>
    <mergeCell ref="M66:O66"/>
    <mergeCell ref="J67:L67"/>
    <mergeCell ref="M67:O67"/>
    <mergeCell ref="G68:I68"/>
    <mergeCell ref="J68:L68"/>
    <mergeCell ref="M68:O68"/>
    <mergeCell ref="G67:I67"/>
    <mergeCell ref="G65:I65"/>
    <mergeCell ref="G18:I18"/>
    <mergeCell ref="J18:L18"/>
    <mergeCell ref="M18:O18"/>
    <mergeCell ref="G20:I20"/>
    <mergeCell ref="J20:L20"/>
    <mergeCell ref="M20:O20"/>
    <mergeCell ref="G59:I59"/>
    <mergeCell ref="J59:L59"/>
    <mergeCell ref="M59:O59"/>
    <mergeCell ref="G41:I41"/>
    <mergeCell ref="J41:L41"/>
    <mergeCell ref="M41:O41"/>
    <mergeCell ref="G43:I43"/>
    <mergeCell ref="J43:L43"/>
    <mergeCell ref="M43:O43"/>
    <mergeCell ref="J13:L13"/>
    <mergeCell ref="M13:O13"/>
    <mergeCell ref="G14:I14"/>
    <mergeCell ref="J14:L14"/>
    <mergeCell ref="M14:O14"/>
    <mergeCell ref="J15:L15"/>
    <mergeCell ref="M15:O15"/>
    <mergeCell ref="G16:I16"/>
    <mergeCell ref="J16:L16"/>
    <mergeCell ref="M16:O16"/>
    <mergeCell ref="J9:L9"/>
    <mergeCell ref="M9:O9"/>
    <mergeCell ref="G10:I10"/>
    <mergeCell ref="J10:L10"/>
    <mergeCell ref="M10:O10"/>
    <mergeCell ref="J11:L11"/>
    <mergeCell ref="M11:O11"/>
    <mergeCell ref="G12:I12"/>
    <mergeCell ref="J12:L12"/>
    <mergeCell ref="M12:O12"/>
    <mergeCell ref="J5:L5"/>
    <mergeCell ref="M5:O5"/>
    <mergeCell ref="G6:I6"/>
    <mergeCell ref="J6:L6"/>
    <mergeCell ref="M6:O6"/>
    <mergeCell ref="J7:L7"/>
    <mergeCell ref="M7:O7"/>
    <mergeCell ref="G8:I8"/>
    <mergeCell ref="J8:L8"/>
    <mergeCell ref="M8:O8"/>
    <mergeCell ref="A15:D15"/>
    <mergeCell ref="C9:D9"/>
    <mergeCell ref="C10:D11"/>
    <mergeCell ref="C12:D12"/>
    <mergeCell ref="G1:I1"/>
    <mergeCell ref="G3:I3"/>
    <mergeCell ref="G5:I5"/>
    <mergeCell ref="G7:I7"/>
    <mergeCell ref="G9:I9"/>
    <mergeCell ref="G11:I11"/>
    <mergeCell ref="G13:I13"/>
    <mergeCell ref="G15:I15"/>
    <mergeCell ref="G4:I4"/>
    <mergeCell ref="J1:L1"/>
    <mergeCell ref="M1:O1"/>
    <mergeCell ref="G2:I2"/>
    <mergeCell ref="J2:L2"/>
    <mergeCell ref="M2:O2"/>
    <mergeCell ref="J64:L64"/>
    <mergeCell ref="M64:O64"/>
    <mergeCell ref="G61:I61"/>
    <mergeCell ref="J61:L61"/>
    <mergeCell ref="M61:O61"/>
    <mergeCell ref="G62:I62"/>
    <mergeCell ref="J62:L62"/>
    <mergeCell ref="M62:O62"/>
    <mergeCell ref="J60:L60"/>
    <mergeCell ref="M60:O60"/>
    <mergeCell ref="G63:I63"/>
    <mergeCell ref="J63:L63"/>
    <mergeCell ref="M63:O63"/>
    <mergeCell ref="G60:I60"/>
    <mergeCell ref="G64:I64"/>
    <mergeCell ref="J3:L3"/>
    <mergeCell ref="M3:O3"/>
    <mergeCell ref="J4:L4"/>
    <mergeCell ref="M4:O4"/>
  </mergeCells>
  <pageMargins left="0.7" right="0.7" top="0.75" bottom="0.75" header="0.3" footer="0.3"/>
  <pageSetup scale="49" fitToWidth="2" orientation="portrait" r:id="rId1"/>
  <colBreaks count="1" manualBreakCount="1">
    <brk id="5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2B94B-646B-41CB-965E-9E23923D1152}">
  <sheetPr codeName="Sheet14">
    <pageSetUpPr fitToPage="1"/>
  </sheetPr>
  <dimension ref="A1:V484"/>
  <sheetViews>
    <sheetView tabSelected="1" view="pageBreakPreview" topLeftCell="D67" zoomScale="60" zoomScaleNormal="100" workbookViewId="0">
      <selection activeCell="E29" sqref="E29"/>
    </sheetView>
  </sheetViews>
  <sheetFormatPr defaultRowHeight="15" x14ac:dyDescent="0.25"/>
  <cols>
    <col min="1" max="1" width="44.5703125" customWidth="1"/>
    <col min="2" max="4" width="25.42578125" customWidth="1"/>
    <col min="5" max="5" width="38.42578125" customWidth="1"/>
    <col min="6" max="6" width="51.28515625" bestFit="1" customWidth="1"/>
    <col min="7" max="8" width="14.42578125" customWidth="1"/>
    <col min="9" max="9" width="14.42578125" style="6" customWidth="1"/>
    <col min="10" max="11" width="14.42578125" customWidth="1"/>
    <col min="12" max="12" width="14.42578125" style="6" customWidth="1"/>
    <col min="13" max="14" width="14.42578125" customWidth="1"/>
    <col min="15" max="15" width="14.42578125" style="6" customWidth="1"/>
  </cols>
  <sheetData>
    <row r="1" spans="1:15" s="16" customFormat="1" ht="26.25" x14ac:dyDescent="0.4">
      <c r="B1" s="11"/>
      <c r="C1" s="11"/>
      <c r="D1" s="11"/>
      <c r="F1" s="129" t="s">
        <v>49</v>
      </c>
      <c r="G1" s="198" t="s">
        <v>9</v>
      </c>
      <c r="H1" s="198"/>
      <c r="I1" s="199"/>
      <c r="J1" s="197" t="s">
        <v>10</v>
      </c>
      <c r="K1" s="198"/>
      <c r="L1" s="199"/>
      <c r="M1" s="197" t="s">
        <v>11</v>
      </c>
      <c r="N1" s="198"/>
      <c r="O1" s="199"/>
    </row>
    <row r="2" spans="1:15" s="16" customFormat="1" ht="15.75" customHeight="1" x14ac:dyDescent="0.4">
      <c r="B2" s="11"/>
      <c r="C2" s="11"/>
      <c r="D2" s="11"/>
      <c r="F2" s="130"/>
      <c r="G2" s="200"/>
      <c r="H2" s="200"/>
      <c r="I2" s="201"/>
      <c r="J2" s="202"/>
      <c r="K2" s="200"/>
      <c r="L2" s="201"/>
      <c r="M2" s="202"/>
      <c r="N2" s="200"/>
      <c r="O2" s="201"/>
    </row>
    <row r="3" spans="1:15" s="16" customFormat="1" ht="18" customHeight="1" thickBot="1" x14ac:dyDescent="0.45">
      <c r="B3" s="11"/>
      <c r="C3" s="11"/>
      <c r="D3" s="11"/>
      <c r="F3" s="131" t="s">
        <v>73</v>
      </c>
      <c r="G3" s="192"/>
      <c r="H3" s="192"/>
      <c r="I3" s="193"/>
      <c r="J3" s="191"/>
      <c r="K3" s="192"/>
      <c r="L3" s="193"/>
      <c r="M3" s="191"/>
      <c r="N3" s="192"/>
      <c r="O3" s="193"/>
    </row>
    <row r="4" spans="1:15" x14ac:dyDescent="0.25">
      <c r="A4" s="60" t="s">
        <v>51</v>
      </c>
      <c r="B4" s="63" t="s">
        <v>74</v>
      </c>
      <c r="F4" s="132"/>
      <c r="G4" s="168"/>
      <c r="H4" s="168"/>
      <c r="I4" s="169"/>
      <c r="J4" s="171"/>
      <c r="K4" s="168"/>
      <c r="L4" s="169"/>
      <c r="M4" s="171"/>
      <c r="N4" s="168"/>
      <c r="O4" s="169"/>
    </row>
    <row r="5" spans="1:15" s="11" customFormat="1" ht="21" x14ac:dyDescent="0.35">
      <c r="A5" s="61" t="s">
        <v>52</v>
      </c>
      <c r="B5" s="64" t="s">
        <v>56</v>
      </c>
      <c r="F5" s="133" t="s">
        <v>4</v>
      </c>
      <c r="G5" s="195">
        <f>SUM(G7:I12)</f>
        <v>0</v>
      </c>
      <c r="H5" s="195"/>
      <c r="I5" s="196"/>
      <c r="J5" s="194">
        <f>SUM(J7:L12)</f>
        <v>0</v>
      </c>
      <c r="K5" s="195"/>
      <c r="L5" s="196"/>
      <c r="M5" s="194">
        <f>SUM(M7:O12)</f>
        <v>0</v>
      </c>
      <c r="N5" s="195"/>
      <c r="O5" s="196"/>
    </row>
    <row r="6" spans="1:15" x14ac:dyDescent="0.25">
      <c r="A6" s="61" t="s">
        <v>53</v>
      </c>
      <c r="B6" s="64" t="s">
        <v>57</v>
      </c>
      <c r="F6" s="132"/>
      <c r="G6" s="186"/>
      <c r="H6" s="186"/>
      <c r="I6" s="187"/>
      <c r="J6" s="185"/>
      <c r="K6" s="186"/>
      <c r="L6" s="187"/>
      <c r="M6" s="185"/>
      <c r="N6" s="186"/>
      <c r="O6" s="187"/>
    </row>
    <row r="7" spans="1:15" ht="15.75" thickBot="1" x14ac:dyDescent="0.3">
      <c r="A7" s="62" t="s">
        <v>54</v>
      </c>
      <c r="B7" s="65">
        <v>104830</v>
      </c>
      <c r="C7" s="2"/>
      <c r="D7" s="2"/>
      <c r="F7" s="134" t="s">
        <v>0</v>
      </c>
      <c r="G7" s="168"/>
      <c r="H7" s="168"/>
      <c r="I7" s="169"/>
      <c r="J7" s="171"/>
      <c r="K7" s="168"/>
      <c r="L7" s="169"/>
      <c r="M7" s="171"/>
      <c r="N7" s="168"/>
      <c r="O7" s="169"/>
    </row>
    <row r="8" spans="1:15" ht="15.75" thickBot="1" x14ac:dyDescent="0.3">
      <c r="B8" s="2"/>
      <c r="C8" s="2"/>
      <c r="D8" s="2"/>
      <c r="F8" s="134" t="s">
        <v>65</v>
      </c>
      <c r="G8" s="168"/>
      <c r="H8" s="168"/>
      <c r="I8" s="169"/>
      <c r="J8" s="171"/>
      <c r="K8" s="168"/>
      <c r="L8" s="169"/>
      <c r="M8" s="171"/>
      <c r="N8" s="168"/>
      <c r="O8" s="169"/>
    </row>
    <row r="9" spans="1:15" x14ac:dyDescent="0.25">
      <c r="A9" s="67" t="s">
        <v>58</v>
      </c>
      <c r="B9" s="66"/>
      <c r="C9" s="203" t="s">
        <v>66</v>
      </c>
      <c r="D9" s="204"/>
      <c r="F9" s="134" t="s">
        <v>3</v>
      </c>
      <c r="G9" s="168"/>
      <c r="H9" s="168"/>
      <c r="I9" s="169"/>
      <c r="J9" s="171"/>
      <c r="K9" s="168"/>
      <c r="L9" s="169"/>
      <c r="M9" s="171"/>
      <c r="N9" s="168"/>
      <c r="O9" s="169"/>
    </row>
    <row r="10" spans="1:15" ht="15" customHeight="1" x14ac:dyDescent="0.25">
      <c r="A10" s="68" t="s">
        <v>69</v>
      </c>
      <c r="C10" s="205" t="s">
        <v>71</v>
      </c>
      <c r="D10" s="206"/>
      <c r="F10" s="134" t="s">
        <v>2</v>
      </c>
      <c r="G10" s="168"/>
      <c r="H10" s="168"/>
      <c r="I10" s="169"/>
      <c r="J10" s="171"/>
      <c r="K10" s="168"/>
      <c r="L10" s="169"/>
      <c r="M10" s="171"/>
      <c r="N10" s="168"/>
      <c r="O10" s="169"/>
    </row>
    <row r="11" spans="1:15" ht="15.75" thickBot="1" x14ac:dyDescent="0.3">
      <c r="A11" s="69" t="s">
        <v>70</v>
      </c>
      <c r="B11" s="2"/>
      <c r="C11" s="207"/>
      <c r="D11" s="208"/>
      <c r="F11" s="134" t="s">
        <v>67</v>
      </c>
      <c r="G11" s="168"/>
      <c r="H11" s="168"/>
      <c r="I11" s="169"/>
      <c r="J11" s="171"/>
      <c r="K11" s="168"/>
      <c r="L11" s="169"/>
      <c r="M11" s="171"/>
      <c r="N11" s="168"/>
      <c r="O11" s="169"/>
    </row>
    <row r="12" spans="1:15" ht="15.75" customHeight="1" thickBot="1" x14ac:dyDescent="0.3">
      <c r="B12" s="2"/>
      <c r="C12" s="209" t="s">
        <v>61</v>
      </c>
      <c r="D12" s="210"/>
      <c r="F12" s="134" t="s">
        <v>68</v>
      </c>
      <c r="G12" s="168"/>
      <c r="H12" s="168"/>
      <c r="I12" s="169"/>
      <c r="J12" s="171"/>
      <c r="K12" s="168"/>
      <c r="L12" s="169"/>
      <c r="M12" s="171"/>
      <c r="N12" s="168"/>
      <c r="O12" s="169"/>
    </row>
    <row r="13" spans="1:15" x14ac:dyDescent="0.25">
      <c r="F13" s="134" t="s">
        <v>1</v>
      </c>
      <c r="G13" s="168"/>
      <c r="H13" s="168"/>
      <c r="I13" s="169"/>
      <c r="J13" s="171"/>
      <c r="K13" s="168"/>
      <c r="L13" s="169"/>
      <c r="M13" s="171"/>
      <c r="N13" s="168"/>
      <c r="O13" s="169"/>
    </row>
    <row r="14" spans="1:15" ht="15.75" thickBot="1" x14ac:dyDescent="0.3">
      <c r="F14" s="135"/>
      <c r="G14" s="186"/>
      <c r="H14" s="186"/>
      <c r="I14" s="187"/>
      <c r="J14" s="185"/>
      <c r="K14" s="186"/>
      <c r="L14" s="187"/>
      <c r="M14" s="185"/>
      <c r="N14" s="186"/>
      <c r="O14" s="187"/>
    </row>
    <row r="15" spans="1:15" ht="26.25" x14ac:dyDescent="0.4">
      <c r="A15" s="197" t="s">
        <v>42</v>
      </c>
      <c r="B15" s="198"/>
      <c r="C15" s="198"/>
      <c r="D15" s="199"/>
      <c r="F15" s="136" t="s">
        <v>12</v>
      </c>
      <c r="G15" s="188">
        <f>I19+G60+G62+G76+G78</f>
        <v>0</v>
      </c>
      <c r="H15" s="188"/>
      <c r="I15" s="189"/>
      <c r="J15" s="188">
        <f>L19+J60+J62+J76+J78</f>
        <v>0</v>
      </c>
      <c r="K15" s="188"/>
      <c r="L15" s="189"/>
      <c r="M15" s="188">
        <f>O19+M60+M62+M76+M78</f>
        <v>0</v>
      </c>
      <c r="N15" s="188"/>
      <c r="O15" s="189"/>
    </row>
    <row r="16" spans="1:15" ht="26.25" x14ac:dyDescent="0.4">
      <c r="A16" s="112"/>
      <c r="B16" s="113"/>
      <c r="C16" s="113"/>
      <c r="D16" s="114"/>
      <c r="F16" s="137"/>
      <c r="G16" s="175"/>
      <c r="H16" s="175"/>
      <c r="I16" s="176"/>
      <c r="J16" s="190"/>
      <c r="K16" s="175"/>
      <c r="L16" s="176"/>
      <c r="M16" s="190"/>
      <c r="N16" s="175"/>
      <c r="O16" s="176"/>
    </row>
    <row r="17" spans="1:15" s="33" customFormat="1" ht="23.25" customHeight="1" x14ac:dyDescent="0.25">
      <c r="A17" s="30"/>
      <c r="B17" s="31" t="s">
        <v>43</v>
      </c>
      <c r="C17" s="31" t="s">
        <v>44</v>
      </c>
      <c r="D17" s="32" t="s">
        <v>45</v>
      </c>
      <c r="F17" s="138"/>
      <c r="G17" s="31" t="s">
        <v>80</v>
      </c>
      <c r="H17" s="31" t="s">
        <v>81</v>
      </c>
      <c r="I17" s="32" t="s">
        <v>82</v>
      </c>
      <c r="J17" s="100" t="s">
        <v>80</v>
      </c>
      <c r="K17" s="31" t="s">
        <v>81</v>
      </c>
      <c r="L17" s="32" t="s">
        <v>82</v>
      </c>
      <c r="M17" s="100" t="s">
        <v>80</v>
      </c>
      <c r="N17" s="31" t="s">
        <v>81</v>
      </c>
      <c r="O17" s="32" t="s">
        <v>82</v>
      </c>
    </row>
    <row r="18" spans="1:15" ht="15.75" customHeight="1" x14ac:dyDescent="0.35">
      <c r="A18" s="27"/>
      <c r="B18" s="28"/>
      <c r="C18" s="28"/>
      <c r="D18" s="29"/>
      <c r="F18" s="132"/>
      <c r="G18" s="179"/>
      <c r="H18" s="179"/>
      <c r="I18" s="180"/>
      <c r="J18" s="184"/>
      <c r="K18" s="179"/>
      <c r="L18" s="180"/>
      <c r="M18" s="184"/>
      <c r="N18" s="179"/>
      <c r="O18" s="180"/>
    </row>
    <row r="19" spans="1:15" s="13" customFormat="1" ht="15.75" customHeight="1" x14ac:dyDescent="0.25">
      <c r="A19" s="47" t="s">
        <v>46</v>
      </c>
      <c r="B19" s="88">
        <v>1370025.1812530323</v>
      </c>
      <c r="C19" s="84">
        <v>92.28038585738976</v>
      </c>
      <c r="D19" s="78">
        <v>10535.537696697515</v>
      </c>
      <c r="F19" s="139" t="s">
        <v>62</v>
      </c>
      <c r="G19" s="126">
        <f>G21+G42</f>
        <v>0</v>
      </c>
      <c r="H19" s="111">
        <f>IFERROR(I19/G19,0)</f>
        <v>0</v>
      </c>
      <c r="I19" s="107">
        <f>I21+I42</f>
        <v>0</v>
      </c>
      <c r="J19" s="101">
        <f>J21+J42</f>
        <v>0</v>
      </c>
      <c r="K19" s="111">
        <f>IFERROR(L19/J19,0)</f>
        <v>0</v>
      </c>
      <c r="L19" s="107">
        <f>L21+L42</f>
        <v>0</v>
      </c>
      <c r="M19" s="101">
        <f>M21+M42</f>
        <v>0</v>
      </c>
      <c r="N19" s="111">
        <f>IFERROR(O19/M19,0)</f>
        <v>0</v>
      </c>
      <c r="O19" s="107">
        <f>O21+O42</f>
        <v>0</v>
      </c>
    </row>
    <row r="20" spans="1:15" s="1" customFormat="1" ht="15.75" customHeight="1" x14ac:dyDescent="0.25">
      <c r="A20" s="18"/>
      <c r="B20" s="89"/>
      <c r="C20" s="50"/>
      <c r="D20" s="51"/>
      <c r="F20" s="135"/>
      <c r="G20" s="168"/>
      <c r="H20" s="168"/>
      <c r="I20" s="169"/>
      <c r="J20" s="171"/>
      <c r="K20" s="168"/>
      <c r="L20" s="169"/>
      <c r="M20" s="171"/>
      <c r="N20" s="168"/>
      <c r="O20" s="169"/>
    </row>
    <row r="21" spans="1:15" s="15" customFormat="1" x14ac:dyDescent="0.25">
      <c r="A21" s="48" t="s">
        <v>47</v>
      </c>
      <c r="B21" s="90">
        <v>750688.07691618428</v>
      </c>
      <c r="C21" s="77">
        <v>9.7681656561792778</v>
      </c>
      <c r="D21" s="52">
        <v>611.07045761966162</v>
      </c>
      <c r="F21" s="140" t="s">
        <v>13</v>
      </c>
      <c r="G21" s="127">
        <f>SUM(G23:G40)</f>
        <v>0</v>
      </c>
      <c r="H21" s="110">
        <f>IFERROR(I21/G21,0)</f>
        <v>0</v>
      </c>
      <c r="I21" s="108">
        <f>SUM(I23:I40)</f>
        <v>0</v>
      </c>
      <c r="J21" s="103">
        <f>SUM(J23:J40)</f>
        <v>0</v>
      </c>
      <c r="K21" s="110">
        <f>IFERROR(L21/J21,0)</f>
        <v>0</v>
      </c>
      <c r="L21" s="108">
        <f>SUM(L23:L40)</f>
        <v>0</v>
      </c>
      <c r="M21" s="103">
        <f>SUM(M23:M40)</f>
        <v>0</v>
      </c>
      <c r="N21" s="110">
        <f>IFERROR(O21/M21,0)</f>
        <v>0</v>
      </c>
      <c r="O21" s="108">
        <f>SUM(O23:O40)</f>
        <v>0</v>
      </c>
    </row>
    <row r="22" spans="1:15" s="1" customFormat="1" x14ac:dyDescent="0.25">
      <c r="A22" s="18"/>
      <c r="B22" s="91"/>
      <c r="C22" s="53"/>
      <c r="D22" s="54"/>
      <c r="F22" s="141"/>
      <c r="G22" s="97"/>
      <c r="H22" s="97"/>
      <c r="I22" s="21"/>
      <c r="J22" s="24"/>
      <c r="K22" s="97"/>
      <c r="L22" s="21"/>
      <c r="M22" s="24"/>
      <c r="N22" s="97"/>
      <c r="O22" s="21"/>
    </row>
    <row r="23" spans="1:15" s="1" customFormat="1" x14ac:dyDescent="0.25">
      <c r="A23" s="44" t="s">
        <v>16</v>
      </c>
      <c r="B23" s="92">
        <v>1594.163210368047</v>
      </c>
      <c r="C23" s="55">
        <v>27.724084306772976</v>
      </c>
      <c r="D23" s="79">
        <v>3.6830596035832999</v>
      </c>
      <c r="F23" s="142" t="s">
        <v>16</v>
      </c>
      <c r="G23" s="128"/>
      <c r="H23" s="87"/>
      <c r="I23" s="109">
        <f>G23*H23</f>
        <v>0</v>
      </c>
      <c r="J23" s="104"/>
      <c r="K23" s="87"/>
      <c r="L23" s="109">
        <f>J23*K23</f>
        <v>0</v>
      </c>
      <c r="M23" s="104"/>
      <c r="N23" s="87"/>
      <c r="O23" s="109">
        <f>M23*N23</f>
        <v>0</v>
      </c>
    </row>
    <row r="24" spans="1:15" s="1" customFormat="1" x14ac:dyDescent="0.25">
      <c r="A24" s="44" t="s">
        <v>24</v>
      </c>
      <c r="B24" s="92">
        <v>29.097536416755322</v>
      </c>
      <c r="C24" s="55">
        <v>177.47625984251971</v>
      </c>
      <c r="D24" s="79">
        <v>0.43034349448977061</v>
      </c>
      <c r="F24" s="142" t="s">
        <v>24</v>
      </c>
      <c r="G24" s="128"/>
      <c r="H24" s="87"/>
      <c r="I24" s="109">
        <f t="shared" ref="I24:I40" si="0">G24*H24</f>
        <v>0</v>
      </c>
      <c r="J24" s="104"/>
      <c r="K24" s="87"/>
      <c r="L24" s="109">
        <f t="shared" ref="L24:L40" si="1">J24*K24</f>
        <v>0</v>
      </c>
      <c r="M24" s="104"/>
      <c r="N24" s="87"/>
      <c r="O24" s="109">
        <f t="shared" ref="O24:O40" si="2">M24*N24</f>
        <v>0</v>
      </c>
    </row>
    <row r="25" spans="1:15" s="1" customFormat="1" x14ac:dyDescent="0.25">
      <c r="A25" s="44" t="s">
        <v>5</v>
      </c>
      <c r="B25" s="92">
        <v>486.61139963928599</v>
      </c>
      <c r="C25" s="55">
        <v>52.392107993397815</v>
      </c>
      <c r="D25" s="79">
        <v>2.1245497500599946</v>
      </c>
      <c r="F25" s="142" t="s">
        <v>5</v>
      </c>
      <c r="G25" s="128"/>
      <c r="H25" s="87"/>
      <c r="I25" s="109">
        <f t="shared" si="0"/>
        <v>0</v>
      </c>
      <c r="J25" s="104"/>
      <c r="K25" s="87"/>
      <c r="L25" s="109">
        <f t="shared" si="1"/>
        <v>0</v>
      </c>
      <c r="M25" s="104"/>
      <c r="N25" s="87"/>
      <c r="O25" s="109">
        <f t="shared" si="2"/>
        <v>0</v>
      </c>
    </row>
    <row r="26" spans="1:15" s="1" customFormat="1" x14ac:dyDescent="0.25">
      <c r="A26" s="44" t="s">
        <v>25</v>
      </c>
      <c r="B26" s="92">
        <v>10305.522706288984</v>
      </c>
      <c r="C26" s="55">
        <v>89.587849674294219</v>
      </c>
      <c r="D26" s="79">
        <v>76.937468252170277</v>
      </c>
      <c r="F26" s="142" t="s">
        <v>25</v>
      </c>
      <c r="G26" s="128"/>
      <c r="H26" s="87"/>
      <c r="I26" s="109">
        <f t="shared" si="0"/>
        <v>0</v>
      </c>
      <c r="J26" s="104"/>
      <c r="K26" s="87"/>
      <c r="L26" s="109">
        <f t="shared" si="1"/>
        <v>0</v>
      </c>
      <c r="M26" s="104"/>
      <c r="N26" s="87"/>
      <c r="O26" s="109">
        <f t="shared" si="2"/>
        <v>0</v>
      </c>
    </row>
    <row r="27" spans="1:15" s="1" customFormat="1" x14ac:dyDescent="0.25">
      <c r="A27" s="44" t="s">
        <v>20</v>
      </c>
      <c r="B27" s="92">
        <v>251.32913960090823</v>
      </c>
      <c r="C27" s="55">
        <v>57.451077133728866</v>
      </c>
      <c r="D27" s="79">
        <v>1.2032608154304574</v>
      </c>
      <c r="F27" s="142" t="s">
        <v>20</v>
      </c>
      <c r="G27" s="128"/>
      <c r="H27" s="87"/>
      <c r="I27" s="109">
        <f t="shared" si="0"/>
        <v>0</v>
      </c>
      <c r="J27" s="104"/>
      <c r="K27" s="87"/>
      <c r="L27" s="109">
        <f t="shared" si="1"/>
        <v>0</v>
      </c>
      <c r="M27" s="104"/>
      <c r="N27" s="87"/>
      <c r="O27" s="109">
        <f t="shared" si="2"/>
        <v>0</v>
      </c>
    </row>
    <row r="28" spans="1:15" s="1" customFormat="1" x14ac:dyDescent="0.25">
      <c r="A28" s="44" t="s">
        <v>23</v>
      </c>
      <c r="B28" s="92">
        <v>671.5500095089144</v>
      </c>
      <c r="C28" s="55">
        <v>141.77110883307711</v>
      </c>
      <c r="D28" s="79">
        <v>7.933865790411855</v>
      </c>
      <c r="F28" s="142" t="s">
        <v>23</v>
      </c>
      <c r="G28" s="128"/>
      <c r="H28" s="87"/>
      <c r="I28" s="109">
        <f t="shared" si="0"/>
        <v>0</v>
      </c>
      <c r="J28" s="104"/>
      <c r="K28" s="87"/>
      <c r="L28" s="109">
        <f t="shared" si="1"/>
        <v>0</v>
      </c>
      <c r="M28" s="104"/>
      <c r="N28" s="87"/>
      <c r="O28" s="109">
        <f t="shared" si="2"/>
        <v>0</v>
      </c>
    </row>
    <row r="29" spans="1:15" s="1" customFormat="1" x14ac:dyDescent="0.25">
      <c r="A29" s="44" t="s">
        <v>19</v>
      </c>
      <c r="B29" s="92">
        <v>11150.71161632429</v>
      </c>
      <c r="C29" s="55">
        <v>11.016657567373327</v>
      </c>
      <c r="D29" s="79">
        <v>10.236964292464721</v>
      </c>
      <c r="F29" s="142" t="s">
        <v>19</v>
      </c>
      <c r="G29" s="128"/>
      <c r="H29" s="87"/>
      <c r="I29" s="109">
        <f t="shared" si="0"/>
        <v>0</v>
      </c>
      <c r="J29" s="104"/>
      <c r="K29" s="87"/>
      <c r="L29" s="109">
        <f t="shared" si="1"/>
        <v>0</v>
      </c>
      <c r="M29" s="104"/>
      <c r="N29" s="87"/>
      <c r="O29" s="109">
        <f t="shared" si="2"/>
        <v>0</v>
      </c>
    </row>
    <row r="30" spans="1:15" s="1" customFormat="1" x14ac:dyDescent="0.25">
      <c r="A30" s="44" t="s">
        <v>27</v>
      </c>
      <c r="B30" s="92">
        <v>72.643480635375425</v>
      </c>
      <c r="C30" s="55">
        <v>647.76328593996823</v>
      </c>
      <c r="D30" s="79">
        <v>3.9213149765406032</v>
      </c>
      <c r="F30" s="142" t="s">
        <v>27</v>
      </c>
      <c r="G30" s="128"/>
      <c r="H30" s="87"/>
      <c r="I30" s="109">
        <f t="shared" si="0"/>
        <v>0</v>
      </c>
      <c r="J30" s="104"/>
      <c r="K30" s="87"/>
      <c r="L30" s="109">
        <f t="shared" si="1"/>
        <v>0</v>
      </c>
      <c r="M30" s="104"/>
      <c r="N30" s="87"/>
      <c r="O30" s="109">
        <f t="shared" si="2"/>
        <v>0</v>
      </c>
    </row>
    <row r="31" spans="1:15" s="1" customFormat="1" x14ac:dyDescent="0.25">
      <c r="A31" s="44" t="s">
        <v>6</v>
      </c>
      <c r="B31" s="92">
        <v>3126.9871995964236</v>
      </c>
      <c r="C31" s="55">
        <v>135.91886262707811</v>
      </c>
      <c r="D31" s="79">
        <v>35.418045301548169</v>
      </c>
      <c r="F31" s="142" t="s">
        <v>6</v>
      </c>
      <c r="G31" s="128"/>
      <c r="H31" s="87"/>
      <c r="I31" s="109">
        <f t="shared" si="0"/>
        <v>0</v>
      </c>
      <c r="J31" s="104"/>
      <c r="K31" s="87"/>
      <c r="L31" s="109">
        <f t="shared" si="1"/>
        <v>0</v>
      </c>
      <c r="M31" s="104"/>
      <c r="N31" s="87"/>
      <c r="O31" s="109">
        <f t="shared" si="2"/>
        <v>0</v>
      </c>
    </row>
    <row r="32" spans="1:15" s="1" customFormat="1" x14ac:dyDescent="0.25">
      <c r="A32" s="44" t="s">
        <v>7</v>
      </c>
      <c r="B32" s="92">
        <v>0</v>
      </c>
      <c r="C32" s="55">
        <v>0</v>
      </c>
      <c r="D32" s="79">
        <v>0</v>
      </c>
      <c r="F32" s="142" t="s">
        <v>7</v>
      </c>
      <c r="G32" s="128"/>
      <c r="H32" s="87"/>
      <c r="I32" s="109">
        <f t="shared" si="0"/>
        <v>0</v>
      </c>
      <c r="J32" s="104"/>
      <c r="K32" s="87"/>
      <c r="L32" s="109">
        <f t="shared" si="1"/>
        <v>0</v>
      </c>
      <c r="M32" s="104"/>
      <c r="N32" s="87"/>
      <c r="O32" s="109">
        <f t="shared" si="2"/>
        <v>0</v>
      </c>
    </row>
    <row r="33" spans="1:15" s="1" customFormat="1" x14ac:dyDescent="0.25">
      <c r="A33" s="44" t="s">
        <v>8</v>
      </c>
      <c r="B33" s="92">
        <v>4315.2911485236918</v>
      </c>
      <c r="C33" s="55">
        <v>13.317867932556789</v>
      </c>
      <c r="D33" s="79">
        <v>4.7892064672141528</v>
      </c>
      <c r="F33" s="142" t="s">
        <v>8</v>
      </c>
      <c r="G33" s="128"/>
      <c r="H33" s="87"/>
      <c r="I33" s="109">
        <f t="shared" si="0"/>
        <v>0</v>
      </c>
      <c r="J33" s="104"/>
      <c r="K33" s="87"/>
      <c r="L33" s="109">
        <f t="shared" si="1"/>
        <v>0</v>
      </c>
      <c r="M33" s="104"/>
      <c r="N33" s="87"/>
      <c r="O33" s="109">
        <f t="shared" si="2"/>
        <v>0</v>
      </c>
    </row>
    <row r="34" spans="1:15" s="1" customFormat="1" x14ac:dyDescent="0.25">
      <c r="A34" s="44" t="s">
        <v>63</v>
      </c>
      <c r="B34" s="92">
        <v>745.55736222551286</v>
      </c>
      <c r="C34" s="55">
        <v>436.45912869458124</v>
      </c>
      <c r="D34" s="79">
        <v>27.117109725731471</v>
      </c>
      <c r="F34" s="142" t="s">
        <v>63</v>
      </c>
      <c r="G34" s="128"/>
      <c r="H34" s="87"/>
      <c r="I34" s="109">
        <f t="shared" si="0"/>
        <v>0</v>
      </c>
      <c r="J34" s="104"/>
      <c r="K34" s="87"/>
      <c r="L34" s="109">
        <f t="shared" si="1"/>
        <v>0</v>
      </c>
      <c r="M34" s="104"/>
      <c r="N34" s="87"/>
      <c r="O34" s="109">
        <f t="shared" si="2"/>
        <v>0</v>
      </c>
    </row>
    <row r="35" spans="1:15" s="1" customFormat="1" x14ac:dyDescent="0.25">
      <c r="A35" s="44" t="s">
        <v>22</v>
      </c>
      <c r="B35" s="92">
        <v>516706.3005650813</v>
      </c>
      <c r="C35" s="55">
        <v>5.6571819910188221</v>
      </c>
      <c r="D35" s="79">
        <v>243.59179818356139</v>
      </c>
      <c r="F35" s="142" t="s">
        <v>22</v>
      </c>
      <c r="G35" s="128"/>
      <c r="H35" s="87"/>
      <c r="I35" s="109">
        <f t="shared" si="0"/>
        <v>0</v>
      </c>
      <c r="J35" s="104"/>
      <c r="K35" s="87"/>
      <c r="L35" s="109">
        <f t="shared" si="1"/>
        <v>0</v>
      </c>
      <c r="M35" s="104"/>
      <c r="N35" s="87"/>
      <c r="O35" s="109">
        <f t="shared" si="2"/>
        <v>0</v>
      </c>
    </row>
    <row r="36" spans="1:15" s="1" customFormat="1" x14ac:dyDescent="0.25">
      <c r="A36" s="44" t="s">
        <v>26</v>
      </c>
      <c r="B36" s="92">
        <v>1795.9762274066677</v>
      </c>
      <c r="C36" s="55">
        <v>259.280149244212</v>
      </c>
      <c r="D36" s="79">
        <v>38.80508202342147</v>
      </c>
      <c r="F36" s="142" t="s">
        <v>26</v>
      </c>
      <c r="G36" s="128"/>
      <c r="H36" s="87"/>
      <c r="I36" s="109">
        <f t="shared" si="0"/>
        <v>0</v>
      </c>
      <c r="J36" s="104"/>
      <c r="K36" s="87"/>
      <c r="L36" s="109">
        <f t="shared" si="1"/>
        <v>0</v>
      </c>
      <c r="M36" s="104"/>
      <c r="N36" s="87"/>
      <c r="O36" s="109">
        <f t="shared" si="2"/>
        <v>0</v>
      </c>
    </row>
    <row r="37" spans="1:15" s="1" customFormat="1" x14ac:dyDescent="0.25">
      <c r="A37" s="45" t="s">
        <v>17</v>
      </c>
      <c r="B37" s="92">
        <v>11436.810780696735</v>
      </c>
      <c r="C37" s="55">
        <v>125.36088246214369</v>
      </c>
      <c r="D37" s="79">
        <v>119.47739100172511</v>
      </c>
      <c r="F37" s="143" t="s">
        <v>17</v>
      </c>
      <c r="G37" s="128"/>
      <c r="H37" s="87"/>
      <c r="I37" s="109">
        <f t="shared" si="0"/>
        <v>0</v>
      </c>
      <c r="J37" s="104"/>
      <c r="K37" s="87"/>
      <c r="L37" s="109">
        <f t="shared" si="1"/>
        <v>0</v>
      </c>
      <c r="M37" s="104"/>
      <c r="N37" s="87"/>
      <c r="O37" s="109">
        <f t="shared" si="2"/>
        <v>0</v>
      </c>
    </row>
    <row r="38" spans="1:15" s="1" customFormat="1" x14ac:dyDescent="0.25">
      <c r="A38" s="44" t="s">
        <v>21</v>
      </c>
      <c r="B38" s="92">
        <v>6172.53753039823</v>
      </c>
      <c r="C38" s="55">
        <v>39.868370765626729</v>
      </c>
      <c r="D38" s="79">
        <v>20.507417902221885</v>
      </c>
      <c r="F38" s="142" t="s">
        <v>21</v>
      </c>
      <c r="G38" s="128"/>
      <c r="H38" s="87"/>
      <c r="I38" s="109">
        <f t="shared" si="0"/>
        <v>0</v>
      </c>
      <c r="J38" s="104"/>
      <c r="K38" s="87"/>
      <c r="L38" s="109">
        <f t="shared" si="1"/>
        <v>0</v>
      </c>
      <c r="M38" s="104"/>
      <c r="N38" s="87"/>
      <c r="O38" s="109">
        <f t="shared" si="2"/>
        <v>0</v>
      </c>
    </row>
    <row r="39" spans="1:15" s="1" customFormat="1" x14ac:dyDescent="0.25">
      <c r="A39" s="44" t="s">
        <v>18</v>
      </c>
      <c r="B39" s="92">
        <v>179920.20095791749</v>
      </c>
      <c r="C39" s="55">
        <v>0.74102312137718107</v>
      </c>
      <c r="D39" s="79">
        <v>11.110419076053809</v>
      </c>
      <c r="F39" s="142" t="s">
        <v>18</v>
      </c>
      <c r="G39" s="128"/>
      <c r="H39" s="87"/>
      <c r="I39" s="109">
        <f t="shared" si="0"/>
        <v>0</v>
      </c>
      <c r="J39" s="104"/>
      <c r="K39" s="87"/>
      <c r="L39" s="109">
        <f t="shared" si="1"/>
        <v>0</v>
      </c>
      <c r="M39" s="104"/>
      <c r="N39" s="87"/>
      <c r="O39" s="109">
        <f t="shared" si="2"/>
        <v>0</v>
      </c>
    </row>
    <row r="40" spans="1:15" s="1" customFormat="1" x14ac:dyDescent="0.25">
      <c r="A40" s="44" t="s">
        <v>28</v>
      </c>
      <c r="B40" s="92">
        <v>1906.7860455556674</v>
      </c>
      <c r="C40" s="55">
        <v>23.808613274788719</v>
      </c>
      <c r="D40" s="79">
        <v>3.7831609630332128</v>
      </c>
      <c r="F40" s="142" t="s">
        <v>28</v>
      </c>
      <c r="G40" s="128"/>
      <c r="H40" s="87"/>
      <c r="I40" s="109">
        <f t="shared" si="0"/>
        <v>0</v>
      </c>
      <c r="J40" s="104"/>
      <c r="K40" s="87"/>
      <c r="L40" s="109">
        <f t="shared" si="1"/>
        <v>0</v>
      </c>
      <c r="M40" s="104"/>
      <c r="N40" s="87"/>
      <c r="O40" s="109">
        <f t="shared" si="2"/>
        <v>0</v>
      </c>
    </row>
    <row r="41" spans="1:15" s="1" customFormat="1" x14ac:dyDescent="0.25">
      <c r="A41" s="17"/>
      <c r="B41" s="93"/>
      <c r="C41" s="56"/>
      <c r="D41" s="57"/>
      <c r="E41"/>
      <c r="F41" s="144"/>
      <c r="G41" s="168"/>
      <c r="H41" s="168"/>
      <c r="I41" s="169"/>
      <c r="J41" s="171"/>
      <c r="K41" s="168"/>
      <c r="L41" s="169"/>
      <c r="M41" s="171"/>
      <c r="N41" s="168"/>
      <c r="O41" s="169"/>
    </row>
    <row r="42" spans="1:15" x14ac:dyDescent="0.25">
      <c r="A42" s="42" t="s">
        <v>48</v>
      </c>
      <c r="B42" s="90">
        <v>619337.1043368479</v>
      </c>
      <c r="C42" s="77">
        <v>192.29205877541133</v>
      </c>
      <c r="D42" s="83">
        <v>9924.4672390778524</v>
      </c>
      <c r="E42" s="8"/>
      <c r="F42" s="140" t="s">
        <v>40</v>
      </c>
      <c r="G42" s="127">
        <f>SUM(G44:G58)</f>
        <v>0</v>
      </c>
      <c r="H42" s="110">
        <f>IFERROR(I42/G42,0)</f>
        <v>0</v>
      </c>
      <c r="I42" s="108">
        <f>SUM(I44:I58)</f>
        <v>0</v>
      </c>
      <c r="J42" s="103">
        <f>SUM(J44:J58)</f>
        <v>0</v>
      </c>
      <c r="K42" s="110">
        <f>IFERROR(L42/J42,0)</f>
        <v>0</v>
      </c>
      <c r="L42" s="108">
        <f>SUM(L44:L58)</f>
        <v>0</v>
      </c>
      <c r="M42" s="103">
        <f>SUM(M44:M58)</f>
        <v>0</v>
      </c>
      <c r="N42" s="110">
        <f>IFERROR(O42/M42,0)</f>
        <v>0</v>
      </c>
      <c r="O42" s="108">
        <f>SUM(O44:O58)</f>
        <v>0</v>
      </c>
    </row>
    <row r="43" spans="1:15" s="8" customFormat="1" x14ac:dyDescent="0.25">
      <c r="A43" s="19"/>
      <c r="B43" s="94"/>
      <c r="C43" s="58"/>
      <c r="D43" s="59"/>
      <c r="F43" s="145"/>
      <c r="G43" s="173"/>
      <c r="H43" s="173"/>
      <c r="I43" s="174"/>
      <c r="J43" s="172"/>
      <c r="K43" s="173"/>
      <c r="L43" s="174"/>
      <c r="M43" s="172"/>
      <c r="N43" s="173"/>
      <c r="O43" s="174"/>
    </row>
    <row r="44" spans="1:15" s="8" customFormat="1" x14ac:dyDescent="0.25">
      <c r="A44" s="44" t="s">
        <v>41</v>
      </c>
      <c r="B44" s="92">
        <v>52890.771495497844</v>
      </c>
      <c r="C44" s="55">
        <v>590.1099266873681</v>
      </c>
      <c r="D44" s="79">
        <v>2600.9474408038809</v>
      </c>
      <c r="F44" s="142" t="s">
        <v>41</v>
      </c>
      <c r="G44" s="106"/>
      <c r="H44" s="106"/>
      <c r="I44" s="102"/>
      <c r="J44" s="105"/>
      <c r="K44" s="106"/>
      <c r="L44" s="102"/>
      <c r="M44" s="104"/>
      <c r="N44" s="87"/>
      <c r="O44" s="109">
        <f t="shared" ref="O44:O58" si="3">M44*N44</f>
        <v>0</v>
      </c>
    </row>
    <row r="45" spans="1:15" s="8" customFormat="1" x14ac:dyDescent="0.25">
      <c r="A45" s="99" t="s">
        <v>85</v>
      </c>
      <c r="B45" s="150">
        <v>183631.59400934848</v>
      </c>
      <c r="C45" s="55">
        <v>337.23086129007118</v>
      </c>
      <c r="D45" s="79">
        <v>5160.5200506534384</v>
      </c>
      <c r="F45" s="142" t="s">
        <v>85</v>
      </c>
      <c r="G45" s="106"/>
      <c r="H45" s="106"/>
      <c r="I45" s="102"/>
      <c r="J45" s="105"/>
      <c r="K45" s="106"/>
      <c r="L45" s="102"/>
      <c r="M45" s="104"/>
      <c r="N45" s="87"/>
      <c r="O45" s="109">
        <f t="shared" si="3"/>
        <v>0</v>
      </c>
    </row>
    <row r="46" spans="1:15" s="8" customFormat="1" x14ac:dyDescent="0.25">
      <c r="A46" s="99" t="s">
        <v>86</v>
      </c>
      <c r="B46" s="150">
        <v>714.18487074310792</v>
      </c>
      <c r="C46" s="55">
        <v>4050.7362526045845</v>
      </c>
      <c r="D46" s="79">
        <v>241.08121224840221</v>
      </c>
      <c r="F46" s="142" t="s">
        <v>86</v>
      </c>
      <c r="G46" s="106"/>
      <c r="H46" s="106"/>
      <c r="I46" s="102"/>
      <c r="J46" s="105"/>
      <c r="K46" s="106"/>
      <c r="L46" s="102"/>
      <c r="M46" s="104"/>
      <c r="N46" s="87"/>
      <c r="O46" s="109">
        <f t="shared" si="3"/>
        <v>0</v>
      </c>
    </row>
    <row r="47" spans="1:15" s="8" customFormat="1" x14ac:dyDescent="0.25">
      <c r="A47" s="99" t="s">
        <v>87</v>
      </c>
      <c r="B47" s="150">
        <v>10178.536678431747</v>
      </c>
      <c r="C47" s="55">
        <v>81.103606356418254</v>
      </c>
      <c r="D47" s="79">
        <v>68.793002670991115</v>
      </c>
      <c r="F47" s="142" t="s">
        <v>87</v>
      </c>
      <c r="G47" s="106"/>
      <c r="H47" s="106"/>
      <c r="I47" s="102"/>
      <c r="J47" s="105"/>
      <c r="K47" s="106"/>
      <c r="L47" s="102"/>
      <c r="M47" s="104"/>
      <c r="N47" s="87"/>
      <c r="O47" s="109">
        <f t="shared" si="3"/>
        <v>0</v>
      </c>
    </row>
    <row r="48" spans="1:15" s="8" customFormat="1" x14ac:dyDescent="0.25">
      <c r="A48" s="44" t="s">
        <v>29</v>
      </c>
      <c r="B48" s="96">
        <v>104534.90636658395</v>
      </c>
      <c r="C48" s="85">
        <v>170.26347523965188</v>
      </c>
      <c r="D48" s="86">
        <v>1483.2063701521829</v>
      </c>
      <c r="F48" s="142" t="s">
        <v>29</v>
      </c>
      <c r="G48" s="128"/>
      <c r="H48" s="87"/>
      <c r="I48" s="109">
        <f t="shared" ref="I48:I58" si="4">G48*H48</f>
        <v>0</v>
      </c>
      <c r="J48" s="104"/>
      <c r="K48" s="87"/>
      <c r="L48" s="109">
        <f t="shared" ref="L48:L58" si="5">J48*K48</f>
        <v>0</v>
      </c>
      <c r="M48" s="104"/>
      <c r="N48" s="87"/>
      <c r="O48" s="109">
        <f t="shared" si="3"/>
        <v>0</v>
      </c>
    </row>
    <row r="49" spans="1:15" s="8" customFormat="1" x14ac:dyDescent="0.25">
      <c r="A49" s="44" t="s">
        <v>34</v>
      </c>
      <c r="B49" s="92">
        <v>140169.83523998584</v>
      </c>
      <c r="C49" s="55">
        <v>8.5209156723809958</v>
      </c>
      <c r="D49" s="79">
        <v>99.531278824288108</v>
      </c>
      <c r="F49" s="142" t="s">
        <v>34</v>
      </c>
      <c r="G49" s="128"/>
      <c r="H49" s="87"/>
      <c r="I49" s="109">
        <f t="shared" si="4"/>
        <v>0</v>
      </c>
      <c r="J49" s="104"/>
      <c r="K49" s="87"/>
      <c r="L49" s="109">
        <f t="shared" si="5"/>
        <v>0</v>
      </c>
      <c r="M49" s="104"/>
      <c r="N49" s="87"/>
      <c r="O49" s="109">
        <f t="shared" si="3"/>
        <v>0</v>
      </c>
    </row>
    <row r="50" spans="1:15" s="8" customFormat="1" x14ac:dyDescent="0.25">
      <c r="A50" s="44" t="s">
        <v>32</v>
      </c>
      <c r="B50" s="92">
        <v>10888.570130273598</v>
      </c>
      <c r="C50" s="55">
        <v>64.048463589700347</v>
      </c>
      <c r="D50" s="79">
        <v>58.116348961060609</v>
      </c>
      <c r="F50" s="142" t="s">
        <v>32</v>
      </c>
      <c r="G50" s="128"/>
      <c r="H50" s="87"/>
      <c r="I50" s="109">
        <f t="shared" si="4"/>
        <v>0</v>
      </c>
      <c r="J50" s="104"/>
      <c r="K50" s="87"/>
      <c r="L50" s="109">
        <f t="shared" si="5"/>
        <v>0</v>
      </c>
      <c r="M50" s="104"/>
      <c r="N50" s="87"/>
      <c r="O50" s="109">
        <f t="shared" si="3"/>
        <v>0</v>
      </c>
    </row>
    <row r="51" spans="1:15" s="8" customFormat="1" x14ac:dyDescent="0.25">
      <c r="A51" s="44" t="s">
        <v>30</v>
      </c>
      <c r="B51" s="92">
        <v>38633.980578888921</v>
      </c>
      <c r="C51" s="55">
        <v>43.119781163488106</v>
      </c>
      <c r="D51" s="79">
        <v>138.8240656696783</v>
      </c>
      <c r="F51" s="142" t="s">
        <v>30</v>
      </c>
      <c r="G51" s="128"/>
      <c r="H51" s="87"/>
      <c r="I51" s="109">
        <f t="shared" si="4"/>
        <v>0</v>
      </c>
      <c r="J51" s="104"/>
      <c r="K51" s="87"/>
      <c r="L51" s="109">
        <f t="shared" si="5"/>
        <v>0</v>
      </c>
      <c r="M51" s="104"/>
      <c r="N51" s="87"/>
      <c r="O51" s="109">
        <f t="shared" si="3"/>
        <v>0</v>
      </c>
    </row>
    <row r="52" spans="1:15" s="8" customFormat="1" x14ac:dyDescent="0.25">
      <c r="A52" s="44" t="s">
        <v>31</v>
      </c>
      <c r="B52" s="92">
        <v>3621.2309671254152</v>
      </c>
      <c r="C52" s="55">
        <v>24.051828515340528</v>
      </c>
      <c r="D52" s="79">
        <v>7.2581021863117687</v>
      </c>
      <c r="F52" s="142" t="s">
        <v>31</v>
      </c>
      <c r="G52" s="128"/>
      <c r="H52" s="87"/>
      <c r="I52" s="109">
        <f t="shared" si="4"/>
        <v>0</v>
      </c>
      <c r="J52" s="104"/>
      <c r="K52" s="87"/>
      <c r="L52" s="109">
        <f t="shared" si="5"/>
        <v>0</v>
      </c>
      <c r="M52" s="104"/>
      <c r="N52" s="87"/>
      <c r="O52" s="109">
        <f t="shared" si="3"/>
        <v>0</v>
      </c>
    </row>
    <row r="53" spans="1:15" s="8" customFormat="1" x14ac:dyDescent="0.25">
      <c r="A53" s="44" t="s">
        <v>33</v>
      </c>
      <c r="B53" s="92">
        <v>31216.954258425405</v>
      </c>
      <c r="C53" s="55">
        <v>14.384027597691968</v>
      </c>
      <c r="D53" s="79">
        <v>37.41879429742324</v>
      </c>
      <c r="F53" s="142" t="s">
        <v>33</v>
      </c>
      <c r="G53" s="128"/>
      <c r="H53" s="87"/>
      <c r="I53" s="109">
        <f t="shared" si="4"/>
        <v>0</v>
      </c>
      <c r="J53" s="104"/>
      <c r="K53" s="87"/>
      <c r="L53" s="109">
        <f t="shared" si="5"/>
        <v>0</v>
      </c>
      <c r="M53" s="104"/>
      <c r="N53" s="87"/>
      <c r="O53" s="109">
        <f t="shared" si="3"/>
        <v>0</v>
      </c>
    </row>
    <row r="54" spans="1:15" s="8" customFormat="1" x14ac:dyDescent="0.25">
      <c r="A54" s="44" t="s">
        <v>38</v>
      </c>
      <c r="B54" s="92">
        <v>42652.915362543528</v>
      </c>
      <c r="C54" s="55">
        <v>6.3210997266474394</v>
      </c>
      <c r="D54" s="79">
        <v>22.467777636574191</v>
      </c>
      <c r="F54" s="142" t="s">
        <v>38</v>
      </c>
      <c r="G54" s="128"/>
      <c r="H54" s="87"/>
      <c r="I54" s="109">
        <f t="shared" si="4"/>
        <v>0</v>
      </c>
      <c r="J54" s="104"/>
      <c r="K54" s="87"/>
      <c r="L54" s="109">
        <f t="shared" si="5"/>
        <v>0</v>
      </c>
      <c r="M54" s="104"/>
      <c r="N54" s="87"/>
      <c r="O54" s="109">
        <f t="shared" si="3"/>
        <v>0</v>
      </c>
    </row>
    <row r="55" spans="1:15" s="8" customFormat="1" x14ac:dyDescent="0.25">
      <c r="A55" s="44" t="s">
        <v>35</v>
      </c>
      <c r="B55" s="92">
        <v>0</v>
      </c>
      <c r="C55" s="55">
        <v>0</v>
      </c>
      <c r="D55" s="79">
        <v>0</v>
      </c>
      <c r="F55" s="142" t="s">
        <v>35</v>
      </c>
      <c r="G55" s="128"/>
      <c r="H55" s="87"/>
      <c r="I55" s="109">
        <f t="shared" si="4"/>
        <v>0</v>
      </c>
      <c r="J55" s="104"/>
      <c r="K55" s="87"/>
      <c r="L55" s="109">
        <f t="shared" si="5"/>
        <v>0</v>
      </c>
      <c r="M55" s="104"/>
      <c r="N55" s="87"/>
      <c r="O55" s="109">
        <f t="shared" si="3"/>
        <v>0</v>
      </c>
    </row>
    <row r="56" spans="1:15" s="8" customFormat="1" x14ac:dyDescent="0.25">
      <c r="A56" s="44" t="s">
        <v>36</v>
      </c>
      <c r="B56" s="92">
        <v>0</v>
      </c>
      <c r="C56" s="55">
        <v>0</v>
      </c>
      <c r="D56" s="79">
        <v>0</v>
      </c>
      <c r="F56" s="142" t="s">
        <v>36</v>
      </c>
      <c r="G56" s="128"/>
      <c r="H56" s="87"/>
      <c r="I56" s="109">
        <f t="shared" si="4"/>
        <v>0</v>
      </c>
      <c r="J56" s="104"/>
      <c r="K56" s="87"/>
      <c r="L56" s="109">
        <f t="shared" si="5"/>
        <v>0</v>
      </c>
      <c r="M56" s="104"/>
      <c r="N56" s="87"/>
      <c r="O56" s="109">
        <f t="shared" si="3"/>
        <v>0</v>
      </c>
    </row>
    <row r="57" spans="1:15" s="8" customFormat="1" x14ac:dyDescent="0.25">
      <c r="A57" s="44" t="s">
        <v>37</v>
      </c>
      <c r="B57" s="92">
        <v>0</v>
      </c>
      <c r="C57" s="82">
        <v>0</v>
      </c>
      <c r="D57" s="153">
        <v>0</v>
      </c>
      <c r="F57" s="142" t="s">
        <v>37</v>
      </c>
      <c r="G57" s="128"/>
      <c r="H57" s="87"/>
      <c r="I57" s="109">
        <f t="shared" si="4"/>
        <v>0</v>
      </c>
      <c r="J57" s="104"/>
      <c r="K57" s="87"/>
      <c r="L57" s="109">
        <f t="shared" si="5"/>
        <v>0</v>
      </c>
      <c r="M57" s="104"/>
      <c r="N57" s="87"/>
      <c r="O57" s="109">
        <f t="shared" si="3"/>
        <v>0</v>
      </c>
    </row>
    <row r="58" spans="1:15" s="8" customFormat="1" ht="15.75" thickBot="1" x14ac:dyDescent="0.3">
      <c r="A58" s="49" t="s">
        <v>39</v>
      </c>
      <c r="B58" s="95">
        <v>0</v>
      </c>
      <c r="C58" s="80">
        <v>0</v>
      </c>
      <c r="D58" s="81">
        <v>0</v>
      </c>
      <c r="F58" s="142" t="s">
        <v>39</v>
      </c>
      <c r="G58" s="128"/>
      <c r="H58" s="87"/>
      <c r="I58" s="109">
        <f t="shared" si="4"/>
        <v>0</v>
      </c>
      <c r="J58" s="104"/>
      <c r="K58" s="87"/>
      <c r="L58" s="109">
        <f t="shared" si="5"/>
        <v>0</v>
      </c>
      <c r="M58" s="104"/>
      <c r="N58" s="87"/>
      <c r="O58" s="109">
        <f t="shared" si="3"/>
        <v>0</v>
      </c>
    </row>
    <row r="59" spans="1:15" s="8" customFormat="1" x14ac:dyDescent="0.25">
      <c r="F59" s="146"/>
      <c r="G59" s="168"/>
      <c r="H59" s="168"/>
      <c r="I59" s="169"/>
      <c r="J59" s="171"/>
      <c r="K59" s="168"/>
      <c r="L59" s="169"/>
      <c r="M59" s="171"/>
      <c r="N59" s="168"/>
      <c r="O59" s="169"/>
    </row>
    <row r="60" spans="1:15" s="8" customFormat="1" ht="15.75" x14ac:dyDescent="0.25">
      <c r="B60" s="5"/>
      <c r="C60" s="5"/>
      <c r="D60" s="5"/>
      <c r="F60" s="139" t="s">
        <v>88</v>
      </c>
      <c r="G60" s="163"/>
      <c r="H60" s="163"/>
      <c r="I60" s="164"/>
      <c r="J60" s="163"/>
      <c r="K60" s="163"/>
      <c r="L60" s="164"/>
      <c r="M60" s="163"/>
      <c r="N60" s="163"/>
      <c r="O60" s="164"/>
    </row>
    <row r="61" spans="1:15" s="8" customFormat="1" ht="18.75" x14ac:dyDescent="0.3">
      <c r="A61" s="10"/>
      <c r="B61" s="12"/>
      <c r="C61" s="12"/>
      <c r="D61" s="12"/>
      <c r="E61" s="10"/>
      <c r="F61" s="146"/>
      <c r="G61" s="168"/>
      <c r="H61" s="168"/>
      <c r="I61" s="169"/>
      <c r="J61" s="168"/>
      <c r="K61" s="168"/>
      <c r="L61" s="169"/>
      <c r="M61" s="168"/>
      <c r="N61" s="168"/>
      <c r="O61" s="169"/>
    </row>
    <row r="62" spans="1:15" s="10" customFormat="1" ht="18.75" x14ac:dyDescent="0.3">
      <c r="A62"/>
      <c r="B62" s="2"/>
      <c r="C62" s="2"/>
      <c r="D62" s="2"/>
      <c r="E62"/>
      <c r="F62" s="139" t="s">
        <v>64</v>
      </c>
      <c r="G62" s="163">
        <f>G64+G74</f>
        <v>0</v>
      </c>
      <c r="H62" s="163"/>
      <c r="I62" s="164"/>
      <c r="J62" s="163">
        <f t="shared" ref="J62" si="6">J64+J74</f>
        <v>0</v>
      </c>
      <c r="K62" s="163"/>
      <c r="L62" s="164"/>
      <c r="M62" s="163">
        <f t="shared" ref="M62" si="7">M64+M74</f>
        <v>0</v>
      </c>
      <c r="N62" s="163"/>
      <c r="O62" s="164"/>
    </row>
    <row r="63" spans="1:15" x14ac:dyDescent="0.25">
      <c r="A63" s="8"/>
      <c r="B63" s="14"/>
      <c r="C63" s="14"/>
      <c r="D63" s="14"/>
      <c r="E63" s="8"/>
      <c r="F63" s="135"/>
      <c r="G63" s="168"/>
      <c r="H63" s="168"/>
      <c r="I63" s="169"/>
      <c r="J63" s="168"/>
      <c r="K63" s="168"/>
      <c r="L63" s="169"/>
      <c r="M63" s="168"/>
      <c r="N63" s="168"/>
      <c r="O63" s="169"/>
    </row>
    <row r="64" spans="1:15" s="8" customFormat="1" x14ac:dyDescent="0.25">
      <c r="A64"/>
      <c r="B64" s="3"/>
      <c r="C64" s="3"/>
      <c r="D64" s="3"/>
      <c r="E64"/>
      <c r="F64" s="140" t="s">
        <v>97</v>
      </c>
      <c r="G64" s="161">
        <f>G65+G66+G67+G68+G69+G70+G71+G72</f>
        <v>0</v>
      </c>
      <c r="H64" s="161"/>
      <c r="I64" s="162"/>
      <c r="J64" s="161">
        <f>J65+J66+J67+J68+J69+J70+J71+J72</f>
        <v>0</v>
      </c>
      <c r="K64" s="161"/>
      <c r="L64" s="162"/>
      <c r="M64" s="161">
        <f>M65+M66+M67+M68+M69+M70+M71+M72</f>
        <v>0</v>
      </c>
      <c r="N64" s="161"/>
      <c r="O64" s="162"/>
    </row>
    <row r="65" spans="2:22" x14ac:dyDescent="0.25">
      <c r="B65" s="4"/>
      <c r="C65" s="4"/>
      <c r="D65" s="4"/>
      <c r="F65" s="142" t="s">
        <v>89</v>
      </c>
      <c r="G65" s="170"/>
      <c r="H65" s="161"/>
      <c r="I65" s="162"/>
      <c r="J65" s="170"/>
      <c r="K65" s="161"/>
      <c r="L65" s="162"/>
      <c r="M65" s="170"/>
      <c r="N65" s="161"/>
      <c r="O65" s="162"/>
    </row>
    <row r="66" spans="2:22" x14ac:dyDescent="0.25">
      <c r="B66" s="4"/>
      <c r="C66" s="4"/>
      <c r="D66" s="4"/>
      <c r="F66" s="142" t="s">
        <v>90</v>
      </c>
      <c r="G66" s="170"/>
      <c r="H66" s="161"/>
      <c r="I66" s="162"/>
      <c r="J66" s="170"/>
      <c r="K66" s="161"/>
      <c r="L66" s="162"/>
      <c r="M66" s="170"/>
      <c r="N66" s="161"/>
      <c r="O66" s="162"/>
    </row>
    <row r="67" spans="2:22" x14ac:dyDescent="0.25">
      <c r="B67" s="4"/>
      <c r="C67" s="4"/>
      <c r="D67" s="4"/>
      <c r="F67" s="142" t="s">
        <v>91</v>
      </c>
      <c r="G67" s="170"/>
      <c r="H67" s="161"/>
      <c r="I67" s="162"/>
      <c r="J67" s="170"/>
      <c r="K67" s="161"/>
      <c r="L67" s="162"/>
      <c r="M67" s="170"/>
      <c r="N67" s="161"/>
      <c r="O67" s="162"/>
    </row>
    <row r="68" spans="2:22" x14ac:dyDescent="0.25">
      <c r="B68" s="4"/>
      <c r="C68" s="4"/>
      <c r="D68" s="4"/>
      <c r="F68" s="142" t="s">
        <v>92</v>
      </c>
      <c r="G68" s="165"/>
      <c r="H68" s="166"/>
      <c r="I68" s="167"/>
      <c r="J68" s="165"/>
      <c r="K68" s="166"/>
      <c r="L68" s="167"/>
      <c r="M68" s="165"/>
      <c r="N68" s="166"/>
      <c r="O68" s="167"/>
    </row>
    <row r="69" spans="2:22" x14ac:dyDescent="0.25">
      <c r="B69" s="4"/>
      <c r="C69" s="4"/>
      <c r="D69" s="4"/>
      <c r="F69" s="142" t="s">
        <v>93</v>
      </c>
      <c r="G69" s="165"/>
      <c r="H69" s="166"/>
      <c r="I69" s="167"/>
      <c r="J69" s="165"/>
      <c r="K69" s="166"/>
      <c r="L69" s="167"/>
      <c r="M69" s="165"/>
      <c r="N69" s="166"/>
      <c r="O69" s="167"/>
    </row>
    <row r="70" spans="2:22" x14ac:dyDescent="0.25">
      <c r="B70" s="4"/>
      <c r="C70" s="4"/>
      <c r="D70" s="4"/>
      <c r="F70" s="142" t="s">
        <v>94</v>
      </c>
      <c r="G70" s="165"/>
      <c r="H70" s="166"/>
      <c r="I70" s="167"/>
      <c r="J70" s="165"/>
      <c r="K70" s="166"/>
      <c r="L70" s="167"/>
      <c r="M70" s="165"/>
      <c r="N70" s="166"/>
      <c r="O70" s="167"/>
    </row>
    <row r="71" spans="2:22" x14ac:dyDescent="0.25">
      <c r="B71" s="4"/>
      <c r="C71" s="4"/>
      <c r="D71" s="4"/>
      <c r="F71" s="142" t="s">
        <v>95</v>
      </c>
      <c r="G71" s="165"/>
      <c r="H71" s="166"/>
      <c r="I71" s="167"/>
      <c r="J71" s="165"/>
      <c r="K71" s="166"/>
      <c r="L71" s="167"/>
      <c r="M71" s="165"/>
      <c r="N71" s="166"/>
      <c r="O71" s="167"/>
    </row>
    <row r="72" spans="2:22" ht="15" customHeight="1" x14ac:dyDescent="0.25">
      <c r="B72" s="4"/>
      <c r="C72" s="4"/>
      <c r="D72" s="4"/>
      <c r="F72" s="142" t="s">
        <v>96</v>
      </c>
      <c r="G72" s="165"/>
      <c r="H72" s="166"/>
      <c r="I72" s="167"/>
      <c r="J72" s="165"/>
      <c r="K72" s="166"/>
      <c r="L72" s="167"/>
      <c r="M72" s="165"/>
      <c r="N72" s="166"/>
      <c r="O72" s="167"/>
      <c r="P72" s="123"/>
      <c r="Q72" s="123"/>
      <c r="R72" s="123"/>
      <c r="S72" s="123"/>
      <c r="T72" s="123"/>
      <c r="U72" s="123"/>
      <c r="V72" s="123"/>
    </row>
    <row r="73" spans="2:22" ht="16.5" customHeight="1" x14ac:dyDescent="0.25">
      <c r="B73" s="4"/>
      <c r="C73" s="4"/>
      <c r="D73" s="4"/>
      <c r="F73" s="152"/>
      <c r="G73" s="168"/>
      <c r="H73" s="168"/>
      <c r="I73" s="169"/>
      <c r="J73" s="168"/>
      <c r="K73" s="168"/>
      <c r="L73" s="169"/>
      <c r="M73" s="168"/>
      <c r="N73" s="168"/>
      <c r="O73" s="169"/>
      <c r="P73" s="125"/>
      <c r="Q73" s="125"/>
      <c r="R73" s="125"/>
      <c r="S73" s="125"/>
      <c r="T73" s="125"/>
      <c r="U73" s="125"/>
      <c r="V73" s="125"/>
    </row>
    <row r="74" spans="2:22" x14ac:dyDescent="0.25">
      <c r="B74" s="4"/>
      <c r="C74" s="4"/>
      <c r="D74" s="4"/>
      <c r="F74" s="140" t="s">
        <v>83</v>
      </c>
      <c r="G74" s="161"/>
      <c r="H74" s="161"/>
      <c r="I74" s="162"/>
      <c r="J74" s="170"/>
      <c r="K74" s="161"/>
      <c r="L74" s="162"/>
      <c r="M74" s="170"/>
      <c r="N74" s="161"/>
      <c r="O74" s="162"/>
    </row>
    <row r="75" spans="2:22" ht="15" customHeight="1" x14ac:dyDescent="0.25">
      <c r="B75" s="4"/>
      <c r="C75" s="4"/>
      <c r="D75" s="4"/>
      <c r="F75" s="145"/>
      <c r="G75" s="161"/>
      <c r="H75" s="161"/>
      <c r="I75" s="162"/>
      <c r="J75" s="170"/>
      <c r="K75" s="161"/>
      <c r="L75" s="162"/>
      <c r="M75" s="170"/>
      <c r="N75" s="161"/>
      <c r="O75" s="162"/>
    </row>
    <row r="76" spans="2:22" ht="15.75" x14ac:dyDescent="0.25">
      <c r="B76" s="4"/>
      <c r="C76" s="4"/>
      <c r="D76" s="4"/>
      <c r="F76" s="139" t="s">
        <v>14</v>
      </c>
      <c r="G76" s="168"/>
      <c r="H76" s="168"/>
      <c r="I76" s="169"/>
      <c r="J76" s="171"/>
      <c r="K76" s="168"/>
      <c r="L76" s="169"/>
      <c r="M76" s="171"/>
      <c r="N76" s="168"/>
      <c r="O76" s="169"/>
    </row>
    <row r="77" spans="2:22" x14ac:dyDescent="0.25">
      <c r="B77" s="4"/>
      <c r="C77" s="4"/>
      <c r="D77" s="4"/>
      <c r="F77" s="135"/>
      <c r="G77" s="168"/>
      <c r="H77" s="168"/>
      <c r="I77" s="169"/>
      <c r="J77" s="171"/>
      <c r="K77" s="168"/>
      <c r="L77" s="169"/>
      <c r="M77" s="171"/>
      <c r="N77" s="168"/>
      <c r="O77" s="169"/>
    </row>
    <row r="78" spans="2:22" ht="16.5" thickBot="1" x14ac:dyDescent="0.3">
      <c r="B78" s="4"/>
      <c r="C78" s="4"/>
      <c r="D78" s="4"/>
      <c r="F78" s="147" t="s">
        <v>15</v>
      </c>
      <c r="G78" s="177"/>
      <c r="H78" s="177"/>
      <c r="I78" s="178"/>
      <c r="J78" s="181"/>
      <c r="K78" s="182"/>
      <c r="L78" s="183"/>
      <c r="M78" s="181"/>
      <c r="N78" s="182"/>
      <c r="O78" s="183"/>
    </row>
    <row r="79" spans="2:22" x14ac:dyDescent="0.25">
      <c r="B79" s="4"/>
      <c r="C79" s="4"/>
      <c r="D79" s="4"/>
      <c r="I79" s="7"/>
      <c r="L79" s="7"/>
      <c r="O79" s="7"/>
    </row>
    <row r="80" spans="2:22" x14ac:dyDescent="0.25">
      <c r="B80" s="4"/>
      <c r="C80" s="4"/>
      <c r="D80" s="4"/>
      <c r="I80" s="7"/>
      <c r="L80" s="7"/>
      <c r="O80" s="7"/>
    </row>
    <row r="81" spans="2:15" x14ac:dyDescent="0.25">
      <c r="B81" s="4"/>
      <c r="C81" s="4"/>
      <c r="D81" s="4"/>
      <c r="I81" s="7"/>
      <c r="L81" s="7"/>
      <c r="O81" s="7"/>
    </row>
    <row r="82" spans="2:15" x14ac:dyDescent="0.25">
      <c r="B82" s="4"/>
      <c r="C82" s="4"/>
      <c r="D82" s="4"/>
      <c r="F82" s="160" t="s">
        <v>99</v>
      </c>
      <c r="G82" s="160"/>
      <c r="H82" s="160"/>
      <c r="I82" s="160"/>
      <c r="J82" s="123"/>
      <c r="K82" s="123"/>
      <c r="L82" s="123"/>
      <c r="M82" s="123"/>
      <c r="N82" s="123"/>
      <c r="O82" s="123"/>
    </row>
    <row r="83" spans="2:15" ht="95.25" customHeight="1" x14ac:dyDescent="0.25">
      <c r="B83" s="4"/>
      <c r="C83" s="4"/>
      <c r="D83" s="4"/>
      <c r="F83" s="159" t="s">
        <v>98</v>
      </c>
      <c r="G83" s="159"/>
      <c r="H83" s="159"/>
      <c r="I83" s="159"/>
      <c r="J83" s="125"/>
      <c r="K83" s="125"/>
      <c r="L83" s="125"/>
      <c r="M83" s="125"/>
      <c r="N83" s="125"/>
      <c r="O83" s="125"/>
    </row>
    <row r="84" spans="2:15" x14ac:dyDescent="0.25">
      <c r="B84" s="4"/>
      <c r="C84" s="4"/>
      <c r="D84" s="4"/>
      <c r="F84" s="160" t="s">
        <v>100</v>
      </c>
      <c r="G84" s="160"/>
      <c r="H84" s="160"/>
      <c r="I84" s="160"/>
      <c r="L84" s="7"/>
      <c r="O84" s="7"/>
    </row>
    <row r="85" spans="2:15" ht="35.25" customHeight="1" x14ac:dyDescent="0.25">
      <c r="B85" s="4"/>
      <c r="C85" s="4"/>
      <c r="D85" s="4"/>
      <c r="F85" s="159" t="s">
        <v>84</v>
      </c>
      <c r="G85" s="159"/>
      <c r="H85" s="159"/>
      <c r="I85" s="159"/>
      <c r="L85" s="7"/>
      <c r="O85" s="7"/>
    </row>
    <row r="86" spans="2:15" x14ac:dyDescent="0.25">
      <c r="B86" s="4"/>
      <c r="C86" s="4"/>
      <c r="D86" s="4"/>
      <c r="I86"/>
      <c r="L86"/>
      <c r="O86"/>
    </row>
    <row r="87" spans="2:15" x14ac:dyDescent="0.25">
      <c r="B87" s="4"/>
      <c r="C87" s="4"/>
      <c r="D87" s="4"/>
      <c r="I87"/>
      <c r="L87"/>
      <c r="O87"/>
    </row>
    <row r="88" spans="2:15" x14ac:dyDescent="0.25">
      <c r="B88" s="4"/>
      <c r="C88" s="4"/>
      <c r="D88" s="4"/>
      <c r="I88"/>
      <c r="L88"/>
      <c r="O88"/>
    </row>
    <row r="89" spans="2:15" x14ac:dyDescent="0.25">
      <c r="B89" s="4"/>
      <c r="C89" s="4"/>
      <c r="D89" s="4"/>
      <c r="I89"/>
      <c r="L89"/>
      <c r="O89"/>
    </row>
    <row r="90" spans="2:15" x14ac:dyDescent="0.25">
      <c r="B90" s="4"/>
      <c r="C90" s="4"/>
      <c r="D90" s="4"/>
      <c r="I90"/>
      <c r="L90"/>
      <c r="O90"/>
    </row>
    <row r="91" spans="2:15" x14ac:dyDescent="0.25">
      <c r="B91" s="4"/>
      <c r="C91" s="4"/>
      <c r="D91" s="4"/>
      <c r="I91"/>
      <c r="L91"/>
      <c r="O91"/>
    </row>
    <row r="92" spans="2:15" x14ac:dyDescent="0.25">
      <c r="E92" s="8"/>
      <c r="I92"/>
      <c r="L92"/>
      <c r="O92"/>
    </row>
    <row r="93" spans="2:15" s="8" customFormat="1" x14ac:dyDescent="0.25">
      <c r="B93" s="14"/>
      <c r="C93" s="14"/>
      <c r="D93" s="14"/>
      <c r="E93"/>
    </row>
    <row r="94" spans="2:15" x14ac:dyDescent="0.25">
      <c r="I94"/>
      <c r="L94"/>
      <c r="O94"/>
    </row>
    <row r="95" spans="2:15" x14ac:dyDescent="0.25">
      <c r="B95" s="4"/>
      <c r="C95" s="4"/>
      <c r="D95" s="4"/>
      <c r="I95"/>
      <c r="L95"/>
      <c r="O95"/>
    </row>
    <row r="96" spans="2:15" x14ac:dyDescent="0.25">
      <c r="B96" s="4"/>
      <c r="C96" s="4"/>
      <c r="D96" s="4"/>
      <c r="I96"/>
      <c r="L96"/>
      <c r="O96"/>
    </row>
    <row r="97" spans="2:15" x14ac:dyDescent="0.25">
      <c r="B97" s="4"/>
      <c r="C97" s="4"/>
      <c r="D97" s="4"/>
      <c r="I97"/>
      <c r="L97"/>
      <c r="O97"/>
    </row>
    <row r="98" spans="2:15" x14ac:dyDescent="0.25">
      <c r="B98" s="4"/>
      <c r="C98" s="4"/>
      <c r="D98" s="4"/>
      <c r="I98"/>
      <c r="L98"/>
      <c r="O98"/>
    </row>
    <row r="99" spans="2:15" x14ac:dyDescent="0.25">
      <c r="B99" s="4"/>
      <c r="C99" s="4"/>
      <c r="D99" s="4"/>
      <c r="I99"/>
      <c r="L99"/>
      <c r="O99"/>
    </row>
    <row r="100" spans="2:15" x14ac:dyDescent="0.25">
      <c r="B100" s="4"/>
      <c r="C100" s="4"/>
      <c r="D100" s="4"/>
      <c r="I100"/>
      <c r="L100"/>
      <c r="O100"/>
    </row>
    <row r="101" spans="2:15" x14ac:dyDescent="0.25">
      <c r="B101" s="4"/>
      <c r="C101" s="4"/>
      <c r="D101" s="4"/>
      <c r="I101"/>
      <c r="L101"/>
      <c r="O101"/>
    </row>
    <row r="102" spans="2:15" ht="15.75" x14ac:dyDescent="0.25">
      <c r="E102" s="9"/>
      <c r="I102"/>
      <c r="L102"/>
      <c r="O102"/>
    </row>
    <row r="103" spans="2:15" s="9" customFormat="1" ht="15.75" x14ac:dyDescent="0.25">
      <c r="B103" s="12"/>
      <c r="C103" s="12"/>
      <c r="D103" s="12"/>
      <c r="E103"/>
    </row>
    <row r="104" spans="2:15" ht="15.75" x14ac:dyDescent="0.25">
      <c r="B104" s="2"/>
      <c r="C104" s="2"/>
      <c r="D104" s="2"/>
      <c r="E104" s="9"/>
      <c r="I104" s="7"/>
      <c r="L104" s="7"/>
      <c r="O104" s="7"/>
    </row>
    <row r="105" spans="2:15" s="9" customFormat="1" ht="15.75" x14ac:dyDescent="0.25">
      <c r="B105" s="12"/>
      <c r="C105" s="12"/>
      <c r="D105" s="12"/>
      <c r="E105"/>
      <c r="F105"/>
      <c r="G105"/>
      <c r="H105"/>
      <c r="I105" s="7"/>
      <c r="J105"/>
      <c r="K105"/>
      <c r="L105" s="7"/>
      <c r="M105"/>
      <c r="N105"/>
      <c r="O105" s="7"/>
    </row>
    <row r="106" spans="2:15" x14ac:dyDescent="0.25">
      <c r="I106" s="7"/>
      <c r="L106" s="7"/>
      <c r="O106" s="7"/>
    </row>
    <row r="107" spans="2:15" x14ac:dyDescent="0.25">
      <c r="I107" s="7"/>
      <c r="L107" s="7"/>
      <c r="O107" s="7"/>
    </row>
    <row r="108" spans="2:15" x14ac:dyDescent="0.25">
      <c r="I108" s="7"/>
      <c r="L108" s="7"/>
      <c r="O108" s="7"/>
    </row>
    <row r="109" spans="2:15" x14ac:dyDescent="0.25">
      <c r="I109" s="7"/>
      <c r="L109" s="7"/>
      <c r="O109" s="7"/>
    </row>
    <row r="110" spans="2:15" x14ac:dyDescent="0.25">
      <c r="I110" s="7"/>
      <c r="L110" s="7"/>
      <c r="O110" s="7"/>
    </row>
    <row r="111" spans="2:15" x14ac:dyDescent="0.25">
      <c r="I111" s="7"/>
      <c r="L111" s="7"/>
      <c r="O111" s="7"/>
    </row>
    <row r="112" spans="2:15" x14ac:dyDescent="0.25">
      <c r="I112" s="7"/>
      <c r="L112" s="7"/>
      <c r="O112" s="7"/>
    </row>
    <row r="113" spans="9:15" x14ac:dyDescent="0.25">
      <c r="I113" s="7"/>
      <c r="L113" s="7"/>
      <c r="O113" s="7"/>
    </row>
    <row r="114" spans="9:15" x14ac:dyDescent="0.25">
      <c r="I114" s="7"/>
      <c r="L114" s="7"/>
      <c r="O114" s="7"/>
    </row>
    <row r="115" spans="9:15" x14ac:dyDescent="0.25">
      <c r="I115" s="7"/>
      <c r="L115" s="7"/>
      <c r="O115" s="7"/>
    </row>
    <row r="116" spans="9:15" x14ac:dyDescent="0.25">
      <c r="I116" s="7"/>
      <c r="L116" s="7"/>
      <c r="O116" s="7"/>
    </row>
    <row r="117" spans="9:15" x14ac:dyDescent="0.25">
      <c r="I117" s="7"/>
      <c r="L117" s="7"/>
      <c r="O117" s="7"/>
    </row>
    <row r="118" spans="9:15" x14ac:dyDescent="0.25">
      <c r="I118" s="7"/>
      <c r="L118" s="7"/>
      <c r="O118" s="7"/>
    </row>
    <row r="119" spans="9:15" x14ac:dyDescent="0.25">
      <c r="I119" s="7"/>
      <c r="L119" s="7"/>
      <c r="O119" s="7"/>
    </row>
    <row r="120" spans="9:15" x14ac:dyDescent="0.25">
      <c r="I120" s="7"/>
      <c r="L120" s="7"/>
      <c r="O120" s="7"/>
    </row>
    <row r="121" spans="9:15" x14ac:dyDescent="0.25">
      <c r="I121" s="7"/>
      <c r="L121" s="7"/>
      <c r="O121" s="7"/>
    </row>
    <row r="122" spans="9:15" x14ac:dyDescent="0.25">
      <c r="I122" s="7"/>
      <c r="L122" s="7"/>
      <c r="O122" s="7"/>
    </row>
    <row r="123" spans="9:15" x14ac:dyDescent="0.25">
      <c r="I123" s="7"/>
      <c r="L123" s="7"/>
      <c r="O123" s="7"/>
    </row>
    <row r="124" spans="9:15" x14ac:dyDescent="0.25">
      <c r="I124" s="7"/>
      <c r="L124" s="7"/>
      <c r="O124" s="7"/>
    </row>
    <row r="125" spans="9:15" x14ac:dyDescent="0.25">
      <c r="I125" s="7"/>
      <c r="L125" s="7"/>
      <c r="O125" s="7"/>
    </row>
    <row r="126" spans="9:15" x14ac:dyDescent="0.25">
      <c r="I126" s="7"/>
      <c r="L126" s="7"/>
      <c r="O126" s="7"/>
    </row>
    <row r="127" spans="9:15" x14ac:dyDescent="0.25">
      <c r="I127" s="7"/>
      <c r="L127" s="7"/>
      <c r="O127" s="7"/>
    </row>
    <row r="128" spans="9:15" x14ac:dyDescent="0.25">
      <c r="I128" s="7"/>
      <c r="L128" s="7"/>
      <c r="O128" s="7"/>
    </row>
    <row r="129" spans="9:15" x14ac:dyDescent="0.25">
      <c r="I129" s="7"/>
      <c r="L129" s="7"/>
      <c r="O129" s="7"/>
    </row>
    <row r="130" spans="9:15" x14ac:dyDescent="0.25">
      <c r="I130" s="7"/>
      <c r="L130" s="7"/>
      <c r="O130" s="7"/>
    </row>
    <row r="131" spans="9:15" x14ac:dyDescent="0.25">
      <c r="I131" s="7"/>
      <c r="L131" s="7"/>
      <c r="O131" s="7"/>
    </row>
    <row r="132" spans="9:15" x14ac:dyDescent="0.25">
      <c r="I132" s="7"/>
      <c r="L132" s="7"/>
      <c r="O132" s="7"/>
    </row>
    <row r="133" spans="9:15" x14ac:dyDescent="0.25">
      <c r="I133" s="7"/>
      <c r="L133" s="7"/>
      <c r="O133" s="7"/>
    </row>
    <row r="134" spans="9:15" x14ac:dyDescent="0.25">
      <c r="I134" s="7"/>
      <c r="L134" s="7"/>
      <c r="O134" s="7"/>
    </row>
    <row r="135" spans="9:15" x14ac:dyDescent="0.25">
      <c r="I135" s="7"/>
      <c r="L135" s="7"/>
      <c r="O135" s="7"/>
    </row>
    <row r="136" spans="9:15" x14ac:dyDescent="0.25">
      <c r="I136" s="7"/>
      <c r="L136" s="7"/>
      <c r="O136" s="7"/>
    </row>
    <row r="137" spans="9:15" x14ac:dyDescent="0.25">
      <c r="I137" s="7"/>
      <c r="L137" s="7"/>
      <c r="O137" s="7"/>
    </row>
    <row r="138" spans="9:15" x14ac:dyDescent="0.25">
      <c r="I138" s="7"/>
      <c r="L138" s="7"/>
      <c r="O138" s="7"/>
    </row>
    <row r="139" spans="9:15" x14ac:dyDescent="0.25">
      <c r="I139" s="7"/>
      <c r="L139" s="7"/>
      <c r="O139" s="7"/>
    </row>
    <row r="140" spans="9:15" x14ac:dyDescent="0.25">
      <c r="I140" s="7"/>
      <c r="L140" s="7"/>
      <c r="O140" s="7"/>
    </row>
    <row r="141" spans="9:15" x14ac:dyDescent="0.25">
      <c r="I141" s="7"/>
      <c r="L141" s="7"/>
      <c r="O141" s="7"/>
    </row>
    <row r="142" spans="9:15" x14ac:dyDescent="0.25">
      <c r="I142" s="7"/>
      <c r="L142" s="7"/>
      <c r="O142" s="7"/>
    </row>
    <row r="143" spans="9:15" x14ac:dyDescent="0.25">
      <c r="I143" s="7"/>
      <c r="L143" s="7"/>
      <c r="O143" s="7"/>
    </row>
    <row r="144" spans="9:15" x14ac:dyDescent="0.25">
      <c r="I144" s="7"/>
      <c r="L144" s="7"/>
      <c r="O144" s="7"/>
    </row>
    <row r="145" spans="9:15" x14ac:dyDescent="0.25">
      <c r="I145" s="7"/>
      <c r="L145" s="7"/>
      <c r="O145" s="7"/>
    </row>
    <row r="146" spans="9:15" x14ac:dyDescent="0.25">
      <c r="I146" s="7"/>
      <c r="L146" s="7"/>
      <c r="O146" s="7"/>
    </row>
    <row r="147" spans="9:15" x14ac:dyDescent="0.25">
      <c r="I147" s="7"/>
      <c r="L147" s="7"/>
      <c r="O147" s="7"/>
    </row>
    <row r="148" spans="9:15" x14ac:dyDescent="0.25">
      <c r="I148" s="7"/>
      <c r="L148" s="7"/>
      <c r="O148" s="7"/>
    </row>
    <row r="149" spans="9:15" x14ac:dyDescent="0.25">
      <c r="I149" s="7"/>
      <c r="L149" s="7"/>
      <c r="O149" s="7"/>
    </row>
    <row r="150" spans="9:15" x14ac:dyDescent="0.25">
      <c r="I150" s="7"/>
      <c r="L150" s="7"/>
      <c r="O150" s="7"/>
    </row>
    <row r="151" spans="9:15" x14ac:dyDescent="0.25">
      <c r="I151" s="7"/>
      <c r="L151" s="7"/>
      <c r="O151" s="7"/>
    </row>
    <row r="152" spans="9:15" x14ac:dyDescent="0.25">
      <c r="I152" s="7"/>
      <c r="L152" s="7"/>
      <c r="O152" s="7"/>
    </row>
    <row r="153" spans="9:15" x14ac:dyDescent="0.25">
      <c r="I153" s="7"/>
      <c r="L153" s="7"/>
      <c r="O153" s="7"/>
    </row>
    <row r="154" spans="9:15" x14ac:dyDescent="0.25">
      <c r="I154" s="7"/>
      <c r="L154" s="7"/>
      <c r="O154" s="7"/>
    </row>
    <row r="155" spans="9:15" x14ac:dyDescent="0.25">
      <c r="I155" s="7"/>
      <c r="L155" s="7"/>
      <c r="O155" s="7"/>
    </row>
    <row r="156" spans="9:15" x14ac:dyDescent="0.25">
      <c r="I156" s="7"/>
      <c r="L156" s="7"/>
      <c r="O156" s="7"/>
    </row>
    <row r="157" spans="9:15" x14ac:dyDescent="0.25">
      <c r="I157" s="7"/>
      <c r="L157" s="7"/>
      <c r="O157" s="7"/>
    </row>
    <row r="158" spans="9:15" x14ac:dyDescent="0.25">
      <c r="I158" s="7"/>
      <c r="L158" s="7"/>
      <c r="O158" s="7"/>
    </row>
    <row r="159" spans="9:15" x14ac:dyDescent="0.25">
      <c r="I159" s="7"/>
      <c r="L159" s="7"/>
      <c r="O159" s="7"/>
    </row>
    <row r="160" spans="9:15" x14ac:dyDescent="0.25">
      <c r="I160" s="7"/>
      <c r="L160" s="7"/>
      <c r="O160" s="7"/>
    </row>
    <row r="161" spans="9:15" x14ac:dyDescent="0.25">
      <c r="I161" s="7"/>
      <c r="L161" s="7"/>
      <c r="O161" s="7"/>
    </row>
    <row r="162" spans="9:15" x14ac:dyDescent="0.25">
      <c r="I162" s="7"/>
      <c r="L162" s="7"/>
      <c r="O162" s="7"/>
    </row>
    <row r="163" spans="9:15" x14ac:dyDescent="0.25">
      <c r="I163" s="7"/>
      <c r="L163" s="7"/>
      <c r="O163" s="7"/>
    </row>
    <row r="164" spans="9:15" x14ac:dyDescent="0.25">
      <c r="I164" s="7"/>
      <c r="L164" s="7"/>
      <c r="O164" s="7"/>
    </row>
    <row r="165" spans="9:15" x14ac:dyDescent="0.25">
      <c r="I165" s="7"/>
      <c r="L165" s="7"/>
      <c r="O165" s="7"/>
    </row>
    <row r="166" spans="9:15" x14ac:dyDescent="0.25">
      <c r="I166" s="7"/>
      <c r="L166" s="7"/>
      <c r="O166" s="7"/>
    </row>
    <row r="167" spans="9:15" x14ac:dyDescent="0.25">
      <c r="I167" s="7"/>
      <c r="L167" s="7"/>
      <c r="O167" s="7"/>
    </row>
    <row r="168" spans="9:15" x14ac:dyDescent="0.25">
      <c r="I168" s="7"/>
      <c r="L168" s="7"/>
      <c r="O168" s="7"/>
    </row>
    <row r="169" spans="9:15" x14ac:dyDescent="0.25">
      <c r="I169" s="7"/>
      <c r="L169" s="7"/>
      <c r="O169" s="7"/>
    </row>
    <row r="170" spans="9:15" x14ac:dyDescent="0.25">
      <c r="I170" s="7"/>
      <c r="L170" s="7"/>
      <c r="O170" s="7"/>
    </row>
    <row r="171" spans="9:15" x14ac:dyDescent="0.25">
      <c r="I171" s="7"/>
      <c r="L171" s="7"/>
      <c r="O171" s="7"/>
    </row>
    <row r="172" spans="9:15" x14ac:dyDescent="0.25">
      <c r="I172" s="7"/>
      <c r="L172" s="7"/>
      <c r="O172" s="7"/>
    </row>
    <row r="173" spans="9:15" x14ac:dyDescent="0.25">
      <c r="I173" s="7"/>
      <c r="L173" s="7"/>
      <c r="O173" s="7"/>
    </row>
    <row r="174" spans="9:15" x14ac:dyDescent="0.25">
      <c r="I174" s="7"/>
      <c r="L174" s="7"/>
      <c r="O174" s="7"/>
    </row>
    <row r="175" spans="9:15" x14ac:dyDescent="0.25">
      <c r="I175" s="7"/>
      <c r="L175" s="7"/>
      <c r="O175" s="7"/>
    </row>
    <row r="176" spans="9:15" x14ac:dyDescent="0.25">
      <c r="I176" s="7"/>
      <c r="L176" s="7"/>
      <c r="O176" s="7"/>
    </row>
    <row r="177" spans="9:15" x14ac:dyDescent="0.25">
      <c r="I177" s="7"/>
      <c r="L177" s="7"/>
      <c r="O177" s="7"/>
    </row>
    <row r="178" spans="9:15" x14ac:dyDescent="0.25">
      <c r="I178" s="7"/>
      <c r="L178" s="7"/>
      <c r="O178" s="7"/>
    </row>
    <row r="179" spans="9:15" x14ac:dyDescent="0.25">
      <c r="I179" s="7"/>
      <c r="L179" s="7"/>
      <c r="O179" s="7"/>
    </row>
    <row r="180" spans="9:15" x14ac:dyDescent="0.25">
      <c r="I180" s="7"/>
      <c r="L180" s="7"/>
      <c r="O180" s="7"/>
    </row>
    <row r="181" spans="9:15" x14ac:dyDescent="0.25">
      <c r="I181" s="7"/>
      <c r="L181" s="7"/>
      <c r="O181" s="7"/>
    </row>
    <row r="182" spans="9:15" x14ac:dyDescent="0.25">
      <c r="I182" s="7"/>
      <c r="L182" s="7"/>
      <c r="O182" s="7"/>
    </row>
    <row r="183" spans="9:15" x14ac:dyDescent="0.25">
      <c r="I183" s="7"/>
      <c r="L183" s="7"/>
      <c r="O183" s="7"/>
    </row>
    <row r="184" spans="9:15" x14ac:dyDescent="0.25">
      <c r="I184" s="7"/>
      <c r="L184" s="7"/>
      <c r="O184" s="7"/>
    </row>
    <row r="185" spans="9:15" x14ac:dyDescent="0.25">
      <c r="I185" s="7"/>
      <c r="L185" s="7"/>
      <c r="O185" s="7"/>
    </row>
    <row r="186" spans="9:15" x14ac:dyDescent="0.25">
      <c r="I186" s="7"/>
      <c r="L186" s="7"/>
      <c r="O186" s="7"/>
    </row>
    <row r="187" spans="9:15" x14ac:dyDescent="0.25">
      <c r="I187" s="7"/>
      <c r="L187" s="7"/>
      <c r="O187" s="7"/>
    </row>
    <row r="188" spans="9:15" x14ac:dyDescent="0.25">
      <c r="I188" s="7"/>
      <c r="L188" s="7"/>
      <c r="O188" s="7"/>
    </row>
    <row r="189" spans="9:15" x14ac:dyDescent="0.25">
      <c r="I189" s="7"/>
      <c r="L189" s="7"/>
      <c r="O189" s="7"/>
    </row>
    <row r="190" spans="9:15" x14ac:dyDescent="0.25">
      <c r="I190" s="7"/>
      <c r="L190" s="7"/>
      <c r="O190" s="7"/>
    </row>
    <row r="191" spans="9:15" x14ac:dyDescent="0.25">
      <c r="I191" s="7"/>
      <c r="L191" s="7"/>
      <c r="O191" s="7"/>
    </row>
    <row r="192" spans="9:15" x14ac:dyDescent="0.25">
      <c r="I192" s="7"/>
      <c r="L192" s="7"/>
      <c r="O192" s="7"/>
    </row>
    <row r="193" spans="9:15" x14ac:dyDescent="0.25">
      <c r="I193" s="7"/>
      <c r="L193" s="7"/>
      <c r="O193" s="7"/>
    </row>
    <row r="194" spans="9:15" x14ac:dyDescent="0.25">
      <c r="I194" s="7"/>
      <c r="L194" s="7"/>
      <c r="O194" s="7"/>
    </row>
    <row r="195" spans="9:15" x14ac:dyDescent="0.25">
      <c r="I195" s="7"/>
      <c r="L195" s="7"/>
      <c r="O195" s="7"/>
    </row>
    <row r="196" spans="9:15" x14ac:dyDescent="0.25">
      <c r="I196" s="7"/>
      <c r="L196" s="7"/>
      <c r="O196" s="7"/>
    </row>
    <row r="197" spans="9:15" x14ac:dyDescent="0.25">
      <c r="I197" s="7"/>
      <c r="L197" s="7"/>
      <c r="O197" s="7"/>
    </row>
    <row r="198" spans="9:15" x14ac:dyDescent="0.25">
      <c r="I198" s="7"/>
      <c r="L198" s="7"/>
      <c r="O198" s="7"/>
    </row>
    <row r="199" spans="9:15" x14ac:dyDescent="0.25">
      <c r="I199" s="7"/>
      <c r="L199" s="7"/>
      <c r="O199" s="7"/>
    </row>
    <row r="200" spans="9:15" x14ac:dyDescent="0.25">
      <c r="I200" s="7"/>
      <c r="L200" s="7"/>
      <c r="O200" s="7"/>
    </row>
    <row r="201" spans="9:15" x14ac:dyDescent="0.25">
      <c r="I201" s="7"/>
      <c r="L201" s="7"/>
      <c r="O201" s="7"/>
    </row>
    <row r="202" spans="9:15" x14ac:dyDescent="0.25">
      <c r="I202" s="7"/>
      <c r="L202" s="7"/>
      <c r="O202" s="7"/>
    </row>
    <row r="203" spans="9:15" x14ac:dyDescent="0.25">
      <c r="I203" s="7"/>
      <c r="L203" s="7"/>
      <c r="O203" s="7"/>
    </row>
    <row r="204" spans="9:15" x14ac:dyDescent="0.25">
      <c r="I204" s="7"/>
      <c r="L204" s="7"/>
      <c r="O204" s="7"/>
    </row>
    <row r="205" spans="9:15" x14ac:dyDescent="0.25">
      <c r="I205" s="7"/>
      <c r="L205" s="7"/>
      <c r="O205" s="7"/>
    </row>
    <row r="206" spans="9:15" x14ac:dyDescent="0.25">
      <c r="I206" s="7"/>
      <c r="L206" s="7"/>
      <c r="O206" s="7"/>
    </row>
    <row r="207" spans="9:15" x14ac:dyDescent="0.25">
      <c r="I207" s="7"/>
      <c r="L207" s="7"/>
      <c r="O207" s="7"/>
    </row>
    <row r="208" spans="9:15" x14ac:dyDescent="0.25">
      <c r="I208" s="7"/>
      <c r="L208" s="7"/>
      <c r="O208" s="7"/>
    </row>
    <row r="209" spans="9:15" x14ac:dyDescent="0.25">
      <c r="I209" s="7"/>
      <c r="L209" s="7"/>
      <c r="O209" s="7"/>
    </row>
    <row r="210" spans="9:15" x14ac:dyDescent="0.25">
      <c r="I210" s="7"/>
      <c r="L210" s="7"/>
      <c r="O210" s="7"/>
    </row>
    <row r="211" spans="9:15" x14ac:dyDescent="0.25">
      <c r="I211" s="7"/>
      <c r="L211" s="7"/>
      <c r="O211" s="7"/>
    </row>
    <row r="212" spans="9:15" x14ac:dyDescent="0.25">
      <c r="I212" s="7"/>
      <c r="L212" s="7"/>
      <c r="O212" s="7"/>
    </row>
    <row r="213" spans="9:15" x14ac:dyDescent="0.25">
      <c r="I213" s="7"/>
      <c r="L213" s="7"/>
      <c r="O213" s="7"/>
    </row>
    <row r="214" spans="9:15" x14ac:dyDescent="0.25">
      <c r="I214" s="7"/>
      <c r="L214" s="7"/>
      <c r="O214" s="7"/>
    </row>
    <row r="215" spans="9:15" x14ac:dyDescent="0.25">
      <c r="I215" s="7"/>
      <c r="L215" s="7"/>
      <c r="O215" s="7"/>
    </row>
    <row r="216" spans="9:15" x14ac:dyDescent="0.25">
      <c r="I216" s="7"/>
      <c r="L216" s="7"/>
      <c r="O216" s="7"/>
    </row>
    <row r="217" spans="9:15" x14ac:dyDescent="0.25">
      <c r="I217" s="7"/>
      <c r="L217" s="7"/>
      <c r="O217" s="7"/>
    </row>
    <row r="218" spans="9:15" x14ac:dyDescent="0.25">
      <c r="I218" s="7"/>
      <c r="L218" s="7"/>
      <c r="O218" s="7"/>
    </row>
    <row r="219" spans="9:15" x14ac:dyDescent="0.25">
      <c r="I219" s="7"/>
      <c r="L219" s="7"/>
      <c r="O219" s="7"/>
    </row>
    <row r="220" spans="9:15" x14ac:dyDescent="0.25">
      <c r="I220" s="7"/>
      <c r="L220" s="7"/>
      <c r="O220" s="7"/>
    </row>
    <row r="221" spans="9:15" x14ac:dyDescent="0.25">
      <c r="I221" s="7"/>
      <c r="L221" s="7"/>
      <c r="O221" s="7"/>
    </row>
    <row r="222" spans="9:15" x14ac:dyDescent="0.25">
      <c r="I222" s="7"/>
      <c r="L222" s="7"/>
      <c r="O222" s="7"/>
    </row>
    <row r="223" spans="9:15" x14ac:dyDescent="0.25">
      <c r="I223" s="7"/>
      <c r="L223" s="7"/>
      <c r="O223" s="7"/>
    </row>
    <row r="224" spans="9:15" x14ac:dyDescent="0.25">
      <c r="I224" s="7"/>
      <c r="L224" s="7"/>
      <c r="O224" s="7"/>
    </row>
    <row r="225" spans="9:15" x14ac:dyDescent="0.25">
      <c r="I225" s="7"/>
      <c r="L225" s="7"/>
      <c r="O225" s="7"/>
    </row>
    <row r="226" spans="9:15" x14ac:dyDescent="0.25">
      <c r="I226" s="7"/>
      <c r="L226" s="7"/>
      <c r="O226" s="7"/>
    </row>
    <row r="227" spans="9:15" x14ac:dyDescent="0.25">
      <c r="I227" s="7"/>
      <c r="L227" s="7"/>
      <c r="O227" s="7"/>
    </row>
    <row r="228" spans="9:15" x14ac:dyDescent="0.25">
      <c r="I228" s="7"/>
      <c r="L228" s="7"/>
      <c r="O228" s="7"/>
    </row>
    <row r="229" spans="9:15" x14ac:dyDescent="0.25">
      <c r="I229" s="7"/>
      <c r="L229" s="7"/>
      <c r="O229" s="7"/>
    </row>
    <row r="230" spans="9:15" x14ac:dyDescent="0.25">
      <c r="I230" s="7"/>
      <c r="L230" s="7"/>
      <c r="O230" s="7"/>
    </row>
    <row r="231" spans="9:15" x14ac:dyDescent="0.25">
      <c r="I231" s="7"/>
      <c r="L231" s="7"/>
      <c r="O231" s="7"/>
    </row>
    <row r="232" spans="9:15" x14ac:dyDescent="0.25">
      <c r="I232" s="7"/>
      <c r="L232" s="7"/>
      <c r="O232" s="7"/>
    </row>
    <row r="233" spans="9:15" x14ac:dyDescent="0.25">
      <c r="I233" s="7"/>
      <c r="L233" s="7"/>
      <c r="O233" s="7"/>
    </row>
    <row r="234" spans="9:15" x14ac:dyDescent="0.25">
      <c r="I234" s="7"/>
      <c r="L234" s="7"/>
      <c r="O234" s="7"/>
    </row>
    <row r="235" spans="9:15" x14ac:dyDescent="0.25">
      <c r="I235" s="7"/>
      <c r="L235" s="7"/>
      <c r="O235" s="7"/>
    </row>
    <row r="236" spans="9:15" x14ac:dyDescent="0.25">
      <c r="I236" s="7"/>
      <c r="L236" s="7"/>
      <c r="O236" s="7"/>
    </row>
    <row r="237" spans="9:15" x14ac:dyDescent="0.25">
      <c r="I237" s="7"/>
      <c r="L237" s="7"/>
      <c r="O237" s="7"/>
    </row>
    <row r="238" spans="9:15" x14ac:dyDescent="0.25">
      <c r="I238" s="7"/>
      <c r="L238" s="7"/>
      <c r="O238" s="7"/>
    </row>
    <row r="239" spans="9:15" x14ac:dyDescent="0.25">
      <c r="I239" s="7"/>
      <c r="L239" s="7"/>
      <c r="O239" s="7"/>
    </row>
    <row r="240" spans="9:15" x14ac:dyDescent="0.25">
      <c r="I240" s="7"/>
      <c r="L240" s="7"/>
      <c r="O240" s="7"/>
    </row>
    <row r="241" spans="9:15" x14ac:dyDescent="0.25">
      <c r="I241" s="7"/>
      <c r="L241" s="7"/>
      <c r="O241" s="7"/>
    </row>
    <row r="242" spans="9:15" x14ac:dyDescent="0.25">
      <c r="I242" s="7"/>
      <c r="L242" s="7"/>
      <c r="O242" s="7"/>
    </row>
    <row r="243" spans="9:15" x14ac:dyDescent="0.25">
      <c r="I243" s="7"/>
      <c r="L243" s="7"/>
      <c r="O243" s="7"/>
    </row>
    <row r="244" spans="9:15" x14ac:dyDescent="0.25">
      <c r="I244" s="7"/>
      <c r="L244" s="7"/>
      <c r="O244" s="7"/>
    </row>
    <row r="245" spans="9:15" x14ac:dyDescent="0.25">
      <c r="I245" s="7"/>
      <c r="L245" s="7"/>
      <c r="O245" s="7"/>
    </row>
    <row r="246" spans="9:15" x14ac:dyDescent="0.25">
      <c r="I246" s="7"/>
      <c r="L246" s="7"/>
      <c r="O246" s="7"/>
    </row>
    <row r="247" spans="9:15" x14ac:dyDescent="0.25">
      <c r="I247" s="7"/>
      <c r="L247" s="7"/>
      <c r="O247" s="7"/>
    </row>
    <row r="248" spans="9:15" x14ac:dyDescent="0.25">
      <c r="I248" s="7"/>
      <c r="L248" s="7"/>
      <c r="O248" s="7"/>
    </row>
    <row r="249" spans="9:15" x14ac:dyDescent="0.25">
      <c r="I249" s="7"/>
      <c r="L249" s="7"/>
      <c r="O249" s="7"/>
    </row>
    <row r="250" spans="9:15" x14ac:dyDescent="0.25">
      <c r="I250" s="7"/>
      <c r="L250" s="7"/>
      <c r="O250" s="7"/>
    </row>
    <row r="251" spans="9:15" x14ac:dyDescent="0.25">
      <c r="I251" s="7"/>
      <c r="L251" s="7"/>
      <c r="O251" s="7"/>
    </row>
    <row r="252" spans="9:15" x14ac:dyDescent="0.25">
      <c r="I252" s="7"/>
      <c r="L252" s="7"/>
      <c r="O252" s="7"/>
    </row>
    <row r="253" spans="9:15" x14ac:dyDescent="0.25">
      <c r="I253" s="7"/>
      <c r="L253" s="7"/>
      <c r="O253" s="7"/>
    </row>
    <row r="254" spans="9:15" x14ac:dyDescent="0.25">
      <c r="I254" s="7"/>
      <c r="L254" s="7"/>
      <c r="O254" s="7"/>
    </row>
    <row r="255" spans="9:15" x14ac:dyDescent="0.25">
      <c r="I255" s="7"/>
      <c r="L255" s="7"/>
      <c r="O255" s="7"/>
    </row>
    <row r="256" spans="9:15" x14ac:dyDescent="0.25">
      <c r="I256" s="7"/>
      <c r="L256" s="7"/>
      <c r="O256" s="7"/>
    </row>
    <row r="257" spans="9:15" x14ac:dyDescent="0.25">
      <c r="I257" s="7"/>
      <c r="L257" s="7"/>
      <c r="O257" s="7"/>
    </row>
    <row r="258" spans="9:15" x14ac:dyDescent="0.25">
      <c r="I258" s="7"/>
      <c r="L258" s="7"/>
      <c r="O258" s="7"/>
    </row>
    <row r="259" spans="9:15" x14ac:dyDescent="0.25">
      <c r="I259" s="7"/>
      <c r="L259" s="7"/>
      <c r="O259" s="7"/>
    </row>
    <row r="260" spans="9:15" x14ac:dyDescent="0.25">
      <c r="I260" s="7"/>
      <c r="L260" s="7"/>
      <c r="O260" s="7"/>
    </row>
    <row r="261" spans="9:15" x14ac:dyDescent="0.25">
      <c r="I261" s="7"/>
      <c r="L261" s="7"/>
      <c r="O261" s="7"/>
    </row>
    <row r="262" spans="9:15" x14ac:dyDescent="0.25">
      <c r="I262" s="7"/>
      <c r="L262" s="7"/>
      <c r="O262" s="7"/>
    </row>
    <row r="263" spans="9:15" x14ac:dyDescent="0.25">
      <c r="I263" s="7"/>
      <c r="L263" s="7"/>
      <c r="O263" s="7"/>
    </row>
    <row r="264" spans="9:15" x14ac:dyDescent="0.25">
      <c r="I264" s="7"/>
      <c r="L264" s="7"/>
      <c r="O264" s="7"/>
    </row>
    <row r="265" spans="9:15" x14ac:dyDescent="0.25">
      <c r="I265" s="7"/>
      <c r="L265" s="7"/>
      <c r="O265" s="7"/>
    </row>
    <row r="266" spans="9:15" x14ac:dyDescent="0.25">
      <c r="I266" s="7"/>
      <c r="L266" s="7"/>
      <c r="O266" s="7"/>
    </row>
    <row r="267" spans="9:15" x14ac:dyDescent="0.25">
      <c r="I267" s="7"/>
      <c r="L267" s="7"/>
      <c r="O267" s="7"/>
    </row>
    <row r="268" spans="9:15" x14ac:dyDescent="0.25">
      <c r="I268" s="7"/>
      <c r="L268" s="7"/>
      <c r="O268" s="7"/>
    </row>
    <row r="269" spans="9:15" x14ac:dyDescent="0.25">
      <c r="I269" s="7"/>
      <c r="L269" s="7"/>
      <c r="O269" s="7"/>
    </row>
    <row r="270" spans="9:15" x14ac:dyDescent="0.25">
      <c r="I270" s="7"/>
      <c r="L270" s="7"/>
      <c r="O270" s="7"/>
    </row>
    <row r="271" spans="9:15" x14ac:dyDescent="0.25">
      <c r="I271" s="7"/>
      <c r="L271" s="7"/>
      <c r="O271" s="7"/>
    </row>
    <row r="272" spans="9:15" x14ac:dyDescent="0.25">
      <c r="I272" s="7"/>
      <c r="L272" s="7"/>
      <c r="O272" s="7"/>
    </row>
    <row r="273" spans="9:15" x14ac:dyDescent="0.25">
      <c r="I273" s="7"/>
      <c r="L273" s="7"/>
      <c r="O273" s="7"/>
    </row>
    <row r="274" spans="9:15" x14ac:dyDescent="0.25">
      <c r="I274" s="7"/>
      <c r="L274" s="7"/>
      <c r="O274" s="7"/>
    </row>
    <row r="275" spans="9:15" x14ac:dyDescent="0.25">
      <c r="I275" s="7"/>
      <c r="L275" s="7"/>
      <c r="O275" s="7"/>
    </row>
    <row r="276" spans="9:15" x14ac:dyDescent="0.25">
      <c r="I276" s="7"/>
      <c r="L276" s="7"/>
      <c r="O276" s="7"/>
    </row>
    <row r="277" spans="9:15" x14ac:dyDescent="0.25">
      <c r="I277" s="7"/>
      <c r="L277" s="7"/>
      <c r="O277" s="7"/>
    </row>
    <row r="278" spans="9:15" x14ac:dyDescent="0.25">
      <c r="I278" s="7"/>
      <c r="L278" s="7"/>
      <c r="O278" s="7"/>
    </row>
    <row r="279" spans="9:15" x14ac:dyDescent="0.25">
      <c r="I279" s="7"/>
      <c r="L279" s="7"/>
      <c r="O279" s="7"/>
    </row>
    <row r="280" spans="9:15" x14ac:dyDescent="0.25">
      <c r="I280" s="7"/>
      <c r="L280" s="7"/>
      <c r="O280" s="7"/>
    </row>
    <row r="281" spans="9:15" x14ac:dyDescent="0.25">
      <c r="I281" s="7"/>
      <c r="L281" s="7"/>
      <c r="O281" s="7"/>
    </row>
    <row r="282" spans="9:15" x14ac:dyDescent="0.25">
      <c r="I282" s="7"/>
      <c r="L282" s="7"/>
      <c r="O282" s="7"/>
    </row>
    <row r="283" spans="9:15" x14ac:dyDescent="0.25">
      <c r="I283" s="7"/>
      <c r="L283" s="7"/>
      <c r="O283" s="7"/>
    </row>
    <row r="284" spans="9:15" x14ac:dyDescent="0.25">
      <c r="I284" s="7"/>
      <c r="L284" s="7"/>
      <c r="O284" s="7"/>
    </row>
    <row r="285" spans="9:15" x14ac:dyDescent="0.25">
      <c r="I285" s="7"/>
      <c r="L285" s="7"/>
      <c r="O285" s="7"/>
    </row>
    <row r="286" spans="9:15" x14ac:dyDescent="0.25">
      <c r="I286" s="7"/>
      <c r="L286" s="7"/>
      <c r="O286" s="7"/>
    </row>
    <row r="287" spans="9:15" x14ac:dyDescent="0.25">
      <c r="I287" s="7"/>
      <c r="L287" s="7"/>
      <c r="O287" s="7"/>
    </row>
    <row r="288" spans="9:15" x14ac:dyDescent="0.25">
      <c r="I288" s="7"/>
      <c r="L288" s="7"/>
      <c r="O288" s="7"/>
    </row>
    <row r="289" spans="9:15" x14ac:dyDescent="0.25">
      <c r="I289" s="7"/>
      <c r="L289" s="7"/>
      <c r="O289" s="7"/>
    </row>
    <row r="290" spans="9:15" x14ac:dyDescent="0.25">
      <c r="I290" s="7"/>
      <c r="L290" s="7"/>
      <c r="O290" s="7"/>
    </row>
    <row r="291" spans="9:15" x14ac:dyDescent="0.25">
      <c r="I291" s="7"/>
      <c r="L291" s="7"/>
      <c r="O291" s="7"/>
    </row>
    <row r="292" spans="9:15" x14ac:dyDescent="0.25">
      <c r="I292" s="7"/>
      <c r="L292" s="7"/>
      <c r="O292" s="7"/>
    </row>
    <row r="293" spans="9:15" x14ac:dyDescent="0.25">
      <c r="I293" s="7"/>
      <c r="L293" s="7"/>
      <c r="O293" s="7"/>
    </row>
    <row r="294" spans="9:15" x14ac:dyDescent="0.25">
      <c r="I294" s="7"/>
      <c r="L294" s="7"/>
      <c r="O294" s="7"/>
    </row>
    <row r="295" spans="9:15" x14ac:dyDescent="0.25">
      <c r="I295" s="7"/>
      <c r="L295" s="7"/>
      <c r="O295" s="7"/>
    </row>
    <row r="296" spans="9:15" x14ac:dyDescent="0.25">
      <c r="I296" s="7"/>
      <c r="L296" s="7"/>
      <c r="O296" s="7"/>
    </row>
    <row r="297" spans="9:15" x14ac:dyDescent="0.25">
      <c r="I297" s="7"/>
      <c r="L297" s="7"/>
      <c r="O297" s="7"/>
    </row>
    <row r="298" spans="9:15" x14ac:dyDescent="0.25">
      <c r="I298" s="7"/>
      <c r="L298" s="7"/>
      <c r="O298" s="7"/>
    </row>
    <row r="299" spans="9:15" x14ac:dyDescent="0.25">
      <c r="I299" s="7"/>
      <c r="L299" s="7"/>
      <c r="O299" s="7"/>
    </row>
    <row r="300" spans="9:15" x14ac:dyDescent="0.25">
      <c r="I300" s="7"/>
      <c r="L300" s="7"/>
      <c r="O300" s="7"/>
    </row>
    <row r="301" spans="9:15" x14ac:dyDescent="0.25">
      <c r="I301" s="7"/>
      <c r="L301" s="7"/>
      <c r="O301" s="7"/>
    </row>
    <row r="302" spans="9:15" x14ac:dyDescent="0.25">
      <c r="I302" s="7"/>
      <c r="L302" s="7"/>
      <c r="O302" s="7"/>
    </row>
    <row r="303" spans="9:15" x14ac:dyDescent="0.25">
      <c r="I303" s="7"/>
      <c r="L303" s="7"/>
      <c r="O303" s="7"/>
    </row>
    <row r="304" spans="9:15" x14ac:dyDescent="0.25">
      <c r="I304" s="7"/>
      <c r="L304" s="7"/>
      <c r="O304" s="7"/>
    </row>
    <row r="305" spans="9:15" x14ac:dyDescent="0.25">
      <c r="I305" s="7"/>
      <c r="L305" s="7"/>
      <c r="O305" s="7"/>
    </row>
    <row r="306" spans="9:15" x14ac:dyDescent="0.25">
      <c r="I306" s="7"/>
      <c r="L306" s="7"/>
      <c r="O306" s="7"/>
    </row>
    <row r="307" spans="9:15" x14ac:dyDescent="0.25">
      <c r="I307" s="7"/>
      <c r="L307" s="7"/>
      <c r="O307" s="7"/>
    </row>
    <row r="308" spans="9:15" x14ac:dyDescent="0.25">
      <c r="I308" s="7"/>
      <c r="L308" s="7"/>
      <c r="O308" s="7"/>
    </row>
    <row r="309" spans="9:15" x14ac:dyDescent="0.25">
      <c r="I309" s="7"/>
      <c r="L309" s="7"/>
      <c r="O309" s="7"/>
    </row>
    <row r="310" spans="9:15" x14ac:dyDescent="0.25">
      <c r="I310" s="7"/>
      <c r="L310" s="7"/>
      <c r="O310" s="7"/>
    </row>
    <row r="311" spans="9:15" x14ac:dyDescent="0.25">
      <c r="I311" s="7"/>
      <c r="L311" s="7"/>
      <c r="O311" s="7"/>
    </row>
    <row r="312" spans="9:15" x14ac:dyDescent="0.25">
      <c r="I312" s="7"/>
      <c r="L312" s="7"/>
      <c r="O312" s="7"/>
    </row>
    <row r="313" spans="9:15" x14ac:dyDescent="0.25">
      <c r="I313" s="7"/>
      <c r="L313" s="7"/>
      <c r="O313" s="7"/>
    </row>
    <row r="314" spans="9:15" x14ac:dyDescent="0.25">
      <c r="I314" s="7"/>
      <c r="L314" s="7"/>
      <c r="O314" s="7"/>
    </row>
    <row r="315" spans="9:15" x14ac:dyDescent="0.25">
      <c r="I315" s="7"/>
      <c r="L315" s="7"/>
      <c r="O315" s="7"/>
    </row>
    <row r="316" spans="9:15" x14ac:dyDescent="0.25">
      <c r="I316" s="7"/>
      <c r="L316" s="7"/>
      <c r="O316" s="7"/>
    </row>
    <row r="317" spans="9:15" x14ac:dyDescent="0.25">
      <c r="I317" s="7"/>
      <c r="L317" s="7"/>
      <c r="O317" s="7"/>
    </row>
    <row r="318" spans="9:15" x14ac:dyDescent="0.25">
      <c r="I318" s="7"/>
      <c r="L318" s="7"/>
      <c r="O318" s="7"/>
    </row>
    <row r="319" spans="9:15" x14ac:dyDescent="0.25">
      <c r="I319" s="7"/>
      <c r="L319" s="7"/>
      <c r="O319" s="7"/>
    </row>
    <row r="320" spans="9:15" x14ac:dyDescent="0.25">
      <c r="I320" s="7"/>
      <c r="L320" s="7"/>
      <c r="O320" s="7"/>
    </row>
    <row r="321" spans="9:15" x14ac:dyDescent="0.25">
      <c r="I321" s="7"/>
      <c r="L321" s="7"/>
      <c r="O321" s="7"/>
    </row>
    <row r="322" spans="9:15" x14ac:dyDescent="0.25">
      <c r="I322" s="7"/>
      <c r="L322" s="7"/>
      <c r="O322" s="7"/>
    </row>
    <row r="323" spans="9:15" x14ac:dyDescent="0.25">
      <c r="I323" s="7"/>
      <c r="L323" s="7"/>
      <c r="O323" s="7"/>
    </row>
    <row r="324" spans="9:15" x14ac:dyDescent="0.25">
      <c r="I324" s="7"/>
      <c r="L324" s="7"/>
      <c r="O324" s="7"/>
    </row>
    <row r="325" spans="9:15" x14ac:dyDescent="0.25">
      <c r="I325" s="7"/>
      <c r="L325" s="7"/>
      <c r="O325" s="7"/>
    </row>
    <row r="326" spans="9:15" x14ac:dyDescent="0.25">
      <c r="I326" s="7"/>
      <c r="L326" s="7"/>
      <c r="O326" s="7"/>
    </row>
    <row r="327" spans="9:15" x14ac:dyDescent="0.25">
      <c r="I327" s="7"/>
      <c r="L327" s="7"/>
      <c r="O327" s="7"/>
    </row>
    <row r="328" spans="9:15" x14ac:dyDescent="0.25">
      <c r="I328" s="7"/>
      <c r="L328" s="7"/>
      <c r="O328" s="7"/>
    </row>
    <row r="329" spans="9:15" x14ac:dyDescent="0.25">
      <c r="I329" s="7"/>
      <c r="L329" s="7"/>
      <c r="O329" s="7"/>
    </row>
    <row r="330" spans="9:15" x14ac:dyDescent="0.25">
      <c r="I330" s="7"/>
      <c r="L330" s="7"/>
      <c r="O330" s="7"/>
    </row>
    <row r="331" spans="9:15" x14ac:dyDescent="0.25">
      <c r="I331" s="7"/>
      <c r="L331" s="7"/>
      <c r="O331" s="7"/>
    </row>
    <row r="332" spans="9:15" x14ac:dyDescent="0.25">
      <c r="I332" s="7"/>
      <c r="L332" s="7"/>
      <c r="O332" s="7"/>
    </row>
    <row r="333" spans="9:15" x14ac:dyDescent="0.25">
      <c r="I333" s="7"/>
      <c r="L333" s="7"/>
      <c r="O333" s="7"/>
    </row>
    <row r="334" spans="9:15" x14ac:dyDescent="0.25">
      <c r="I334" s="7"/>
      <c r="L334" s="7"/>
      <c r="O334" s="7"/>
    </row>
    <row r="335" spans="9:15" x14ac:dyDescent="0.25">
      <c r="I335" s="7"/>
      <c r="L335" s="7"/>
      <c r="O335" s="7"/>
    </row>
    <row r="336" spans="9:15" x14ac:dyDescent="0.25">
      <c r="I336" s="7"/>
      <c r="L336" s="7"/>
      <c r="O336" s="7"/>
    </row>
    <row r="337" spans="9:15" x14ac:dyDescent="0.25">
      <c r="I337" s="7"/>
      <c r="L337" s="7"/>
      <c r="O337" s="7"/>
    </row>
    <row r="338" spans="9:15" x14ac:dyDescent="0.25">
      <c r="I338" s="7"/>
      <c r="L338" s="7"/>
      <c r="O338" s="7"/>
    </row>
    <row r="339" spans="9:15" x14ac:dyDescent="0.25">
      <c r="I339" s="7"/>
      <c r="L339" s="7"/>
      <c r="O339" s="7"/>
    </row>
    <row r="340" spans="9:15" x14ac:dyDescent="0.25">
      <c r="I340" s="7"/>
      <c r="L340" s="7"/>
      <c r="O340" s="7"/>
    </row>
    <row r="341" spans="9:15" x14ac:dyDescent="0.25">
      <c r="I341" s="7"/>
      <c r="L341" s="7"/>
      <c r="O341" s="7"/>
    </row>
    <row r="342" spans="9:15" x14ac:dyDescent="0.25">
      <c r="I342" s="7"/>
      <c r="L342" s="7"/>
      <c r="O342" s="7"/>
    </row>
    <row r="343" spans="9:15" x14ac:dyDescent="0.25">
      <c r="I343" s="7"/>
      <c r="L343" s="7"/>
      <c r="O343" s="7"/>
    </row>
    <row r="344" spans="9:15" x14ac:dyDescent="0.25">
      <c r="I344" s="7"/>
      <c r="L344" s="7"/>
      <c r="O344" s="7"/>
    </row>
    <row r="345" spans="9:15" x14ac:dyDescent="0.25">
      <c r="I345" s="7"/>
      <c r="L345" s="7"/>
      <c r="O345" s="7"/>
    </row>
    <row r="346" spans="9:15" x14ac:dyDescent="0.25">
      <c r="I346" s="7"/>
      <c r="L346" s="7"/>
      <c r="O346" s="7"/>
    </row>
    <row r="347" spans="9:15" x14ac:dyDescent="0.25">
      <c r="I347" s="7"/>
      <c r="L347" s="7"/>
      <c r="O347" s="7"/>
    </row>
    <row r="348" spans="9:15" x14ac:dyDescent="0.25">
      <c r="I348" s="7"/>
      <c r="L348" s="7"/>
      <c r="O348" s="7"/>
    </row>
    <row r="349" spans="9:15" x14ac:dyDescent="0.25">
      <c r="I349" s="7"/>
      <c r="L349" s="7"/>
      <c r="O349" s="7"/>
    </row>
    <row r="350" spans="9:15" x14ac:dyDescent="0.25">
      <c r="I350" s="7"/>
      <c r="L350" s="7"/>
      <c r="O350" s="7"/>
    </row>
    <row r="351" spans="9:15" x14ac:dyDescent="0.25">
      <c r="I351" s="7"/>
      <c r="L351" s="7"/>
      <c r="O351" s="7"/>
    </row>
    <row r="352" spans="9:15" x14ac:dyDescent="0.25">
      <c r="I352" s="7"/>
      <c r="L352" s="7"/>
      <c r="O352" s="7"/>
    </row>
    <row r="353" spans="9:15" x14ac:dyDescent="0.25">
      <c r="I353" s="7"/>
      <c r="L353" s="7"/>
      <c r="O353" s="7"/>
    </row>
    <row r="354" spans="9:15" x14ac:dyDescent="0.25">
      <c r="I354" s="7"/>
      <c r="L354" s="7"/>
      <c r="O354" s="7"/>
    </row>
    <row r="355" spans="9:15" x14ac:dyDescent="0.25">
      <c r="I355" s="7"/>
      <c r="L355" s="7"/>
      <c r="O355" s="7"/>
    </row>
    <row r="356" spans="9:15" x14ac:dyDescent="0.25">
      <c r="I356" s="7"/>
      <c r="L356" s="7"/>
      <c r="O356" s="7"/>
    </row>
    <row r="357" spans="9:15" x14ac:dyDescent="0.25">
      <c r="I357" s="7"/>
      <c r="L357" s="7"/>
      <c r="O357" s="7"/>
    </row>
    <row r="358" spans="9:15" x14ac:dyDescent="0.25">
      <c r="I358" s="7"/>
      <c r="L358" s="7"/>
      <c r="O358" s="7"/>
    </row>
    <row r="359" spans="9:15" x14ac:dyDescent="0.25">
      <c r="I359" s="7"/>
      <c r="L359" s="7"/>
      <c r="O359" s="7"/>
    </row>
    <row r="360" spans="9:15" x14ac:dyDescent="0.25">
      <c r="I360" s="7"/>
      <c r="L360" s="7"/>
      <c r="O360" s="7"/>
    </row>
    <row r="361" spans="9:15" x14ac:dyDescent="0.25">
      <c r="I361" s="7"/>
      <c r="L361" s="7"/>
      <c r="O361" s="7"/>
    </row>
    <row r="362" spans="9:15" x14ac:dyDescent="0.25">
      <c r="I362" s="7"/>
      <c r="L362" s="7"/>
      <c r="O362" s="7"/>
    </row>
    <row r="363" spans="9:15" x14ac:dyDescent="0.25">
      <c r="I363" s="7"/>
      <c r="L363" s="7"/>
      <c r="O363" s="7"/>
    </row>
    <row r="364" spans="9:15" x14ac:dyDescent="0.25">
      <c r="I364" s="7"/>
      <c r="L364" s="7"/>
      <c r="O364" s="7"/>
    </row>
    <row r="365" spans="9:15" x14ac:dyDescent="0.25">
      <c r="I365" s="7"/>
      <c r="L365" s="7"/>
      <c r="O365" s="7"/>
    </row>
    <row r="366" spans="9:15" x14ac:dyDescent="0.25">
      <c r="I366" s="7"/>
      <c r="L366" s="7"/>
      <c r="O366" s="7"/>
    </row>
    <row r="367" spans="9:15" x14ac:dyDescent="0.25">
      <c r="I367" s="7"/>
      <c r="L367" s="7"/>
      <c r="O367" s="7"/>
    </row>
    <row r="368" spans="9:15" x14ac:dyDescent="0.25">
      <c r="I368" s="7"/>
      <c r="L368" s="7"/>
      <c r="O368" s="7"/>
    </row>
    <row r="369" spans="9:15" x14ac:dyDescent="0.25">
      <c r="I369" s="7"/>
      <c r="L369" s="7"/>
      <c r="O369" s="7"/>
    </row>
    <row r="370" spans="9:15" x14ac:dyDescent="0.25">
      <c r="I370" s="7"/>
      <c r="L370" s="7"/>
      <c r="O370" s="7"/>
    </row>
    <row r="371" spans="9:15" x14ac:dyDescent="0.25">
      <c r="I371" s="7"/>
      <c r="L371" s="7"/>
      <c r="O371" s="7"/>
    </row>
    <row r="372" spans="9:15" x14ac:dyDescent="0.25">
      <c r="I372" s="7"/>
      <c r="L372" s="7"/>
      <c r="O372" s="7"/>
    </row>
    <row r="373" spans="9:15" x14ac:dyDescent="0.25">
      <c r="I373" s="7"/>
      <c r="L373" s="7"/>
      <c r="O373" s="7"/>
    </row>
    <row r="374" spans="9:15" x14ac:dyDescent="0.25">
      <c r="I374" s="7"/>
      <c r="L374" s="7"/>
      <c r="O374" s="7"/>
    </row>
    <row r="375" spans="9:15" x14ac:dyDescent="0.25">
      <c r="I375" s="7"/>
      <c r="L375" s="7"/>
      <c r="O375" s="7"/>
    </row>
    <row r="376" spans="9:15" x14ac:dyDescent="0.25">
      <c r="I376" s="7"/>
      <c r="L376" s="7"/>
      <c r="O376" s="7"/>
    </row>
    <row r="377" spans="9:15" x14ac:dyDescent="0.25">
      <c r="I377" s="7"/>
      <c r="L377" s="7"/>
      <c r="O377" s="7"/>
    </row>
    <row r="378" spans="9:15" x14ac:dyDescent="0.25">
      <c r="I378" s="7"/>
      <c r="L378" s="7"/>
      <c r="O378" s="7"/>
    </row>
    <row r="379" spans="9:15" x14ac:dyDescent="0.25">
      <c r="I379" s="7"/>
      <c r="L379" s="7"/>
      <c r="O379" s="7"/>
    </row>
    <row r="380" spans="9:15" x14ac:dyDescent="0.25">
      <c r="I380" s="7"/>
      <c r="L380" s="7"/>
      <c r="O380" s="7"/>
    </row>
    <row r="381" spans="9:15" x14ac:dyDescent="0.25">
      <c r="I381" s="7"/>
      <c r="L381" s="7"/>
      <c r="O381" s="7"/>
    </row>
    <row r="382" spans="9:15" x14ac:dyDescent="0.25">
      <c r="I382" s="7"/>
      <c r="L382" s="7"/>
      <c r="O382" s="7"/>
    </row>
    <row r="383" spans="9:15" x14ac:dyDescent="0.25">
      <c r="I383" s="7"/>
      <c r="L383" s="7"/>
      <c r="O383" s="7"/>
    </row>
    <row r="384" spans="9:15" x14ac:dyDescent="0.25">
      <c r="I384" s="7"/>
      <c r="L384" s="7"/>
      <c r="O384" s="7"/>
    </row>
    <row r="385" spans="9:15" x14ac:dyDescent="0.25">
      <c r="I385" s="7"/>
      <c r="L385" s="7"/>
      <c r="O385" s="7"/>
    </row>
    <row r="386" spans="9:15" x14ac:dyDescent="0.25">
      <c r="I386" s="7"/>
      <c r="L386" s="7"/>
      <c r="O386" s="7"/>
    </row>
    <row r="387" spans="9:15" x14ac:dyDescent="0.25">
      <c r="I387" s="7"/>
      <c r="L387" s="7"/>
      <c r="O387" s="7"/>
    </row>
    <row r="388" spans="9:15" x14ac:dyDescent="0.25">
      <c r="I388" s="7"/>
      <c r="L388" s="7"/>
      <c r="O388" s="7"/>
    </row>
    <row r="389" spans="9:15" x14ac:dyDescent="0.25">
      <c r="I389" s="7"/>
      <c r="L389" s="7"/>
      <c r="O389" s="7"/>
    </row>
    <row r="390" spans="9:15" x14ac:dyDescent="0.25">
      <c r="I390" s="7"/>
      <c r="L390" s="7"/>
      <c r="O390" s="7"/>
    </row>
    <row r="391" spans="9:15" x14ac:dyDescent="0.25">
      <c r="I391" s="7"/>
      <c r="L391" s="7"/>
      <c r="O391" s="7"/>
    </row>
    <row r="392" spans="9:15" x14ac:dyDescent="0.25">
      <c r="I392" s="7"/>
      <c r="L392" s="7"/>
      <c r="O392" s="7"/>
    </row>
    <row r="393" spans="9:15" x14ac:dyDescent="0.25">
      <c r="I393" s="7"/>
      <c r="L393" s="7"/>
      <c r="O393" s="7"/>
    </row>
    <row r="394" spans="9:15" x14ac:dyDescent="0.25">
      <c r="I394" s="7"/>
      <c r="L394" s="7"/>
      <c r="O394" s="7"/>
    </row>
    <row r="395" spans="9:15" x14ac:dyDescent="0.25">
      <c r="I395" s="7"/>
      <c r="L395" s="7"/>
      <c r="O395" s="7"/>
    </row>
    <row r="396" spans="9:15" x14ac:dyDescent="0.25">
      <c r="I396" s="7"/>
      <c r="L396" s="7"/>
      <c r="O396" s="7"/>
    </row>
    <row r="397" spans="9:15" x14ac:dyDescent="0.25">
      <c r="I397" s="7"/>
      <c r="L397" s="7"/>
      <c r="O397" s="7"/>
    </row>
    <row r="398" spans="9:15" x14ac:dyDescent="0.25">
      <c r="I398" s="7"/>
      <c r="L398" s="7"/>
      <c r="O398" s="7"/>
    </row>
    <row r="399" spans="9:15" x14ac:dyDescent="0.25">
      <c r="I399" s="7"/>
      <c r="L399" s="7"/>
      <c r="O399" s="7"/>
    </row>
    <row r="400" spans="9:15" x14ac:dyDescent="0.25">
      <c r="I400" s="7"/>
      <c r="L400" s="7"/>
      <c r="O400" s="7"/>
    </row>
    <row r="401" spans="9:15" x14ac:dyDescent="0.25">
      <c r="I401" s="7"/>
      <c r="L401" s="7"/>
      <c r="O401" s="7"/>
    </row>
    <row r="402" spans="9:15" x14ac:dyDescent="0.25">
      <c r="I402" s="7"/>
      <c r="L402" s="7"/>
      <c r="O402" s="7"/>
    </row>
    <row r="403" spans="9:15" x14ac:dyDescent="0.25">
      <c r="I403" s="7"/>
      <c r="L403" s="7"/>
      <c r="O403" s="7"/>
    </row>
    <row r="404" spans="9:15" x14ac:dyDescent="0.25">
      <c r="I404" s="7"/>
      <c r="L404" s="7"/>
      <c r="O404" s="7"/>
    </row>
    <row r="405" spans="9:15" x14ac:dyDescent="0.25">
      <c r="I405" s="7"/>
      <c r="L405" s="7"/>
      <c r="O405" s="7"/>
    </row>
    <row r="406" spans="9:15" x14ac:dyDescent="0.25">
      <c r="I406" s="7"/>
      <c r="L406" s="7"/>
      <c r="O406" s="7"/>
    </row>
    <row r="407" spans="9:15" x14ac:dyDescent="0.25">
      <c r="I407" s="7"/>
      <c r="L407" s="7"/>
      <c r="O407" s="7"/>
    </row>
    <row r="408" spans="9:15" x14ac:dyDescent="0.25">
      <c r="I408" s="7"/>
      <c r="L408" s="7"/>
      <c r="O408" s="7"/>
    </row>
    <row r="409" spans="9:15" x14ac:dyDescent="0.25">
      <c r="I409" s="7"/>
      <c r="L409" s="7"/>
      <c r="O409" s="7"/>
    </row>
    <row r="410" spans="9:15" x14ac:dyDescent="0.25">
      <c r="I410" s="7"/>
      <c r="L410" s="7"/>
      <c r="O410" s="7"/>
    </row>
    <row r="411" spans="9:15" x14ac:dyDescent="0.25">
      <c r="I411" s="7"/>
      <c r="L411" s="7"/>
      <c r="O411" s="7"/>
    </row>
    <row r="412" spans="9:15" x14ac:dyDescent="0.25">
      <c r="I412" s="7"/>
      <c r="L412" s="7"/>
      <c r="O412" s="7"/>
    </row>
    <row r="413" spans="9:15" x14ac:dyDescent="0.25">
      <c r="I413" s="7"/>
      <c r="L413" s="7"/>
      <c r="O413" s="7"/>
    </row>
    <row r="414" spans="9:15" x14ac:dyDescent="0.25">
      <c r="I414" s="7"/>
      <c r="L414" s="7"/>
      <c r="O414" s="7"/>
    </row>
    <row r="415" spans="9:15" x14ac:dyDescent="0.25">
      <c r="I415" s="7"/>
      <c r="L415" s="7"/>
      <c r="O415" s="7"/>
    </row>
    <row r="416" spans="9:15" x14ac:dyDescent="0.25">
      <c r="I416" s="7"/>
      <c r="L416" s="7"/>
      <c r="O416" s="7"/>
    </row>
    <row r="417" spans="9:15" x14ac:dyDescent="0.25">
      <c r="I417" s="7"/>
      <c r="L417" s="7"/>
      <c r="O417" s="7"/>
    </row>
    <row r="418" spans="9:15" x14ac:dyDescent="0.25">
      <c r="I418" s="7"/>
      <c r="L418" s="7"/>
      <c r="O418" s="7"/>
    </row>
    <row r="419" spans="9:15" x14ac:dyDescent="0.25">
      <c r="I419" s="7"/>
      <c r="L419" s="7"/>
      <c r="O419" s="7"/>
    </row>
    <row r="420" spans="9:15" x14ac:dyDescent="0.25">
      <c r="I420" s="7"/>
      <c r="L420" s="7"/>
      <c r="O420" s="7"/>
    </row>
    <row r="421" spans="9:15" x14ac:dyDescent="0.25">
      <c r="I421" s="7"/>
      <c r="L421" s="7"/>
      <c r="O421" s="7"/>
    </row>
    <row r="422" spans="9:15" x14ac:dyDescent="0.25">
      <c r="I422" s="7"/>
      <c r="L422" s="7"/>
      <c r="O422" s="7"/>
    </row>
    <row r="423" spans="9:15" x14ac:dyDescent="0.25">
      <c r="I423" s="7"/>
      <c r="L423" s="7"/>
      <c r="O423" s="7"/>
    </row>
    <row r="424" spans="9:15" x14ac:dyDescent="0.25">
      <c r="I424" s="7"/>
      <c r="L424" s="7"/>
      <c r="O424" s="7"/>
    </row>
    <row r="425" spans="9:15" x14ac:dyDescent="0.25">
      <c r="I425" s="7"/>
      <c r="L425" s="7"/>
      <c r="O425" s="7"/>
    </row>
    <row r="426" spans="9:15" x14ac:dyDescent="0.25">
      <c r="I426" s="7"/>
      <c r="L426" s="7"/>
      <c r="O426" s="7"/>
    </row>
    <row r="427" spans="9:15" x14ac:dyDescent="0.25">
      <c r="I427" s="7"/>
      <c r="L427" s="7"/>
      <c r="O427" s="7"/>
    </row>
    <row r="428" spans="9:15" x14ac:dyDescent="0.25">
      <c r="I428" s="7"/>
      <c r="L428" s="7"/>
      <c r="O428" s="7"/>
    </row>
    <row r="429" spans="9:15" x14ac:dyDescent="0.25">
      <c r="I429" s="7"/>
      <c r="L429" s="7"/>
      <c r="O429" s="7"/>
    </row>
    <row r="430" spans="9:15" x14ac:dyDescent="0.25">
      <c r="I430" s="7"/>
      <c r="L430" s="7"/>
      <c r="O430" s="7"/>
    </row>
    <row r="431" spans="9:15" x14ac:dyDescent="0.25">
      <c r="I431" s="7"/>
      <c r="L431" s="7"/>
      <c r="O431" s="7"/>
    </row>
    <row r="432" spans="9:15" x14ac:dyDescent="0.25">
      <c r="I432" s="7"/>
      <c r="L432" s="7"/>
      <c r="O432" s="7"/>
    </row>
    <row r="433" spans="9:15" x14ac:dyDescent="0.25">
      <c r="I433" s="7"/>
      <c r="L433" s="7"/>
      <c r="O433" s="7"/>
    </row>
    <row r="434" spans="9:15" x14ac:dyDescent="0.25">
      <c r="I434" s="7"/>
      <c r="L434" s="7"/>
      <c r="O434" s="7"/>
    </row>
    <row r="435" spans="9:15" x14ac:dyDescent="0.25">
      <c r="I435" s="7"/>
      <c r="L435" s="7"/>
      <c r="O435" s="7"/>
    </row>
    <row r="436" spans="9:15" x14ac:dyDescent="0.25">
      <c r="I436" s="7"/>
      <c r="L436" s="7"/>
      <c r="O436" s="7"/>
    </row>
    <row r="437" spans="9:15" x14ac:dyDescent="0.25">
      <c r="I437" s="7"/>
      <c r="L437" s="7"/>
      <c r="O437" s="7"/>
    </row>
    <row r="438" spans="9:15" x14ac:dyDescent="0.25">
      <c r="I438" s="7"/>
      <c r="L438" s="7"/>
      <c r="O438" s="7"/>
    </row>
    <row r="439" spans="9:15" x14ac:dyDescent="0.25">
      <c r="I439" s="7"/>
      <c r="L439" s="7"/>
      <c r="O439" s="7"/>
    </row>
    <row r="440" spans="9:15" x14ac:dyDescent="0.25">
      <c r="I440" s="7"/>
      <c r="L440" s="7"/>
      <c r="O440" s="7"/>
    </row>
    <row r="441" spans="9:15" x14ac:dyDescent="0.25">
      <c r="I441" s="7"/>
      <c r="L441" s="7"/>
      <c r="O441" s="7"/>
    </row>
    <row r="442" spans="9:15" x14ac:dyDescent="0.25">
      <c r="I442" s="7"/>
      <c r="L442" s="7"/>
      <c r="O442" s="7"/>
    </row>
    <row r="443" spans="9:15" x14ac:dyDescent="0.25">
      <c r="I443" s="7"/>
      <c r="L443" s="7"/>
      <c r="O443" s="7"/>
    </row>
    <row r="444" spans="9:15" x14ac:dyDescent="0.25">
      <c r="I444" s="7"/>
      <c r="L444" s="7"/>
      <c r="O444" s="7"/>
    </row>
    <row r="445" spans="9:15" x14ac:dyDescent="0.25">
      <c r="I445" s="7"/>
      <c r="L445" s="7"/>
      <c r="O445" s="7"/>
    </row>
    <row r="446" spans="9:15" x14ac:dyDescent="0.25">
      <c r="I446" s="7"/>
      <c r="L446" s="7"/>
      <c r="O446" s="7"/>
    </row>
    <row r="447" spans="9:15" x14ac:dyDescent="0.25">
      <c r="I447" s="7"/>
      <c r="L447" s="7"/>
      <c r="O447" s="7"/>
    </row>
    <row r="448" spans="9:15" x14ac:dyDescent="0.25">
      <c r="I448" s="7"/>
      <c r="L448" s="7"/>
      <c r="O448" s="7"/>
    </row>
    <row r="449" spans="9:15" x14ac:dyDescent="0.25">
      <c r="I449" s="7"/>
      <c r="L449" s="7"/>
      <c r="O449" s="7"/>
    </row>
    <row r="450" spans="9:15" x14ac:dyDescent="0.25">
      <c r="I450" s="7"/>
      <c r="L450" s="7"/>
      <c r="O450" s="7"/>
    </row>
    <row r="451" spans="9:15" x14ac:dyDescent="0.25">
      <c r="I451" s="7"/>
      <c r="L451" s="7"/>
      <c r="O451" s="7"/>
    </row>
    <row r="452" spans="9:15" x14ac:dyDescent="0.25">
      <c r="I452" s="7"/>
      <c r="L452" s="7"/>
      <c r="O452" s="7"/>
    </row>
    <row r="453" spans="9:15" x14ac:dyDescent="0.25">
      <c r="I453" s="7"/>
      <c r="L453" s="7"/>
      <c r="O453" s="7"/>
    </row>
    <row r="454" spans="9:15" x14ac:dyDescent="0.25">
      <c r="I454" s="7"/>
      <c r="L454" s="7"/>
      <c r="O454" s="7"/>
    </row>
    <row r="455" spans="9:15" x14ac:dyDescent="0.25">
      <c r="I455" s="7"/>
      <c r="L455" s="7"/>
      <c r="O455" s="7"/>
    </row>
    <row r="456" spans="9:15" x14ac:dyDescent="0.25">
      <c r="I456" s="7"/>
      <c r="L456" s="7"/>
      <c r="O456" s="7"/>
    </row>
    <row r="457" spans="9:15" x14ac:dyDescent="0.25">
      <c r="I457" s="7"/>
      <c r="L457" s="7"/>
      <c r="O457" s="7"/>
    </row>
    <row r="458" spans="9:15" x14ac:dyDescent="0.25">
      <c r="I458" s="7"/>
      <c r="L458" s="7"/>
      <c r="O458" s="7"/>
    </row>
    <row r="459" spans="9:15" x14ac:dyDescent="0.25">
      <c r="I459" s="7"/>
      <c r="L459" s="7"/>
      <c r="O459" s="7"/>
    </row>
    <row r="460" spans="9:15" x14ac:dyDescent="0.25">
      <c r="I460" s="7"/>
      <c r="L460" s="7"/>
      <c r="O460" s="7"/>
    </row>
    <row r="461" spans="9:15" x14ac:dyDescent="0.25">
      <c r="I461" s="7"/>
      <c r="L461" s="7"/>
      <c r="O461" s="7"/>
    </row>
    <row r="462" spans="9:15" x14ac:dyDescent="0.25">
      <c r="I462" s="7"/>
      <c r="L462" s="7"/>
      <c r="O462" s="7"/>
    </row>
    <row r="463" spans="9:15" x14ac:dyDescent="0.25">
      <c r="I463" s="7"/>
      <c r="L463" s="7"/>
      <c r="O463" s="7"/>
    </row>
    <row r="464" spans="9:15" x14ac:dyDescent="0.25">
      <c r="I464" s="7"/>
      <c r="L464" s="7"/>
      <c r="O464" s="7"/>
    </row>
    <row r="465" spans="9:15" x14ac:dyDescent="0.25">
      <c r="I465" s="7"/>
      <c r="L465" s="7"/>
      <c r="O465" s="7"/>
    </row>
    <row r="466" spans="9:15" x14ac:dyDescent="0.25">
      <c r="I466" s="7"/>
      <c r="L466" s="7"/>
      <c r="O466" s="7"/>
    </row>
    <row r="467" spans="9:15" x14ac:dyDescent="0.25">
      <c r="I467" s="7"/>
      <c r="L467" s="7"/>
      <c r="O467" s="7"/>
    </row>
    <row r="468" spans="9:15" x14ac:dyDescent="0.25">
      <c r="I468" s="7"/>
      <c r="L468" s="7"/>
      <c r="O468" s="7"/>
    </row>
    <row r="469" spans="9:15" x14ac:dyDescent="0.25">
      <c r="I469" s="7"/>
      <c r="L469" s="7"/>
      <c r="O469" s="7"/>
    </row>
    <row r="470" spans="9:15" x14ac:dyDescent="0.25">
      <c r="I470" s="7"/>
      <c r="L470" s="7"/>
      <c r="O470" s="7"/>
    </row>
    <row r="471" spans="9:15" x14ac:dyDescent="0.25">
      <c r="I471" s="7"/>
      <c r="L471" s="7"/>
      <c r="O471" s="7"/>
    </row>
    <row r="472" spans="9:15" x14ac:dyDescent="0.25">
      <c r="I472" s="7"/>
      <c r="L472" s="7"/>
      <c r="O472" s="7"/>
    </row>
    <row r="473" spans="9:15" x14ac:dyDescent="0.25">
      <c r="I473" s="7"/>
      <c r="L473" s="7"/>
      <c r="O473" s="7"/>
    </row>
    <row r="474" spans="9:15" x14ac:dyDescent="0.25">
      <c r="I474" s="7"/>
      <c r="L474" s="7"/>
      <c r="O474" s="7"/>
    </row>
    <row r="475" spans="9:15" x14ac:dyDescent="0.25">
      <c r="I475" s="7"/>
      <c r="L475" s="7"/>
      <c r="O475" s="7"/>
    </row>
    <row r="476" spans="9:15" x14ac:dyDescent="0.25">
      <c r="I476" s="7"/>
      <c r="L476" s="7"/>
      <c r="O476" s="7"/>
    </row>
    <row r="477" spans="9:15" x14ac:dyDescent="0.25">
      <c r="I477" s="7"/>
      <c r="L477" s="7"/>
      <c r="O477" s="7"/>
    </row>
    <row r="478" spans="9:15" x14ac:dyDescent="0.25">
      <c r="I478" s="7"/>
      <c r="L478" s="7"/>
      <c r="O478" s="7"/>
    </row>
    <row r="479" spans="9:15" x14ac:dyDescent="0.25">
      <c r="I479" s="7"/>
      <c r="L479" s="7"/>
      <c r="O479" s="7"/>
    </row>
    <row r="480" spans="9:15" x14ac:dyDescent="0.25">
      <c r="I480" s="7"/>
      <c r="L480" s="7"/>
      <c r="O480" s="7"/>
    </row>
    <row r="481" spans="9:15" x14ac:dyDescent="0.25">
      <c r="I481" s="7"/>
      <c r="L481" s="7"/>
      <c r="O481" s="7"/>
    </row>
    <row r="482" spans="9:15" x14ac:dyDescent="0.25">
      <c r="I482" s="7"/>
      <c r="L482" s="7"/>
      <c r="O482" s="7"/>
    </row>
    <row r="483" spans="9:15" x14ac:dyDescent="0.25">
      <c r="I483" s="7"/>
      <c r="L483" s="7"/>
      <c r="O483" s="7"/>
    </row>
    <row r="484" spans="9:15" x14ac:dyDescent="0.25">
      <c r="I484" s="7"/>
      <c r="L484" s="7"/>
      <c r="O484" s="7"/>
    </row>
  </sheetData>
  <mergeCells count="128">
    <mergeCell ref="F82:I82"/>
    <mergeCell ref="F83:I83"/>
    <mergeCell ref="F84:I84"/>
    <mergeCell ref="F85:I85"/>
    <mergeCell ref="G77:I77"/>
    <mergeCell ref="J77:L77"/>
    <mergeCell ref="M77:O77"/>
    <mergeCell ref="G78:I78"/>
    <mergeCell ref="J78:L78"/>
    <mergeCell ref="M78:O78"/>
    <mergeCell ref="J75:L75"/>
    <mergeCell ref="M75:O75"/>
    <mergeCell ref="G76:I76"/>
    <mergeCell ref="J76:L76"/>
    <mergeCell ref="M76:O76"/>
    <mergeCell ref="J73:L73"/>
    <mergeCell ref="M73:O73"/>
    <mergeCell ref="G74:I74"/>
    <mergeCell ref="J74:L74"/>
    <mergeCell ref="M74:O74"/>
    <mergeCell ref="G73:I73"/>
    <mergeCell ref="G75:I75"/>
    <mergeCell ref="J71:L71"/>
    <mergeCell ref="M71:O71"/>
    <mergeCell ref="G72:I72"/>
    <mergeCell ref="J72:L72"/>
    <mergeCell ref="M72:O72"/>
    <mergeCell ref="J69:L69"/>
    <mergeCell ref="M69:O69"/>
    <mergeCell ref="G70:I70"/>
    <mergeCell ref="J70:L70"/>
    <mergeCell ref="M70:O70"/>
    <mergeCell ref="G69:I69"/>
    <mergeCell ref="G71:I71"/>
    <mergeCell ref="J65:L65"/>
    <mergeCell ref="M65:O65"/>
    <mergeCell ref="G66:I66"/>
    <mergeCell ref="J66:L66"/>
    <mergeCell ref="M66:O66"/>
    <mergeCell ref="J67:L67"/>
    <mergeCell ref="M67:O67"/>
    <mergeCell ref="G68:I68"/>
    <mergeCell ref="J68:L68"/>
    <mergeCell ref="M68:O68"/>
    <mergeCell ref="G67:I67"/>
    <mergeCell ref="G65:I65"/>
    <mergeCell ref="G18:I18"/>
    <mergeCell ref="J18:L18"/>
    <mergeCell ref="M18:O18"/>
    <mergeCell ref="G20:I20"/>
    <mergeCell ref="J20:L20"/>
    <mergeCell ref="M20:O20"/>
    <mergeCell ref="G59:I59"/>
    <mergeCell ref="J59:L59"/>
    <mergeCell ref="M59:O59"/>
    <mergeCell ref="G41:I41"/>
    <mergeCell ref="J41:L41"/>
    <mergeCell ref="M41:O41"/>
    <mergeCell ref="G43:I43"/>
    <mergeCell ref="J43:L43"/>
    <mergeCell ref="M43:O43"/>
    <mergeCell ref="J13:L13"/>
    <mergeCell ref="M13:O13"/>
    <mergeCell ref="G14:I14"/>
    <mergeCell ref="J14:L14"/>
    <mergeCell ref="M14:O14"/>
    <mergeCell ref="J15:L15"/>
    <mergeCell ref="M15:O15"/>
    <mergeCell ref="G16:I16"/>
    <mergeCell ref="J16:L16"/>
    <mergeCell ref="M16:O16"/>
    <mergeCell ref="J9:L9"/>
    <mergeCell ref="M9:O9"/>
    <mergeCell ref="G10:I10"/>
    <mergeCell ref="J10:L10"/>
    <mergeCell ref="M10:O10"/>
    <mergeCell ref="J11:L11"/>
    <mergeCell ref="M11:O11"/>
    <mergeCell ref="G12:I12"/>
    <mergeCell ref="J12:L12"/>
    <mergeCell ref="M12:O12"/>
    <mergeCell ref="J5:L5"/>
    <mergeCell ref="M5:O5"/>
    <mergeCell ref="G6:I6"/>
    <mergeCell ref="J6:L6"/>
    <mergeCell ref="M6:O6"/>
    <mergeCell ref="J7:L7"/>
    <mergeCell ref="M7:O7"/>
    <mergeCell ref="G8:I8"/>
    <mergeCell ref="J8:L8"/>
    <mergeCell ref="M8:O8"/>
    <mergeCell ref="C9:D9"/>
    <mergeCell ref="C10:D11"/>
    <mergeCell ref="C12:D12"/>
    <mergeCell ref="A15:D15"/>
    <mergeCell ref="G1:I1"/>
    <mergeCell ref="G3:I3"/>
    <mergeCell ref="G5:I5"/>
    <mergeCell ref="G7:I7"/>
    <mergeCell ref="G9:I9"/>
    <mergeCell ref="G11:I11"/>
    <mergeCell ref="G13:I13"/>
    <mergeCell ref="G15:I15"/>
    <mergeCell ref="G4:I4"/>
    <mergeCell ref="J1:L1"/>
    <mergeCell ref="M1:O1"/>
    <mergeCell ref="G2:I2"/>
    <mergeCell ref="J2:L2"/>
    <mergeCell ref="M2:O2"/>
    <mergeCell ref="J64:L64"/>
    <mergeCell ref="M64:O64"/>
    <mergeCell ref="G61:I61"/>
    <mergeCell ref="J61:L61"/>
    <mergeCell ref="M61:O61"/>
    <mergeCell ref="G62:I62"/>
    <mergeCell ref="J62:L62"/>
    <mergeCell ref="M62:O62"/>
    <mergeCell ref="J60:L60"/>
    <mergeCell ref="M60:O60"/>
    <mergeCell ref="G63:I63"/>
    <mergeCell ref="J63:L63"/>
    <mergeCell ref="M63:O63"/>
    <mergeCell ref="G60:I60"/>
    <mergeCell ref="G64:I64"/>
    <mergeCell ref="J3:L3"/>
    <mergeCell ref="M3:O3"/>
    <mergeCell ref="J4:L4"/>
    <mergeCell ref="M4:O4"/>
  </mergeCells>
  <pageMargins left="0.7" right="0.7" top="0.75" bottom="0.75" header="0.3" footer="0.3"/>
  <pageSetup scale="49" fitToWidth="2" orientation="portrait" r:id="rId1"/>
  <colBreaks count="1" manualBreakCount="1">
    <brk id="5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720E2-E286-46CD-853B-366AE374A060}">
  <sheetPr codeName="Sheet15">
    <pageSetUpPr fitToPage="1"/>
  </sheetPr>
  <dimension ref="A1:V484"/>
  <sheetViews>
    <sheetView tabSelected="1" view="pageBreakPreview" topLeftCell="D58" zoomScale="60" zoomScaleNormal="100" workbookViewId="0">
      <selection activeCell="E29" sqref="E29"/>
    </sheetView>
  </sheetViews>
  <sheetFormatPr defaultRowHeight="15" x14ac:dyDescent="0.25"/>
  <cols>
    <col min="1" max="1" width="44.5703125" customWidth="1"/>
    <col min="2" max="4" width="25.42578125" customWidth="1"/>
    <col min="5" max="5" width="38.42578125" customWidth="1"/>
    <col min="6" max="6" width="51.28515625" bestFit="1" customWidth="1"/>
    <col min="7" max="8" width="14.42578125" customWidth="1"/>
    <col min="9" max="9" width="14.42578125" style="6" customWidth="1"/>
    <col min="10" max="11" width="14.42578125" customWidth="1"/>
    <col min="12" max="12" width="14.42578125" style="6" customWidth="1"/>
    <col min="13" max="14" width="14.42578125" customWidth="1"/>
    <col min="15" max="15" width="14.42578125" style="6" customWidth="1"/>
  </cols>
  <sheetData>
    <row r="1" spans="1:15" s="16" customFormat="1" ht="26.25" x14ac:dyDescent="0.4">
      <c r="B1" s="11"/>
      <c r="C1" s="11"/>
      <c r="D1" s="11"/>
      <c r="F1" s="129" t="s">
        <v>49</v>
      </c>
      <c r="G1" s="198" t="s">
        <v>9</v>
      </c>
      <c r="H1" s="198"/>
      <c r="I1" s="199"/>
      <c r="J1" s="197" t="s">
        <v>10</v>
      </c>
      <c r="K1" s="198"/>
      <c r="L1" s="199"/>
      <c r="M1" s="197" t="s">
        <v>11</v>
      </c>
      <c r="N1" s="198"/>
      <c r="O1" s="199"/>
    </row>
    <row r="2" spans="1:15" s="16" customFormat="1" ht="15.75" customHeight="1" x14ac:dyDescent="0.4">
      <c r="B2" s="11"/>
      <c r="C2" s="11"/>
      <c r="D2" s="11"/>
      <c r="F2" s="130"/>
      <c r="G2" s="200"/>
      <c r="H2" s="200"/>
      <c r="I2" s="201"/>
      <c r="J2" s="202"/>
      <c r="K2" s="200"/>
      <c r="L2" s="201"/>
      <c r="M2" s="202"/>
      <c r="N2" s="200"/>
      <c r="O2" s="201"/>
    </row>
    <row r="3" spans="1:15" s="16" customFormat="1" ht="18" customHeight="1" thickBot="1" x14ac:dyDescent="0.45">
      <c r="B3" s="11"/>
      <c r="C3" s="11"/>
      <c r="D3" s="11"/>
      <c r="F3" s="131" t="s">
        <v>73</v>
      </c>
      <c r="G3" s="192"/>
      <c r="H3" s="192"/>
      <c r="I3" s="193"/>
      <c r="J3" s="191"/>
      <c r="K3" s="192"/>
      <c r="L3" s="193"/>
      <c r="M3" s="191"/>
      <c r="N3" s="192"/>
      <c r="O3" s="193"/>
    </row>
    <row r="4" spans="1:15" x14ac:dyDescent="0.25">
      <c r="A4" s="60" t="s">
        <v>51</v>
      </c>
      <c r="B4" s="63" t="s">
        <v>75</v>
      </c>
      <c r="F4" s="132"/>
      <c r="G4" s="168"/>
      <c r="H4" s="168"/>
      <c r="I4" s="169"/>
      <c r="J4" s="171"/>
      <c r="K4" s="168"/>
      <c r="L4" s="169"/>
      <c r="M4" s="171"/>
      <c r="N4" s="168"/>
      <c r="O4" s="169"/>
    </row>
    <row r="5" spans="1:15" s="11" customFormat="1" ht="21" x14ac:dyDescent="0.35">
      <c r="A5" s="61" t="s">
        <v>52</v>
      </c>
      <c r="B5" s="64" t="s">
        <v>56</v>
      </c>
      <c r="F5" s="133" t="s">
        <v>4</v>
      </c>
      <c r="G5" s="195">
        <f>SUM(G7:I12)</f>
        <v>0</v>
      </c>
      <c r="H5" s="195"/>
      <c r="I5" s="196"/>
      <c r="J5" s="194">
        <f>SUM(J7:L12)</f>
        <v>0</v>
      </c>
      <c r="K5" s="195"/>
      <c r="L5" s="196"/>
      <c r="M5" s="194">
        <f>SUM(M7:O12)</f>
        <v>0</v>
      </c>
      <c r="N5" s="195"/>
      <c r="O5" s="196"/>
    </row>
    <row r="6" spans="1:15" x14ac:dyDescent="0.25">
      <c r="A6" s="61" t="s">
        <v>53</v>
      </c>
      <c r="B6" s="64" t="s">
        <v>57</v>
      </c>
      <c r="F6" s="132"/>
      <c r="G6" s="186"/>
      <c r="H6" s="186"/>
      <c r="I6" s="187"/>
      <c r="J6" s="185"/>
      <c r="K6" s="186"/>
      <c r="L6" s="187"/>
      <c r="M6" s="185"/>
      <c r="N6" s="186"/>
      <c r="O6" s="187"/>
    </row>
    <row r="7" spans="1:15" ht="15.75" thickBot="1" x14ac:dyDescent="0.3">
      <c r="A7" s="62" t="s">
        <v>54</v>
      </c>
      <c r="B7" s="65">
        <v>29392</v>
      </c>
      <c r="C7" s="2"/>
      <c r="D7" s="2"/>
      <c r="F7" s="134" t="s">
        <v>0</v>
      </c>
      <c r="G7" s="168"/>
      <c r="H7" s="168"/>
      <c r="I7" s="169"/>
      <c r="J7" s="171"/>
      <c r="K7" s="168"/>
      <c r="L7" s="169"/>
      <c r="M7" s="171"/>
      <c r="N7" s="168"/>
      <c r="O7" s="169"/>
    </row>
    <row r="8" spans="1:15" ht="15.75" thickBot="1" x14ac:dyDescent="0.3">
      <c r="B8" s="2"/>
      <c r="C8" s="2"/>
      <c r="D8" s="2"/>
      <c r="F8" s="134" t="s">
        <v>65</v>
      </c>
      <c r="G8" s="168"/>
      <c r="H8" s="168"/>
      <c r="I8" s="169"/>
      <c r="J8" s="171"/>
      <c r="K8" s="168"/>
      <c r="L8" s="169"/>
      <c r="M8" s="171"/>
      <c r="N8" s="168"/>
      <c r="O8" s="169"/>
    </row>
    <row r="9" spans="1:15" x14ac:dyDescent="0.25">
      <c r="A9" s="67" t="s">
        <v>58</v>
      </c>
      <c r="B9" s="66"/>
      <c r="C9" s="203" t="s">
        <v>66</v>
      </c>
      <c r="D9" s="204"/>
      <c r="F9" s="134" t="s">
        <v>3</v>
      </c>
      <c r="G9" s="168"/>
      <c r="H9" s="168"/>
      <c r="I9" s="169"/>
      <c r="J9" s="171"/>
      <c r="K9" s="168"/>
      <c r="L9" s="169"/>
      <c r="M9" s="171"/>
      <c r="N9" s="168"/>
      <c r="O9" s="169"/>
    </row>
    <row r="10" spans="1:15" ht="15" customHeight="1" x14ac:dyDescent="0.25">
      <c r="A10" s="68" t="s">
        <v>69</v>
      </c>
      <c r="C10" s="205" t="s">
        <v>71</v>
      </c>
      <c r="D10" s="206"/>
      <c r="F10" s="134" t="s">
        <v>2</v>
      </c>
      <c r="G10" s="168"/>
      <c r="H10" s="168"/>
      <c r="I10" s="169"/>
      <c r="J10" s="171"/>
      <c r="K10" s="168"/>
      <c r="L10" s="169"/>
      <c r="M10" s="171"/>
      <c r="N10" s="168"/>
      <c r="O10" s="169"/>
    </row>
    <row r="11" spans="1:15" ht="15.75" thickBot="1" x14ac:dyDescent="0.3">
      <c r="A11" s="69" t="s">
        <v>70</v>
      </c>
      <c r="B11" s="2"/>
      <c r="C11" s="207"/>
      <c r="D11" s="208"/>
      <c r="F11" s="134" t="s">
        <v>67</v>
      </c>
      <c r="G11" s="168"/>
      <c r="H11" s="168"/>
      <c r="I11" s="169"/>
      <c r="J11" s="171"/>
      <c r="K11" s="168"/>
      <c r="L11" s="169"/>
      <c r="M11" s="171"/>
      <c r="N11" s="168"/>
      <c r="O11" s="169"/>
    </row>
    <row r="12" spans="1:15" ht="15.75" customHeight="1" thickBot="1" x14ac:dyDescent="0.3">
      <c r="B12" s="2"/>
      <c r="C12" s="209" t="s">
        <v>61</v>
      </c>
      <c r="D12" s="210"/>
      <c r="F12" s="134" t="s">
        <v>68</v>
      </c>
      <c r="G12" s="168"/>
      <c r="H12" s="168"/>
      <c r="I12" s="169"/>
      <c r="J12" s="171"/>
      <c r="K12" s="168"/>
      <c r="L12" s="169"/>
      <c r="M12" s="171"/>
      <c r="N12" s="168"/>
      <c r="O12" s="169"/>
    </row>
    <row r="13" spans="1:15" x14ac:dyDescent="0.25">
      <c r="F13" s="134" t="s">
        <v>1</v>
      </c>
      <c r="G13" s="168"/>
      <c r="H13" s="168"/>
      <c r="I13" s="169"/>
      <c r="J13" s="171"/>
      <c r="K13" s="168"/>
      <c r="L13" s="169"/>
      <c r="M13" s="171"/>
      <c r="N13" s="168"/>
      <c r="O13" s="169"/>
    </row>
    <row r="14" spans="1:15" ht="15.75" thickBot="1" x14ac:dyDescent="0.3">
      <c r="F14" s="135"/>
      <c r="G14" s="186"/>
      <c r="H14" s="186"/>
      <c r="I14" s="187"/>
      <c r="J14" s="185"/>
      <c r="K14" s="186"/>
      <c r="L14" s="187"/>
      <c r="M14" s="185"/>
      <c r="N14" s="186"/>
      <c r="O14" s="187"/>
    </row>
    <row r="15" spans="1:15" ht="26.25" x14ac:dyDescent="0.4">
      <c r="A15" s="197" t="s">
        <v>42</v>
      </c>
      <c r="B15" s="198"/>
      <c r="C15" s="198"/>
      <c r="D15" s="199"/>
      <c r="F15" s="136" t="s">
        <v>12</v>
      </c>
      <c r="G15" s="188">
        <f>I19+G60+G62+G76+G78</f>
        <v>0</v>
      </c>
      <c r="H15" s="188"/>
      <c r="I15" s="189"/>
      <c r="J15" s="188">
        <f>L19+J60+J62+J76+J78</f>
        <v>0</v>
      </c>
      <c r="K15" s="188"/>
      <c r="L15" s="189"/>
      <c r="M15" s="188">
        <f>O19+M60+M62+M76+M78</f>
        <v>0</v>
      </c>
      <c r="N15" s="188"/>
      <c r="O15" s="189"/>
    </row>
    <row r="16" spans="1:15" ht="26.25" x14ac:dyDescent="0.4">
      <c r="A16" s="112"/>
      <c r="B16" s="113"/>
      <c r="C16" s="113"/>
      <c r="D16" s="114"/>
      <c r="F16" s="137"/>
      <c r="G16" s="175"/>
      <c r="H16" s="175"/>
      <c r="I16" s="176"/>
      <c r="J16" s="190"/>
      <c r="K16" s="175"/>
      <c r="L16" s="176"/>
      <c r="M16" s="190"/>
      <c r="N16" s="175"/>
      <c r="O16" s="176"/>
    </row>
    <row r="17" spans="1:15" s="33" customFormat="1" ht="23.25" customHeight="1" x14ac:dyDescent="0.25">
      <c r="A17" s="30"/>
      <c r="B17" s="31" t="s">
        <v>43</v>
      </c>
      <c r="C17" s="31" t="s">
        <v>44</v>
      </c>
      <c r="D17" s="32" t="s">
        <v>45</v>
      </c>
      <c r="F17" s="138"/>
      <c r="G17" s="31" t="s">
        <v>80</v>
      </c>
      <c r="H17" s="31" t="s">
        <v>81</v>
      </c>
      <c r="I17" s="32" t="s">
        <v>82</v>
      </c>
      <c r="J17" s="100" t="s">
        <v>80</v>
      </c>
      <c r="K17" s="31" t="s">
        <v>81</v>
      </c>
      <c r="L17" s="32" t="s">
        <v>82</v>
      </c>
      <c r="M17" s="100" t="s">
        <v>80</v>
      </c>
      <c r="N17" s="31" t="s">
        <v>81</v>
      </c>
      <c r="O17" s="32" t="s">
        <v>82</v>
      </c>
    </row>
    <row r="18" spans="1:15" ht="15.75" customHeight="1" x14ac:dyDescent="0.35">
      <c r="A18" s="27"/>
      <c r="B18" s="28"/>
      <c r="C18" s="28"/>
      <c r="D18" s="29"/>
      <c r="F18" s="132"/>
      <c r="G18" s="179"/>
      <c r="H18" s="179"/>
      <c r="I18" s="180"/>
      <c r="J18" s="184"/>
      <c r="K18" s="179"/>
      <c r="L18" s="180"/>
      <c r="M18" s="184"/>
      <c r="N18" s="179"/>
      <c r="O18" s="180"/>
    </row>
    <row r="19" spans="1:15" s="13" customFormat="1" ht="15.75" customHeight="1" x14ac:dyDescent="0.25">
      <c r="A19" s="47" t="s">
        <v>46</v>
      </c>
      <c r="B19" s="88">
        <v>934673.8119473675</v>
      </c>
      <c r="C19" s="84">
        <v>138.72259435739807</v>
      </c>
      <c r="D19" s="78">
        <v>10805.031339271469</v>
      </c>
      <c r="F19" s="139" t="s">
        <v>62</v>
      </c>
      <c r="G19" s="126">
        <f>G21+G42</f>
        <v>0</v>
      </c>
      <c r="H19" s="111">
        <f>IFERROR(I19/G19,0)</f>
        <v>0</v>
      </c>
      <c r="I19" s="107">
        <f>I21+I42</f>
        <v>0</v>
      </c>
      <c r="J19" s="101">
        <f>J21+J42</f>
        <v>0</v>
      </c>
      <c r="K19" s="111">
        <f>IFERROR(L19/J19,0)</f>
        <v>0</v>
      </c>
      <c r="L19" s="107">
        <f>L21+L42</f>
        <v>0</v>
      </c>
      <c r="M19" s="101">
        <f>M21+M42</f>
        <v>0</v>
      </c>
      <c r="N19" s="111">
        <f>IFERROR(O19/M19,0)</f>
        <v>0</v>
      </c>
      <c r="O19" s="107">
        <f>O21+O42</f>
        <v>0</v>
      </c>
    </row>
    <row r="20" spans="1:15" s="1" customFormat="1" ht="15.75" customHeight="1" x14ac:dyDescent="0.25">
      <c r="A20" s="18"/>
      <c r="B20" s="89"/>
      <c r="C20" s="50"/>
      <c r="D20" s="51"/>
      <c r="F20" s="135"/>
      <c r="G20" s="168"/>
      <c r="H20" s="168"/>
      <c r="I20" s="169"/>
      <c r="J20" s="171"/>
      <c r="K20" s="168"/>
      <c r="L20" s="169"/>
      <c r="M20" s="171"/>
      <c r="N20" s="168"/>
      <c r="O20" s="169"/>
    </row>
    <row r="21" spans="1:15" s="15" customFormat="1" x14ac:dyDescent="0.25">
      <c r="A21" s="48" t="s">
        <v>47</v>
      </c>
      <c r="B21" s="90">
        <v>247796.81346438077</v>
      </c>
      <c r="C21" s="77">
        <v>14.173221923397575</v>
      </c>
      <c r="D21" s="52">
        <v>292.67326909511837</v>
      </c>
      <c r="F21" s="140" t="s">
        <v>13</v>
      </c>
      <c r="G21" s="127">
        <f>SUM(G23:G40)</f>
        <v>0</v>
      </c>
      <c r="H21" s="110">
        <f>IFERROR(I21/G21,0)</f>
        <v>0</v>
      </c>
      <c r="I21" s="108">
        <f>SUM(I23:I40)</f>
        <v>0</v>
      </c>
      <c r="J21" s="103">
        <f>SUM(J23:J40)</f>
        <v>0</v>
      </c>
      <c r="K21" s="110">
        <f>IFERROR(L21/J21,0)</f>
        <v>0</v>
      </c>
      <c r="L21" s="108">
        <f>SUM(L23:L40)</f>
        <v>0</v>
      </c>
      <c r="M21" s="103">
        <f>SUM(M23:M40)</f>
        <v>0</v>
      </c>
      <c r="N21" s="110">
        <f>IFERROR(O21/M21,0)</f>
        <v>0</v>
      </c>
      <c r="O21" s="108">
        <f>SUM(O23:O40)</f>
        <v>0</v>
      </c>
    </row>
    <row r="22" spans="1:15" s="1" customFormat="1" x14ac:dyDescent="0.25">
      <c r="A22" s="18"/>
      <c r="B22" s="91"/>
      <c r="C22" s="53"/>
      <c r="D22" s="54"/>
      <c r="F22" s="141"/>
      <c r="G22" s="97"/>
      <c r="H22" s="97"/>
      <c r="I22" s="21"/>
      <c r="J22" s="24"/>
      <c r="K22" s="97"/>
      <c r="L22" s="21"/>
      <c r="M22" s="24"/>
      <c r="N22" s="97"/>
      <c r="O22" s="21"/>
    </row>
    <row r="23" spans="1:15" s="1" customFormat="1" x14ac:dyDescent="0.25">
      <c r="A23" s="44" t="s">
        <v>16</v>
      </c>
      <c r="B23" s="92">
        <v>1518.326901729022</v>
      </c>
      <c r="C23" s="55">
        <v>24.717728927848956</v>
      </c>
      <c r="D23" s="79">
        <v>3.1274660650665602</v>
      </c>
      <c r="F23" s="142" t="s">
        <v>16</v>
      </c>
      <c r="G23" s="128"/>
      <c r="H23" s="87"/>
      <c r="I23" s="109">
        <f>G23*H23</f>
        <v>0</v>
      </c>
      <c r="J23" s="104"/>
      <c r="K23" s="87"/>
      <c r="L23" s="109">
        <f>J23*K23</f>
        <v>0</v>
      </c>
      <c r="M23" s="104"/>
      <c r="N23" s="87"/>
      <c r="O23" s="109">
        <f>M23*N23</f>
        <v>0</v>
      </c>
    </row>
    <row r="24" spans="1:15" s="1" customFormat="1" x14ac:dyDescent="0.25">
      <c r="A24" s="44" t="s">
        <v>24</v>
      </c>
      <c r="B24" s="92">
        <v>27.369945913352979</v>
      </c>
      <c r="C24" s="55">
        <v>98.208955223880594</v>
      </c>
      <c r="D24" s="79">
        <v>0.22399781605704305</v>
      </c>
      <c r="F24" s="142" t="s">
        <v>24</v>
      </c>
      <c r="G24" s="128"/>
      <c r="H24" s="87"/>
      <c r="I24" s="109">
        <f t="shared" ref="I24:I40" si="0">G24*H24</f>
        <v>0</v>
      </c>
      <c r="J24" s="104"/>
      <c r="K24" s="87"/>
      <c r="L24" s="109">
        <f t="shared" ref="L24:L40" si="1">J24*K24</f>
        <v>0</v>
      </c>
      <c r="M24" s="104"/>
      <c r="N24" s="87"/>
      <c r="O24" s="109">
        <f t="shared" ref="O24:O40" si="2">M24*N24</f>
        <v>0</v>
      </c>
    </row>
    <row r="25" spans="1:15" s="1" customFormat="1" x14ac:dyDescent="0.25">
      <c r="A25" s="44" t="s">
        <v>5</v>
      </c>
      <c r="B25" s="92">
        <v>480.36554191737912</v>
      </c>
      <c r="C25" s="55">
        <v>51.968074957410565</v>
      </c>
      <c r="D25" s="79">
        <v>2.0803060407766254</v>
      </c>
      <c r="F25" s="142" t="s">
        <v>5</v>
      </c>
      <c r="G25" s="128"/>
      <c r="H25" s="87"/>
      <c r="I25" s="109">
        <f t="shared" si="0"/>
        <v>0</v>
      </c>
      <c r="J25" s="104"/>
      <c r="K25" s="87"/>
      <c r="L25" s="109">
        <f t="shared" si="1"/>
        <v>0</v>
      </c>
      <c r="M25" s="104"/>
      <c r="N25" s="87"/>
      <c r="O25" s="109">
        <f t="shared" si="2"/>
        <v>0</v>
      </c>
    </row>
    <row r="26" spans="1:15" s="1" customFormat="1" x14ac:dyDescent="0.25">
      <c r="A26" s="44" t="s">
        <v>25</v>
      </c>
      <c r="B26" s="92">
        <v>4744.6448804905358</v>
      </c>
      <c r="C26" s="55">
        <v>100.65195134575578</v>
      </c>
      <c r="D26" s="79">
        <v>39.796480472001889</v>
      </c>
      <c r="F26" s="142" t="s">
        <v>25</v>
      </c>
      <c r="G26" s="128"/>
      <c r="H26" s="87"/>
      <c r="I26" s="109">
        <f t="shared" si="0"/>
        <v>0</v>
      </c>
      <c r="J26" s="104"/>
      <c r="K26" s="87"/>
      <c r="L26" s="109">
        <f t="shared" si="1"/>
        <v>0</v>
      </c>
      <c r="M26" s="104"/>
      <c r="N26" s="87"/>
      <c r="O26" s="109">
        <f t="shared" si="2"/>
        <v>0</v>
      </c>
    </row>
    <row r="27" spans="1:15" s="1" customFormat="1" x14ac:dyDescent="0.25">
      <c r="A27" s="44" t="s">
        <v>20</v>
      </c>
      <c r="B27" s="92">
        <v>864.46693273173742</v>
      </c>
      <c r="C27" s="55">
        <v>117.16996685606055</v>
      </c>
      <c r="D27" s="79">
        <v>8.4407968213615003</v>
      </c>
      <c r="F27" s="142" t="s">
        <v>20</v>
      </c>
      <c r="G27" s="128"/>
      <c r="H27" s="87"/>
      <c r="I27" s="109">
        <f t="shared" si="0"/>
        <v>0</v>
      </c>
      <c r="J27" s="104"/>
      <c r="K27" s="87"/>
      <c r="L27" s="109">
        <f t="shared" si="1"/>
        <v>0</v>
      </c>
      <c r="M27" s="104"/>
      <c r="N27" s="87"/>
      <c r="O27" s="109">
        <f t="shared" si="2"/>
        <v>0</v>
      </c>
    </row>
    <row r="28" spans="1:15" s="1" customFormat="1" x14ac:dyDescent="0.25">
      <c r="A28" s="44" t="s">
        <v>23</v>
      </c>
      <c r="B28" s="92">
        <v>274.777447348816</v>
      </c>
      <c r="C28" s="55">
        <v>107.31688524590164</v>
      </c>
      <c r="D28" s="79">
        <v>2.4573549821078888</v>
      </c>
      <c r="F28" s="142" t="s">
        <v>23</v>
      </c>
      <c r="G28" s="128"/>
      <c r="H28" s="87"/>
      <c r="I28" s="109">
        <f t="shared" si="0"/>
        <v>0</v>
      </c>
      <c r="J28" s="104"/>
      <c r="K28" s="87"/>
      <c r="L28" s="109">
        <f t="shared" si="1"/>
        <v>0</v>
      </c>
      <c r="M28" s="104"/>
      <c r="N28" s="87"/>
      <c r="O28" s="109">
        <f t="shared" si="2"/>
        <v>0</v>
      </c>
    </row>
    <row r="29" spans="1:15" s="1" customFormat="1" x14ac:dyDescent="0.25">
      <c r="A29" s="44" t="s">
        <v>19</v>
      </c>
      <c r="B29" s="92">
        <v>9174.6596435390493</v>
      </c>
      <c r="C29" s="55">
        <v>15.867829478094228</v>
      </c>
      <c r="D29" s="79">
        <v>12.1318278952692</v>
      </c>
      <c r="F29" s="142" t="s">
        <v>19</v>
      </c>
      <c r="G29" s="128"/>
      <c r="H29" s="87"/>
      <c r="I29" s="109">
        <f t="shared" si="0"/>
        <v>0</v>
      </c>
      <c r="J29" s="104"/>
      <c r="K29" s="87"/>
      <c r="L29" s="109">
        <f t="shared" si="1"/>
        <v>0</v>
      </c>
      <c r="M29" s="104"/>
      <c r="N29" s="87"/>
      <c r="O29" s="109">
        <f t="shared" si="2"/>
        <v>0</v>
      </c>
    </row>
    <row r="30" spans="1:15" s="1" customFormat="1" x14ac:dyDescent="0.25">
      <c r="A30" s="44" t="s">
        <v>27</v>
      </c>
      <c r="B30" s="92">
        <v>35.608745100409216</v>
      </c>
      <c r="C30" s="55">
        <v>567.06758620689652</v>
      </c>
      <c r="D30" s="79">
        <v>1.6827137609954756</v>
      </c>
      <c r="F30" s="142" t="s">
        <v>27</v>
      </c>
      <c r="G30" s="128"/>
      <c r="H30" s="87"/>
      <c r="I30" s="109">
        <f t="shared" si="0"/>
        <v>0</v>
      </c>
      <c r="J30" s="104"/>
      <c r="K30" s="87"/>
      <c r="L30" s="109">
        <f t="shared" si="1"/>
        <v>0</v>
      </c>
      <c r="M30" s="104"/>
      <c r="N30" s="87"/>
      <c r="O30" s="109">
        <f t="shared" si="2"/>
        <v>0</v>
      </c>
    </row>
    <row r="31" spans="1:15" s="1" customFormat="1" x14ac:dyDescent="0.25">
      <c r="A31" s="44" t="s">
        <v>6</v>
      </c>
      <c r="B31" s="92">
        <v>1993.2799133267997</v>
      </c>
      <c r="C31" s="55">
        <v>124.40108829568776</v>
      </c>
      <c r="D31" s="79">
        <v>20.663849207982338</v>
      </c>
      <c r="F31" s="142" t="s">
        <v>6</v>
      </c>
      <c r="G31" s="128"/>
      <c r="H31" s="87"/>
      <c r="I31" s="109">
        <f t="shared" si="0"/>
        <v>0</v>
      </c>
      <c r="J31" s="104"/>
      <c r="K31" s="87"/>
      <c r="L31" s="109">
        <f t="shared" si="1"/>
        <v>0</v>
      </c>
      <c r="M31" s="104"/>
      <c r="N31" s="87"/>
      <c r="O31" s="109">
        <f t="shared" si="2"/>
        <v>0</v>
      </c>
    </row>
    <row r="32" spans="1:15" s="1" customFormat="1" x14ac:dyDescent="0.25">
      <c r="A32" s="44" t="s">
        <v>7</v>
      </c>
      <c r="B32" s="92">
        <v>0</v>
      </c>
      <c r="C32" s="55">
        <v>0</v>
      </c>
      <c r="D32" s="79">
        <v>0</v>
      </c>
      <c r="F32" s="142" t="s">
        <v>7</v>
      </c>
      <c r="G32" s="128"/>
      <c r="H32" s="87"/>
      <c r="I32" s="109">
        <f t="shared" si="0"/>
        <v>0</v>
      </c>
      <c r="J32" s="104"/>
      <c r="K32" s="87"/>
      <c r="L32" s="109">
        <f t="shared" si="1"/>
        <v>0</v>
      </c>
      <c r="M32" s="104"/>
      <c r="N32" s="87"/>
      <c r="O32" s="109">
        <f t="shared" si="2"/>
        <v>0</v>
      </c>
    </row>
    <row r="33" spans="1:15" s="1" customFormat="1" x14ac:dyDescent="0.25">
      <c r="A33" s="44" t="s">
        <v>8</v>
      </c>
      <c r="B33" s="92">
        <v>7432.7591231585939</v>
      </c>
      <c r="C33" s="55">
        <v>8.4187886129618423</v>
      </c>
      <c r="D33" s="79">
        <v>5.2145689890779847</v>
      </c>
      <c r="F33" s="142" t="s">
        <v>8</v>
      </c>
      <c r="G33" s="128"/>
      <c r="H33" s="87"/>
      <c r="I33" s="109">
        <f t="shared" si="0"/>
        <v>0</v>
      </c>
      <c r="J33" s="104"/>
      <c r="K33" s="87"/>
      <c r="L33" s="109">
        <f t="shared" si="1"/>
        <v>0</v>
      </c>
      <c r="M33" s="104"/>
      <c r="N33" s="87"/>
      <c r="O33" s="109">
        <f t="shared" si="2"/>
        <v>0</v>
      </c>
    </row>
    <row r="34" spans="1:15" s="1" customFormat="1" x14ac:dyDescent="0.25">
      <c r="A34" s="44" t="s">
        <v>63</v>
      </c>
      <c r="B34" s="92">
        <v>662.69787303910994</v>
      </c>
      <c r="C34" s="55">
        <v>515.3986720197654</v>
      </c>
      <c r="D34" s="79">
        <v>28.462800309556698</v>
      </c>
      <c r="F34" s="142" t="s">
        <v>63</v>
      </c>
      <c r="G34" s="128"/>
      <c r="H34" s="87"/>
      <c r="I34" s="109">
        <f t="shared" si="0"/>
        <v>0</v>
      </c>
      <c r="J34" s="104"/>
      <c r="K34" s="87"/>
      <c r="L34" s="109">
        <f t="shared" si="1"/>
        <v>0</v>
      </c>
      <c r="M34" s="104"/>
      <c r="N34" s="87"/>
      <c r="O34" s="109">
        <f t="shared" si="2"/>
        <v>0</v>
      </c>
    </row>
    <row r="35" spans="1:15" s="1" customFormat="1" x14ac:dyDescent="0.25">
      <c r="A35" s="44" t="s">
        <v>22</v>
      </c>
      <c r="B35" s="92">
        <v>49316.916203736466</v>
      </c>
      <c r="C35" s="55">
        <v>15.371766952329271</v>
      </c>
      <c r="D35" s="79">
        <v>63.174011890949011</v>
      </c>
      <c r="F35" s="142" t="s">
        <v>22</v>
      </c>
      <c r="G35" s="128"/>
      <c r="H35" s="87"/>
      <c r="I35" s="109">
        <f t="shared" si="0"/>
        <v>0</v>
      </c>
      <c r="J35" s="104"/>
      <c r="K35" s="87"/>
      <c r="L35" s="109">
        <f t="shared" si="1"/>
        <v>0</v>
      </c>
      <c r="M35" s="104"/>
      <c r="N35" s="87"/>
      <c r="O35" s="109">
        <f t="shared" si="2"/>
        <v>0</v>
      </c>
    </row>
    <row r="36" spans="1:15" s="1" customFormat="1" x14ac:dyDescent="0.25">
      <c r="A36" s="44" t="s">
        <v>26</v>
      </c>
      <c r="B36" s="92">
        <v>1746.1160190273386</v>
      </c>
      <c r="C36" s="55">
        <v>225.12417875526432</v>
      </c>
      <c r="D36" s="79">
        <v>32.757744566245094</v>
      </c>
      <c r="F36" s="142" t="s">
        <v>26</v>
      </c>
      <c r="G36" s="128"/>
      <c r="H36" s="87"/>
      <c r="I36" s="109">
        <f t="shared" si="0"/>
        <v>0</v>
      </c>
      <c r="J36" s="104"/>
      <c r="K36" s="87"/>
      <c r="L36" s="109">
        <f t="shared" si="1"/>
        <v>0</v>
      </c>
      <c r="M36" s="104"/>
      <c r="N36" s="87"/>
      <c r="O36" s="109">
        <f t="shared" si="2"/>
        <v>0</v>
      </c>
    </row>
    <row r="37" spans="1:15" s="1" customFormat="1" x14ac:dyDescent="0.25">
      <c r="A37" s="45" t="s">
        <v>17</v>
      </c>
      <c r="B37" s="92">
        <v>5060.652915888305</v>
      </c>
      <c r="C37" s="55">
        <v>107.06928981638764</v>
      </c>
      <c r="D37" s="79">
        <v>45.153376142616004</v>
      </c>
      <c r="F37" s="143" t="s">
        <v>17</v>
      </c>
      <c r="G37" s="128"/>
      <c r="H37" s="87"/>
      <c r="I37" s="109">
        <f t="shared" si="0"/>
        <v>0</v>
      </c>
      <c r="J37" s="104"/>
      <c r="K37" s="87"/>
      <c r="L37" s="109">
        <f t="shared" si="1"/>
        <v>0</v>
      </c>
      <c r="M37" s="104"/>
      <c r="N37" s="87"/>
      <c r="O37" s="109">
        <f t="shared" si="2"/>
        <v>0</v>
      </c>
    </row>
    <row r="38" spans="1:15" s="1" customFormat="1" x14ac:dyDescent="0.25">
      <c r="A38" s="44" t="s">
        <v>21</v>
      </c>
      <c r="B38" s="92">
        <v>60.578099687744377</v>
      </c>
      <c r="C38" s="55">
        <v>403.20608108108104</v>
      </c>
      <c r="D38" s="79">
        <v>2.0354548478695391</v>
      </c>
      <c r="F38" s="142" t="s">
        <v>21</v>
      </c>
      <c r="G38" s="128"/>
      <c r="H38" s="87"/>
      <c r="I38" s="109">
        <f t="shared" si="0"/>
        <v>0</v>
      </c>
      <c r="J38" s="104"/>
      <c r="K38" s="87"/>
      <c r="L38" s="109">
        <f t="shared" si="1"/>
        <v>0</v>
      </c>
      <c r="M38" s="104"/>
      <c r="N38" s="87"/>
      <c r="O38" s="109">
        <f t="shared" si="2"/>
        <v>0</v>
      </c>
    </row>
    <row r="39" spans="1:15" s="1" customFormat="1" x14ac:dyDescent="0.25">
      <c r="A39" s="44" t="s">
        <v>18</v>
      </c>
      <c r="B39" s="92">
        <v>152484.83546422864</v>
      </c>
      <c r="C39" s="55">
        <v>0.80030291032807432</v>
      </c>
      <c r="D39" s="79">
        <v>10.169504800243311</v>
      </c>
      <c r="F39" s="142" t="s">
        <v>18</v>
      </c>
      <c r="G39" s="128"/>
      <c r="H39" s="87"/>
      <c r="I39" s="109">
        <f t="shared" si="0"/>
        <v>0</v>
      </c>
      <c r="J39" s="104"/>
      <c r="K39" s="87"/>
      <c r="L39" s="109">
        <f t="shared" si="1"/>
        <v>0</v>
      </c>
      <c r="M39" s="104"/>
      <c r="N39" s="87"/>
      <c r="O39" s="109">
        <f t="shared" si="2"/>
        <v>0</v>
      </c>
    </row>
    <row r="40" spans="1:15" s="1" customFormat="1" x14ac:dyDescent="0.25">
      <c r="A40" s="44" t="s">
        <v>28</v>
      </c>
      <c r="B40" s="92">
        <v>11918.757813517459</v>
      </c>
      <c r="C40" s="55">
        <v>15.203947985065019</v>
      </c>
      <c r="D40" s="79">
        <v>15.101014486942228</v>
      </c>
      <c r="F40" s="142" t="s">
        <v>28</v>
      </c>
      <c r="G40" s="128"/>
      <c r="H40" s="87"/>
      <c r="I40" s="109">
        <f t="shared" si="0"/>
        <v>0</v>
      </c>
      <c r="J40" s="104"/>
      <c r="K40" s="87"/>
      <c r="L40" s="109">
        <f t="shared" si="1"/>
        <v>0</v>
      </c>
      <c r="M40" s="104"/>
      <c r="N40" s="87"/>
      <c r="O40" s="109">
        <f t="shared" si="2"/>
        <v>0</v>
      </c>
    </row>
    <row r="41" spans="1:15" s="1" customFormat="1" x14ac:dyDescent="0.25">
      <c r="A41" s="17"/>
      <c r="B41" s="93"/>
      <c r="C41" s="56"/>
      <c r="D41" s="57"/>
      <c r="E41"/>
      <c r="F41" s="144"/>
      <c r="G41" s="168"/>
      <c r="H41" s="168"/>
      <c r="I41" s="169"/>
      <c r="J41" s="171"/>
      <c r="K41" s="168"/>
      <c r="L41" s="169"/>
      <c r="M41" s="171"/>
      <c r="N41" s="168"/>
      <c r="O41" s="169"/>
    </row>
    <row r="42" spans="1:15" x14ac:dyDescent="0.25">
      <c r="A42" s="42" t="s">
        <v>48</v>
      </c>
      <c r="B42" s="90">
        <v>686876.9984829867</v>
      </c>
      <c r="C42" s="77">
        <v>183.65485686771149</v>
      </c>
      <c r="D42" s="83">
        <v>10512.358070176351</v>
      </c>
      <c r="E42" s="8"/>
      <c r="F42" s="140" t="s">
        <v>40</v>
      </c>
      <c r="G42" s="127">
        <f>SUM(G44:G58)</f>
        <v>0</v>
      </c>
      <c r="H42" s="110">
        <f>IFERROR(I42/G42,0)</f>
        <v>0</v>
      </c>
      <c r="I42" s="108">
        <f>SUM(I44:I58)</f>
        <v>0</v>
      </c>
      <c r="J42" s="103">
        <f>SUM(J44:J58)</f>
        <v>0</v>
      </c>
      <c r="K42" s="110">
        <f>IFERROR(L42/J42,0)</f>
        <v>0</v>
      </c>
      <c r="L42" s="108">
        <f>SUM(L44:L58)</f>
        <v>0</v>
      </c>
      <c r="M42" s="103">
        <f>SUM(M44:M58)</f>
        <v>0</v>
      </c>
      <c r="N42" s="110">
        <f>IFERROR(O42/M42,0)</f>
        <v>0</v>
      </c>
      <c r="O42" s="108">
        <f>SUM(O44:O58)</f>
        <v>0</v>
      </c>
    </row>
    <row r="43" spans="1:15" s="8" customFormat="1" x14ac:dyDescent="0.25">
      <c r="A43" s="19"/>
      <c r="B43" s="94"/>
      <c r="C43" s="58"/>
      <c r="D43" s="59"/>
      <c r="F43" s="145"/>
      <c r="G43" s="173"/>
      <c r="H43" s="173"/>
      <c r="I43" s="174"/>
      <c r="J43" s="172"/>
      <c r="K43" s="173"/>
      <c r="L43" s="174"/>
      <c r="M43" s="172"/>
      <c r="N43" s="173"/>
      <c r="O43" s="174"/>
    </row>
    <row r="44" spans="1:15" s="8" customFormat="1" x14ac:dyDescent="0.25">
      <c r="A44" s="44" t="s">
        <v>41</v>
      </c>
      <c r="B44" s="92">
        <v>18163.706545968507</v>
      </c>
      <c r="C44" s="55">
        <v>634.01210267675162</v>
      </c>
      <c r="D44" s="79">
        <v>959.66748163441423</v>
      </c>
      <c r="F44" s="142" t="s">
        <v>41</v>
      </c>
      <c r="G44" s="106"/>
      <c r="H44" s="106"/>
      <c r="I44" s="102"/>
      <c r="J44" s="105"/>
      <c r="K44" s="106"/>
      <c r="L44" s="102"/>
      <c r="M44" s="104"/>
      <c r="N44" s="87"/>
      <c r="O44" s="109">
        <f t="shared" ref="O44:O58" si="3">M44*N44</f>
        <v>0</v>
      </c>
    </row>
    <row r="45" spans="1:15" s="8" customFormat="1" x14ac:dyDescent="0.25">
      <c r="A45" s="99" t="s">
        <v>85</v>
      </c>
      <c r="B45" s="150">
        <v>259759.25421883506</v>
      </c>
      <c r="C45" s="55">
        <v>337.47067663465009</v>
      </c>
      <c r="D45" s="79">
        <v>7305.0942736118623</v>
      </c>
      <c r="F45" s="142" t="s">
        <v>85</v>
      </c>
      <c r="G45" s="106"/>
      <c r="H45" s="106"/>
      <c r="I45" s="102"/>
      <c r="J45" s="105"/>
      <c r="K45" s="106"/>
      <c r="L45" s="102"/>
      <c r="M45" s="104"/>
      <c r="N45" s="87"/>
      <c r="O45" s="109">
        <f t="shared" si="3"/>
        <v>0</v>
      </c>
    </row>
    <row r="46" spans="1:15" s="8" customFormat="1" x14ac:dyDescent="0.25">
      <c r="A46" s="99" t="s">
        <v>86</v>
      </c>
      <c r="B46" s="150">
        <v>501.36091453456726</v>
      </c>
      <c r="C46" s="55">
        <v>2746.9409446254081</v>
      </c>
      <c r="D46" s="79">
        <v>114.76740201415356</v>
      </c>
      <c r="F46" s="142" t="s">
        <v>86</v>
      </c>
      <c r="G46" s="106"/>
      <c r="H46" s="106"/>
      <c r="I46" s="102"/>
      <c r="J46" s="105"/>
      <c r="K46" s="106"/>
      <c r="L46" s="102"/>
      <c r="M46" s="104"/>
      <c r="N46" s="87"/>
      <c r="O46" s="109">
        <f t="shared" si="3"/>
        <v>0</v>
      </c>
    </row>
    <row r="47" spans="1:15" s="8" customFormat="1" x14ac:dyDescent="0.25">
      <c r="A47" s="99" t="s">
        <v>87</v>
      </c>
      <c r="B47" s="150">
        <v>16774.768644529122</v>
      </c>
      <c r="C47" s="55">
        <v>80.058391462019642</v>
      </c>
      <c r="D47" s="79">
        <v>111.91341623571041</v>
      </c>
      <c r="F47" s="142" t="s">
        <v>87</v>
      </c>
      <c r="G47" s="106"/>
      <c r="H47" s="106"/>
      <c r="I47" s="102"/>
      <c r="J47" s="105"/>
      <c r="K47" s="106"/>
      <c r="L47" s="102"/>
      <c r="M47" s="104"/>
      <c r="N47" s="87"/>
      <c r="O47" s="109">
        <f t="shared" si="3"/>
        <v>0</v>
      </c>
    </row>
    <row r="48" spans="1:15" s="8" customFormat="1" x14ac:dyDescent="0.25">
      <c r="A48" s="44" t="s">
        <v>29</v>
      </c>
      <c r="B48" s="96">
        <v>142337.672886038</v>
      </c>
      <c r="C48" s="85">
        <v>142.51111784988922</v>
      </c>
      <c r="D48" s="86">
        <v>1690.391739595095</v>
      </c>
      <c r="F48" s="142" t="s">
        <v>29</v>
      </c>
      <c r="G48" s="128"/>
      <c r="H48" s="87"/>
      <c r="I48" s="109">
        <f t="shared" ref="I48:I58" si="4">G48*H48</f>
        <v>0</v>
      </c>
      <c r="J48" s="104"/>
      <c r="K48" s="87"/>
      <c r="L48" s="109">
        <f t="shared" ref="L48:L58" si="5">J48*K48</f>
        <v>0</v>
      </c>
      <c r="M48" s="104"/>
      <c r="N48" s="87"/>
      <c r="O48" s="109">
        <f t="shared" si="3"/>
        <v>0</v>
      </c>
    </row>
    <row r="49" spans="1:15" s="8" customFormat="1" x14ac:dyDescent="0.25">
      <c r="A49" s="44" t="s">
        <v>34</v>
      </c>
      <c r="B49" s="92">
        <v>100463.41662440832</v>
      </c>
      <c r="C49" s="55">
        <v>9.1417876755750331</v>
      </c>
      <c r="D49" s="79">
        <v>76.534601995264651</v>
      </c>
      <c r="F49" s="142" t="s">
        <v>34</v>
      </c>
      <c r="G49" s="128"/>
      <c r="H49" s="87"/>
      <c r="I49" s="109">
        <f t="shared" si="4"/>
        <v>0</v>
      </c>
      <c r="J49" s="104"/>
      <c r="K49" s="87"/>
      <c r="L49" s="109">
        <f t="shared" si="5"/>
        <v>0</v>
      </c>
      <c r="M49" s="104"/>
      <c r="N49" s="87"/>
      <c r="O49" s="109">
        <f t="shared" si="3"/>
        <v>0</v>
      </c>
    </row>
    <row r="50" spans="1:15" s="8" customFormat="1" x14ac:dyDescent="0.25">
      <c r="A50" s="44" t="s">
        <v>32</v>
      </c>
      <c r="B50" s="92">
        <v>12448.117900139841</v>
      </c>
      <c r="C50" s="55">
        <v>89.169148925676879</v>
      </c>
      <c r="D50" s="79">
        <v>92.499006573496132</v>
      </c>
      <c r="F50" s="142" t="s">
        <v>32</v>
      </c>
      <c r="G50" s="128"/>
      <c r="H50" s="87"/>
      <c r="I50" s="109">
        <f t="shared" si="4"/>
        <v>0</v>
      </c>
      <c r="J50" s="104"/>
      <c r="K50" s="87"/>
      <c r="L50" s="109">
        <f t="shared" si="5"/>
        <v>0</v>
      </c>
      <c r="M50" s="104"/>
      <c r="N50" s="87"/>
      <c r="O50" s="109">
        <f t="shared" si="3"/>
        <v>0</v>
      </c>
    </row>
    <row r="51" spans="1:15" s="8" customFormat="1" x14ac:dyDescent="0.25">
      <c r="A51" s="44" t="s">
        <v>30</v>
      </c>
      <c r="B51" s="92">
        <v>72309.623568456853</v>
      </c>
      <c r="C51" s="55">
        <v>15.959700964372791</v>
      </c>
      <c r="D51" s="79">
        <v>96.169997416577871</v>
      </c>
      <c r="F51" s="142" t="s">
        <v>30</v>
      </c>
      <c r="G51" s="128"/>
      <c r="H51" s="87"/>
      <c r="I51" s="109">
        <f t="shared" si="4"/>
        <v>0</v>
      </c>
      <c r="J51" s="104"/>
      <c r="K51" s="87"/>
      <c r="L51" s="109">
        <f t="shared" si="5"/>
        <v>0</v>
      </c>
      <c r="M51" s="104"/>
      <c r="N51" s="87"/>
      <c r="O51" s="109">
        <f t="shared" si="3"/>
        <v>0</v>
      </c>
    </row>
    <row r="52" spans="1:15" s="8" customFormat="1" x14ac:dyDescent="0.25">
      <c r="A52" s="44" t="s">
        <v>31</v>
      </c>
      <c r="B52" s="92">
        <v>782.24607225154091</v>
      </c>
      <c r="C52" s="55">
        <v>29.01594354417146</v>
      </c>
      <c r="D52" s="79">
        <v>1.8914673225083816</v>
      </c>
      <c r="F52" s="142" t="s">
        <v>31</v>
      </c>
      <c r="G52" s="128"/>
      <c r="H52" s="87"/>
      <c r="I52" s="109">
        <f t="shared" si="4"/>
        <v>0</v>
      </c>
      <c r="J52" s="104"/>
      <c r="K52" s="87"/>
      <c r="L52" s="109">
        <f t="shared" si="5"/>
        <v>0</v>
      </c>
      <c r="M52" s="104"/>
      <c r="N52" s="87"/>
      <c r="O52" s="109">
        <f t="shared" si="3"/>
        <v>0</v>
      </c>
    </row>
    <row r="53" spans="1:15" s="8" customFormat="1" x14ac:dyDescent="0.25">
      <c r="A53" s="44" t="s">
        <v>33</v>
      </c>
      <c r="B53" s="92">
        <v>49938.731452859356</v>
      </c>
      <c r="C53" s="55">
        <v>11.686825820179212</v>
      </c>
      <c r="D53" s="79">
        <v>48.635438014189369</v>
      </c>
      <c r="F53" s="142" t="s">
        <v>33</v>
      </c>
      <c r="G53" s="128"/>
      <c r="H53" s="87"/>
      <c r="I53" s="109">
        <f t="shared" si="4"/>
        <v>0</v>
      </c>
      <c r="J53" s="104"/>
      <c r="K53" s="87"/>
      <c r="L53" s="109">
        <f t="shared" si="5"/>
        <v>0</v>
      </c>
      <c r="M53" s="104"/>
      <c r="N53" s="87"/>
      <c r="O53" s="109">
        <f t="shared" si="3"/>
        <v>0</v>
      </c>
    </row>
    <row r="54" spans="1:15" s="8" customFormat="1" x14ac:dyDescent="0.25">
      <c r="A54" s="44" t="s">
        <v>38</v>
      </c>
      <c r="B54" s="92">
        <v>13136.988224346764</v>
      </c>
      <c r="C54" s="55">
        <v>6.242634659692385</v>
      </c>
      <c r="D54" s="79">
        <v>6.834118167773152</v>
      </c>
      <c r="F54" s="142" t="s">
        <v>38</v>
      </c>
      <c r="G54" s="128"/>
      <c r="H54" s="87"/>
      <c r="I54" s="109">
        <f t="shared" si="4"/>
        <v>0</v>
      </c>
      <c r="J54" s="104"/>
      <c r="K54" s="87"/>
      <c r="L54" s="109">
        <f t="shared" si="5"/>
        <v>0</v>
      </c>
      <c r="M54" s="104"/>
      <c r="N54" s="87"/>
      <c r="O54" s="109">
        <f t="shared" si="3"/>
        <v>0</v>
      </c>
    </row>
    <row r="55" spans="1:15" s="8" customFormat="1" x14ac:dyDescent="0.25">
      <c r="A55" s="44" t="s">
        <v>35</v>
      </c>
      <c r="B55" s="92">
        <v>16.350519572598969</v>
      </c>
      <c r="C55" s="55">
        <v>473.72500000000002</v>
      </c>
      <c r="D55" s="79">
        <v>0.64547082371078723</v>
      </c>
      <c r="F55" s="142" t="s">
        <v>35</v>
      </c>
      <c r="G55" s="128"/>
      <c r="H55" s="87"/>
      <c r="I55" s="109">
        <f t="shared" si="4"/>
        <v>0</v>
      </c>
      <c r="J55" s="104"/>
      <c r="K55" s="87"/>
      <c r="L55" s="109">
        <f t="shared" si="5"/>
        <v>0</v>
      </c>
      <c r="M55" s="104"/>
      <c r="N55" s="87"/>
      <c r="O55" s="109">
        <f t="shared" si="3"/>
        <v>0</v>
      </c>
    </row>
    <row r="56" spans="1:15" s="8" customFormat="1" x14ac:dyDescent="0.25">
      <c r="A56" s="44" t="s">
        <v>36</v>
      </c>
      <c r="B56" s="92">
        <v>15.532993593969017</v>
      </c>
      <c r="C56" s="55">
        <v>554.73684210526312</v>
      </c>
      <c r="D56" s="79">
        <v>0.71806031789663793</v>
      </c>
      <c r="F56" s="142" t="s">
        <v>36</v>
      </c>
      <c r="G56" s="128"/>
      <c r="H56" s="87"/>
      <c r="I56" s="109">
        <f t="shared" si="4"/>
        <v>0</v>
      </c>
      <c r="J56" s="104"/>
      <c r="K56" s="87"/>
      <c r="L56" s="109">
        <f t="shared" si="5"/>
        <v>0</v>
      </c>
      <c r="M56" s="104"/>
      <c r="N56" s="87"/>
      <c r="O56" s="109">
        <f t="shared" si="3"/>
        <v>0</v>
      </c>
    </row>
    <row r="57" spans="1:15" s="8" customFormat="1" x14ac:dyDescent="0.25">
      <c r="A57" s="44" t="s">
        <v>37</v>
      </c>
      <c r="B57" s="92">
        <v>0</v>
      </c>
      <c r="C57" s="82">
        <v>0</v>
      </c>
      <c r="D57" s="153">
        <v>0</v>
      </c>
      <c r="F57" s="142" t="s">
        <v>37</v>
      </c>
      <c r="G57" s="128"/>
      <c r="H57" s="87"/>
      <c r="I57" s="109">
        <f t="shared" si="4"/>
        <v>0</v>
      </c>
      <c r="J57" s="104"/>
      <c r="K57" s="87"/>
      <c r="L57" s="109">
        <f t="shared" si="5"/>
        <v>0</v>
      </c>
      <c r="M57" s="104"/>
      <c r="N57" s="87"/>
      <c r="O57" s="109">
        <f t="shared" si="3"/>
        <v>0</v>
      </c>
    </row>
    <row r="58" spans="1:15" s="8" customFormat="1" ht="15.75" thickBot="1" x14ac:dyDescent="0.3">
      <c r="A58" s="49" t="s">
        <v>39</v>
      </c>
      <c r="B58" s="95">
        <v>0</v>
      </c>
      <c r="C58" s="80">
        <v>0</v>
      </c>
      <c r="D58" s="81">
        <v>0</v>
      </c>
      <c r="F58" s="142" t="s">
        <v>39</v>
      </c>
      <c r="G58" s="128"/>
      <c r="H58" s="87"/>
      <c r="I58" s="109">
        <f t="shared" si="4"/>
        <v>0</v>
      </c>
      <c r="J58" s="104"/>
      <c r="K58" s="87"/>
      <c r="L58" s="109">
        <f t="shared" si="5"/>
        <v>0</v>
      </c>
      <c r="M58" s="104"/>
      <c r="N58" s="87"/>
      <c r="O58" s="109">
        <f t="shared" si="3"/>
        <v>0</v>
      </c>
    </row>
    <row r="59" spans="1:15" s="8" customFormat="1" x14ac:dyDescent="0.25">
      <c r="F59" s="146"/>
      <c r="G59" s="168"/>
      <c r="H59" s="168"/>
      <c r="I59" s="169"/>
      <c r="J59" s="171"/>
      <c r="K59" s="168"/>
      <c r="L59" s="169"/>
      <c r="M59" s="171"/>
      <c r="N59" s="168"/>
      <c r="O59" s="169"/>
    </row>
    <row r="60" spans="1:15" s="8" customFormat="1" ht="15.75" x14ac:dyDescent="0.25">
      <c r="B60" s="5"/>
      <c r="C60" s="5"/>
      <c r="D60" s="5"/>
      <c r="F60" s="139" t="s">
        <v>88</v>
      </c>
      <c r="G60" s="163"/>
      <c r="H60" s="163"/>
      <c r="I60" s="164"/>
      <c r="J60" s="163"/>
      <c r="K60" s="163"/>
      <c r="L60" s="164"/>
      <c r="M60" s="163"/>
      <c r="N60" s="163"/>
      <c r="O60" s="164"/>
    </row>
    <row r="61" spans="1:15" s="8" customFormat="1" ht="18.75" x14ac:dyDescent="0.3">
      <c r="A61" s="10"/>
      <c r="B61" s="12"/>
      <c r="C61" s="12"/>
      <c r="D61" s="12"/>
      <c r="E61" s="10"/>
      <c r="F61" s="146"/>
      <c r="G61" s="168"/>
      <c r="H61" s="168"/>
      <c r="I61" s="169"/>
      <c r="J61" s="168"/>
      <c r="K61" s="168"/>
      <c r="L61" s="169"/>
      <c r="M61" s="168"/>
      <c r="N61" s="168"/>
      <c r="O61" s="169"/>
    </row>
    <row r="62" spans="1:15" s="10" customFormat="1" ht="18.75" x14ac:dyDescent="0.3">
      <c r="A62"/>
      <c r="B62" s="2"/>
      <c r="C62" s="2"/>
      <c r="D62" s="2"/>
      <c r="E62"/>
      <c r="F62" s="139" t="s">
        <v>64</v>
      </c>
      <c r="G62" s="163">
        <f>G64+G74</f>
        <v>0</v>
      </c>
      <c r="H62" s="163"/>
      <c r="I62" s="164"/>
      <c r="J62" s="163">
        <f t="shared" ref="J62" si="6">J64+J74</f>
        <v>0</v>
      </c>
      <c r="K62" s="163"/>
      <c r="L62" s="164"/>
      <c r="M62" s="163">
        <f t="shared" ref="M62" si="7">M64+M74</f>
        <v>0</v>
      </c>
      <c r="N62" s="163"/>
      <c r="O62" s="164"/>
    </row>
    <row r="63" spans="1:15" x14ac:dyDescent="0.25">
      <c r="A63" s="8"/>
      <c r="B63" s="14"/>
      <c r="C63" s="14"/>
      <c r="D63" s="14"/>
      <c r="E63" s="8"/>
      <c r="F63" s="135"/>
      <c r="G63" s="168"/>
      <c r="H63" s="168"/>
      <c r="I63" s="169"/>
      <c r="J63" s="168"/>
      <c r="K63" s="168"/>
      <c r="L63" s="169"/>
      <c r="M63" s="168"/>
      <c r="N63" s="168"/>
      <c r="O63" s="169"/>
    </row>
    <row r="64" spans="1:15" s="8" customFormat="1" x14ac:dyDescent="0.25">
      <c r="A64"/>
      <c r="B64" s="3"/>
      <c r="C64" s="3"/>
      <c r="D64" s="3"/>
      <c r="E64"/>
      <c r="F64" s="140" t="s">
        <v>97</v>
      </c>
      <c r="G64" s="161">
        <f>G65+G66+G67+G68+G69+G70+G71+G72</f>
        <v>0</v>
      </c>
      <c r="H64" s="161"/>
      <c r="I64" s="162"/>
      <c r="J64" s="161">
        <f>J65+J66+J67+J68+J69+J70+J71+J72</f>
        <v>0</v>
      </c>
      <c r="K64" s="161"/>
      <c r="L64" s="162"/>
      <c r="M64" s="161">
        <f>M65+M66+M67+M68+M69+M70+M71+M72</f>
        <v>0</v>
      </c>
      <c r="N64" s="161"/>
      <c r="O64" s="162"/>
    </row>
    <row r="65" spans="2:22" x14ac:dyDescent="0.25">
      <c r="B65" s="4"/>
      <c r="C65" s="4"/>
      <c r="D65" s="4"/>
      <c r="F65" s="142" t="s">
        <v>89</v>
      </c>
      <c r="G65" s="170"/>
      <c r="H65" s="161"/>
      <c r="I65" s="162"/>
      <c r="J65" s="170"/>
      <c r="K65" s="161"/>
      <c r="L65" s="162"/>
      <c r="M65" s="170"/>
      <c r="N65" s="161"/>
      <c r="O65" s="162"/>
    </row>
    <row r="66" spans="2:22" x14ac:dyDescent="0.25">
      <c r="B66" s="4"/>
      <c r="C66" s="4"/>
      <c r="D66" s="4"/>
      <c r="F66" s="142" t="s">
        <v>90</v>
      </c>
      <c r="G66" s="170"/>
      <c r="H66" s="161"/>
      <c r="I66" s="162"/>
      <c r="J66" s="170"/>
      <c r="K66" s="161"/>
      <c r="L66" s="162"/>
      <c r="M66" s="170"/>
      <c r="N66" s="161"/>
      <c r="O66" s="162"/>
    </row>
    <row r="67" spans="2:22" x14ac:dyDescent="0.25">
      <c r="B67" s="4"/>
      <c r="C67" s="4"/>
      <c r="D67" s="4"/>
      <c r="F67" s="142" t="s">
        <v>91</v>
      </c>
      <c r="G67" s="170"/>
      <c r="H67" s="161"/>
      <c r="I67" s="162"/>
      <c r="J67" s="170"/>
      <c r="K67" s="161"/>
      <c r="L67" s="162"/>
      <c r="M67" s="170"/>
      <c r="N67" s="161"/>
      <c r="O67" s="162"/>
    </row>
    <row r="68" spans="2:22" x14ac:dyDescent="0.25">
      <c r="B68" s="4"/>
      <c r="C68" s="4"/>
      <c r="D68" s="4"/>
      <c r="F68" s="142" t="s">
        <v>92</v>
      </c>
      <c r="G68" s="165"/>
      <c r="H68" s="166"/>
      <c r="I68" s="167"/>
      <c r="J68" s="165"/>
      <c r="K68" s="166"/>
      <c r="L68" s="167"/>
      <c r="M68" s="165"/>
      <c r="N68" s="166"/>
      <c r="O68" s="167"/>
    </row>
    <row r="69" spans="2:22" x14ac:dyDescent="0.25">
      <c r="B69" s="4"/>
      <c r="C69" s="4"/>
      <c r="D69" s="4"/>
      <c r="F69" s="142" t="s">
        <v>93</v>
      </c>
      <c r="G69" s="165"/>
      <c r="H69" s="166"/>
      <c r="I69" s="167"/>
      <c r="J69" s="165"/>
      <c r="K69" s="166"/>
      <c r="L69" s="167"/>
      <c r="M69" s="165"/>
      <c r="N69" s="166"/>
      <c r="O69" s="167"/>
    </row>
    <row r="70" spans="2:22" x14ac:dyDescent="0.25">
      <c r="B70" s="4"/>
      <c r="C70" s="4"/>
      <c r="D70" s="4"/>
      <c r="F70" s="142" t="s">
        <v>94</v>
      </c>
      <c r="G70" s="165"/>
      <c r="H70" s="166"/>
      <c r="I70" s="167"/>
      <c r="J70" s="165"/>
      <c r="K70" s="166"/>
      <c r="L70" s="167"/>
      <c r="M70" s="165"/>
      <c r="N70" s="166"/>
      <c r="O70" s="167"/>
    </row>
    <row r="71" spans="2:22" x14ac:dyDescent="0.25">
      <c r="B71" s="4"/>
      <c r="C71" s="4"/>
      <c r="D71" s="4"/>
      <c r="F71" s="142" t="s">
        <v>95</v>
      </c>
      <c r="G71" s="165"/>
      <c r="H71" s="166"/>
      <c r="I71" s="167"/>
      <c r="J71" s="165"/>
      <c r="K71" s="166"/>
      <c r="L71" s="167"/>
      <c r="M71" s="165"/>
      <c r="N71" s="166"/>
      <c r="O71" s="167"/>
    </row>
    <row r="72" spans="2:22" ht="13.5" customHeight="1" x14ac:dyDescent="0.25">
      <c r="B72" s="4"/>
      <c r="C72" s="4"/>
      <c r="D72" s="4"/>
      <c r="F72" s="142" t="s">
        <v>96</v>
      </c>
      <c r="G72" s="165"/>
      <c r="H72" s="166"/>
      <c r="I72" s="167"/>
      <c r="J72" s="165"/>
      <c r="K72" s="166"/>
      <c r="L72" s="167"/>
      <c r="M72" s="165"/>
      <c r="N72" s="166"/>
      <c r="O72" s="167"/>
      <c r="P72" s="123"/>
      <c r="Q72" s="123"/>
      <c r="R72" s="123"/>
      <c r="S72" s="123"/>
      <c r="T72" s="123"/>
      <c r="U72" s="123"/>
      <c r="V72" s="123"/>
    </row>
    <row r="73" spans="2:22" ht="16.5" customHeight="1" x14ac:dyDescent="0.25">
      <c r="B73" s="4"/>
      <c r="C73" s="4"/>
      <c r="D73" s="4"/>
      <c r="F73" s="152"/>
      <c r="G73" s="168"/>
      <c r="H73" s="168"/>
      <c r="I73" s="169"/>
      <c r="J73" s="168"/>
      <c r="K73" s="168"/>
      <c r="L73" s="169"/>
      <c r="M73" s="168"/>
      <c r="N73" s="168"/>
      <c r="O73" s="169"/>
      <c r="P73" s="125"/>
      <c r="Q73" s="125"/>
      <c r="R73" s="125"/>
      <c r="S73" s="125"/>
      <c r="T73" s="125"/>
      <c r="U73" s="125"/>
      <c r="V73" s="125"/>
    </row>
    <row r="74" spans="2:22" x14ac:dyDescent="0.25">
      <c r="B74" s="4"/>
      <c r="C74" s="4"/>
      <c r="D74" s="4"/>
      <c r="F74" s="140" t="s">
        <v>83</v>
      </c>
      <c r="G74" s="161"/>
      <c r="H74" s="161"/>
      <c r="I74" s="162"/>
      <c r="J74" s="170"/>
      <c r="K74" s="161"/>
      <c r="L74" s="162"/>
      <c r="M74" s="170"/>
      <c r="N74" s="161"/>
      <c r="O74" s="162"/>
    </row>
    <row r="75" spans="2:22" ht="14.25" customHeight="1" x14ac:dyDescent="0.25">
      <c r="B75" s="4"/>
      <c r="C75" s="4"/>
      <c r="D75" s="4"/>
      <c r="F75" s="145"/>
      <c r="G75" s="161"/>
      <c r="H75" s="161"/>
      <c r="I75" s="162"/>
      <c r="J75" s="170"/>
      <c r="K75" s="161"/>
      <c r="L75" s="162"/>
      <c r="M75" s="170"/>
      <c r="N75" s="161"/>
      <c r="O75" s="162"/>
    </row>
    <row r="76" spans="2:22" ht="15.75" x14ac:dyDescent="0.25">
      <c r="B76" s="4"/>
      <c r="C76" s="4"/>
      <c r="D76" s="4"/>
      <c r="F76" s="139" t="s">
        <v>14</v>
      </c>
      <c r="G76" s="168"/>
      <c r="H76" s="168"/>
      <c r="I76" s="169"/>
      <c r="J76" s="171"/>
      <c r="K76" s="168"/>
      <c r="L76" s="169"/>
      <c r="M76" s="171"/>
      <c r="N76" s="168"/>
      <c r="O76" s="169"/>
    </row>
    <row r="77" spans="2:22" x14ac:dyDescent="0.25">
      <c r="B77" s="4"/>
      <c r="C77" s="4"/>
      <c r="D77" s="4"/>
      <c r="F77" s="135"/>
      <c r="G77" s="168"/>
      <c r="H77" s="168"/>
      <c r="I77" s="169"/>
      <c r="J77" s="171"/>
      <c r="K77" s="168"/>
      <c r="L77" s="169"/>
      <c r="M77" s="171"/>
      <c r="N77" s="168"/>
      <c r="O77" s="169"/>
    </row>
    <row r="78" spans="2:22" ht="16.5" thickBot="1" x14ac:dyDescent="0.3">
      <c r="B78" s="4"/>
      <c r="C78" s="4"/>
      <c r="D78" s="4"/>
      <c r="F78" s="147" t="s">
        <v>15</v>
      </c>
      <c r="G78" s="177"/>
      <c r="H78" s="177"/>
      <c r="I78" s="178"/>
      <c r="J78" s="181"/>
      <c r="K78" s="182"/>
      <c r="L78" s="183"/>
      <c r="M78" s="181"/>
      <c r="N78" s="182"/>
      <c r="O78" s="183"/>
    </row>
    <row r="79" spans="2:22" x14ac:dyDescent="0.25">
      <c r="B79" s="4"/>
      <c r="C79" s="4"/>
      <c r="D79" s="4"/>
      <c r="I79" s="7"/>
      <c r="L79" s="7"/>
      <c r="O79" s="7"/>
    </row>
    <row r="80" spans="2:22" x14ac:dyDescent="0.25">
      <c r="B80" s="4"/>
      <c r="C80" s="4"/>
      <c r="D80" s="4"/>
      <c r="I80" s="7"/>
      <c r="L80" s="7"/>
      <c r="O80" s="7"/>
    </row>
    <row r="81" spans="2:15" x14ac:dyDescent="0.25">
      <c r="B81" s="4"/>
      <c r="C81" s="4"/>
      <c r="D81" s="4"/>
      <c r="I81" s="7"/>
      <c r="L81" s="7"/>
      <c r="O81" s="7"/>
    </row>
    <row r="82" spans="2:15" x14ac:dyDescent="0.25">
      <c r="B82" s="4"/>
      <c r="C82" s="4"/>
      <c r="D82" s="4"/>
      <c r="F82" s="160" t="s">
        <v>99</v>
      </c>
      <c r="G82" s="160"/>
      <c r="H82" s="160"/>
      <c r="I82" s="160"/>
      <c r="J82" s="123"/>
      <c r="K82" s="123"/>
      <c r="L82" s="123"/>
      <c r="M82" s="123"/>
      <c r="N82" s="123"/>
      <c r="O82" s="123"/>
    </row>
    <row r="83" spans="2:15" ht="90" customHeight="1" x14ac:dyDescent="0.25">
      <c r="B83" s="4"/>
      <c r="C83" s="4"/>
      <c r="D83" s="4"/>
      <c r="F83" s="159" t="s">
        <v>98</v>
      </c>
      <c r="G83" s="159"/>
      <c r="H83" s="159"/>
      <c r="I83" s="159"/>
      <c r="J83" s="125"/>
      <c r="K83" s="125"/>
      <c r="L83" s="125"/>
      <c r="M83" s="125"/>
      <c r="N83" s="125"/>
      <c r="O83" s="125"/>
    </row>
    <row r="84" spans="2:15" x14ac:dyDescent="0.25">
      <c r="B84" s="4"/>
      <c r="C84" s="4"/>
      <c r="D84" s="4"/>
      <c r="F84" s="160" t="s">
        <v>100</v>
      </c>
      <c r="G84" s="160"/>
      <c r="H84" s="160"/>
      <c r="I84" s="160"/>
      <c r="L84" s="7"/>
      <c r="O84" s="7"/>
    </row>
    <row r="85" spans="2:15" ht="35.25" customHeight="1" x14ac:dyDescent="0.25">
      <c r="B85" s="4"/>
      <c r="C85" s="4"/>
      <c r="D85" s="4"/>
      <c r="F85" s="159" t="s">
        <v>84</v>
      </c>
      <c r="G85" s="159"/>
      <c r="H85" s="159"/>
      <c r="I85" s="159"/>
      <c r="L85" s="7"/>
      <c r="O85" s="7"/>
    </row>
    <row r="86" spans="2:15" x14ac:dyDescent="0.25">
      <c r="B86" s="4"/>
      <c r="C86" s="4"/>
      <c r="D86" s="4"/>
      <c r="I86"/>
      <c r="L86"/>
      <c r="O86"/>
    </row>
    <row r="87" spans="2:15" x14ac:dyDescent="0.25">
      <c r="B87" s="4"/>
      <c r="C87" s="4"/>
      <c r="D87" s="4"/>
      <c r="I87"/>
      <c r="L87"/>
      <c r="O87"/>
    </row>
    <row r="88" spans="2:15" x14ac:dyDescent="0.25">
      <c r="B88" s="4"/>
      <c r="C88" s="4"/>
      <c r="D88" s="4"/>
      <c r="I88"/>
      <c r="L88"/>
      <c r="O88"/>
    </row>
    <row r="89" spans="2:15" x14ac:dyDescent="0.25">
      <c r="B89" s="4"/>
      <c r="C89" s="4"/>
      <c r="D89" s="4"/>
      <c r="I89"/>
      <c r="L89"/>
      <c r="O89"/>
    </row>
    <row r="90" spans="2:15" x14ac:dyDescent="0.25">
      <c r="B90" s="4"/>
      <c r="C90" s="4"/>
      <c r="D90" s="4"/>
      <c r="I90"/>
      <c r="L90"/>
      <c r="O90"/>
    </row>
    <row r="91" spans="2:15" x14ac:dyDescent="0.25">
      <c r="B91" s="4"/>
      <c r="C91" s="4"/>
      <c r="D91" s="4"/>
      <c r="I91"/>
      <c r="L91"/>
      <c r="O91"/>
    </row>
    <row r="92" spans="2:15" x14ac:dyDescent="0.25">
      <c r="E92" s="8"/>
      <c r="I92"/>
      <c r="L92"/>
      <c r="O92"/>
    </row>
    <row r="93" spans="2:15" s="8" customFormat="1" x14ac:dyDescent="0.25">
      <c r="B93" s="14"/>
      <c r="C93" s="14"/>
      <c r="D93" s="14"/>
      <c r="E93"/>
    </row>
    <row r="94" spans="2:15" x14ac:dyDescent="0.25">
      <c r="I94"/>
      <c r="L94"/>
      <c r="O94"/>
    </row>
    <row r="95" spans="2:15" x14ac:dyDescent="0.25">
      <c r="B95" s="4"/>
      <c r="C95" s="4"/>
      <c r="D95" s="4"/>
      <c r="I95"/>
      <c r="L95"/>
      <c r="O95"/>
    </row>
    <row r="96" spans="2:15" x14ac:dyDescent="0.25">
      <c r="B96" s="4"/>
      <c r="C96" s="4"/>
      <c r="D96" s="4"/>
      <c r="I96"/>
      <c r="L96"/>
      <c r="O96"/>
    </row>
    <row r="97" spans="2:15" x14ac:dyDescent="0.25">
      <c r="B97" s="4"/>
      <c r="C97" s="4"/>
      <c r="D97" s="4"/>
      <c r="I97"/>
      <c r="L97"/>
      <c r="O97"/>
    </row>
    <row r="98" spans="2:15" x14ac:dyDescent="0.25">
      <c r="B98" s="4"/>
      <c r="C98" s="4"/>
      <c r="D98" s="4"/>
      <c r="I98"/>
      <c r="L98"/>
      <c r="O98"/>
    </row>
    <row r="99" spans="2:15" x14ac:dyDescent="0.25">
      <c r="B99" s="4"/>
      <c r="C99" s="4"/>
      <c r="D99" s="4"/>
      <c r="I99"/>
      <c r="L99"/>
      <c r="O99"/>
    </row>
    <row r="100" spans="2:15" x14ac:dyDescent="0.25">
      <c r="B100" s="4"/>
      <c r="C100" s="4"/>
      <c r="D100" s="4"/>
      <c r="I100"/>
      <c r="L100"/>
      <c r="O100"/>
    </row>
    <row r="101" spans="2:15" x14ac:dyDescent="0.25">
      <c r="B101" s="4"/>
      <c r="C101" s="4"/>
      <c r="D101" s="4"/>
      <c r="I101"/>
      <c r="L101"/>
      <c r="O101"/>
    </row>
    <row r="102" spans="2:15" ht="15.75" x14ac:dyDescent="0.25">
      <c r="E102" s="9"/>
      <c r="I102"/>
      <c r="L102"/>
      <c r="O102"/>
    </row>
    <row r="103" spans="2:15" s="9" customFormat="1" ht="15.75" x14ac:dyDescent="0.25">
      <c r="B103" s="12"/>
      <c r="C103" s="12"/>
      <c r="D103" s="12"/>
      <c r="E103"/>
    </row>
    <row r="104" spans="2:15" ht="15.75" x14ac:dyDescent="0.25">
      <c r="B104" s="2"/>
      <c r="C104" s="2"/>
      <c r="D104" s="2"/>
      <c r="E104" s="9"/>
      <c r="I104" s="7"/>
      <c r="L104" s="7"/>
      <c r="O104" s="7"/>
    </row>
    <row r="105" spans="2:15" s="9" customFormat="1" ht="15.75" x14ac:dyDescent="0.25">
      <c r="B105" s="12"/>
      <c r="C105" s="12"/>
      <c r="D105" s="12"/>
      <c r="E105"/>
      <c r="F105"/>
      <c r="G105"/>
      <c r="H105"/>
      <c r="I105" s="7"/>
      <c r="J105"/>
      <c r="K105"/>
      <c r="L105" s="7"/>
      <c r="M105"/>
      <c r="N105"/>
      <c r="O105" s="7"/>
    </row>
    <row r="106" spans="2:15" x14ac:dyDescent="0.25">
      <c r="I106" s="7"/>
      <c r="L106" s="7"/>
      <c r="O106" s="7"/>
    </row>
    <row r="107" spans="2:15" x14ac:dyDescent="0.25">
      <c r="I107" s="7"/>
      <c r="L107" s="7"/>
      <c r="O107" s="7"/>
    </row>
    <row r="108" spans="2:15" x14ac:dyDescent="0.25">
      <c r="I108" s="7"/>
      <c r="L108" s="7"/>
      <c r="O108" s="7"/>
    </row>
    <row r="109" spans="2:15" x14ac:dyDescent="0.25">
      <c r="I109" s="7"/>
      <c r="L109" s="7"/>
      <c r="O109" s="7"/>
    </row>
    <row r="110" spans="2:15" x14ac:dyDescent="0.25">
      <c r="I110" s="7"/>
      <c r="L110" s="7"/>
      <c r="O110" s="7"/>
    </row>
    <row r="111" spans="2:15" x14ac:dyDescent="0.25">
      <c r="I111" s="7"/>
      <c r="L111" s="7"/>
      <c r="O111" s="7"/>
    </row>
    <row r="112" spans="2:15" x14ac:dyDescent="0.25">
      <c r="I112" s="7"/>
      <c r="L112" s="7"/>
      <c r="O112" s="7"/>
    </row>
    <row r="113" spans="9:15" x14ac:dyDescent="0.25">
      <c r="I113" s="7"/>
      <c r="L113" s="7"/>
      <c r="O113" s="7"/>
    </row>
    <row r="114" spans="9:15" x14ac:dyDescent="0.25">
      <c r="I114" s="7"/>
      <c r="L114" s="7"/>
      <c r="O114" s="7"/>
    </row>
    <row r="115" spans="9:15" x14ac:dyDescent="0.25">
      <c r="I115" s="7"/>
      <c r="L115" s="7"/>
      <c r="O115" s="7"/>
    </row>
    <row r="116" spans="9:15" x14ac:dyDescent="0.25">
      <c r="I116" s="7"/>
      <c r="L116" s="7"/>
      <c r="O116" s="7"/>
    </row>
    <row r="117" spans="9:15" x14ac:dyDescent="0.25">
      <c r="I117" s="7"/>
      <c r="L117" s="7"/>
      <c r="O117" s="7"/>
    </row>
    <row r="118" spans="9:15" x14ac:dyDescent="0.25">
      <c r="I118" s="7"/>
      <c r="L118" s="7"/>
      <c r="O118" s="7"/>
    </row>
    <row r="119" spans="9:15" x14ac:dyDescent="0.25">
      <c r="I119" s="7"/>
      <c r="L119" s="7"/>
      <c r="O119" s="7"/>
    </row>
    <row r="120" spans="9:15" x14ac:dyDescent="0.25">
      <c r="I120" s="7"/>
      <c r="L120" s="7"/>
      <c r="O120" s="7"/>
    </row>
    <row r="121" spans="9:15" x14ac:dyDescent="0.25">
      <c r="I121" s="7"/>
      <c r="L121" s="7"/>
      <c r="O121" s="7"/>
    </row>
    <row r="122" spans="9:15" x14ac:dyDescent="0.25">
      <c r="I122" s="7"/>
      <c r="L122" s="7"/>
      <c r="O122" s="7"/>
    </row>
    <row r="123" spans="9:15" x14ac:dyDescent="0.25">
      <c r="I123" s="7"/>
      <c r="L123" s="7"/>
      <c r="O123" s="7"/>
    </row>
    <row r="124" spans="9:15" x14ac:dyDescent="0.25">
      <c r="I124" s="7"/>
      <c r="L124" s="7"/>
      <c r="O124" s="7"/>
    </row>
    <row r="125" spans="9:15" x14ac:dyDescent="0.25">
      <c r="I125" s="7"/>
      <c r="L125" s="7"/>
      <c r="O125" s="7"/>
    </row>
    <row r="126" spans="9:15" x14ac:dyDescent="0.25">
      <c r="I126" s="7"/>
      <c r="L126" s="7"/>
      <c r="O126" s="7"/>
    </row>
    <row r="127" spans="9:15" x14ac:dyDescent="0.25">
      <c r="I127" s="7"/>
      <c r="L127" s="7"/>
      <c r="O127" s="7"/>
    </row>
    <row r="128" spans="9:15" x14ac:dyDescent="0.25">
      <c r="I128" s="7"/>
      <c r="L128" s="7"/>
      <c r="O128" s="7"/>
    </row>
    <row r="129" spans="9:15" x14ac:dyDescent="0.25">
      <c r="I129" s="7"/>
      <c r="L129" s="7"/>
      <c r="O129" s="7"/>
    </row>
    <row r="130" spans="9:15" x14ac:dyDescent="0.25">
      <c r="I130" s="7"/>
      <c r="L130" s="7"/>
      <c r="O130" s="7"/>
    </row>
    <row r="131" spans="9:15" x14ac:dyDescent="0.25">
      <c r="I131" s="7"/>
      <c r="L131" s="7"/>
      <c r="O131" s="7"/>
    </row>
    <row r="132" spans="9:15" x14ac:dyDescent="0.25">
      <c r="I132" s="7"/>
      <c r="L132" s="7"/>
      <c r="O132" s="7"/>
    </row>
    <row r="133" spans="9:15" x14ac:dyDescent="0.25">
      <c r="I133" s="7"/>
      <c r="L133" s="7"/>
      <c r="O133" s="7"/>
    </row>
    <row r="134" spans="9:15" x14ac:dyDescent="0.25">
      <c r="I134" s="7"/>
      <c r="L134" s="7"/>
      <c r="O134" s="7"/>
    </row>
    <row r="135" spans="9:15" x14ac:dyDescent="0.25">
      <c r="I135" s="7"/>
      <c r="L135" s="7"/>
      <c r="O135" s="7"/>
    </row>
    <row r="136" spans="9:15" x14ac:dyDescent="0.25">
      <c r="I136" s="7"/>
      <c r="L136" s="7"/>
      <c r="O136" s="7"/>
    </row>
    <row r="137" spans="9:15" x14ac:dyDescent="0.25">
      <c r="I137" s="7"/>
      <c r="L137" s="7"/>
      <c r="O137" s="7"/>
    </row>
    <row r="138" spans="9:15" x14ac:dyDescent="0.25">
      <c r="I138" s="7"/>
      <c r="L138" s="7"/>
      <c r="O138" s="7"/>
    </row>
    <row r="139" spans="9:15" x14ac:dyDescent="0.25">
      <c r="I139" s="7"/>
      <c r="L139" s="7"/>
      <c r="O139" s="7"/>
    </row>
    <row r="140" spans="9:15" x14ac:dyDescent="0.25">
      <c r="I140" s="7"/>
      <c r="L140" s="7"/>
      <c r="O140" s="7"/>
    </row>
    <row r="141" spans="9:15" x14ac:dyDescent="0.25">
      <c r="I141" s="7"/>
      <c r="L141" s="7"/>
      <c r="O141" s="7"/>
    </row>
    <row r="142" spans="9:15" x14ac:dyDescent="0.25">
      <c r="I142" s="7"/>
      <c r="L142" s="7"/>
      <c r="O142" s="7"/>
    </row>
    <row r="143" spans="9:15" x14ac:dyDescent="0.25">
      <c r="I143" s="7"/>
      <c r="L143" s="7"/>
      <c r="O143" s="7"/>
    </row>
    <row r="144" spans="9:15" x14ac:dyDescent="0.25">
      <c r="I144" s="7"/>
      <c r="L144" s="7"/>
      <c r="O144" s="7"/>
    </row>
    <row r="145" spans="9:15" x14ac:dyDescent="0.25">
      <c r="I145" s="7"/>
      <c r="L145" s="7"/>
      <c r="O145" s="7"/>
    </row>
    <row r="146" spans="9:15" x14ac:dyDescent="0.25">
      <c r="I146" s="7"/>
      <c r="L146" s="7"/>
      <c r="O146" s="7"/>
    </row>
    <row r="147" spans="9:15" x14ac:dyDescent="0.25">
      <c r="I147" s="7"/>
      <c r="L147" s="7"/>
      <c r="O147" s="7"/>
    </row>
    <row r="148" spans="9:15" x14ac:dyDescent="0.25">
      <c r="I148" s="7"/>
      <c r="L148" s="7"/>
      <c r="O148" s="7"/>
    </row>
    <row r="149" spans="9:15" x14ac:dyDescent="0.25">
      <c r="I149" s="7"/>
      <c r="L149" s="7"/>
      <c r="O149" s="7"/>
    </row>
    <row r="150" spans="9:15" x14ac:dyDescent="0.25">
      <c r="I150" s="7"/>
      <c r="L150" s="7"/>
      <c r="O150" s="7"/>
    </row>
    <row r="151" spans="9:15" x14ac:dyDescent="0.25">
      <c r="I151" s="7"/>
      <c r="L151" s="7"/>
      <c r="O151" s="7"/>
    </row>
    <row r="152" spans="9:15" x14ac:dyDescent="0.25">
      <c r="I152" s="7"/>
      <c r="L152" s="7"/>
      <c r="O152" s="7"/>
    </row>
    <row r="153" spans="9:15" x14ac:dyDescent="0.25">
      <c r="I153" s="7"/>
      <c r="L153" s="7"/>
      <c r="O153" s="7"/>
    </row>
    <row r="154" spans="9:15" x14ac:dyDescent="0.25">
      <c r="I154" s="7"/>
      <c r="L154" s="7"/>
      <c r="O154" s="7"/>
    </row>
    <row r="155" spans="9:15" x14ac:dyDescent="0.25">
      <c r="I155" s="7"/>
      <c r="L155" s="7"/>
      <c r="O155" s="7"/>
    </row>
    <row r="156" spans="9:15" x14ac:dyDescent="0.25">
      <c r="I156" s="7"/>
      <c r="L156" s="7"/>
      <c r="O156" s="7"/>
    </row>
    <row r="157" spans="9:15" x14ac:dyDescent="0.25">
      <c r="I157" s="7"/>
      <c r="L157" s="7"/>
      <c r="O157" s="7"/>
    </row>
    <row r="158" spans="9:15" x14ac:dyDescent="0.25">
      <c r="I158" s="7"/>
      <c r="L158" s="7"/>
      <c r="O158" s="7"/>
    </row>
    <row r="159" spans="9:15" x14ac:dyDescent="0.25">
      <c r="I159" s="7"/>
      <c r="L159" s="7"/>
      <c r="O159" s="7"/>
    </row>
    <row r="160" spans="9:15" x14ac:dyDescent="0.25">
      <c r="I160" s="7"/>
      <c r="L160" s="7"/>
      <c r="O160" s="7"/>
    </row>
    <row r="161" spans="9:15" x14ac:dyDescent="0.25">
      <c r="I161" s="7"/>
      <c r="L161" s="7"/>
      <c r="O161" s="7"/>
    </row>
    <row r="162" spans="9:15" x14ac:dyDescent="0.25">
      <c r="I162" s="7"/>
      <c r="L162" s="7"/>
      <c r="O162" s="7"/>
    </row>
    <row r="163" spans="9:15" x14ac:dyDescent="0.25">
      <c r="I163" s="7"/>
      <c r="L163" s="7"/>
      <c r="O163" s="7"/>
    </row>
    <row r="164" spans="9:15" x14ac:dyDescent="0.25">
      <c r="I164" s="7"/>
      <c r="L164" s="7"/>
      <c r="O164" s="7"/>
    </row>
    <row r="165" spans="9:15" x14ac:dyDescent="0.25">
      <c r="I165" s="7"/>
      <c r="L165" s="7"/>
      <c r="O165" s="7"/>
    </row>
    <row r="166" spans="9:15" x14ac:dyDescent="0.25">
      <c r="I166" s="7"/>
      <c r="L166" s="7"/>
      <c r="O166" s="7"/>
    </row>
    <row r="167" spans="9:15" x14ac:dyDescent="0.25">
      <c r="I167" s="7"/>
      <c r="L167" s="7"/>
      <c r="O167" s="7"/>
    </row>
    <row r="168" spans="9:15" x14ac:dyDescent="0.25">
      <c r="I168" s="7"/>
      <c r="L168" s="7"/>
      <c r="O168" s="7"/>
    </row>
    <row r="169" spans="9:15" x14ac:dyDescent="0.25">
      <c r="I169" s="7"/>
      <c r="L169" s="7"/>
      <c r="O169" s="7"/>
    </row>
    <row r="170" spans="9:15" x14ac:dyDescent="0.25">
      <c r="I170" s="7"/>
      <c r="L170" s="7"/>
      <c r="O170" s="7"/>
    </row>
    <row r="171" spans="9:15" x14ac:dyDescent="0.25">
      <c r="I171" s="7"/>
      <c r="L171" s="7"/>
      <c r="O171" s="7"/>
    </row>
    <row r="172" spans="9:15" x14ac:dyDescent="0.25">
      <c r="I172" s="7"/>
      <c r="L172" s="7"/>
      <c r="O172" s="7"/>
    </row>
    <row r="173" spans="9:15" x14ac:dyDescent="0.25">
      <c r="I173" s="7"/>
      <c r="L173" s="7"/>
      <c r="O173" s="7"/>
    </row>
    <row r="174" spans="9:15" x14ac:dyDescent="0.25">
      <c r="I174" s="7"/>
      <c r="L174" s="7"/>
      <c r="O174" s="7"/>
    </row>
    <row r="175" spans="9:15" x14ac:dyDescent="0.25">
      <c r="I175" s="7"/>
      <c r="L175" s="7"/>
      <c r="O175" s="7"/>
    </row>
    <row r="176" spans="9:15" x14ac:dyDescent="0.25">
      <c r="I176" s="7"/>
      <c r="L176" s="7"/>
      <c r="O176" s="7"/>
    </row>
    <row r="177" spans="9:15" x14ac:dyDescent="0.25">
      <c r="I177" s="7"/>
      <c r="L177" s="7"/>
      <c r="O177" s="7"/>
    </row>
    <row r="178" spans="9:15" x14ac:dyDescent="0.25">
      <c r="I178" s="7"/>
      <c r="L178" s="7"/>
      <c r="O178" s="7"/>
    </row>
    <row r="179" spans="9:15" x14ac:dyDescent="0.25">
      <c r="I179" s="7"/>
      <c r="L179" s="7"/>
      <c r="O179" s="7"/>
    </row>
    <row r="180" spans="9:15" x14ac:dyDescent="0.25">
      <c r="I180" s="7"/>
      <c r="L180" s="7"/>
      <c r="O180" s="7"/>
    </row>
    <row r="181" spans="9:15" x14ac:dyDescent="0.25">
      <c r="I181" s="7"/>
      <c r="L181" s="7"/>
      <c r="O181" s="7"/>
    </row>
    <row r="182" spans="9:15" x14ac:dyDescent="0.25">
      <c r="I182" s="7"/>
      <c r="L182" s="7"/>
      <c r="O182" s="7"/>
    </row>
    <row r="183" spans="9:15" x14ac:dyDescent="0.25">
      <c r="I183" s="7"/>
      <c r="L183" s="7"/>
      <c r="O183" s="7"/>
    </row>
    <row r="184" spans="9:15" x14ac:dyDescent="0.25">
      <c r="I184" s="7"/>
      <c r="L184" s="7"/>
      <c r="O184" s="7"/>
    </row>
    <row r="185" spans="9:15" x14ac:dyDescent="0.25">
      <c r="I185" s="7"/>
      <c r="L185" s="7"/>
      <c r="O185" s="7"/>
    </row>
    <row r="186" spans="9:15" x14ac:dyDescent="0.25">
      <c r="I186" s="7"/>
      <c r="L186" s="7"/>
      <c r="O186" s="7"/>
    </row>
    <row r="187" spans="9:15" x14ac:dyDescent="0.25">
      <c r="I187" s="7"/>
      <c r="L187" s="7"/>
      <c r="O187" s="7"/>
    </row>
    <row r="188" spans="9:15" x14ac:dyDescent="0.25">
      <c r="I188" s="7"/>
      <c r="L188" s="7"/>
      <c r="O188" s="7"/>
    </row>
    <row r="189" spans="9:15" x14ac:dyDescent="0.25">
      <c r="I189" s="7"/>
      <c r="L189" s="7"/>
      <c r="O189" s="7"/>
    </row>
    <row r="190" spans="9:15" x14ac:dyDescent="0.25">
      <c r="I190" s="7"/>
      <c r="L190" s="7"/>
      <c r="O190" s="7"/>
    </row>
    <row r="191" spans="9:15" x14ac:dyDescent="0.25">
      <c r="I191" s="7"/>
      <c r="L191" s="7"/>
      <c r="O191" s="7"/>
    </row>
    <row r="192" spans="9:15" x14ac:dyDescent="0.25">
      <c r="I192" s="7"/>
      <c r="L192" s="7"/>
      <c r="O192" s="7"/>
    </row>
    <row r="193" spans="9:15" x14ac:dyDescent="0.25">
      <c r="I193" s="7"/>
      <c r="L193" s="7"/>
      <c r="O193" s="7"/>
    </row>
    <row r="194" spans="9:15" x14ac:dyDescent="0.25">
      <c r="I194" s="7"/>
      <c r="L194" s="7"/>
      <c r="O194" s="7"/>
    </row>
    <row r="195" spans="9:15" x14ac:dyDescent="0.25">
      <c r="I195" s="7"/>
      <c r="L195" s="7"/>
      <c r="O195" s="7"/>
    </row>
    <row r="196" spans="9:15" x14ac:dyDescent="0.25">
      <c r="I196" s="7"/>
      <c r="L196" s="7"/>
      <c r="O196" s="7"/>
    </row>
    <row r="197" spans="9:15" x14ac:dyDescent="0.25">
      <c r="I197" s="7"/>
      <c r="L197" s="7"/>
      <c r="O197" s="7"/>
    </row>
    <row r="198" spans="9:15" x14ac:dyDescent="0.25">
      <c r="I198" s="7"/>
      <c r="L198" s="7"/>
      <c r="O198" s="7"/>
    </row>
    <row r="199" spans="9:15" x14ac:dyDescent="0.25">
      <c r="I199" s="7"/>
      <c r="L199" s="7"/>
      <c r="O199" s="7"/>
    </row>
    <row r="200" spans="9:15" x14ac:dyDescent="0.25">
      <c r="I200" s="7"/>
      <c r="L200" s="7"/>
      <c r="O200" s="7"/>
    </row>
    <row r="201" spans="9:15" x14ac:dyDescent="0.25">
      <c r="I201" s="7"/>
      <c r="L201" s="7"/>
      <c r="O201" s="7"/>
    </row>
    <row r="202" spans="9:15" x14ac:dyDescent="0.25">
      <c r="I202" s="7"/>
      <c r="L202" s="7"/>
      <c r="O202" s="7"/>
    </row>
    <row r="203" spans="9:15" x14ac:dyDescent="0.25">
      <c r="I203" s="7"/>
      <c r="L203" s="7"/>
      <c r="O203" s="7"/>
    </row>
    <row r="204" spans="9:15" x14ac:dyDescent="0.25">
      <c r="I204" s="7"/>
      <c r="L204" s="7"/>
      <c r="O204" s="7"/>
    </row>
    <row r="205" spans="9:15" x14ac:dyDescent="0.25">
      <c r="I205" s="7"/>
      <c r="L205" s="7"/>
      <c r="O205" s="7"/>
    </row>
    <row r="206" spans="9:15" x14ac:dyDescent="0.25">
      <c r="I206" s="7"/>
      <c r="L206" s="7"/>
      <c r="O206" s="7"/>
    </row>
    <row r="207" spans="9:15" x14ac:dyDescent="0.25">
      <c r="I207" s="7"/>
      <c r="L207" s="7"/>
      <c r="O207" s="7"/>
    </row>
    <row r="208" spans="9:15" x14ac:dyDescent="0.25">
      <c r="I208" s="7"/>
      <c r="L208" s="7"/>
      <c r="O208" s="7"/>
    </row>
    <row r="209" spans="9:15" x14ac:dyDescent="0.25">
      <c r="I209" s="7"/>
      <c r="L209" s="7"/>
      <c r="O209" s="7"/>
    </row>
    <row r="210" spans="9:15" x14ac:dyDescent="0.25">
      <c r="I210" s="7"/>
      <c r="L210" s="7"/>
      <c r="O210" s="7"/>
    </row>
    <row r="211" spans="9:15" x14ac:dyDescent="0.25">
      <c r="I211" s="7"/>
      <c r="L211" s="7"/>
      <c r="O211" s="7"/>
    </row>
    <row r="212" spans="9:15" x14ac:dyDescent="0.25">
      <c r="I212" s="7"/>
      <c r="L212" s="7"/>
      <c r="O212" s="7"/>
    </row>
    <row r="213" spans="9:15" x14ac:dyDescent="0.25">
      <c r="I213" s="7"/>
      <c r="L213" s="7"/>
      <c r="O213" s="7"/>
    </row>
    <row r="214" spans="9:15" x14ac:dyDescent="0.25">
      <c r="I214" s="7"/>
      <c r="L214" s="7"/>
      <c r="O214" s="7"/>
    </row>
    <row r="215" spans="9:15" x14ac:dyDescent="0.25">
      <c r="I215" s="7"/>
      <c r="L215" s="7"/>
      <c r="O215" s="7"/>
    </row>
    <row r="216" spans="9:15" x14ac:dyDescent="0.25">
      <c r="I216" s="7"/>
      <c r="L216" s="7"/>
      <c r="O216" s="7"/>
    </row>
    <row r="217" spans="9:15" x14ac:dyDescent="0.25">
      <c r="I217" s="7"/>
      <c r="L217" s="7"/>
      <c r="O217" s="7"/>
    </row>
    <row r="218" spans="9:15" x14ac:dyDescent="0.25">
      <c r="I218" s="7"/>
      <c r="L218" s="7"/>
      <c r="O218" s="7"/>
    </row>
    <row r="219" spans="9:15" x14ac:dyDescent="0.25">
      <c r="I219" s="7"/>
      <c r="L219" s="7"/>
      <c r="O219" s="7"/>
    </row>
    <row r="220" spans="9:15" x14ac:dyDescent="0.25">
      <c r="I220" s="7"/>
      <c r="L220" s="7"/>
      <c r="O220" s="7"/>
    </row>
    <row r="221" spans="9:15" x14ac:dyDescent="0.25">
      <c r="I221" s="7"/>
      <c r="L221" s="7"/>
      <c r="O221" s="7"/>
    </row>
    <row r="222" spans="9:15" x14ac:dyDescent="0.25">
      <c r="I222" s="7"/>
      <c r="L222" s="7"/>
      <c r="O222" s="7"/>
    </row>
    <row r="223" spans="9:15" x14ac:dyDescent="0.25">
      <c r="I223" s="7"/>
      <c r="L223" s="7"/>
      <c r="O223" s="7"/>
    </row>
    <row r="224" spans="9:15" x14ac:dyDescent="0.25">
      <c r="I224" s="7"/>
      <c r="L224" s="7"/>
      <c r="O224" s="7"/>
    </row>
    <row r="225" spans="9:15" x14ac:dyDescent="0.25">
      <c r="I225" s="7"/>
      <c r="L225" s="7"/>
      <c r="O225" s="7"/>
    </row>
    <row r="226" spans="9:15" x14ac:dyDescent="0.25">
      <c r="I226" s="7"/>
      <c r="L226" s="7"/>
      <c r="O226" s="7"/>
    </row>
    <row r="227" spans="9:15" x14ac:dyDescent="0.25">
      <c r="I227" s="7"/>
      <c r="L227" s="7"/>
      <c r="O227" s="7"/>
    </row>
    <row r="228" spans="9:15" x14ac:dyDescent="0.25">
      <c r="I228" s="7"/>
      <c r="L228" s="7"/>
      <c r="O228" s="7"/>
    </row>
    <row r="229" spans="9:15" x14ac:dyDescent="0.25">
      <c r="I229" s="7"/>
      <c r="L229" s="7"/>
      <c r="O229" s="7"/>
    </row>
    <row r="230" spans="9:15" x14ac:dyDescent="0.25">
      <c r="I230" s="7"/>
      <c r="L230" s="7"/>
      <c r="O230" s="7"/>
    </row>
    <row r="231" spans="9:15" x14ac:dyDescent="0.25">
      <c r="I231" s="7"/>
      <c r="L231" s="7"/>
      <c r="O231" s="7"/>
    </row>
    <row r="232" spans="9:15" x14ac:dyDescent="0.25">
      <c r="I232" s="7"/>
      <c r="L232" s="7"/>
      <c r="O232" s="7"/>
    </row>
    <row r="233" spans="9:15" x14ac:dyDescent="0.25">
      <c r="I233" s="7"/>
      <c r="L233" s="7"/>
      <c r="O233" s="7"/>
    </row>
    <row r="234" spans="9:15" x14ac:dyDescent="0.25">
      <c r="I234" s="7"/>
      <c r="L234" s="7"/>
      <c r="O234" s="7"/>
    </row>
    <row r="235" spans="9:15" x14ac:dyDescent="0.25">
      <c r="I235" s="7"/>
      <c r="L235" s="7"/>
      <c r="O235" s="7"/>
    </row>
    <row r="236" spans="9:15" x14ac:dyDescent="0.25">
      <c r="I236" s="7"/>
      <c r="L236" s="7"/>
      <c r="O236" s="7"/>
    </row>
    <row r="237" spans="9:15" x14ac:dyDescent="0.25">
      <c r="I237" s="7"/>
      <c r="L237" s="7"/>
      <c r="O237" s="7"/>
    </row>
    <row r="238" spans="9:15" x14ac:dyDescent="0.25">
      <c r="I238" s="7"/>
      <c r="L238" s="7"/>
      <c r="O238" s="7"/>
    </row>
    <row r="239" spans="9:15" x14ac:dyDescent="0.25">
      <c r="I239" s="7"/>
      <c r="L239" s="7"/>
      <c r="O239" s="7"/>
    </row>
    <row r="240" spans="9:15" x14ac:dyDescent="0.25">
      <c r="I240" s="7"/>
      <c r="L240" s="7"/>
      <c r="O240" s="7"/>
    </row>
    <row r="241" spans="9:15" x14ac:dyDescent="0.25">
      <c r="I241" s="7"/>
      <c r="L241" s="7"/>
      <c r="O241" s="7"/>
    </row>
    <row r="242" spans="9:15" x14ac:dyDescent="0.25">
      <c r="I242" s="7"/>
      <c r="L242" s="7"/>
      <c r="O242" s="7"/>
    </row>
    <row r="243" spans="9:15" x14ac:dyDescent="0.25">
      <c r="I243" s="7"/>
      <c r="L243" s="7"/>
      <c r="O243" s="7"/>
    </row>
    <row r="244" spans="9:15" x14ac:dyDescent="0.25">
      <c r="I244" s="7"/>
      <c r="L244" s="7"/>
      <c r="O244" s="7"/>
    </row>
    <row r="245" spans="9:15" x14ac:dyDescent="0.25">
      <c r="I245" s="7"/>
      <c r="L245" s="7"/>
      <c r="O245" s="7"/>
    </row>
    <row r="246" spans="9:15" x14ac:dyDescent="0.25">
      <c r="I246" s="7"/>
      <c r="L246" s="7"/>
      <c r="O246" s="7"/>
    </row>
    <row r="247" spans="9:15" x14ac:dyDescent="0.25">
      <c r="I247" s="7"/>
      <c r="L247" s="7"/>
      <c r="O247" s="7"/>
    </row>
    <row r="248" spans="9:15" x14ac:dyDescent="0.25">
      <c r="I248" s="7"/>
      <c r="L248" s="7"/>
      <c r="O248" s="7"/>
    </row>
    <row r="249" spans="9:15" x14ac:dyDescent="0.25">
      <c r="I249" s="7"/>
      <c r="L249" s="7"/>
      <c r="O249" s="7"/>
    </row>
    <row r="250" spans="9:15" x14ac:dyDescent="0.25">
      <c r="I250" s="7"/>
      <c r="L250" s="7"/>
      <c r="O250" s="7"/>
    </row>
    <row r="251" spans="9:15" x14ac:dyDescent="0.25">
      <c r="I251" s="7"/>
      <c r="L251" s="7"/>
      <c r="O251" s="7"/>
    </row>
    <row r="252" spans="9:15" x14ac:dyDescent="0.25">
      <c r="I252" s="7"/>
      <c r="L252" s="7"/>
      <c r="O252" s="7"/>
    </row>
    <row r="253" spans="9:15" x14ac:dyDescent="0.25">
      <c r="I253" s="7"/>
      <c r="L253" s="7"/>
      <c r="O253" s="7"/>
    </row>
    <row r="254" spans="9:15" x14ac:dyDescent="0.25">
      <c r="I254" s="7"/>
      <c r="L254" s="7"/>
      <c r="O254" s="7"/>
    </row>
    <row r="255" spans="9:15" x14ac:dyDescent="0.25">
      <c r="I255" s="7"/>
      <c r="L255" s="7"/>
      <c r="O255" s="7"/>
    </row>
    <row r="256" spans="9:15" x14ac:dyDescent="0.25">
      <c r="I256" s="7"/>
      <c r="L256" s="7"/>
      <c r="O256" s="7"/>
    </row>
    <row r="257" spans="9:15" x14ac:dyDescent="0.25">
      <c r="I257" s="7"/>
      <c r="L257" s="7"/>
      <c r="O257" s="7"/>
    </row>
    <row r="258" spans="9:15" x14ac:dyDescent="0.25">
      <c r="I258" s="7"/>
      <c r="L258" s="7"/>
      <c r="O258" s="7"/>
    </row>
    <row r="259" spans="9:15" x14ac:dyDescent="0.25">
      <c r="I259" s="7"/>
      <c r="L259" s="7"/>
      <c r="O259" s="7"/>
    </row>
    <row r="260" spans="9:15" x14ac:dyDescent="0.25">
      <c r="I260" s="7"/>
      <c r="L260" s="7"/>
      <c r="O260" s="7"/>
    </row>
    <row r="261" spans="9:15" x14ac:dyDescent="0.25">
      <c r="I261" s="7"/>
      <c r="L261" s="7"/>
      <c r="O261" s="7"/>
    </row>
    <row r="262" spans="9:15" x14ac:dyDescent="0.25">
      <c r="I262" s="7"/>
      <c r="L262" s="7"/>
      <c r="O262" s="7"/>
    </row>
    <row r="263" spans="9:15" x14ac:dyDescent="0.25">
      <c r="I263" s="7"/>
      <c r="L263" s="7"/>
      <c r="O263" s="7"/>
    </row>
    <row r="264" spans="9:15" x14ac:dyDescent="0.25">
      <c r="I264" s="7"/>
      <c r="L264" s="7"/>
      <c r="O264" s="7"/>
    </row>
    <row r="265" spans="9:15" x14ac:dyDescent="0.25">
      <c r="I265" s="7"/>
      <c r="L265" s="7"/>
      <c r="O265" s="7"/>
    </row>
    <row r="266" spans="9:15" x14ac:dyDescent="0.25">
      <c r="I266" s="7"/>
      <c r="L266" s="7"/>
      <c r="O266" s="7"/>
    </row>
    <row r="267" spans="9:15" x14ac:dyDescent="0.25">
      <c r="I267" s="7"/>
      <c r="L267" s="7"/>
      <c r="O267" s="7"/>
    </row>
    <row r="268" spans="9:15" x14ac:dyDescent="0.25">
      <c r="I268" s="7"/>
      <c r="L268" s="7"/>
      <c r="O268" s="7"/>
    </row>
    <row r="269" spans="9:15" x14ac:dyDescent="0.25">
      <c r="I269" s="7"/>
      <c r="L269" s="7"/>
      <c r="O269" s="7"/>
    </row>
    <row r="270" spans="9:15" x14ac:dyDescent="0.25">
      <c r="I270" s="7"/>
      <c r="L270" s="7"/>
      <c r="O270" s="7"/>
    </row>
    <row r="271" spans="9:15" x14ac:dyDescent="0.25">
      <c r="I271" s="7"/>
      <c r="L271" s="7"/>
      <c r="O271" s="7"/>
    </row>
    <row r="272" spans="9:15" x14ac:dyDescent="0.25">
      <c r="I272" s="7"/>
      <c r="L272" s="7"/>
      <c r="O272" s="7"/>
    </row>
    <row r="273" spans="9:15" x14ac:dyDescent="0.25">
      <c r="I273" s="7"/>
      <c r="L273" s="7"/>
      <c r="O273" s="7"/>
    </row>
    <row r="274" spans="9:15" x14ac:dyDescent="0.25">
      <c r="I274" s="7"/>
      <c r="L274" s="7"/>
      <c r="O274" s="7"/>
    </row>
    <row r="275" spans="9:15" x14ac:dyDescent="0.25">
      <c r="I275" s="7"/>
      <c r="L275" s="7"/>
      <c r="O275" s="7"/>
    </row>
    <row r="276" spans="9:15" x14ac:dyDescent="0.25">
      <c r="I276" s="7"/>
      <c r="L276" s="7"/>
      <c r="O276" s="7"/>
    </row>
    <row r="277" spans="9:15" x14ac:dyDescent="0.25">
      <c r="I277" s="7"/>
      <c r="L277" s="7"/>
      <c r="O277" s="7"/>
    </row>
    <row r="278" spans="9:15" x14ac:dyDescent="0.25">
      <c r="I278" s="7"/>
      <c r="L278" s="7"/>
      <c r="O278" s="7"/>
    </row>
    <row r="279" spans="9:15" x14ac:dyDescent="0.25">
      <c r="I279" s="7"/>
      <c r="L279" s="7"/>
      <c r="O279" s="7"/>
    </row>
    <row r="280" spans="9:15" x14ac:dyDescent="0.25">
      <c r="I280" s="7"/>
      <c r="L280" s="7"/>
      <c r="O280" s="7"/>
    </row>
    <row r="281" spans="9:15" x14ac:dyDescent="0.25">
      <c r="I281" s="7"/>
      <c r="L281" s="7"/>
      <c r="O281" s="7"/>
    </row>
    <row r="282" spans="9:15" x14ac:dyDescent="0.25">
      <c r="I282" s="7"/>
      <c r="L282" s="7"/>
      <c r="O282" s="7"/>
    </row>
    <row r="283" spans="9:15" x14ac:dyDescent="0.25">
      <c r="I283" s="7"/>
      <c r="L283" s="7"/>
      <c r="O283" s="7"/>
    </row>
    <row r="284" spans="9:15" x14ac:dyDescent="0.25">
      <c r="I284" s="7"/>
      <c r="L284" s="7"/>
      <c r="O284" s="7"/>
    </row>
    <row r="285" spans="9:15" x14ac:dyDescent="0.25">
      <c r="I285" s="7"/>
      <c r="L285" s="7"/>
      <c r="O285" s="7"/>
    </row>
    <row r="286" spans="9:15" x14ac:dyDescent="0.25">
      <c r="I286" s="7"/>
      <c r="L286" s="7"/>
      <c r="O286" s="7"/>
    </row>
    <row r="287" spans="9:15" x14ac:dyDescent="0.25">
      <c r="I287" s="7"/>
      <c r="L287" s="7"/>
      <c r="O287" s="7"/>
    </row>
    <row r="288" spans="9:15" x14ac:dyDescent="0.25">
      <c r="I288" s="7"/>
      <c r="L288" s="7"/>
      <c r="O288" s="7"/>
    </row>
    <row r="289" spans="9:15" x14ac:dyDescent="0.25">
      <c r="I289" s="7"/>
      <c r="L289" s="7"/>
      <c r="O289" s="7"/>
    </row>
    <row r="290" spans="9:15" x14ac:dyDescent="0.25">
      <c r="I290" s="7"/>
      <c r="L290" s="7"/>
      <c r="O290" s="7"/>
    </row>
    <row r="291" spans="9:15" x14ac:dyDescent="0.25">
      <c r="I291" s="7"/>
      <c r="L291" s="7"/>
      <c r="O291" s="7"/>
    </row>
    <row r="292" spans="9:15" x14ac:dyDescent="0.25">
      <c r="I292" s="7"/>
      <c r="L292" s="7"/>
      <c r="O292" s="7"/>
    </row>
    <row r="293" spans="9:15" x14ac:dyDescent="0.25">
      <c r="I293" s="7"/>
      <c r="L293" s="7"/>
      <c r="O293" s="7"/>
    </row>
    <row r="294" spans="9:15" x14ac:dyDescent="0.25">
      <c r="I294" s="7"/>
      <c r="L294" s="7"/>
      <c r="O294" s="7"/>
    </row>
    <row r="295" spans="9:15" x14ac:dyDescent="0.25">
      <c r="I295" s="7"/>
      <c r="L295" s="7"/>
      <c r="O295" s="7"/>
    </row>
    <row r="296" spans="9:15" x14ac:dyDescent="0.25">
      <c r="I296" s="7"/>
      <c r="L296" s="7"/>
      <c r="O296" s="7"/>
    </row>
    <row r="297" spans="9:15" x14ac:dyDescent="0.25">
      <c r="I297" s="7"/>
      <c r="L297" s="7"/>
      <c r="O297" s="7"/>
    </row>
    <row r="298" spans="9:15" x14ac:dyDescent="0.25">
      <c r="I298" s="7"/>
      <c r="L298" s="7"/>
      <c r="O298" s="7"/>
    </row>
    <row r="299" spans="9:15" x14ac:dyDescent="0.25">
      <c r="I299" s="7"/>
      <c r="L299" s="7"/>
      <c r="O299" s="7"/>
    </row>
    <row r="300" spans="9:15" x14ac:dyDescent="0.25">
      <c r="I300" s="7"/>
      <c r="L300" s="7"/>
      <c r="O300" s="7"/>
    </row>
    <row r="301" spans="9:15" x14ac:dyDescent="0.25">
      <c r="I301" s="7"/>
      <c r="L301" s="7"/>
      <c r="O301" s="7"/>
    </row>
    <row r="302" spans="9:15" x14ac:dyDescent="0.25">
      <c r="I302" s="7"/>
      <c r="L302" s="7"/>
      <c r="O302" s="7"/>
    </row>
    <row r="303" spans="9:15" x14ac:dyDescent="0.25">
      <c r="I303" s="7"/>
      <c r="L303" s="7"/>
      <c r="O303" s="7"/>
    </row>
    <row r="304" spans="9:15" x14ac:dyDescent="0.25">
      <c r="I304" s="7"/>
      <c r="L304" s="7"/>
      <c r="O304" s="7"/>
    </row>
    <row r="305" spans="9:15" x14ac:dyDescent="0.25">
      <c r="I305" s="7"/>
      <c r="L305" s="7"/>
      <c r="O305" s="7"/>
    </row>
    <row r="306" spans="9:15" x14ac:dyDescent="0.25">
      <c r="I306" s="7"/>
      <c r="L306" s="7"/>
      <c r="O306" s="7"/>
    </row>
    <row r="307" spans="9:15" x14ac:dyDescent="0.25">
      <c r="I307" s="7"/>
      <c r="L307" s="7"/>
      <c r="O307" s="7"/>
    </row>
    <row r="308" spans="9:15" x14ac:dyDescent="0.25">
      <c r="I308" s="7"/>
      <c r="L308" s="7"/>
      <c r="O308" s="7"/>
    </row>
    <row r="309" spans="9:15" x14ac:dyDescent="0.25">
      <c r="I309" s="7"/>
      <c r="L309" s="7"/>
      <c r="O309" s="7"/>
    </row>
    <row r="310" spans="9:15" x14ac:dyDescent="0.25">
      <c r="I310" s="7"/>
      <c r="L310" s="7"/>
      <c r="O310" s="7"/>
    </row>
    <row r="311" spans="9:15" x14ac:dyDescent="0.25">
      <c r="I311" s="7"/>
      <c r="L311" s="7"/>
      <c r="O311" s="7"/>
    </row>
    <row r="312" spans="9:15" x14ac:dyDescent="0.25">
      <c r="I312" s="7"/>
      <c r="L312" s="7"/>
      <c r="O312" s="7"/>
    </row>
    <row r="313" spans="9:15" x14ac:dyDescent="0.25">
      <c r="I313" s="7"/>
      <c r="L313" s="7"/>
      <c r="O313" s="7"/>
    </row>
    <row r="314" spans="9:15" x14ac:dyDescent="0.25">
      <c r="I314" s="7"/>
      <c r="L314" s="7"/>
      <c r="O314" s="7"/>
    </row>
    <row r="315" spans="9:15" x14ac:dyDescent="0.25">
      <c r="I315" s="7"/>
      <c r="L315" s="7"/>
      <c r="O315" s="7"/>
    </row>
    <row r="316" spans="9:15" x14ac:dyDescent="0.25">
      <c r="I316" s="7"/>
      <c r="L316" s="7"/>
      <c r="O316" s="7"/>
    </row>
    <row r="317" spans="9:15" x14ac:dyDescent="0.25">
      <c r="I317" s="7"/>
      <c r="L317" s="7"/>
      <c r="O317" s="7"/>
    </row>
    <row r="318" spans="9:15" x14ac:dyDescent="0.25">
      <c r="I318" s="7"/>
      <c r="L318" s="7"/>
      <c r="O318" s="7"/>
    </row>
    <row r="319" spans="9:15" x14ac:dyDescent="0.25">
      <c r="I319" s="7"/>
      <c r="L319" s="7"/>
      <c r="O319" s="7"/>
    </row>
    <row r="320" spans="9:15" x14ac:dyDescent="0.25">
      <c r="I320" s="7"/>
      <c r="L320" s="7"/>
      <c r="O320" s="7"/>
    </row>
    <row r="321" spans="9:15" x14ac:dyDescent="0.25">
      <c r="I321" s="7"/>
      <c r="L321" s="7"/>
      <c r="O321" s="7"/>
    </row>
    <row r="322" spans="9:15" x14ac:dyDescent="0.25">
      <c r="I322" s="7"/>
      <c r="L322" s="7"/>
      <c r="O322" s="7"/>
    </row>
    <row r="323" spans="9:15" x14ac:dyDescent="0.25">
      <c r="I323" s="7"/>
      <c r="L323" s="7"/>
      <c r="O323" s="7"/>
    </row>
    <row r="324" spans="9:15" x14ac:dyDescent="0.25">
      <c r="I324" s="7"/>
      <c r="L324" s="7"/>
      <c r="O324" s="7"/>
    </row>
    <row r="325" spans="9:15" x14ac:dyDescent="0.25">
      <c r="I325" s="7"/>
      <c r="L325" s="7"/>
      <c r="O325" s="7"/>
    </row>
    <row r="326" spans="9:15" x14ac:dyDescent="0.25">
      <c r="I326" s="7"/>
      <c r="L326" s="7"/>
      <c r="O326" s="7"/>
    </row>
    <row r="327" spans="9:15" x14ac:dyDescent="0.25">
      <c r="I327" s="7"/>
      <c r="L327" s="7"/>
      <c r="O327" s="7"/>
    </row>
    <row r="328" spans="9:15" x14ac:dyDescent="0.25">
      <c r="I328" s="7"/>
      <c r="L328" s="7"/>
      <c r="O328" s="7"/>
    </row>
    <row r="329" spans="9:15" x14ac:dyDescent="0.25">
      <c r="I329" s="7"/>
      <c r="L329" s="7"/>
      <c r="O329" s="7"/>
    </row>
    <row r="330" spans="9:15" x14ac:dyDescent="0.25">
      <c r="I330" s="7"/>
      <c r="L330" s="7"/>
      <c r="O330" s="7"/>
    </row>
    <row r="331" spans="9:15" x14ac:dyDescent="0.25">
      <c r="I331" s="7"/>
      <c r="L331" s="7"/>
      <c r="O331" s="7"/>
    </row>
    <row r="332" spans="9:15" x14ac:dyDescent="0.25">
      <c r="I332" s="7"/>
      <c r="L332" s="7"/>
      <c r="O332" s="7"/>
    </row>
    <row r="333" spans="9:15" x14ac:dyDescent="0.25">
      <c r="I333" s="7"/>
      <c r="L333" s="7"/>
      <c r="O333" s="7"/>
    </row>
    <row r="334" spans="9:15" x14ac:dyDescent="0.25">
      <c r="I334" s="7"/>
      <c r="L334" s="7"/>
      <c r="O334" s="7"/>
    </row>
    <row r="335" spans="9:15" x14ac:dyDescent="0.25">
      <c r="I335" s="7"/>
      <c r="L335" s="7"/>
      <c r="O335" s="7"/>
    </row>
    <row r="336" spans="9:15" x14ac:dyDescent="0.25">
      <c r="I336" s="7"/>
      <c r="L336" s="7"/>
      <c r="O336" s="7"/>
    </row>
    <row r="337" spans="9:15" x14ac:dyDescent="0.25">
      <c r="I337" s="7"/>
      <c r="L337" s="7"/>
      <c r="O337" s="7"/>
    </row>
    <row r="338" spans="9:15" x14ac:dyDescent="0.25">
      <c r="I338" s="7"/>
      <c r="L338" s="7"/>
      <c r="O338" s="7"/>
    </row>
    <row r="339" spans="9:15" x14ac:dyDescent="0.25">
      <c r="I339" s="7"/>
      <c r="L339" s="7"/>
      <c r="O339" s="7"/>
    </row>
    <row r="340" spans="9:15" x14ac:dyDescent="0.25">
      <c r="I340" s="7"/>
      <c r="L340" s="7"/>
      <c r="O340" s="7"/>
    </row>
    <row r="341" spans="9:15" x14ac:dyDescent="0.25">
      <c r="I341" s="7"/>
      <c r="L341" s="7"/>
      <c r="O341" s="7"/>
    </row>
    <row r="342" spans="9:15" x14ac:dyDescent="0.25">
      <c r="I342" s="7"/>
      <c r="L342" s="7"/>
      <c r="O342" s="7"/>
    </row>
    <row r="343" spans="9:15" x14ac:dyDescent="0.25">
      <c r="I343" s="7"/>
      <c r="L343" s="7"/>
      <c r="O343" s="7"/>
    </row>
    <row r="344" spans="9:15" x14ac:dyDescent="0.25">
      <c r="I344" s="7"/>
      <c r="L344" s="7"/>
      <c r="O344" s="7"/>
    </row>
    <row r="345" spans="9:15" x14ac:dyDescent="0.25">
      <c r="I345" s="7"/>
      <c r="L345" s="7"/>
      <c r="O345" s="7"/>
    </row>
    <row r="346" spans="9:15" x14ac:dyDescent="0.25">
      <c r="I346" s="7"/>
      <c r="L346" s="7"/>
      <c r="O346" s="7"/>
    </row>
    <row r="347" spans="9:15" x14ac:dyDescent="0.25">
      <c r="I347" s="7"/>
      <c r="L347" s="7"/>
      <c r="O347" s="7"/>
    </row>
    <row r="348" spans="9:15" x14ac:dyDescent="0.25">
      <c r="I348" s="7"/>
      <c r="L348" s="7"/>
      <c r="O348" s="7"/>
    </row>
    <row r="349" spans="9:15" x14ac:dyDescent="0.25">
      <c r="I349" s="7"/>
      <c r="L349" s="7"/>
      <c r="O349" s="7"/>
    </row>
    <row r="350" spans="9:15" x14ac:dyDescent="0.25">
      <c r="I350" s="7"/>
      <c r="L350" s="7"/>
      <c r="O350" s="7"/>
    </row>
    <row r="351" spans="9:15" x14ac:dyDescent="0.25">
      <c r="I351" s="7"/>
      <c r="L351" s="7"/>
      <c r="O351" s="7"/>
    </row>
    <row r="352" spans="9:15" x14ac:dyDescent="0.25">
      <c r="I352" s="7"/>
      <c r="L352" s="7"/>
      <c r="O352" s="7"/>
    </row>
    <row r="353" spans="9:15" x14ac:dyDescent="0.25">
      <c r="I353" s="7"/>
      <c r="L353" s="7"/>
      <c r="O353" s="7"/>
    </row>
    <row r="354" spans="9:15" x14ac:dyDescent="0.25">
      <c r="I354" s="7"/>
      <c r="L354" s="7"/>
      <c r="O354" s="7"/>
    </row>
    <row r="355" spans="9:15" x14ac:dyDescent="0.25">
      <c r="I355" s="7"/>
      <c r="L355" s="7"/>
      <c r="O355" s="7"/>
    </row>
    <row r="356" spans="9:15" x14ac:dyDescent="0.25">
      <c r="I356" s="7"/>
      <c r="L356" s="7"/>
      <c r="O356" s="7"/>
    </row>
    <row r="357" spans="9:15" x14ac:dyDescent="0.25">
      <c r="I357" s="7"/>
      <c r="L357" s="7"/>
      <c r="O357" s="7"/>
    </row>
    <row r="358" spans="9:15" x14ac:dyDescent="0.25">
      <c r="I358" s="7"/>
      <c r="L358" s="7"/>
      <c r="O358" s="7"/>
    </row>
    <row r="359" spans="9:15" x14ac:dyDescent="0.25">
      <c r="I359" s="7"/>
      <c r="L359" s="7"/>
      <c r="O359" s="7"/>
    </row>
    <row r="360" spans="9:15" x14ac:dyDescent="0.25">
      <c r="I360" s="7"/>
      <c r="L360" s="7"/>
      <c r="O360" s="7"/>
    </row>
    <row r="361" spans="9:15" x14ac:dyDescent="0.25">
      <c r="I361" s="7"/>
      <c r="L361" s="7"/>
      <c r="O361" s="7"/>
    </row>
    <row r="362" spans="9:15" x14ac:dyDescent="0.25">
      <c r="I362" s="7"/>
      <c r="L362" s="7"/>
      <c r="O362" s="7"/>
    </row>
    <row r="363" spans="9:15" x14ac:dyDescent="0.25">
      <c r="I363" s="7"/>
      <c r="L363" s="7"/>
      <c r="O363" s="7"/>
    </row>
    <row r="364" spans="9:15" x14ac:dyDescent="0.25">
      <c r="I364" s="7"/>
      <c r="L364" s="7"/>
      <c r="O364" s="7"/>
    </row>
    <row r="365" spans="9:15" x14ac:dyDescent="0.25">
      <c r="I365" s="7"/>
      <c r="L365" s="7"/>
      <c r="O365" s="7"/>
    </row>
    <row r="366" spans="9:15" x14ac:dyDescent="0.25">
      <c r="I366" s="7"/>
      <c r="L366" s="7"/>
      <c r="O366" s="7"/>
    </row>
    <row r="367" spans="9:15" x14ac:dyDescent="0.25">
      <c r="I367" s="7"/>
      <c r="L367" s="7"/>
      <c r="O367" s="7"/>
    </row>
    <row r="368" spans="9:15" x14ac:dyDescent="0.25">
      <c r="I368" s="7"/>
      <c r="L368" s="7"/>
      <c r="O368" s="7"/>
    </row>
    <row r="369" spans="9:15" x14ac:dyDescent="0.25">
      <c r="I369" s="7"/>
      <c r="L369" s="7"/>
      <c r="O369" s="7"/>
    </row>
    <row r="370" spans="9:15" x14ac:dyDescent="0.25">
      <c r="I370" s="7"/>
      <c r="L370" s="7"/>
      <c r="O370" s="7"/>
    </row>
    <row r="371" spans="9:15" x14ac:dyDescent="0.25">
      <c r="I371" s="7"/>
      <c r="L371" s="7"/>
      <c r="O371" s="7"/>
    </row>
    <row r="372" spans="9:15" x14ac:dyDescent="0.25">
      <c r="I372" s="7"/>
      <c r="L372" s="7"/>
      <c r="O372" s="7"/>
    </row>
    <row r="373" spans="9:15" x14ac:dyDescent="0.25">
      <c r="I373" s="7"/>
      <c r="L373" s="7"/>
      <c r="O373" s="7"/>
    </row>
    <row r="374" spans="9:15" x14ac:dyDescent="0.25">
      <c r="I374" s="7"/>
      <c r="L374" s="7"/>
      <c r="O374" s="7"/>
    </row>
    <row r="375" spans="9:15" x14ac:dyDescent="0.25">
      <c r="I375" s="7"/>
      <c r="L375" s="7"/>
      <c r="O375" s="7"/>
    </row>
    <row r="376" spans="9:15" x14ac:dyDescent="0.25">
      <c r="I376" s="7"/>
      <c r="L376" s="7"/>
      <c r="O376" s="7"/>
    </row>
    <row r="377" spans="9:15" x14ac:dyDescent="0.25">
      <c r="I377" s="7"/>
      <c r="L377" s="7"/>
      <c r="O377" s="7"/>
    </row>
    <row r="378" spans="9:15" x14ac:dyDescent="0.25">
      <c r="I378" s="7"/>
      <c r="L378" s="7"/>
      <c r="O378" s="7"/>
    </row>
    <row r="379" spans="9:15" x14ac:dyDescent="0.25">
      <c r="I379" s="7"/>
      <c r="L379" s="7"/>
      <c r="O379" s="7"/>
    </row>
    <row r="380" spans="9:15" x14ac:dyDescent="0.25">
      <c r="I380" s="7"/>
      <c r="L380" s="7"/>
      <c r="O380" s="7"/>
    </row>
    <row r="381" spans="9:15" x14ac:dyDescent="0.25">
      <c r="I381" s="7"/>
      <c r="L381" s="7"/>
      <c r="O381" s="7"/>
    </row>
    <row r="382" spans="9:15" x14ac:dyDescent="0.25">
      <c r="I382" s="7"/>
      <c r="L382" s="7"/>
      <c r="O382" s="7"/>
    </row>
    <row r="383" spans="9:15" x14ac:dyDescent="0.25">
      <c r="I383" s="7"/>
      <c r="L383" s="7"/>
      <c r="O383" s="7"/>
    </row>
    <row r="384" spans="9:15" x14ac:dyDescent="0.25">
      <c r="I384" s="7"/>
      <c r="L384" s="7"/>
      <c r="O384" s="7"/>
    </row>
    <row r="385" spans="9:15" x14ac:dyDescent="0.25">
      <c r="I385" s="7"/>
      <c r="L385" s="7"/>
      <c r="O385" s="7"/>
    </row>
    <row r="386" spans="9:15" x14ac:dyDescent="0.25">
      <c r="I386" s="7"/>
      <c r="L386" s="7"/>
      <c r="O386" s="7"/>
    </row>
    <row r="387" spans="9:15" x14ac:dyDescent="0.25">
      <c r="I387" s="7"/>
      <c r="L387" s="7"/>
      <c r="O387" s="7"/>
    </row>
    <row r="388" spans="9:15" x14ac:dyDescent="0.25">
      <c r="I388" s="7"/>
      <c r="L388" s="7"/>
      <c r="O388" s="7"/>
    </row>
    <row r="389" spans="9:15" x14ac:dyDescent="0.25">
      <c r="I389" s="7"/>
      <c r="L389" s="7"/>
      <c r="O389" s="7"/>
    </row>
    <row r="390" spans="9:15" x14ac:dyDescent="0.25">
      <c r="I390" s="7"/>
      <c r="L390" s="7"/>
      <c r="O390" s="7"/>
    </row>
    <row r="391" spans="9:15" x14ac:dyDescent="0.25">
      <c r="I391" s="7"/>
      <c r="L391" s="7"/>
      <c r="O391" s="7"/>
    </row>
    <row r="392" spans="9:15" x14ac:dyDescent="0.25">
      <c r="I392" s="7"/>
      <c r="L392" s="7"/>
      <c r="O392" s="7"/>
    </row>
    <row r="393" spans="9:15" x14ac:dyDescent="0.25">
      <c r="I393" s="7"/>
      <c r="L393" s="7"/>
      <c r="O393" s="7"/>
    </row>
    <row r="394" spans="9:15" x14ac:dyDescent="0.25">
      <c r="I394" s="7"/>
      <c r="L394" s="7"/>
      <c r="O394" s="7"/>
    </row>
    <row r="395" spans="9:15" x14ac:dyDescent="0.25">
      <c r="I395" s="7"/>
      <c r="L395" s="7"/>
      <c r="O395" s="7"/>
    </row>
    <row r="396" spans="9:15" x14ac:dyDescent="0.25">
      <c r="I396" s="7"/>
      <c r="L396" s="7"/>
      <c r="O396" s="7"/>
    </row>
    <row r="397" spans="9:15" x14ac:dyDescent="0.25">
      <c r="I397" s="7"/>
      <c r="L397" s="7"/>
      <c r="O397" s="7"/>
    </row>
    <row r="398" spans="9:15" x14ac:dyDescent="0.25">
      <c r="I398" s="7"/>
      <c r="L398" s="7"/>
      <c r="O398" s="7"/>
    </row>
    <row r="399" spans="9:15" x14ac:dyDescent="0.25">
      <c r="I399" s="7"/>
      <c r="L399" s="7"/>
      <c r="O399" s="7"/>
    </row>
    <row r="400" spans="9:15" x14ac:dyDescent="0.25">
      <c r="I400" s="7"/>
      <c r="L400" s="7"/>
      <c r="O400" s="7"/>
    </row>
    <row r="401" spans="9:15" x14ac:dyDescent="0.25">
      <c r="I401" s="7"/>
      <c r="L401" s="7"/>
      <c r="O401" s="7"/>
    </row>
    <row r="402" spans="9:15" x14ac:dyDescent="0.25">
      <c r="I402" s="7"/>
      <c r="L402" s="7"/>
      <c r="O402" s="7"/>
    </row>
    <row r="403" spans="9:15" x14ac:dyDescent="0.25">
      <c r="I403" s="7"/>
      <c r="L403" s="7"/>
      <c r="O403" s="7"/>
    </row>
    <row r="404" spans="9:15" x14ac:dyDescent="0.25">
      <c r="I404" s="7"/>
      <c r="L404" s="7"/>
      <c r="O404" s="7"/>
    </row>
    <row r="405" spans="9:15" x14ac:dyDescent="0.25">
      <c r="I405" s="7"/>
      <c r="L405" s="7"/>
      <c r="O405" s="7"/>
    </row>
    <row r="406" spans="9:15" x14ac:dyDescent="0.25">
      <c r="I406" s="7"/>
      <c r="L406" s="7"/>
      <c r="O406" s="7"/>
    </row>
    <row r="407" spans="9:15" x14ac:dyDescent="0.25">
      <c r="I407" s="7"/>
      <c r="L407" s="7"/>
      <c r="O407" s="7"/>
    </row>
    <row r="408" spans="9:15" x14ac:dyDescent="0.25">
      <c r="I408" s="7"/>
      <c r="L408" s="7"/>
      <c r="O408" s="7"/>
    </row>
    <row r="409" spans="9:15" x14ac:dyDescent="0.25">
      <c r="I409" s="7"/>
      <c r="L409" s="7"/>
      <c r="O409" s="7"/>
    </row>
    <row r="410" spans="9:15" x14ac:dyDescent="0.25">
      <c r="I410" s="7"/>
      <c r="L410" s="7"/>
      <c r="O410" s="7"/>
    </row>
    <row r="411" spans="9:15" x14ac:dyDescent="0.25">
      <c r="I411" s="7"/>
      <c r="L411" s="7"/>
      <c r="O411" s="7"/>
    </row>
    <row r="412" spans="9:15" x14ac:dyDescent="0.25">
      <c r="I412" s="7"/>
      <c r="L412" s="7"/>
      <c r="O412" s="7"/>
    </row>
    <row r="413" spans="9:15" x14ac:dyDescent="0.25">
      <c r="I413" s="7"/>
      <c r="L413" s="7"/>
      <c r="O413" s="7"/>
    </row>
    <row r="414" spans="9:15" x14ac:dyDescent="0.25">
      <c r="I414" s="7"/>
      <c r="L414" s="7"/>
      <c r="O414" s="7"/>
    </row>
    <row r="415" spans="9:15" x14ac:dyDescent="0.25">
      <c r="I415" s="7"/>
      <c r="L415" s="7"/>
      <c r="O415" s="7"/>
    </row>
    <row r="416" spans="9:15" x14ac:dyDescent="0.25">
      <c r="I416" s="7"/>
      <c r="L416" s="7"/>
      <c r="O416" s="7"/>
    </row>
    <row r="417" spans="9:15" x14ac:dyDescent="0.25">
      <c r="I417" s="7"/>
      <c r="L417" s="7"/>
      <c r="O417" s="7"/>
    </row>
    <row r="418" spans="9:15" x14ac:dyDescent="0.25">
      <c r="I418" s="7"/>
      <c r="L418" s="7"/>
      <c r="O418" s="7"/>
    </row>
    <row r="419" spans="9:15" x14ac:dyDescent="0.25">
      <c r="I419" s="7"/>
      <c r="L419" s="7"/>
      <c r="O419" s="7"/>
    </row>
    <row r="420" spans="9:15" x14ac:dyDescent="0.25">
      <c r="I420" s="7"/>
      <c r="L420" s="7"/>
      <c r="O420" s="7"/>
    </row>
    <row r="421" spans="9:15" x14ac:dyDescent="0.25">
      <c r="I421" s="7"/>
      <c r="L421" s="7"/>
      <c r="O421" s="7"/>
    </row>
    <row r="422" spans="9:15" x14ac:dyDescent="0.25">
      <c r="I422" s="7"/>
      <c r="L422" s="7"/>
      <c r="O422" s="7"/>
    </row>
    <row r="423" spans="9:15" x14ac:dyDescent="0.25">
      <c r="I423" s="7"/>
      <c r="L423" s="7"/>
      <c r="O423" s="7"/>
    </row>
    <row r="424" spans="9:15" x14ac:dyDescent="0.25">
      <c r="I424" s="7"/>
      <c r="L424" s="7"/>
      <c r="O424" s="7"/>
    </row>
    <row r="425" spans="9:15" x14ac:dyDescent="0.25">
      <c r="I425" s="7"/>
      <c r="L425" s="7"/>
      <c r="O425" s="7"/>
    </row>
    <row r="426" spans="9:15" x14ac:dyDescent="0.25">
      <c r="I426" s="7"/>
      <c r="L426" s="7"/>
      <c r="O426" s="7"/>
    </row>
    <row r="427" spans="9:15" x14ac:dyDescent="0.25">
      <c r="I427" s="7"/>
      <c r="L427" s="7"/>
      <c r="O427" s="7"/>
    </row>
    <row r="428" spans="9:15" x14ac:dyDescent="0.25">
      <c r="I428" s="7"/>
      <c r="L428" s="7"/>
      <c r="O428" s="7"/>
    </row>
    <row r="429" spans="9:15" x14ac:dyDescent="0.25">
      <c r="I429" s="7"/>
      <c r="L429" s="7"/>
      <c r="O429" s="7"/>
    </row>
    <row r="430" spans="9:15" x14ac:dyDescent="0.25">
      <c r="I430" s="7"/>
      <c r="L430" s="7"/>
      <c r="O430" s="7"/>
    </row>
    <row r="431" spans="9:15" x14ac:dyDescent="0.25">
      <c r="I431" s="7"/>
      <c r="L431" s="7"/>
      <c r="O431" s="7"/>
    </row>
    <row r="432" spans="9:15" x14ac:dyDescent="0.25">
      <c r="I432" s="7"/>
      <c r="L432" s="7"/>
      <c r="O432" s="7"/>
    </row>
    <row r="433" spans="9:15" x14ac:dyDescent="0.25">
      <c r="I433" s="7"/>
      <c r="L433" s="7"/>
      <c r="O433" s="7"/>
    </row>
    <row r="434" spans="9:15" x14ac:dyDescent="0.25">
      <c r="I434" s="7"/>
      <c r="L434" s="7"/>
      <c r="O434" s="7"/>
    </row>
    <row r="435" spans="9:15" x14ac:dyDescent="0.25">
      <c r="I435" s="7"/>
      <c r="L435" s="7"/>
      <c r="O435" s="7"/>
    </row>
    <row r="436" spans="9:15" x14ac:dyDescent="0.25">
      <c r="I436" s="7"/>
      <c r="L436" s="7"/>
      <c r="O436" s="7"/>
    </row>
    <row r="437" spans="9:15" x14ac:dyDescent="0.25">
      <c r="I437" s="7"/>
      <c r="L437" s="7"/>
      <c r="O437" s="7"/>
    </row>
    <row r="438" spans="9:15" x14ac:dyDescent="0.25">
      <c r="I438" s="7"/>
      <c r="L438" s="7"/>
      <c r="O438" s="7"/>
    </row>
    <row r="439" spans="9:15" x14ac:dyDescent="0.25">
      <c r="I439" s="7"/>
      <c r="L439" s="7"/>
      <c r="O439" s="7"/>
    </row>
    <row r="440" spans="9:15" x14ac:dyDescent="0.25">
      <c r="I440" s="7"/>
      <c r="L440" s="7"/>
      <c r="O440" s="7"/>
    </row>
    <row r="441" spans="9:15" x14ac:dyDescent="0.25">
      <c r="I441" s="7"/>
      <c r="L441" s="7"/>
      <c r="O441" s="7"/>
    </row>
    <row r="442" spans="9:15" x14ac:dyDescent="0.25">
      <c r="I442" s="7"/>
      <c r="L442" s="7"/>
      <c r="O442" s="7"/>
    </row>
    <row r="443" spans="9:15" x14ac:dyDescent="0.25">
      <c r="I443" s="7"/>
      <c r="L443" s="7"/>
      <c r="O443" s="7"/>
    </row>
    <row r="444" spans="9:15" x14ac:dyDescent="0.25">
      <c r="I444" s="7"/>
      <c r="L444" s="7"/>
      <c r="O444" s="7"/>
    </row>
    <row r="445" spans="9:15" x14ac:dyDescent="0.25">
      <c r="I445" s="7"/>
      <c r="L445" s="7"/>
      <c r="O445" s="7"/>
    </row>
    <row r="446" spans="9:15" x14ac:dyDescent="0.25">
      <c r="I446" s="7"/>
      <c r="L446" s="7"/>
      <c r="O446" s="7"/>
    </row>
    <row r="447" spans="9:15" x14ac:dyDescent="0.25">
      <c r="I447" s="7"/>
      <c r="L447" s="7"/>
      <c r="O447" s="7"/>
    </row>
    <row r="448" spans="9:15" x14ac:dyDescent="0.25">
      <c r="I448" s="7"/>
      <c r="L448" s="7"/>
      <c r="O448" s="7"/>
    </row>
    <row r="449" spans="9:15" x14ac:dyDescent="0.25">
      <c r="I449" s="7"/>
      <c r="L449" s="7"/>
      <c r="O449" s="7"/>
    </row>
    <row r="450" spans="9:15" x14ac:dyDescent="0.25">
      <c r="I450" s="7"/>
      <c r="L450" s="7"/>
      <c r="O450" s="7"/>
    </row>
    <row r="451" spans="9:15" x14ac:dyDescent="0.25">
      <c r="I451" s="7"/>
      <c r="L451" s="7"/>
      <c r="O451" s="7"/>
    </row>
    <row r="452" spans="9:15" x14ac:dyDescent="0.25">
      <c r="I452" s="7"/>
      <c r="L452" s="7"/>
      <c r="O452" s="7"/>
    </row>
    <row r="453" spans="9:15" x14ac:dyDescent="0.25">
      <c r="I453" s="7"/>
      <c r="L453" s="7"/>
      <c r="O453" s="7"/>
    </row>
    <row r="454" spans="9:15" x14ac:dyDescent="0.25">
      <c r="I454" s="7"/>
      <c r="L454" s="7"/>
      <c r="O454" s="7"/>
    </row>
    <row r="455" spans="9:15" x14ac:dyDescent="0.25">
      <c r="I455" s="7"/>
      <c r="L455" s="7"/>
      <c r="O455" s="7"/>
    </row>
    <row r="456" spans="9:15" x14ac:dyDescent="0.25">
      <c r="I456" s="7"/>
      <c r="L456" s="7"/>
      <c r="O456" s="7"/>
    </row>
    <row r="457" spans="9:15" x14ac:dyDescent="0.25">
      <c r="I457" s="7"/>
      <c r="L457" s="7"/>
      <c r="O457" s="7"/>
    </row>
    <row r="458" spans="9:15" x14ac:dyDescent="0.25">
      <c r="I458" s="7"/>
      <c r="L458" s="7"/>
      <c r="O458" s="7"/>
    </row>
    <row r="459" spans="9:15" x14ac:dyDescent="0.25">
      <c r="I459" s="7"/>
      <c r="L459" s="7"/>
      <c r="O459" s="7"/>
    </row>
    <row r="460" spans="9:15" x14ac:dyDescent="0.25">
      <c r="I460" s="7"/>
      <c r="L460" s="7"/>
      <c r="O460" s="7"/>
    </row>
    <row r="461" spans="9:15" x14ac:dyDescent="0.25">
      <c r="I461" s="7"/>
      <c r="L461" s="7"/>
      <c r="O461" s="7"/>
    </row>
    <row r="462" spans="9:15" x14ac:dyDescent="0.25">
      <c r="I462" s="7"/>
      <c r="L462" s="7"/>
      <c r="O462" s="7"/>
    </row>
    <row r="463" spans="9:15" x14ac:dyDescent="0.25">
      <c r="I463" s="7"/>
      <c r="L463" s="7"/>
      <c r="O463" s="7"/>
    </row>
    <row r="464" spans="9:15" x14ac:dyDescent="0.25">
      <c r="I464" s="7"/>
      <c r="L464" s="7"/>
      <c r="O464" s="7"/>
    </row>
    <row r="465" spans="9:15" x14ac:dyDescent="0.25">
      <c r="I465" s="7"/>
      <c r="L465" s="7"/>
      <c r="O465" s="7"/>
    </row>
    <row r="466" spans="9:15" x14ac:dyDescent="0.25">
      <c r="I466" s="7"/>
      <c r="L466" s="7"/>
      <c r="O466" s="7"/>
    </row>
    <row r="467" spans="9:15" x14ac:dyDescent="0.25">
      <c r="I467" s="7"/>
      <c r="L467" s="7"/>
      <c r="O467" s="7"/>
    </row>
    <row r="468" spans="9:15" x14ac:dyDescent="0.25">
      <c r="I468" s="7"/>
      <c r="L468" s="7"/>
      <c r="O468" s="7"/>
    </row>
    <row r="469" spans="9:15" x14ac:dyDescent="0.25">
      <c r="I469" s="7"/>
      <c r="L469" s="7"/>
      <c r="O469" s="7"/>
    </row>
    <row r="470" spans="9:15" x14ac:dyDescent="0.25">
      <c r="I470" s="7"/>
      <c r="L470" s="7"/>
      <c r="O470" s="7"/>
    </row>
    <row r="471" spans="9:15" x14ac:dyDescent="0.25">
      <c r="I471" s="7"/>
      <c r="L471" s="7"/>
      <c r="O471" s="7"/>
    </row>
    <row r="472" spans="9:15" x14ac:dyDescent="0.25">
      <c r="I472" s="7"/>
      <c r="L472" s="7"/>
      <c r="O472" s="7"/>
    </row>
    <row r="473" spans="9:15" x14ac:dyDescent="0.25">
      <c r="I473" s="7"/>
      <c r="L473" s="7"/>
      <c r="O473" s="7"/>
    </row>
    <row r="474" spans="9:15" x14ac:dyDescent="0.25">
      <c r="I474" s="7"/>
      <c r="L474" s="7"/>
      <c r="O474" s="7"/>
    </row>
    <row r="475" spans="9:15" x14ac:dyDescent="0.25">
      <c r="I475" s="7"/>
      <c r="L475" s="7"/>
      <c r="O475" s="7"/>
    </row>
    <row r="476" spans="9:15" x14ac:dyDescent="0.25">
      <c r="I476" s="7"/>
      <c r="L476" s="7"/>
      <c r="O476" s="7"/>
    </row>
    <row r="477" spans="9:15" x14ac:dyDescent="0.25">
      <c r="I477" s="7"/>
      <c r="L477" s="7"/>
      <c r="O477" s="7"/>
    </row>
    <row r="478" spans="9:15" x14ac:dyDescent="0.25">
      <c r="I478" s="7"/>
      <c r="L478" s="7"/>
      <c r="O478" s="7"/>
    </row>
    <row r="479" spans="9:15" x14ac:dyDescent="0.25">
      <c r="I479" s="7"/>
      <c r="L479" s="7"/>
      <c r="O479" s="7"/>
    </row>
    <row r="480" spans="9:15" x14ac:dyDescent="0.25">
      <c r="I480" s="7"/>
      <c r="L480" s="7"/>
      <c r="O480" s="7"/>
    </row>
    <row r="481" spans="9:15" x14ac:dyDescent="0.25">
      <c r="I481" s="7"/>
      <c r="L481" s="7"/>
      <c r="O481" s="7"/>
    </row>
    <row r="482" spans="9:15" x14ac:dyDescent="0.25">
      <c r="I482" s="7"/>
      <c r="L482" s="7"/>
      <c r="O482" s="7"/>
    </row>
    <row r="483" spans="9:15" x14ac:dyDescent="0.25">
      <c r="I483" s="7"/>
      <c r="L483" s="7"/>
      <c r="O483" s="7"/>
    </row>
    <row r="484" spans="9:15" x14ac:dyDescent="0.25">
      <c r="I484" s="7"/>
      <c r="L484" s="7"/>
      <c r="O484" s="7"/>
    </row>
  </sheetData>
  <mergeCells count="128">
    <mergeCell ref="F82:I82"/>
    <mergeCell ref="F83:I83"/>
    <mergeCell ref="F84:I84"/>
    <mergeCell ref="F85:I85"/>
    <mergeCell ref="G77:I77"/>
    <mergeCell ref="J77:L77"/>
    <mergeCell ref="M77:O77"/>
    <mergeCell ref="G78:I78"/>
    <mergeCell ref="J78:L78"/>
    <mergeCell ref="M78:O78"/>
    <mergeCell ref="J75:L75"/>
    <mergeCell ref="M75:O75"/>
    <mergeCell ref="G76:I76"/>
    <mergeCell ref="J76:L76"/>
    <mergeCell ref="M76:O76"/>
    <mergeCell ref="J73:L73"/>
    <mergeCell ref="M73:O73"/>
    <mergeCell ref="G74:I74"/>
    <mergeCell ref="J74:L74"/>
    <mergeCell ref="M74:O74"/>
    <mergeCell ref="G73:I73"/>
    <mergeCell ref="G75:I75"/>
    <mergeCell ref="J71:L71"/>
    <mergeCell ref="M71:O71"/>
    <mergeCell ref="G72:I72"/>
    <mergeCell ref="J72:L72"/>
    <mergeCell ref="M72:O72"/>
    <mergeCell ref="J69:L69"/>
    <mergeCell ref="M69:O69"/>
    <mergeCell ref="G70:I70"/>
    <mergeCell ref="J70:L70"/>
    <mergeCell ref="M70:O70"/>
    <mergeCell ref="G69:I69"/>
    <mergeCell ref="G71:I71"/>
    <mergeCell ref="J65:L65"/>
    <mergeCell ref="M65:O65"/>
    <mergeCell ref="G66:I66"/>
    <mergeCell ref="J66:L66"/>
    <mergeCell ref="M66:O66"/>
    <mergeCell ref="J67:L67"/>
    <mergeCell ref="M67:O67"/>
    <mergeCell ref="G68:I68"/>
    <mergeCell ref="J68:L68"/>
    <mergeCell ref="M68:O68"/>
    <mergeCell ref="G67:I67"/>
    <mergeCell ref="G65:I65"/>
    <mergeCell ref="G18:I18"/>
    <mergeCell ref="J18:L18"/>
    <mergeCell ref="M18:O18"/>
    <mergeCell ref="G20:I20"/>
    <mergeCell ref="J20:L20"/>
    <mergeCell ref="M20:O20"/>
    <mergeCell ref="G59:I59"/>
    <mergeCell ref="J59:L59"/>
    <mergeCell ref="M59:O59"/>
    <mergeCell ref="G41:I41"/>
    <mergeCell ref="J41:L41"/>
    <mergeCell ref="M41:O41"/>
    <mergeCell ref="G43:I43"/>
    <mergeCell ref="J43:L43"/>
    <mergeCell ref="M43:O43"/>
    <mergeCell ref="J13:L13"/>
    <mergeCell ref="M13:O13"/>
    <mergeCell ref="G14:I14"/>
    <mergeCell ref="J14:L14"/>
    <mergeCell ref="M14:O14"/>
    <mergeCell ref="J15:L15"/>
    <mergeCell ref="M15:O15"/>
    <mergeCell ref="G16:I16"/>
    <mergeCell ref="J16:L16"/>
    <mergeCell ref="M16:O16"/>
    <mergeCell ref="J9:L9"/>
    <mergeCell ref="M9:O9"/>
    <mergeCell ref="G10:I10"/>
    <mergeCell ref="J10:L10"/>
    <mergeCell ref="M10:O10"/>
    <mergeCell ref="J11:L11"/>
    <mergeCell ref="M11:O11"/>
    <mergeCell ref="G12:I12"/>
    <mergeCell ref="J12:L12"/>
    <mergeCell ref="M12:O12"/>
    <mergeCell ref="J5:L5"/>
    <mergeCell ref="M5:O5"/>
    <mergeCell ref="G6:I6"/>
    <mergeCell ref="J6:L6"/>
    <mergeCell ref="M6:O6"/>
    <mergeCell ref="J7:L7"/>
    <mergeCell ref="M7:O7"/>
    <mergeCell ref="G8:I8"/>
    <mergeCell ref="J8:L8"/>
    <mergeCell ref="M8:O8"/>
    <mergeCell ref="A15:D15"/>
    <mergeCell ref="C9:D9"/>
    <mergeCell ref="C10:D11"/>
    <mergeCell ref="C12:D12"/>
    <mergeCell ref="G1:I1"/>
    <mergeCell ref="G3:I3"/>
    <mergeCell ref="G5:I5"/>
    <mergeCell ref="G7:I7"/>
    <mergeCell ref="G9:I9"/>
    <mergeCell ref="G11:I11"/>
    <mergeCell ref="G13:I13"/>
    <mergeCell ref="G15:I15"/>
    <mergeCell ref="G4:I4"/>
    <mergeCell ref="J1:L1"/>
    <mergeCell ref="M1:O1"/>
    <mergeCell ref="G2:I2"/>
    <mergeCell ref="J2:L2"/>
    <mergeCell ref="M2:O2"/>
    <mergeCell ref="J64:L64"/>
    <mergeCell ref="M64:O64"/>
    <mergeCell ref="G61:I61"/>
    <mergeCell ref="J61:L61"/>
    <mergeCell ref="M61:O61"/>
    <mergeCell ref="G62:I62"/>
    <mergeCell ref="J62:L62"/>
    <mergeCell ref="M62:O62"/>
    <mergeCell ref="J60:L60"/>
    <mergeCell ref="M60:O60"/>
    <mergeCell ref="G63:I63"/>
    <mergeCell ref="J63:L63"/>
    <mergeCell ref="M63:O63"/>
    <mergeCell ref="G60:I60"/>
    <mergeCell ref="G64:I64"/>
    <mergeCell ref="J3:L3"/>
    <mergeCell ref="M3:O3"/>
    <mergeCell ref="J4:L4"/>
    <mergeCell ref="M4:O4"/>
  </mergeCells>
  <pageMargins left="0.7" right="0.7" top="0.75" bottom="0.75" header="0.3" footer="0.3"/>
  <pageSetup scale="49" fitToWidth="2" orientation="portrait" r:id="rId1"/>
  <colBreaks count="1" manualBreakCount="1">
    <brk id="5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2C24C-F8D8-43A8-81FA-E57B798791FE}">
  <sheetPr codeName="Sheet16">
    <pageSetUpPr fitToPage="1"/>
  </sheetPr>
  <dimension ref="A1:V484"/>
  <sheetViews>
    <sheetView tabSelected="1" view="pageBreakPreview" zoomScale="60" zoomScaleNormal="100" workbookViewId="0">
      <selection activeCell="E29" sqref="E29"/>
    </sheetView>
  </sheetViews>
  <sheetFormatPr defaultRowHeight="15" x14ac:dyDescent="0.25"/>
  <cols>
    <col min="1" max="1" width="44.5703125" customWidth="1"/>
    <col min="2" max="4" width="25.42578125" customWidth="1"/>
    <col min="5" max="5" width="38.42578125" customWidth="1"/>
    <col min="6" max="6" width="51.28515625" bestFit="1" customWidth="1"/>
    <col min="7" max="8" width="14.42578125" customWidth="1"/>
    <col min="9" max="9" width="14.42578125" style="6" customWidth="1"/>
    <col min="10" max="11" width="14.42578125" customWidth="1"/>
    <col min="12" max="12" width="14.42578125" style="6" customWidth="1"/>
    <col min="13" max="14" width="14.42578125" customWidth="1"/>
    <col min="15" max="15" width="14.42578125" style="6" customWidth="1"/>
  </cols>
  <sheetData>
    <row r="1" spans="1:15" s="16" customFormat="1" ht="26.25" x14ac:dyDescent="0.4">
      <c r="B1" s="11"/>
      <c r="C1" s="11"/>
      <c r="D1" s="11"/>
      <c r="F1" s="129" t="s">
        <v>49</v>
      </c>
      <c r="G1" s="198" t="s">
        <v>9</v>
      </c>
      <c r="H1" s="198"/>
      <c r="I1" s="199"/>
      <c r="J1" s="197" t="s">
        <v>10</v>
      </c>
      <c r="K1" s="198"/>
      <c r="L1" s="199"/>
      <c r="M1" s="197" t="s">
        <v>11</v>
      </c>
      <c r="N1" s="198"/>
      <c r="O1" s="199"/>
    </row>
    <row r="2" spans="1:15" s="16" customFormat="1" ht="15.75" customHeight="1" x14ac:dyDescent="0.4">
      <c r="B2" s="11"/>
      <c r="C2" s="11"/>
      <c r="D2" s="11"/>
      <c r="F2" s="130"/>
      <c r="G2" s="200"/>
      <c r="H2" s="200"/>
      <c r="I2" s="201"/>
      <c r="J2" s="202"/>
      <c r="K2" s="200"/>
      <c r="L2" s="201"/>
      <c r="M2" s="202"/>
      <c r="N2" s="200"/>
      <c r="O2" s="201"/>
    </row>
    <row r="3" spans="1:15" s="16" customFormat="1" ht="18" customHeight="1" thickBot="1" x14ac:dyDescent="0.45">
      <c r="B3" s="11"/>
      <c r="C3" s="11"/>
      <c r="D3" s="11"/>
      <c r="F3" s="131" t="s">
        <v>73</v>
      </c>
      <c r="G3" s="192"/>
      <c r="H3" s="192"/>
      <c r="I3" s="193"/>
      <c r="J3" s="191"/>
      <c r="K3" s="192"/>
      <c r="L3" s="193"/>
      <c r="M3" s="191"/>
      <c r="N3" s="192"/>
      <c r="O3" s="193"/>
    </row>
    <row r="4" spans="1:15" x14ac:dyDescent="0.25">
      <c r="A4" s="60" t="s">
        <v>51</v>
      </c>
      <c r="B4" s="63" t="s">
        <v>76</v>
      </c>
      <c r="F4" s="132"/>
      <c r="G4" s="168"/>
      <c r="H4" s="168"/>
      <c r="I4" s="169"/>
      <c r="J4" s="171"/>
      <c r="K4" s="168"/>
      <c r="L4" s="169"/>
      <c r="M4" s="171"/>
      <c r="N4" s="168"/>
      <c r="O4" s="169"/>
    </row>
    <row r="5" spans="1:15" s="11" customFormat="1" ht="21" x14ac:dyDescent="0.35">
      <c r="A5" s="61" t="s">
        <v>52</v>
      </c>
      <c r="B5" s="64" t="s">
        <v>56</v>
      </c>
      <c r="F5" s="133" t="s">
        <v>4</v>
      </c>
      <c r="G5" s="195">
        <f>SUM(G7:I12)</f>
        <v>0</v>
      </c>
      <c r="H5" s="195"/>
      <c r="I5" s="196"/>
      <c r="J5" s="194">
        <f>SUM(J7:L12)</f>
        <v>0</v>
      </c>
      <c r="K5" s="195"/>
      <c r="L5" s="196"/>
      <c r="M5" s="194">
        <f>SUM(M7:O12)</f>
        <v>0</v>
      </c>
      <c r="N5" s="195"/>
      <c r="O5" s="196"/>
    </row>
    <row r="6" spans="1:15" x14ac:dyDescent="0.25">
      <c r="A6" s="61" t="s">
        <v>53</v>
      </c>
      <c r="B6" s="64" t="s">
        <v>57</v>
      </c>
      <c r="F6" s="132"/>
      <c r="G6" s="186"/>
      <c r="H6" s="186"/>
      <c r="I6" s="187"/>
      <c r="J6" s="185"/>
      <c r="K6" s="186"/>
      <c r="L6" s="187"/>
      <c r="M6" s="185"/>
      <c r="N6" s="186"/>
      <c r="O6" s="187"/>
    </row>
    <row r="7" spans="1:15" ht="15.75" thickBot="1" x14ac:dyDescent="0.3">
      <c r="A7" s="62" t="s">
        <v>54</v>
      </c>
      <c r="B7" s="65">
        <v>67686</v>
      </c>
      <c r="C7" s="2"/>
      <c r="D7" s="2"/>
      <c r="F7" s="134" t="s">
        <v>0</v>
      </c>
      <c r="G7" s="168"/>
      <c r="H7" s="168"/>
      <c r="I7" s="169"/>
      <c r="J7" s="171"/>
      <c r="K7" s="168"/>
      <c r="L7" s="169"/>
      <c r="M7" s="171"/>
      <c r="N7" s="168"/>
      <c r="O7" s="169"/>
    </row>
    <row r="8" spans="1:15" ht="15.75" thickBot="1" x14ac:dyDescent="0.3">
      <c r="B8" s="2"/>
      <c r="C8" s="2"/>
      <c r="D8" s="2"/>
      <c r="F8" s="134" t="s">
        <v>65</v>
      </c>
      <c r="G8" s="168"/>
      <c r="H8" s="168"/>
      <c r="I8" s="169"/>
      <c r="J8" s="171"/>
      <c r="K8" s="168"/>
      <c r="L8" s="169"/>
      <c r="M8" s="171"/>
      <c r="N8" s="168"/>
      <c r="O8" s="169"/>
    </row>
    <row r="9" spans="1:15" x14ac:dyDescent="0.25">
      <c r="A9" s="67" t="s">
        <v>58</v>
      </c>
      <c r="B9" s="66"/>
      <c r="C9" s="203" t="s">
        <v>66</v>
      </c>
      <c r="D9" s="204"/>
      <c r="F9" s="134" t="s">
        <v>3</v>
      </c>
      <c r="G9" s="168"/>
      <c r="H9" s="168"/>
      <c r="I9" s="169"/>
      <c r="J9" s="171"/>
      <c r="K9" s="168"/>
      <c r="L9" s="169"/>
      <c r="M9" s="171"/>
      <c r="N9" s="168"/>
      <c r="O9" s="169"/>
    </row>
    <row r="10" spans="1:15" ht="15" customHeight="1" x14ac:dyDescent="0.25">
      <c r="A10" s="68" t="s">
        <v>69</v>
      </c>
      <c r="C10" s="205" t="s">
        <v>71</v>
      </c>
      <c r="D10" s="206"/>
      <c r="F10" s="134" t="s">
        <v>2</v>
      </c>
      <c r="G10" s="168"/>
      <c r="H10" s="168"/>
      <c r="I10" s="169"/>
      <c r="J10" s="171"/>
      <c r="K10" s="168"/>
      <c r="L10" s="169"/>
      <c r="M10" s="171"/>
      <c r="N10" s="168"/>
      <c r="O10" s="169"/>
    </row>
    <row r="11" spans="1:15" ht="15.75" thickBot="1" x14ac:dyDescent="0.3">
      <c r="A11" s="69" t="s">
        <v>70</v>
      </c>
      <c r="B11" s="2"/>
      <c r="C11" s="207"/>
      <c r="D11" s="208"/>
      <c r="F11" s="134" t="s">
        <v>67</v>
      </c>
      <c r="G11" s="168"/>
      <c r="H11" s="168"/>
      <c r="I11" s="169"/>
      <c r="J11" s="171"/>
      <c r="K11" s="168"/>
      <c r="L11" s="169"/>
      <c r="M11" s="171"/>
      <c r="N11" s="168"/>
      <c r="O11" s="169"/>
    </row>
    <row r="12" spans="1:15" ht="15.75" customHeight="1" thickBot="1" x14ac:dyDescent="0.3">
      <c r="B12" s="2"/>
      <c r="C12" s="209" t="s">
        <v>61</v>
      </c>
      <c r="D12" s="210"/>
      <c r="F12" s="134" t="s">
        <v>68</v>
      </c>
      <c r="G12" s="168"/>
      <c r="H12" s="168"/>
      <c r="I12" s="169"/>
      <c r="J12" s="171"/>
      <c r="K12" s="168"/>
      <c r="L12" s="169"/>
      <c r="M12" s="171"/>
      <c r="N12" s="168"/>
      <c r="O12" s="169"/>
    </row>
    <row r="13" spans="1:15" x14ac:dyDescent="0.25">
      <c r="F13" s="134" t="s">
        <v>1</v>
      </c>
      <c r="G13" s="168"/>
      <c r="H13" s="168"/>
      <c r="I13" s="169"/>
      <c r="J13" s="171"/>
      <c r="K13" s="168"/>
      <c r="L13" s="169"/>
      <c r="M13" s="171"/>
      <c r="N13" s="168"/>
      <c r="O13" s="169"/>
    </row>
    <row r="14" spans="1:15" ht="15.75" thickBot="1" x14ac:dyDescent="0.3">
      <c r="F14" s="135"/>
      <c r="G14" s="186"/>
      <c r="H14" s="186"/>
      <c r="I14" s="187"/>
      <c r="J14" s="185"/>
      <c r="K14" s="186"/>
      <c r="L14" s="187"/>
      <c r="M14" s="185"/>
      <c r="N14" s="186"/>
      <c r="O14" s="187"/>
    </row>
    <row r="15" spans="1:15" ht="26.25" x14ac:dyDescent="0.4">
      <c r="A15" s="197" t="s">
        <v>42</v>
      </c>
      <c r="B15" s="198"/>
      <c r="C15" s="198"/>
      <c r="D15" s="199"/>
      <c r="F15" s="136" t="s">
        <v>12</v>
      </c>
      <c r="G15" s="188">
        <f>I19+G60+G62+G76+G78</f>
        <v>0</v>
      </c>
      <c r="H15" s="188"/>
      <c r="I15" s="189"/>
      <c r="J15" s="188">
        <f>L19+J60+J62+J76+J78</f>
        <v>0</v>
      </c>
      <c r="K15" s="188"/>
      <c r="L15" s="189"/>
      <c r="M15" s="188">
        <f>O19+M60+M62+M76+M78</f>
        <v>0</v>
      </c>
      <c r="N15" s="188"/>
      <c r="O15" s="189"/>
    </row>
    <row r="16" spans="1:15" ht="26.25" x14ac:dyDescent="0.4">
      <c r="A16" s="112"/>
      <c r="B16" s="113"/>
      <c r="C16" s="113"/>
      <c r="D16" s="114"/>
      <c r="F16" s="137"/>
      <c r="G16" s="175"/>
      <c r="H16" s="175"/>
      <c r="I16" s="176"/>
      <c r="J16" s="190"/>
      <c r="K16" s="175"/>
      <c r="L16" s="176"/>
      <c r="M16" s="190"/>
      <c r="N16" s="175"/>
      <c r="O16" s="176"/>
    </row>
    <row r="17" spans="1:15" s="33" customFormat="1" ht="23.25" customHeight="1" x14ac:dyDescent="0.25">
      <c r="A17" s="30"/>
      <c r="B17" s="31" t="s">
        <v>43</v>
      </c>
      <c r="C17" s="31" t="s">
        <v>44</v>
      </c>
      <c r="D17" s="32" t="s">
        <v>45</v>
      </c>
      <c r="F17" s="138"/>
      <c r="G17" s="31" t="s">
        <v>80</v>
      </c>
      <c r="H17" s="31" t="s">
        <v>81</v>
      </c>
      <c r="I17" s="32" t="s">
        <v>82</v>
      </c>
      <c r="J17" s="100" t="s">
        <v>80</v>
      </c>
      <c r="K17" s="31" t="s">
        <v>81</v>
      </c>
      <c r="L17" s="32" t="s">
        <v>82</v>
      </c>
      <c r="M17" s="100" t="s">
        <v>80</v>
      </c>
      <c r="N17" s="31" t="s">
        <v>81</v>
      </c>
      <c r="O17" s="32" t="s">
        <v>82</v>
      </c>
    </row>
    <row r="18" spans="1:15" ht="15.75" customHeight="1" x14ac:dyDescent="0.35">
      <c r="A18" s="27"/>
      <c r="B18" s="28"/>
      <c r="C18" s="28"/>
      <c r="D18" s="29"/>
      <c r="F18" s="132"/>
      <c r="G18" s="179"/>
      <c r="H18" s="179"/>
      <c r="I18" s="180"/>
      <c r="J18" s="184"/>
      <c r="K18" s="179"/>
      <c r="L18" s="180"/>
      <c r="M18" s="184"/>
      <c r="N18" s="179"/>
      <c r="O18" s="180"/>
    </row>
    <row r="19" spans="1:15" s="13" customFormat="1" ht="15.75" customHeight="1" x14ac:dyDescent="0.25">
      <c r="A19" s="47" t="s">
        <v>46</v>
      </c>
      <c r="B19" s="88">
        <v>1119267.7754064593</v>
      </c>
      <c r="C19" s="84">
        <v>94.989287347493558</v>
      </c>
      <c r="D19" s="78">
        <v>8859.870694739504</v>
      </c>
      <c r="F19" s="139" t="s">
        <v>62</v>
      </c>
      <c r="G19" s="126">
        <f>G21+G42</f>
        <v>0</v>
      </c>
      <c r="H19" s="111">
        <f>IFERROR(I19/G19,0)</f>
        <v>0</v>
      </c>
      <c r="I19" s="107">
        <f>I21+I42</f>
        <v>0</v>
      </c>
      <c r="J19" s="101">
        <f>J21+J42</f>
        <v>0</v>
      </c>
      <c r="K19" s="111">
        <f>IFERROR(L19/J19,0)</f>
        <v>0</v>
      </c>
      <c r="L19" s="107">
        <f>L21+L42</f>
        <v>0</v>
      </c>
      <c r="M19" s="101">
        <f>M21+M42</f>
        <v>0</v>
      </c>
      <c r="N19" s="111">
        <f>IFERROR(O19/M19,0)</f>
        <v>0</v>
      </c>
      <c r="O19" s="107">
        <f>O21+O42</f>
        <v>0</v>
      </c>
    </row>
    <row r="20" spans="1:15" s="1" customFormat="1" ht="15.75" customHeight="1" x14ac:dyDescent="0.25">
      <c r="A20" s="18"/>
      <c r="B20" s="89"/>
      <c r="C20" s="50"/>
      <c r="D20" s="51"/>
      <c r="F20" s="135"/>
      <c r="G20" s="168"/>
      <c r="H20" s="168"/>
      <c r="I20" s="169"/>
      <c r="J20" s="171"/>
      <c r="K20" s="168"/>
      <c r="L20" s="169"/>
      <c r="M20" s="171"/>
      <c r="N20" s="168"/>
      <c r="O20" s="169"/>
    </row>
    <row r="21" spans="1:15" s="15" customFormat="1" x14ac:dyDescent="0.25">
      <c r="A21" s="48" t="s">
        <v>47</v>
      </c>
      <c r="B21" s="90">
        <v>321541.89287909889</v>
      </c>
      <c r="C21" s="77">
        <v>10.991223843297259</v>
      </c>
      <c r="D21" s="52">
        <v>294.51157663597371</v>
      </c>
      <c r="F21" s="140" t="s">
        <v>13</v>
      </c>
      <c r="G21" s="127">
        <f>SUM(G23:G40)</f>
        <v>0</v>
      </c>
      <c r="H21" s="110">
        <f>IFERROR(I21/G21,0)</f>
        <v>0</v>
      </c>
      <c r="I21" s="108">
        <f>SUM(I23:I40)</f>
        <v>0</v>
      </c>
      <c r="J21" s="103">
        <f>SUM(J23:J40)</f>
        <v>0</v>
      </c>
      <c r="K21" s="110">
        <f>IFERROR(L21/J21,0)</f>
        <v>0</v>
      </c>
      <c r="L21" s="108">
        <f>SUM(L23:L40)</f>
        <v>0</v>
      </c>
      <c r="M21" s="103">
        <f>SUM(M23:M40)</f>
        <v>0</v>
      </c>
      <c r="N21" s="110">
        <f>IFERROR(O21/M21,0)</f>
        <v>0</v>
      </c>
      <c r="O21" s="108">
        <f>SUM(O23:O40)</f>
        <v>0</v>
      </c>
    </row>
    <row r="22" spans="1:15" s="1" customFormat="1" x14ac:dyDescent="0.25">
      <c r="A22" s="18"/>
      <c r="B22" s="91"/>
      <c r="C22" s="53"/>
      <c r="D22" s="54"/>
      <c r="F22" s="141"/>
      <c r="G22" s="97"/>
      <c r="H22" s="97"/>
      <c r="I22" s="21"/>
      <c r="J22" s="24"/>
      <c r="K22" s="97"/>
      <c r="L22" s="21"/>
      <c r="M22" s="24"/>
      <c r="N22" s="97"/>
      <c r="O22" s="21"/>
    </row>
    <row r="23" spans="1:15" s="1" customFormat="1" x14ac:dyDescent="0.25">
      <c r="A23" s="44" t="s">
        <v>16</v>
      </c>
      <c r="B23" s="92">
        <v>473.61678073838209</v>
      </c>
      <c r="C23" s="55">
        <v>24.717622758426437</v>
      </c>
      <c r="D23" s="79">
        <v>0.97555674319597463</v>
      </c>
      <c r="F23" s="142" t="s">
        <v>16</v>
      </c>
      <c r="G23" s="128"/>
      <c r="H23" s="87"/>
      <c r="I23" s="109">
        <f>G23*H23</f>
        <v>0</v>
      </c>
      <c r="J23" s="104"/>
      <c r="K23" s="87"/>
      <c r="L23" s="109">
        <f>J23*K23</f>
        <v>0</v>
      </c>
      <c r="M23" s="104"/>
      <c r="N23" s="87"/>
      <c r="O23" s="109">
        <f>M23*N23</f>
        <v>0</v>
      </c>
    </row>
    <row r="24" spans="1:15" s="1" customFormat="1" x14ac:dyDescent="0.25">
      <c r="A24" s="44" t="s">
        <v>24</v>
      </c>
      <c r="B24" s="92">
        <v>38.669968054292077</v>
      </c>
      <c r="C24" s="55">
        <v>181.38504587155967</v>
      </c>
      <c r="D24" s="79">
        <v>0.58451282744829292</v>
      </c>
      <c r="F24" s="142" t="s">
        <v>24</v>
      </c>
      <c r="G24" s="128"/>
      <c r="H24" s="87"/>
      <c r="I24" s="109">
        <f t="shared" ref="I24:I40" si="0">G24*H24</f>
        <v>0</v>
      </c>
      <c r="J24" s="104"/>
      <c r="K24" s="87"/>
      <c r="L24" s="109">
        <f t="shared" ref="L24:L40" si="1">J24*K24</f>
        <v>0</v>
      </c>
      <c r="M24" s="104"/>
      <c r="N24" s="87"/>
      <c r="O24" s="109">
        <f t="shared" ref="O24:O40" si="2">M24*N24</f>
        <v>0</v>
      </c>
    </row>
    <row r="25" spans="1:15" s="1" customFormat="1" x14ac:dyDescent="0.25">
      <c r="A25" s="44" t="s">
        <v>5</v>
      </c>
      <c r="B25" s="92">
        <v>477.16001104552208</v>
      </c>
      <c r="C25" s="55">
        <v>61.32657728119181</v>
      </c>
      <c r="D25" s="79">
        <v>2.438549191073129</v>
      </c>
      <c r="F25" s="142" t="s">
        <v>5</v>
      </c>
      <c r="G25" s="128"/>
      <c r="H25" s="87"/>
      <c r="I25" s="109">
        <f t="shared" si="0"/>
        <v>0</v>
      </c>
      <c r="J25" s="104"/>
      <c r="K25" s="87"/>
      <c r="L25" s="109">
        <f t="shared" si="1"/>
        <v>0</v>
      </c>
      <c r="M25" s="104"/>
      <c r="N25" s="87"/>
      <c r="O25" s="109">
        <f t="shared" si="2"/>
        <v>0</v>
      </c>
    </row>
    <row r="26" spans="1:15" s="1" customFormat="1" x14ac:dyDescent="0.25">
      <c r="A26" s="44" t="s">
        <v>25</v>
      </c>
      <c r="B26" s="92">
        <v>6466.7453945907146</v>
      </c>
      <c r="C26" s="55">
        <v>56.664468310807429</v>
      </c>
      <c r="D26" s="79">
        <v>30.536224123820453</v>
      </c>
      <c r="F26" s="142" t="s">
        <v>25</v>
      </c>
      <c r="G26" s="128"/>
      <c r="H26" s="87"/>
      <c r="I26" s="109">
        <f t="shared" si="0"/>
        <v>0</v>
      </c>
      <c r="J26" s="104"/>
      <c r="K26" s="87"/>
      <c r="L26" s="109">
        <f t="shared" si="1"/>
        <v>0</v>
      </c>
      <c r="M26" s="104"/>
      <c r="N26" s="87"/>
      <c r="O26" s="109">
        <f t="shared" si="2"/>
        <v>0</v>
      </c>
    </row>
    <row r="27" spans="1:15" s="1" customFormat="1" x14ac:dyDescent="0.25">
      <c r="A27" s="44" t="s">
        <v>20</v>
      </c>
      <c r="B27" s="92">
        <v>307.64389442926836</v>
      </c>
      <c r="C27" s="55">
        <v>38.11946851530908</v>
      </c>
      <c r="D27" s="79">
        <v>0.97726847896863045</v>
      </c>
      <c r="F27" s="142" t="s">
        <v>20</v>
      </c>
      <c r="G27" s="128"/>
      <c r="H27" s="87"/>
      <c r="I27" s="109">
        <f t="shared" si="0"/>
        <v>0</v>
      </c>
      <c r="J27" s="104"/>
      <c r="K27" s="87"/>
      <c r="L27" s="109">
        <f t="shared" si="1"/>
        <v>0</v>
      </c>
      <c r="M27" s="104"/>
      <c r="N27" s="87"/>
      <c r="O27" s="109">
        <f t="shared" si="2"/>
        <v>0</v>
      </c>
    </row>
    <row r="28" spans="1:15" s="1" customFormat="1" x14ac:dyDescent="0.25">
      <c r="A28" s="44" t="s">
        <v>23</v>
      </c>
      <c r="B28" s="92">
        <v>591.48522032978235</v>
      </c>
      <c r="C28" s="55">
        <v>83.872169471153825</v>
      </c>
      <c r="D28" s="79">
        <v>4.1340957199318549</v>
      </c>
      <c r="F28" s="142" t="s">
        <v>23</v>
      </c>
      <c r="G28" s="128"/>
      <c r="H28" s="87"/>
      <c r="I28" s="109">
        <f t="shared" si="0"/>
        <v>0</v>
      </c>
      <c r="J28" s="104"/>
      <c r="K28" s="87"/>
      <c r="L28" s="109">
        <f t="shared" si="1"/>
        <v>0</v>
      </c>
      <c r="M28" s="104"/>
      <c r="N28" s="87"/>
      <c r="O28" s="109">
        <f t="shared" si="2"/>
        <v>0</v>
      </c>
    </row>
    <row r="29" spans="1:15" s="1" customFormat="1" x14ac:dyDescent="0.25">
      <c r="A29" s="44" t="s">
        <v>19</v>
      </c>
      <c r="B29" s="92">
        <v>8952.1145746829625</v>
      </c>
      <c r="C29" s="55">
        <v>14.855592806768698</v>
      </c>
      <c r="D29" s="79">
        <v>11.08241407341912</v>
      </c>
      <c r="F29" s="142" t="s">
        <v>19</v>
      </c>
      <c r="G29" s="128"/>
      <c r="H29" s="87"/>
      <c r="I29" s="109">
        <f t="shared" si="0"/>
        <v>0</v>
      </c>
      <c r="J29" s="104"/>
      <c r="K29" s="87"/>
      <c r="L29" s="109">
        <f t="shared" si="1"/>
        <v>0</v>
      </c>
      <c r="M29" s="104"/>
      <c r="N29" s="87"/>
      <c r="O29" s="109">
        <f t="shared" si="2"/>
        <v>0</v>
      </c>
    </row>
    <row r="30" spans="1:15" s="1" customFormat="1" x14ac:dyDescent="0.25">
      <c r="A30" s="44" t="s">
        <v>27</v>
      </c>
      <c r="B30" s="92">
        <v>34.65280456177701</v>
      </c>
      <c r="C30" s="55">
        <v>498.53261538461527</v>
      </c>
      <c r="D30" s="79">
        <v>1.4396294407162182</v>
      </c>
      <c r="F30" s="142" t="s">
        <v>27</v>
      </c>
      <c r="G30" s="128"/>
      <c r="H30" s="87"/>
      <c r="I30" s="109">
        <f t="shared" si="0"/>
        <v>0</v>
      </c>
      <c r="J30" s="104"/>
      <c r="K30" s="87"/>
      <c r="L30" s="109">
        <f t="shared" si="1"/>
        <v>0</v>
      </c>
      <c r="M30" s="104"/>
      <c r="N30" s="87"/>
      <c r="O30" s="109">
        <f t="shared" si="2"/>
        <v>0</v>
      </c>
    </row>
    <row r="31" spans="1:15" s="1" customFormat="1" x14ac:dyDescent="0.25">
      <c r="A31" s="44" t="s">
        <v>6</v>
      </c>
      <c r="B31" s="92">
        <v>2455.3431291291377</v>
      </c>
      <c r="C31" s="55">
        <v>87.643009989865433</v>
      </c>
      <c r="D31" s="79">
        <v>17.932805199567703</v>
      </c>
      <c r="F31" s="142" t="s">
        <v>6</v>
      </c>
      <c r="G31" s="128"/>
      <c r="H31" s="87"/>
      <c r="I31" s="109">
        <f t="shared" si="0"/>
        <v>0</v>
      </c>
      <c r="J31" s="104"/>
      <c r="K31" s="87"/>
      <c r="L31" s="109">
        <f t="shared" si="1"/>
        <v>0</v>
      </c>
      <c r="M31" s="104"/>
      <c r="N31" s="87"/>
      <c r="O31" s="109">
        <f t="shared" si="2"/>
        <v>0</v>
      </c>
    </row>
    <row r="32" spans="1:15" s="1" customFormat="1" x14ac:dyDescent="0.25">
      <c r="A32" s="44" t="s">
        <v>7</v>
      </c>
      <c r="B32" s="92">
        <v>0</v>
      </c>
      <c r="C32" s="55">
        <v>0</v>
      </c>
      <c r="D32" s="79">
        <v>0</v>
      </c>
      <c r="F32" s="142" t="s">
        <v>7</v>
      </c>
      <c r="G32" s="128"/>
      <c r="H32" s="87"/>
      <c r="I32" s="109">
        <f t="shared" si="0"/>
        <v>0</v>
      </c>
      <c r="J32" s="104"/>
      <c r="K32" s="87"/>
      <c r="L32" s="109">
        <f t="shared" si="1"/>
        <v>0</v>
      </c>
      <c r="M32" s="104"/>
      <c r="N32" s="87"/>
      <c r="O32" s="109">
        <f t="shared" si="2"/>
        <v>0</v>
      </c>
    </row>
    <row r="33" spans="1:15" s="1" customFormat="1" x14ac:dyDescent="0.25">
      <c r="A33" s="44" t="s">
        <v>8</v>
      </c>
      <c r="B33" s="92">
        <v>3900.2083725719449</v>
      </c>
      <c r="C33" s="55">
        <v>15.029342417061599</v>
      </c>
      <c r="D33" s="79">
        <v>4.88479726077286</v>
      </c>
      <c r="F33" s="142" t="s">
        <v>8</v>
      </c>
      <c r="G33" s="128"/>
      <c r="H33" s="87"/>
      <c r="I33" s="109">
        <f t="shared" si="0"/>
        <v>0</v>
      </c>
      <c r="J33" s="104"/>
      <c r="K33" s="87"/>
      <c r="L33" s="109">
        <f t="shared" si="1"/>
        <v>0</v>
      </c>
      <c r="M33" s="104"/>
      <c r="N33" s="87"/>
      <c r="O33" s="109">
        <f t="shared" si="2"/>
        <v>0</v>
      </c>
    </row>
    <row r="34" spans="1:15" s="1" customFormat="1" x14ac:dyDescent="0.25">
      <c r="A34" s="44" t="s">
        <v>63</v>
      </c>
      <c r="B34" s="92">
        <v>441.43633385315462</v>
      </c>
      <c r="C34" s="55">
        <v>299.41743455497385</v>
      </c>
      <c r="D34" s="79">
        <v>11.014477883472042</v>
      </c>
      <c r="F34" s="142" t="s">
        <v>63</v>
      </c>
      <c r="G34" s="128"/>
      <c r="H34" s="87"/>
      <c r="I34" s="109">
        <f t="shared" si="0"/>
        <v>0</v>
      </c>
      <c r="J34" s="104"/>
      <c r="K34" s="87"/>
      <c r="L34" s="109">
        <f t="shared" si="1"/>
        <v>0</v>
      </c>
      <c r="M34" s="104"/>
      <c r="N34" s="87"/>
      <c r="O34" s="109">
        <f t="shared" si="2"/>
        <v>0</v>
      </c>
    </row>
    <row r="35" spans="1:15" s="1" customFormat="1" x14ac:dyDescent="0.25">
      <c r="A35" s="44" t="s">
        <v>22</v>
      </c>
      <c r="B35" s="92">
        <v>84310.778702525364</v>
      </c>
      <c r="C35" s="55">
        <v>9.6412368897916725</v>
      </c>
      <c r="D35" s="79">
        <v>67.738349152820803</v>
      </c>
      <c r="F35" s="142" t="s">
        <v>22</v>
      </c>
      <c r="G35" s="128"/>
      <c r="H35" s="87"/>
      <c r="I35" s="109">
        <f t="shared" si="0"/>
        <v>0</v>
      </c>
      <c r="J35" s="104"/>
      <c r="K35" s="87"/>
      <c r="L35" s="109">
        <f t="shared" si="1"/>
        <v>0</v>
      </c>
      <c r="M35" s="104"/>
      <c r="N35" s="87"/>
      <c r="O35" s="109">
        <f t="shared" si="2"/>
        <v>0</v>
      </c>
    </row>
    <row r="36" spans="1:15" s="1" customFormat="1" x14ac:dyDescent="0.25">
      <c r="A36" s="44" t="s">
        <v>26</v>
      </c>
      <c r="B36" s="92">
        <v>1618.4427483898164</v>
      </c>
      <c r="C36" s="55">
        <v>210.15672804998366</v>
      </c>
      <c r="D36" s="79">
        <v>28.343886044818898</v>
      </c>
      <c r="F36" s="142" t="s">
        <v>26</v>
      </c>
      <c r="G36" s="128"/>
      <c r="H36" s="87"/>
      <c r="I36" s="109">
        <f t="shared" si="0"/>
        <v>0</v>
      </c>
      <c r="J36" s="104"/>
      <c r="K36" s="87"/>
      <c r="L36" s="109">
        <f t="shared" si="1"/>
        <v>0</v>
      </c>
      <c r="M36" s="104"/>
      <c r="N36" s="87"/>
      <c r="O36" s="109">
        <f t="shared" si="2"/>
        <v>0</v>
      </c>
    </row>
    <row r="37" spans="1:15" s="1" customFormat="1" x14ac:dyDescent="0.25">
      <c r="A37" s="45" t="s">
        <v>17</v>
      </c>
      <c r="B37" s="92">
        <v>8914.4197324330999</v>
      </c>
      <c r="C37" s="55">
        <v>98.78108015952138</v>
      </c>
      <c r="D37" s="79">
        <v>73.381334180424432</v>
      </c>
      <c r="F37" s="143" t="s">
        <v>17</v>
      </c>
      <c r="G37" s="128"/>
      <c r="H37" s="87"/>
      <c r="I37" s="109">
        <f t="shared" si="0"/>
        <v>0</v>
      </c>
      <c r="J37" s="104"/>
      <c r="K37" s="87"/>
      <c r="L37" s="109">
        <f t="shared" si="1"/>
        <v>0</v>
      </c>
      <c r="M37" s="104"/>
      <c r="N37" s="87"/>
      <c r="O37" s="109">
        <f t="shared" si="2"/>
        <v>0</v>
      </c>
    </row>
    <row r="38" spans="1:15" s="1" customFormat="1" x14ac:dyDescent="0.25">
      <c r="A38" s="44" t="s">
        <v>21</v>
      </c>
      <c r="B38" s="92">
        <v>6012.9952731400999</v>
      </c>
      <c r="C38" s="55">
        <v>39.859522641286347</v>
      </c>
      <c r="D38" s="79">
        <v>19.972926769306302</v>
      </c>
      <c r="F38" s="142" t="s">
        <v>21</v>
      </c>
      <c r="G38" s="128"/>
      <c r="H38" s="87"/>
      <c r="I38" s="109">
        <f t="shared" si="0"/>
        <v>0</v>
      </c>
      <c r="J38" s="104"/>
      <c r="K38" s="87"/>
      <c r="L38" s="109">
        <f t="shared" si="1"/>
        <v>0</v>
      </c>
      <c r="M38" s="104"/>
      <c r="N38" s="87"/>
      <c r="O38" s="109">
        <f t="shared" si="2"/>
        <v>0</v>
      </c>
    </row>
    <row r="39" spans="1:15" s="1" customFormat="1" x14ac:dyDescent="0.25">
      <c r="A39" s="44" t="s">
        <v>18</v>
      </c>
      <c r="B39" s="92">
        <v>193154.66274529832</v>
      </c>
      <c r="C39" s="55">
        <v>0.93211722161132526</v>
      </c>
      <c r="D39" s="79">
        <v>15.003565631618336</v>
      </c>
      <c r="F39" s="142" t="s">
        <v>18</v>
      </c>
      <c r="G39" s="128"/>
      <c r="H39" s="87"/>
      <c r="I39" s="109">
        <f t="shared" si="0"/>
        <v>0</v>
      </c>
      <c r="J39" s="104"/>
      <c r="K39" s="87"/>
      <c r="L39" s="109">
        <f t="shared" si="1"/>
        <v>0</v>
      </c>
      <c r="M39" s="104"/>
      <c r="N39" s="87"/>
      <c r="O39" s="109">
        <f t="shared" si="2"/>
        <v>0</v>
      </c>
    </row>
    <row r="40" spans="1:15" s="1" customFormat="1" x14ac:dyDescent="0.25">
      <c r="A40" s="44" t="s">
        <v>28</v>
      </c>
      <c r="B40" s="92">
        <v>3391.5171933252118</v>
      </c>
      <c r="C40" s="55">
        <v>14.404823620335073</v>
      </c>
      <c r="D40" s="79">
        <v>4.0711839145986266</v>
      </c>
      <c r="F40" s="142" t="s">
        <v>28</v>
      </c>
      <c r="G40" s="128"/>
      <c r="H40" s="87"/>
      <c r="I40" s="109">
        <f t="shared" si="0"/>
        <v>0</v>
      </c>
      <c r="J40" s="104"/>
      <c r="K40" s="87"/>
      <c r="L40" s="109">
        <f t="shared" si="1"/>
        <v>0</v>
      </c>
      <c r="M40" s="104"/>
      <c r="N40" s="87"/>
      <c r="O40" s="109">
        <f t="shared" si="2"/>
        <v>0</v>
      </c>
    </row>
    <row r="41" spans="1:15" s="1" customFormat="1" x14ac:dyDescent="0.25">
      <c r="A41" s="17"/>
      <c r="B41" s="93"/>
      <c r="C41" s="56"/>
      <c r="D41" s="57"/>
      <c r="E41"/>
      <c r="F41" s="144"/>
      <c r="G41" s="168"/>
      <c r="H41" s="168"/>
      <c r="I41" s="169"/>
      <c r="J41" s="171"/>
      <c r="K41" s="168"/>
      <c r="L41" s="169"/>
      <c r="M41" s="171"/>
      <c r="N41" s="168"/>
      <c r="O41" s="169"/>
    </row>
    <row r="42" spans="1:15" x14ac:dyDescent="0.25">
      <c r="A42" s="42" t="s">
        <v>48</v>
      </c>
      <c r="B42" s="90">
        <v>797725.88252736034</v>
      </c>
      <c r="C42" s="77">
        <v>128.84665230066304</v>
      </c>
      <c r="D42" s="83">
        <v>8565.3591181035299</v>
      </c>
      <c r="E42" s="8"/>
      <c r="F42" s="140" t="s">
        <v>40</v>
      </c>
      <c r="G42" s="127">
        <f>SUM(G44:G58)</f>
        <v>0</v>
      </c>
      <c r="H42" s="110">
        <f>IFERROR(I42/G42,0)</f>
        <v>0</v>
      </c>
      <c r="I42" s="108">
        <f>SUM(I44:I58)</f>
        <v>0</v>
      </c>
      <c r="J42" s="103">
        <f>SUM(J44:J58)</f>
        <v>0</v>
      </c>
      <c r="K42" s="110">
        <f>IFERROR(L42/J42,0)</f>
        <v>0</v>
      </c>
      <c r="L42" s="108">
        <f>SUM(L44:L58)</f>
        <v>0</v>
      </c>
      <c r="M42" s="103">
        <f>SUM(M44:M58)</f>
        <v>0</v>
      </c>
      <c r="N42" s="110">
        <f>IFERROR(O42/M42,0)</f>
        <v>0</v>
      </c>
      <c r="O42" s="108">
        <f>SUM(O44:O58)</f>
        <v>0</v>
      </c>
    </row>
    <row r="43" spans="1:15" s="8" customFormat="1" x14ac:dyDescent="0.25">
      <c r="A43" s="19"/>
      <c r="B43" s="94"/>
      <c r="C43" s="58"/>
      <c r="D43" s="59"/>
      <c r="F43" s="145"/>
      <c r="G43" s="173"/>
      <c r="H43" s="173"/>
      <c r="I43" s="174"/>
      <c r="J43" s="172"/>
      <c r="K43" s="173"/>
      <c r="L43" s="174"/>
      <c r="M43" s="172"/>
      <c r="N43" s="173"/>
      <c r="O43" s="174"/>
    </row>
    <row r="44" spans="1:15" s="8" customFormat="1" x14ac:dyDescent="0.25">
      <c r="A44" s="44" t="s">
        <v>41</v>
      </c>
      <c r="B44" s="92">
        <v>8361.8017947577391</v>
      </c>
      <c r="C44" s="55">
        <v>471.20033985559877</v>
      </c>
      <c r="D44" s="79">
        <v>328.34032062458351</v>
      </c>
      <c r="F44" s="142" t="s">
        <v>41</v>
      </c>
      <c r="G44" s="106"/>
      <c r="H44" s="106"/>
      <c r="I44" s="102"/>
      <c r="J44" s="105"/>
      <c r="K44" s="106"/>
      <c r="L44" s="102"/>
      <c r="M44" s="104"/>
      <c r="N44" s="87"/>
      <c r="O44" s="109">
        <f t="shared" ref="O44:O58" si="3">M44*N44</f>
        <v>0</v>
      </c>
    </row>
    <row r="45" spans="1:15" s="8" customFormat="1" x14ac:dyDescent="0.25">
      <c r="A45" s="99" t="s">
        <v>85</v>
      </c>
      <c r="B45" s="150">
        <v>233876.2521053098</v>
      </c>
      <c r="C45" s="55">
        <v>314.09821983218353</v>
      </c>
      <c r="D45" s="79">
        <v>6121.6762039417308</v>
      </c>
      <c r="F45" s="142" t="s">
        <v>85</v>
      </c>
      <c r="G45" s="106"/>
      <c r="H45" s="106"/>
      <c r="I45" s="102"/>
      <c r="J45" s="105"/>
      <c r="K45" s="106"/>
      <c r="L45" s="102"/>
      <c r="M45" s="104"/>
      <c r="N45" s="87"/>
      <c r="O45" s="109">
        <f t="shared" si="3"/>
        <v>0</v>
      </c>
    </row>
    <row r="46" spans="1:15" s="8" customFormat="1" x14ac:dyDescent="0.25">
      <c r="A46" s="99" t="s">
        <v>86</v>
      </c>
      <c r="B46" s="150">
        <v>352.62831309281091</v>
      </c>
      <c r="C46" s="55">
        <v>2912.1581850175976</v>
      </c>
      <c r="D46" s="79">
        <v>85.575785686848121</v>
      </c>
      <c r="F46" s="142" t="s">
        <v>86</v>
      </c>
      <c r="G46" s="106"/>
      <c r="H46" s="106"/>
      <c r="I46" s="102"/>
      <c r="J46" s="105"/>
      <c r="K46" s="106"/>
      <c r="L46" s="102"/>
      <c r="M46" s="104"/>
      <c r="N46" s="87"/>
      <c r="O46" s="109">
        <f t="shared" si="3"/>
        <v>0</v>
      </c>
    </row>
    <row r="47" spans="1:15" s="8" customFormat="1" x14ac:dyDescent="0.25">
      <c r="A47" s="99" t="s">
        <v>87</v>
      </c>
      <c r="B47" s="150">
        <v>11247.052566261857</v>
      </c>
      <c r="C47" s="55">
        <v>80.024216806696217</v>
      </c>
      <c r="D47" s="79">
        <v>75.003047749903985</v>
      </c>
      <c r="F47" s="142" t="s">
        <v>87</v>
      </c>
      <c r="G47" s="106"/>
      <c r="H47" s="106"/>
      <c r="I47" s="102"/>
      <c r="J47" s="105"/>
      <c r="K47" s="106"/>
      <c r="L47" s="102"/>
      <c r="M47" s="104"/>
      <c r="N47" s="87"/>
      <c r="O47" s="109">
        <f t="shared" si="3"/>
        <v>0</v>
      </c>
    </row>
    <row r="48" spans="1:15" s="8" customFormat="1" x14ac:dyDescent="0.25">
      <c r="A48" s="44" t="s">
        <v>29</v>
      </c>
      <c r="B48" s="96">
        <v>117945.04423701511</v>
      </c>
      <c r="C48" s="85">
        <v>147.5849280392992</v>
      </c>
      <c r="D48" s="86">
        <v>1450.5759055259864</v>
      </c>
      <c r="F48" s="142" t="s">
        <v>29</v>
      </c>
      <c r="G48" s="128"/>
      <c r="H48" s="87"/>
      <c r="I48" s="109">
        <f t="shared" ref="I48:I58" si="4">G48*H48</f>
        <v>0</v>
      </c>
      <c r="J48" s="104"/>
      <c r="K48" s="87"/>
      <c r="L48" s="109">
        <f t="shared" ref="L48:L58" si="5">J48*K48</f>
        <v>0</v>
      </c>
      <c r="M48" s="104"/>
      <c r="N48" s="87"/>
      <c r="O48" s="109">
        <f t="shared" si="3"/>
        <v>0</v>
      </c>
    </row>
    <row r="49" spans="1:15" s="8" customFormat="1" x14ac:dyDescent="0.25">
      <c r="A49" s="44" t="s">
        <v>34</v>
      </c>
      <c r="B49" s="92">
        <v>255081.42233056549</v>
      </c>
      <c r="C49" s="55">
        <v>7.9874705151030616</v>
      </c>
      <c r="D49" s="79">
        <v>169.78794498466198</v>
      </c>
      <c r="F49" s="142" t="s">
        <v>34</v>
      </c>
      <c r="G49" s="128"/>
      <c r="H49" s="87"/>
      <c r="I49" s="109">
        <f t="shared" si="4"/>
        <v>0</v>
      </c>
      <c r="J49" s="104"/>
      <c r="K49" s="87"/>
      <c r="L49" s="109">
        <f t="shared" si="5"/>
        <v>0</v>
      </c>
      <c r="M49" s="104"/>
      <c r="N49" s="87"/>
      <c r="O49" s="109">
        <f t="shared" si="3"/>
        <v>0</v>
      </c>
    </row>
    <row r="50" spans="1:15" s="8" customFormat="1" x14ac:dyDescent="0.25">
      <c r="A50" s="44" t="s">
        <v>32</v>
      </c>
      <c r="B50" s="92">
        <v>10639.024984076888</v>
      </c>
      <c r="C50" s="55">
        <v>80.322122022118961</v>
      </c>
      <c r="D50" s="79">
        <v>71.212421913949669</v>
      </c>
      <c r="F50" s="142" t="s">
        <v>32</v>
      </c>
      <c r="G50" s="128"/>
      <c r="H50" s="87"/>
      <c r="I50" s="109">
        <f t="shared" si="4"/>
        <v>0</v>
      </c>
      <c r="J50" s="104"/>
      <c r="K50" s="87"/>
      <c r="L50" s="109">
        <f t="shared" si="5"/>
        <v>0</v>
      </c>
      <c r="M50" s="104"/>
      <c r="N50" s="87"/>
      <c r="O50" s="109">
        <f t="shared" si="3"/>
        <v>0</v>
      </c>
    </row>
    <row r="51" spans="1:15" s="8" customFormat="1" x14ac:dyDescent="0.25">
      <c r="A51" s="44" t="s">
        <v>30</v>
      </c>
      <c r="B51" s="92">
        <v>78708.968146774656</v>
      </c>
      <c r="C51" s="55">
        <v>26.833712091323534</v>
      </c>
      <c r="D51" s="79">
        <v>176.00448252130883</v>
      </c>
      <c r="F51" s="142" t="s">
        <v>30</v>
      </c>
      <c r="G51" s="128"/>
      <c r="H51" s="87"/>
      <c r="I51" s="109">
        <f t="shared" si="4"/>
        <v>0</v>
      </c>
      <c r="J51" s="104"/>
      <c r="K51" s="87"/>
      <c r="L51" s="109">
        <f t="shared" si="5"/>
        <v>0</v>
      </c>
      <c r="M51" s="104"/>
      <c r="N51" s="87"/>
      <c r="O51" s="109">
        <f t="shared" si="3"/>
        <v>0</v>
      </c>
    </row>
    <row r="52" spans="1:15" s="8" customFormat="1" x14ac:dyDescent="0.25">
      <c r="A52" s="44" t="s">
        <v>31</v>
      </c>
      <c r="B52" s="92">
        <v>5438.4853258838875</v>
      </c>
      <c r="C52" s="55">
        <v>30.138621106249598</v>
      </c>
      <c r="D52" s="79">
        <v>13.659037385726071</v>
      </c>
      <c r="F52" s="142" t="s">
        <v>31</v>
      </c>
      <c r="G52" s="128"/>
      <c r="H52" s="87"/>
      <c r="I52" s="109">
        <f t="shared" si="4"/>
        <v>0</v>
      </c>
      <c r="J52" s="104"/>
      <c r="K52" s="87"/>
      <c r="L52" s="109">
        <f t="shared" si="5"/>
        <v>0</v>
      </c>
      <c r="M52" s="104"/>
      <c r="N52" s="87"/>
      <c r="O52" s="109">
        <f t="shared" si="3"/>
        <v>0</v>
      </c>
    </row>
    <row r="53" spans="1:15" s="8" customFormat="1" x14ac:dyDescent="0.25">
      <c r="A53" s="44" t="s">
        <v>33</v>
      </c>
      <c r="B53" s="92">
        <v>39122.832960907777</v>
      </c>
      <c r="C53" s="55">
        <v>14.44145075756612</v>
      </c>
      <c r="D53" s="79">
        <v>47.082538808452867</v>
      </c>
      <c r="F53" s="142" t="s">
        <v>33</v>
      </c>
      <c r="G53" s="128"/>
      <c r="H53" s="87"/>
      <c r="I53" s="109">
        <f t="shared" si="4"/>
        <v>0</v>
      </c>
      <c r="J53" s="104"/>
      <c r="K53" s="87"/>
      <c r="L53" s="109">
        <f t="shared" si="5"/>
        <v>0</v>
      </c>
      <c r="M53" s="104"/>
      <c r="N53" s="87"/>
      <c r="O53" s="109">
        <f t="shared" si="3"/>
        <v>0</v>
      </c>
    </row>
    <row r="54" spans="1:15" s="8" customFormat="1" x14ac:dyDescent="0.25">
      <c r="A54" s="44" t="s">
        <v>38</v>
      </c>
      <c r="B54" s="92">
        <v>36536.496219088142</v>
      </c>
      <c r="C54" s="55">
        <v>6.0955532552861635</v>
      </c>
      <c r="D54" s="79">
        <v>18.559179872084442</v>
      </c>
      <c r="F54" s="142" t="s">
        <v>38</v>
      </c>
      <c r="G54" s="128"/>
      <c r="H54" s="87"/>
      <c r="I54" s="109">
        <f t="shared" si="4"/>
        <v>0</v>
      </c>
      <c r="J54" s="104"/>
      <c r="K54" s="87"/>
      <c r="L54" s="109">
        <f t="shared" si="5"/>
        <v>0</v>
      </c>
      <c r="M54" s="104"/>
      <c r="N54" s="87"/>
      <c r="O54" s="109">
        <f t="shared" si="3"/>
        <v>0</v>
      </c>
    </row>
    <row r="55" spans="1:15" s="8" customFormat="1" x14ac:dyDescent="0.25">
      <c r="A55" s="44" t="s">
        <v>35</v>
      </c>
      <c r="B55" s="92">
        <v>5.5085117990407513</v>
      </c>
      <c r="C55" s="55">
        <v>47.744502796392275</v>
      </c>
      <c r="D55" s="79">
        <v>2.1916763082771747E-2</v>
      </c>
      <c r="F55" s="142" t="s">
        <v>35</v>
      </c>
      <c r="G55" s="128"/>
      <c r="H55" s="87"/>
      <c r="I55" s="109">
        <f t="shared" si="4"/>
        <v>0</v>
      </c>
      <c r="J55" s="104"/>
      <c r="K55" s="87"/>
      <c r="L55" s="109">
        <f t="shared" si="5"/>
        <v>0</v>
      </c>
      <c r="M55" s="104"/>
      <c r="N55" s="87"/>
      <c r="O55" s="109">
        <f t="shared" si="3"/>
        <v>0</v>
      </c>
    </row>
    <row r="56" spans="1:15" s="8" customFormat="1" x14ac:dyDescent="0.25">
      <c r="A56" s="44" t="s">
        <v>36</v>
      </c>
      <c r="B56" s="92">
        <v>31.580963357480158</v>
      </c>
      <c r="C56" s="55">
        <v>651.54826963788946</v>
      </c>
      <c r="D56" s="79">
        <v>1.714710169088649</v>
      </c>
      <c r="F56" s="142" t="s">
        <v>36</v>
      </c>
      <c r="G56" s="128"/>
      <c r="H56" s="87"/>
      <c r="I56" s="109">
        <f t="shared" si="4"/>
        <v>0</v>
      </c>
      <c r="J56" s="104"/>
      <c r="K56" s="87"/>
      <c r="L56" s="109">
        <f t="shared" si="5"/>
        <v>0</v>
      </c>
      <c r="M56" s="104"/>
      <c r="N56" s="87"/>
      <c r="O56" s="109">
        <f t="shared" si="3"/>
        <v>0</v>
      </c>
    </row>
    <row r="57" spans="1:15" s="8" customFormat="1" x14ac:dyDescent="0.25">
      <c r="A57" s="44" t="s">
        <v>37</v>
      </c>
      <c r="B57" s="92">
        <v>147.99431227956001</v>
      </c>
      <c r="C57" s="82">
        <v>10</v>
      </c>
      <c r="D57" s="153">
        <v>0.12332859356629999</v>
      </c>
      <c r="F57" s="142" t="s">
        <v>37</v>
      </c>
      <c r="G57" s="128"/>
      <c r="H57" s="87"/>
      <c r="I57" s="109">
        <f t="shared" si="4"/>
        <v>0</v>
      </c>
      <c r="J57" s="104"/>
      <c r="K57" s="87"/>
      <c r="L57" s="109">
        <f t="shared" si="5"/>
        <v>0</v>
      </c>
      <c r="M57" s="104"/>
      <c r="N57" s="87"/>
      <c r="O57" s="109">
        <f t="shared" si="3"/>
        <v>0</v>
      </c>
    </row>
    <row r="58" spans="1:15" s="8" customFormat="1" ht="15.75" thickBot="1" x14ac:dyDescent="0.3">
      <c r="A58" s="49" t="s">
        <v>39</v>
      </c>
      <c r="B58" s="95">
        <v>0</v>
      </c>
      <c r="C58" s="80">
        <v>0</v>
      </c>
      <c r="D58" s="81">
        <v>0</v>
      </c>
      <c r="F58" s="142" t="s">
        <v>39</v>
      </c>
      <c r="G58" s="128"/>
      <c r="H58" s="87"/>
      <c r="I58" s="109">
        <f t="shared" si="4"/>
        <v>0</v>
      </c>
      <c r="J58" s="104"/>
      <c r="K58" s="87"/>
      <c r="L58" s="109">
        <f t="shared" si="5"/>
        <v>0</v>
      </c>
      <c r="M58" s="104"/>
      <c r="N58" s="87"/>
      <c r="O58" s="109">
        <f t="shared" si="3"/>
        <v>0</v>
      </c>
    </row>
    <row r="59" spans="1:15" s="8" customFormat="1" x14ac:dyDescent="0.25">
      <c r="F59" s="146"/>
      <c r="G59" s="168"/>
      <c r="H59" s="168"/>
      <c r="I59" s="169"/>
      <c r="J59" s="171"/>
      <c r="K59" s="168"/>
      <c r="L59" s="169"/>
      <c r="M59" s="171"/>
      <c r="N59" s="168"/>
      <c r="O59" s="169"/>
    </row>
    <row r="60" spans="1:15" s="8" customFormat="1" ht="15.75" x14ac:dyDescent="0.25">
      <c r="B60" s="5"/>
      <c r="C60" s="5"/>
      <c r="D60" s="5"/>
      <c r="F60" s="139" t="s">
        <v>88</v>
      </c>
      <c r="G60" s="163"/>
      <c r="H60" s="163"/>
      <c r="I60" s="164"/>
      <c r="J60" s="163"/>
      <c r="K60" s="163"/>
      <c r="L60" s="164"/>
      <c r="M60" s="163"/>
      <c r="N60" s="163"/>
      <c r="O60" s="164"/>
    </row>
    <row r="61" spans="1:15" s="8" customFormat="1" ht="15" customHeight="1" x14ac:dyDescent="0.3">
      <c r="A61" s="10"/>
      <c r="B61" s="12"/>
      <c r="C61" s="12"/>
      <c r="D61" s="12"/>
      <c r="E61" s="10"/>
      <c r="F61" s="146"/>
      <c r="G61" s="168"/>
      <c r="H61" s="168"/>
      <c r="I61" s="169"/>
      <c r="J61" s="168"/>
      <c r="K61" s="168"/>
      <c r="L61" s="169"/>
      <c r="M61" s="168"/>
      <c r="N61" s="168"/>
      <c r="O61" s="169"/>
    </row>
    <row r="62" spans="1:15" s="10" customFormat="1" ht="18.75" x14ac:dyDescent="0.3">
      <c r="A62"/>
      <c r="B62" s="2"/>
      <c r="C62" s="2"/>
      <c r="D62" s="2"/>
      <c r="E62"/>
      <c r="F62" s="139" t="s">
        <v>64</v>
      </c>
      <c r="G62" s="163">
        <f>G64+G74</f>
        <v>0</v>
      </c>
      <c r="H62" s="163"/>
      <c r="I62" s="164"/>
      <c r="J62" s="163">
        <f t="shared" ref="J62" si="6">J64+J74</f>
        <v>0</v>
      </c>
      <c r="K62" s="163"/>
      <c r="L62" s="164"/>
      <c r="M62" s="163">
        <f t="shared" ref="M62" si="7">M64+M74</f>
        <v>0</v>
      </c>
      <c r="N62" s="163"/>
      <c r="O62" s="164"/>
    </row>
    <row r="63" spans="1:15" x14ac:dyDescent="0.25">
      <c r="A63" s="8"/>
      <c r="B63" s="14"/>
      <c r="C63" s="14"/>
      <c r="D63" s="14"/>
      <c r="E63" s="8"/>
      <c r="F63" s="135"/>
      <c r="G63" s="168"/>
      <c r="H63" s="168"/>
      <c r="I63" s="169"/>
      <c r="J63" s="168"/>
      <c r="K63" s="168"/>
      <c r="L63" s="169"/>
      <c r="M63" s="168"/>
      <c r="N63" s="168"/>
      <c r="O63" s="169"/>
    </row>
    <row r="64" spans="1:15" s="8" customFormat="1" x14ac:dyDescent="0.25">
      <c r="A64"/>
      <c r="B64" s="3"/>
      <c r="C64" s="3"/>
      <c r="D64" s="3"/>
      <c r="E64"/>
      <c r="F64" s="140" t="s">
        <v>97</v>
      </c>
      <c r="G64" s="161">
        <f>G65+G66+G67+G68+G69+G70+G71+G72</f>
        <v>0</v>
      </c>
      <c r="H64" s="161"/>
      <c r="I64" s="162"/>
      <c r="J64" s="161">
        <f>J65+J66+J67+J68+J69+J70+J71+J72</f>
        <v>0</v>
      </c>
      <c r="K64" s="161"/>
      <c r="L64" s="162"/>
      <c r="M64" s="161">
        <f>M65+M66+M67+M68+M69+M70+M71+M72</f>
        <v>0</v>
      </c>
      <c r="N64" s="161"/>
      <c r="O64" s="162"/>
    </row>
    <row r="65" spans="2:22" x14ac:dyDescent="0.25">
      <c r="B65" s="4"/>
      <c r="C65" s="4"/>
      <c r="D65" s="4"/>
      <c r="F65" s="142" t="s">
        <v>89</v>
      </c>
      <c r="G65" s="170"/>
      <c r="H65" s="161"/>
      <c r="I65" s="162"/>
      <c r="J65" s="170"/>
      <c r="K65" s="161"/>
      <c r="L65" s="162"/>
      <c r="M65" s="170"/>
      <c r="N65" s="161"/>
      <c r="O65" s="162"/>
    </row>
    <row r="66" spans="2:22" x14ac:dyDescent="0.25">
      <c r="B66" s="4"/>
      <c r="C66" s="4"/>
      <c r="D66" s="4"/>
      <c r="F66" s="142" t="s">
        <v>90</v>
      </c>
      <c r="G66" s="170"/>
      <c r="H66" s="161"/>
      <c r="I66" s="162"/>
      <c r="J66" s="170"/>
      <c r="K66" s="161"/>
      <c r="L66" s="162"/>
      <c r="M66" s="170"/>
      <c r="N66" s="161"/>
      <c r="O66" s="162"/>
    </row>
    <row r="67" spans="2:22" x14ac:dyDescent="0.25">
      <c r="B67" s="4"/>
      <c r="C67" s="4"/>
      <c r="D67" s="4"/>
      <c r="F67" s="142" t="s">
        <v>91</v>
      </c>
      <c r="G67" s="170"/>
      <c r="H67" s="161"/>
      <c r="I67" s="162"/>
      <c r="J67" s="170"/>
      <c r="K67" s="161"/>
      <c r="L67" s="162"/>
      <c r="M67" s="170"/>
      <c r="N67" s="161"/>
      <c r="O67" s="162"/>
    </row>
    <row r="68" spans="2:22" x14ac:dyDescent="0.25">
      <c r="B68" s="4"/>
      <c r="C68" s="4"/>
      <c r="D68" s="4"/>
      <c r="F68" s="142" t="s">
        <v>92</v>
      </c>
      <c r="G68" s="165"/>
      <c r="H68" s="166"/>
      <c r="I68" s="167"/>
      <c r="J68" s="165"/>
      <c r="K68" s="166"/>
      <c r="L68" s="167"/>
      <c r="M68" s="165"/>
      <c r="N68" s="166"/>
      <c r="O68" s="167"/>
    </row>
    <row r="69" spans="2:22" x14ac:dyDescent="0.25">
      <c r="B69" s="4"/>
      <c r="C69" s="4"/>
      <c r="D69" s="4"/>
      <c r="F69" s="142" t="s">
        <v>93</v>
      </c>
      <c r="G69" s="165"/>
      <c r="H69" s="166"/>
      <c r="I69" s="167"/>
      <c r="J69" s="165"/>
      <c r="K69" s="166"/>
      <c r="L69" s="167"/>
      <c r="M69" s="165"/>
      <c r="N69" s="166"/>
      <c r="O69" s="167"/>
    </row>
    <row r="70" spans="2:22" x14ac:dyDescent="0.25">
      <c r="B70" s="4"/>
      <c r="C70" s="4"/>
      <c r="D70" s="4"/>
      <c r="F70" s="142" t="s">
        <v>94</v>
      </c>
      <c r="G70" s="165"/>
      <c r="H70" s="166"/>
      <c r="I70" s="167"/>
      <c r="J70" s="165"/>
      <c r="K70" s="166"/>
      <c r="L70" s="167"/>
      <c r="M70" s="165"/>
      <c r="N70" s="166"/>
      <c r="O70" s="167"/>
    </row>
    <row r="71" spans="2:22" x14ac:dyDescent="0.25">
      <c r="B71" s="4"/>
      <c r="C71" s="4"/>
      <c r="D71" s="4"/>
      <c r="F71" s="142" t="s">
        <v>95</v>
      </c>
      <c r="G71" s="165"/>
      <c r="H71" s="166"/>
      <c r="I71" s="167"/>
      <c r="J71" s="165"/>
      <c r="K71" s="166"/>
      <c r="L71" s="167"/>
      <c r="M71" s="165"/>
      <c r="N71" s="166"/>
      <c r="O71" s="167"/>
    </row>
    <row r="72" spans="2:22" ht="15" customHeight="1" x14ac:dyDescent="0.25">
      <c r="B72" s="4"/>
      <c r="C72" s="4"/>
      <c r="D72" s="4"/>
      <c r="F72" s="142" t="s">
        <v>96</v>
      </c>
      <c r="G72" s="165"/>
      <c r="H72" s="166"/>
      <c r="I72" s="167"/>
      <c r="J72" s="165"/>
      <c r="K72" s="166"/>
      <c r="L72" s="167"/>
      <c r="M72" s="165"/>
      <c r="N72" s="166"/>
      <c r="O72" s="167"/>
      <c r="P72" s="123"/>
      <c r="Q72" s="123"/>
      <c r="R72" s="123"/>
      <c r="S72" s="123"/>
      <c r="T72" s="123"/>
      <c r="U72" s="123"/>
      <c r="V72" s="123"/>
    </row>
    <row r="73" spans="2:22" ht="15" customHeight="1" x14ac:dyDescent="0.25">
      <c r="B73" s="4"/>
      <c r="C73" s="4"/>
      <c r="D73" s="4"/>
      <c r="F73" s="152"/>
      <c r="G73" s="168"/>
      <c r="H73" s="168"/>
      <c r="I73" s="169"/>
      <c r="J73" s="168"/>
      <c r="K73" s="168"/>
      <c r="L73" s="169"/>
      <c r="M73" s="168"/>
      <c r="N73" s="168"/>
      <c r="O73" s="169"/>
      <c r="P73" s="125"/>
      <c r="Q73" s="125"/>
      <c r="R73" s="125"/>
      <c r="S73" s="125"/>
      <c r="T73" s="125"/>
      <c r="U73" s="125"/>
      <c r="V73" s="125"/>
    </row>
    <row r="74" spans="2:22" x14ac:dyDescent="0.25">
      <c r="B74" s="4"/>
      <c r="C74" s="4"/>
      <c r="D74" s="4"/>
      <c r="F74" s="140" t="s">
        <v>83</v>
      </c>
      <c r="G74" s="161"/>
      <c r="H74" s="161"/>
      <c r="I74" s="162"/>
      <c r="J74" s="170"/>
      <c r="K74" s="161"/>
      <c r="L74" s="162"/>
      <c r="M74" s="170"/>
      <c r="N74" s="161"/>
      <c r="O74" s="162"/>
    </row>
    <row r="75" spans="2:22" ht="12.75" customHeight="1" x14ac:dyDescent="0.25">
      <c r="B75" s="4"/>
      <c r="C75" s="4"/>
      <c r="D75" s="4"/>
      <c r="F75" s="145"/>
      <c r="G75" s="161"/>
      <c r="H75" s="161"/>
      <c r="I75" s="162"/>
      <c r="J75" s="170"/>
      <c r="K75" s="161"/>
      <c r="L75" s="162"/>
      <c r="M75" s="170"/>
      <c r="N75" s="161"/>
      <c r="O75" s="162"/>
    </row>
    <row r="76" spans="2:22" ht="15.75" x14ac:dyDescent="0.25">
      <c r="B76" s="4"/>
      <c r="C76" s="4"/>
      <c r="D76" s="4"/>
      <c r="F76" s="139" t="s">
        <v>14</v>
      </c>
      <c r="G76" s="168"/>
      <c r="H76" s="168"/>
      <c r="I76" s="169"/>
      <c r="J76" s="171"/>
      <c r="K76" s="168"/>
      <c r="L76" s="169"/>
      <c r="M76" s="171"/>
      <c r="N76" s="168"/>
      <c r="O76" s="169"/>
    </row>
    <row r="77" spans="2:22" x14ac:dyDescent="0.25">
      <c r="B77" s="4"/>
      <c r="C77" s="4"/>
      <c r="D77" s="4"/>
      <c r="F77" s="135"/>
      <c r="G77" s="168"/>
      <c r="H77" s="168"/>
      <c r="I77" s="169"/>
      <c r="J77" s="171"/>
      <c r="K77" s="168"/>
      <c r="L77" s="169"/>
      <c r="M77" s="171"/>
      <c r="N77" s="168"/>
      <c r="O77" s="169"/>
    </row>
    <row r="78" spans="2:22" ht="16.5" thickBot="1" x14ac:dyDescent="0.3">
      <c r="B78" s="4"/>
      <c r="C78" s="4"/>
      <c r="D78" s="4"/>
      <c r="F78" s="147" t="s">
        <v>15</v>
      </c>
      <c r="G78" s="177"/>
      <c r="H78" s="177"/>
      <c r="I78" s="178"/>
      <c r="J78" s="181"/>
      <c r="K78" s="182"/>
      <c r="L78" s="183"/>
      <c r="M78" s="181"/>
      <c r="N78" s="182"/>
      <c r="O78" s="183"/>
    </row>
    <row r="79" spans="2:22" x14ac:dyDescent="0.25">
      <c r="B79" s="4"/>
      <c r="C79" s="4"/>
      <c r="D79" s="4"/>
      <c r="I79" s="7"/>
      <c r="L79" s="7"/>
      <c r="O79" s="7"/>
    </row>
    <row r="80" spans="2:22" x14ac:dyDescent="0.25">
      <c r="B80" s="4"/>
      <c r="C80" s="4"/>
      <c r="D80" s="4"/>
      <c r="I80" s="7"/>
      <c r="L80" s="7"/>
      <c r="O80" s="7"/>
    </row>
    <row r="81" spans="2:15" x14ac:dyDescent="0.25">
      <c r="B81" s="4"/>
      <c r="C81" s="4"/>
      <c r="D81" s="4"/>
      <c r="I81" s="7"/>
      <c r="L81" s="7"/>
      <c r="O81" s="7"/>
    </row>
    <row r="82" spans="2:15" x14ac:dyDescent="0.25">
      <c r="B82" s="4"/>
      <c r="C82" s="4"/>
      <c r="D82" s="4"/>
      <c r="F82" s="160" t="s">
        <v>99</v>
      </c>
      <c r="G82" s="160"/>
      <c r="H82" s="160"/>
      <c r="I82" s="160"/>
      <c r="J82" s="123"/>
      <c r="K82" s="123"/>
      <c r="L82" s="123"/>
      <c r="M82" s="123"/>
      <c r="N82" s="123"/>
      <c r="O82" s="123"/>
    </row>
    <row r="83" spans="2:15" ht="93" customHeight="1" x14ac:dyDescent="0.25">
      <c r="B83" s="4"/>
      <c r="C83" s="4"/>
      <c r="D83" s="4"/>
      <c r="F83" s="159" t="s">
        <v>98</v>
      </c>
      <c r="G83" s="159"/>
      <c r="H83" s="159"/>
      <c r="I83" s="159"/>
      <c r="J83" s="125"/>
      <c r="K83" s="125"/>
      <c r="L83" s="125"/>
      <c r="M83" s="125"/>
      <c r="N83" s="125"/>
      <c r="O83" s="125"/>
    </row>
    <row r="84" spans="2:15" x14ac:dyDescent="0.25">
      <c r="B84" s="4"/>
      <c r="C84" s="4"/>
      <c r="D84" s="4"/>
      <c r="F84" s="160" t="s">
        <v>100</v>
      </c>
      <c r="G84" s="160"/>
      <c r="H84" s="160"/>
      <c r="I84" s="160"/>
      <c r="L84" s="7"/>
      <c r="O84" s="7"/>
    </row>
    <row r="85" spans="2:15" ht="33" customHeight="1" x14ac:dyDescent="0.25">
      <c r="B85" s="4"/>
      <c r="C85" s="4"/>
      <c r="D85" s="4"/>
      <c r="F85" s="159" t="s">
        <v>84</v>
      </c>
      <c r="G85" s="159"/>
      <c r="H85" s="159"/>
      <c r="I85" s="159"/>
      <c r="L85" s="7"/>
      <c r="O85" s="7"/>
    </row>
    <row r="86" spans="2:15" x14ac:dyDescent="0.25">
      <c r="B86" s="4"/>
      <c r="C86" s="4"/>
      <c r="D86" s="4"/>
      <c r="I86"/>
      <c r="L86"/>
      <c r="O86"/>
    </row>
    <row r="87" spans="2:15" x14ac:dyDescent="0.25">
      <c r="B87" s="4"/>
      <c r="C87" s="4"/>
      <c r="D87" s="4"/>
      <c r="I87"/>
      <c r="L87"/>
      <c r="O87"/>
    </row>
    <row r="88" spans="2:15" x14ac:dyDescent="0.25">
      <c r="B88" s="4"/>
      <c r="C88" s="4"/>
      <c r="D88" s="4"/>
      <c r="I88"/>
      <c r="L88"/>
      <c r="O88"/>
    </row>
    <row r="89" spans="2:15" x14ac:dyDescent="0.25">
      <c r="B89" s="4"/>
      <c r="C89" s="4"/>
      <c r="D89" s="4"/>
      <c r="I89"/>
      <c r="L89"/>
      <c r="O89"/>
    </row>
    <row r="90" spans="2:15" x14ac:dyDescent="0.25">
      <c r="B90" s="4"/>
      <c r="C90" s="4"/>
      <c r="D90" s="4"/>
      <c r="I90"/>
      <c r="L90"/>
      <c r="O90"/>
    </row>
    <row r="91" spans="2:15" x14ac:dyDescent="0.25">
      <c r="B91" s="4"/>
      <c r="C91" s="4"/>
      <c r="D91" s="4"/>
      <c r="I91"/>
      <c r="L91"/>
      <c r="O91"/>
    </row>
    <row r="92" spans="2:15" x14ac:dyDescent="0.25">
      <c r="E92" s="8"/>
      <c r="I92"/>
      <c r="L92"/>
      <c r="O92"/>
    </row>
    <row r="93" spans="2:15" s="8" customFormat="1" x14ac:dyDescent="0.25">
      <c r="B93" s="14"/>
      <c r="C93" s="14"/>
      <c r="D93" s="14"/>
      <c r="E93"/>
    </row>
    <row r="94" spans="2:15" x14ac:dyDescent="0.25">
      <c r="I94"/>
      <c r="L94"/>
      <c r="O94"/>
    </row>
    <row r="95" spans="2:15" x14ac:dyDescent="0.25">
      <c r="B95" s="4"/>
      <c r="C95" s="4"/>
      <c r="D95" s="4"/>
      <c r="I95"/>
      <c r="L95"/>
      <c r="O95"/>
    </row>
    <row r="96" spans="2:15" x14ac:dyDescent="0.25">
      <c r="B96" s="4"/>
      <c r="C96" s="4"/>
      <c r="D96" s="4"/>
      <c r="I96"/>
      <c r="L96"/>
      <c r="O96"/>
    </row>
    <row r="97" spans="2:15" x14ac:dyDescent="0.25">
      <c r="B97" s="4"/>
      <c r="C97" s="4"/>
      <c r="D97" s="4"/>
      <c r="I97"/>
      <c r="L97"/>
      <c r="O97"/>
    </row>
    <row r="98" spans="2:15" x14ac:dyDescent="0.25">
      <c r="B98" s="4"/>
      <c r="C98" s="4"/>
      <c r="D98" s="4"/>
      <c r="I98"/>
      <c r="L98"/>
      <c r="O98"/>
    </row>
    <row r="99" spans="2:15" x14ac:dyDescent="0.25">
      <c r="B99" s="4"/>
      <c r="C99" s="4"/>
      <c r="D99" s="4"/>
      <c r="I99"/>
      <c r="L99"/>
      <c r="O99"/>
    </row>
    <row r="100" spans="2:15" x14ac:dyDescent="0.25">
      <c r="B100" s="4"/>
      <c r="C100" s="4"/>
      <c r="D100" s="4"/>
      <c r="I100"/>
      <c r="L100"/>
      <c r="O100"/>
    </row>
    <row r="101" spans="2:15" x14ac:dyDescent="0.25">
      <c r="B101" s="4"/>
      <c r="C101" s="4"/>
      <c r="D101" s="4"/>
      <c r="I101"/>
      <c r="L101"/>
      <c r="O101"/>
    </row>
    <row r="102" spans="2:15" ht="15.75" x14ac:dyDescent="0.25">
      <c r="E102" s="9"/>
      <c r="I102"/>
      <c r="L102"/>
      <c r="O102"/>
    </row>
    <row r="103" spans="2:15" s="9" customFormat="1" ht="15.75" x14ac:dyDescent="0.25">
      <c r="B103" s="12"/>
      <c r="C103" s="12"/>
      <c r="D103" s="12"/>
      <c r="E103"/>
    </row>
    <row r="104" spans="2:15" ht="15.75" x14ac:dyDescent="0.25">
      <c r="B104" s="2"/>
      <c r="C104" s="2"/>
      <c r="D104" s="2"/>
      <c r="E104" s="9"/>
      <c r="I104" s="7"/>
      <c r="L104" s="7"/>
      <c r="O104" s="7"/>
    </row>
    <row r="105" spans="2:15" s="9" customFormat="1" ht="15.75" x14ac:dyDescent="0.25">
      <c r="B105" s="12"/>
      <c r="C105" s="12"/>
      <c r="D105" s="12"/>
      <c r="E105"/>
      <c r="F105"/>
      <c r="G105"/>
      <c r="H105"/>
      <c r="I105" s="7"/>
      <c r="J105"/>
      <c r="K105"/>
      <c r="L105" s="7"/>
      <c r="M105"/>
      <c r="N105"/>
      <c r="O105" s="7"/>
    </row>
    <row r="106" spans="2:15" x14ac:dyDescent="0.25">
      <c r="I106" s="7"/>
      <c r="L106" s="7"/>
      <c r="O106" s="7"/>
    </row>
    <row r="107" spans="2:15" x14ac:dyDescent="0.25">
      <c r="I107" s="7"/>
      <c r="L107" s="7"/>
      <c r="O107" s="7"/>
    </row>
    <row r="108" spans="2:15" x14ac:dyDescent="0.25">
      <c r="I108" s="7"/>
      <c r="L108" s="7"/>
      <c r="O108" s="7"/>
    </row>
    <row r="109" spans="2:15" x14ac:dyDescent="0.25">
      <c r="I109" s="7"/>
      <c r="L109" s="7"/>
      <c r="O109" s="7"/>
    </row>
    <row r="110" spans="2:15" x14ac:dyDescent="0.25">
      <c r="I110" s="7"/>
      <c r="L110" s="7"/>
      <c r="O110" s="7"/>
    </row>
    <row r="111" spans="2:15" x14ac:dyDescent="0.25">
      <c r="I111" s="7"/>
      <c r="L111" s="7"/>
      <c r="O111" s="7"/>
    </row>
    <row r="112" spans="2:15" x14ac:dyDescent="0.25">
      <c r="I112" s="7"/>
      <c r="L112" s="7"/>
      <c r="O112" s="7"/>
    </row>
    <row r="113" spans="9:15" x14ac:dyDescent="0.25">
      <c r="I113" s="7"/>
      <c r="L113" s="7"/>
      <c r="O113" s="7"/>
    </row>
    <row r="114" spans="9:15" x14ac:dyDescent="0.25">
      <c r="I114" s="7"/>
      <c r="L114" s="7"/>
      <c r="O114" s="7"/>
    </row>
    <row r="115" spans="9:15" x14ac:dyDescent="0.25">
      <c r="I115" s="7"/>
      <c r="L115" s="7"/>
      <c r="O115" s="7"/>
    </row>
    <row r="116" spans="9:15" x14ac:dyDescent="0.25">
      <c r="I116" s="7"/>
      <c r="L116" s="7"/>
      <c r="O116" s="7"/>
    </row>
    <row r="117" spans="9:15" x14ac:dyDescent="0.25">
      <c r="I117" s="7"/>
      <c r="L117" s="7"/>
      <c r="O117" s="7"/>
    </row>
    <row r="118" spans="9:15" x14ac:dyDescent="0.25">
      <c r="I118" s="7"/>
      <c r="L118" s="7"/>
      <c r="O118" s="7"/>
    </row>
    <row r="119" spans="9:15" x14ac:dyDescent="0.25">
      <c r="I119" s="7"/>
      <c r="L119" s="7"/>
      <c r="O119" s="7"/>
    </row>
    <row r="120" spans="9:15" x14ac:dyDescent="0.25">
      <c r="I120" s="7"/>
      <c r="L120" s="7"/>
      <c r="O120" s="7"/>
    </row>
    <row r="121" spans="9:15" x14ac:dyDescent="0.25">
      <c r="I121" s="7"/>
      <c r="L121" s="7"/>
      <c r="O121" s="7"/>
    </row>
    <row r="122" spans="9:15" x14ac:dyDescent="0.25">
      <c r="I122" s="7"/>
      <c r="L122" s="7"/>
      <c r="O122" s="7"/>
    </row>
    <row r="123" spans="9:15" x14ac:dyDescent="0.25">
      <c r="I123" s="7"/>
      <c r="L123" s="7"/>
      <c r="O123" s="7"/>
    </row>
    <row r="124" spans="9:15" x14ac:dyDescent="0.25">
      <c r="I124" s="7"/>
      <c r="L124" s="7"/>
      <c r="O124" s="7"/>
    </row>
    <row r="125" spans="9:15" x14ac:dyDescent="0.25">
      <c r="I125" s="7"/>
      <c r="L125" s="7"/>
      <c r="O125" s="7"/>
    </row>
    <row r="126" spans="9:15" x14ac:dyDescent="0.25">
      <c r="I126" s="7"/>
      <c r="L126" s="7"/>
      <c r="O126" s="7"/>
    </row>
    <row r="127" spans="9:15" x14ac:dyDescent="0.25">
      <c r="I127" s="7"/>
      <c r="L127" s="7"/>
      <c r="O127" s="7"/>
    </row>
    <row r="128" spans="9:15" x14ac:dyDescent="0.25">
      <c r="I128" s="7"/>
      <c r="L128" s="7"/>
      <c r="O128" s="7"/>
    </row>
    <row r="129" spans="9:15" x14ac:dyDescent="0.25">
      <c r="I129" s="7"/>
      <c r="L129" s="7"/>
      <c r="O129" s="7"/>
    </row>
    <row r="130" spans="9:15" x14ac:dyDescent="0.25">
      <c r="I130" s="7"/>
      <c r="L130" s="7"/>
      <c r="O130" s="7"/>
    </row>
    <row r="131" spans="9:15" x14ac:dyDescent="0.25">
      <c r="I131" s="7"/>
      <c r="L131" s="7"/>
      <c r="O131" s="7"/>
    </row>
    <row r="132" spans="9:15" x14ac:dyDescent="0.25">
      <c r="I132" s="7"/>
      <c r="L132" s="7"/>
      <c r="O132" s="7"/>
    </row>
    <row r="133" spans="9:15" x14ac:dyDescent="0.25">
      <c r="I133" s="7"/>
      <c r="L133" s="7"/>
      <c r="O133" s="7"/>
    </row>
    <row r="134" spans="9:15" x14ac:dyDescent="0.25">
      <c r="I134" s="7"/>
      <c r="L134" s="7"/>
      <c r="O134" s="7"/>
    </row>
    <row r="135" spans="9:15" x14ac:dyDescent="0.25">
      <c r="I135" s="7"/>
      <c r="L135" s="7"/>
      <c r="O135" s="7"/>
    </row>
    <row r="136" spans="9:15" x14ac:dyDescent="0.25">
      <c r="I136" s="7"/>
      <c r="L136" s="7"/>
      <c r="O136" s="7"/>
    </row>
    <row r="137" spans="9:15" x14ac:dyDescent="0.25">
      <c r="I137" s="7"/>
      <c r="L137" s="7"/>
      <c r="O137" s="7"/>
    </row>
    <row r="138" spans="9:15" x14ac:dyDescent="0.25">
      <c r="I138" s="7"/>
      <c r="L138" s="7"/>
      <c r="O138" s="7"/>
    </row>
    <row r="139" spans="9:15" x14ac:dyDescent="0.25">
      <c r="I139" s="7"/>
      <c r="L139" s="7"/>
      <c r="O139" s="7"/>
    </row>
    <row r="140" spans="9:15" x14ac:dyDescent="0.25">
      <c r="I140" s="7"/>
      <c r="L140" s="7"/>
      <c r="O140" s="7"/>
    </row>
    <row r="141" spans="9:15" x14ac:dyDescent="0.25">
      <c r="I141" s="7"/>
      <c r="L141" s="7"/>
      <c r="O141" s="7"/>
    </row>
    <row r="142" spans="9:15" x14ac:dyDescent="0.25">
      <c r="I142" s="7"/>
      <c r="L142" s="7"/>
      <c r="O142" s="7"/>
    </row>
    <row r="143" spans="9:15" x14ac:dyDescent="0.25">
      <c r="I143" s="7"/>
      <c r="L143" s="7"/>
      <c r="O143" s="7"/>
    </row>
    <row r="144" spans="9:15" x14ac:dyDescent="0.25">
      <c r="I144" s="7"/>
      <c r="L144" s="7"/>
      <c r="O144" s="7"/>
    </row>
    <row r="145" spans="9:15" x14ac:dyDescent="0.25">
      <c r="I145" s="7"/>
      <c r="L145" s="7"/>
      <c r="O145" s="7"/>
    </row>
    <row r="146" spans="9:15" x14ac:dyDescent="0.25">
      <c r="I146" s="7"/>
      <c r="L146" s="7"/>
      <c r="O146" s="7"/>
    </row>
    <row r="147" spans="9:15" x14ac:dyDescent="0.25">
      <c r="I147" s="7"/>
      <c r="L147" s="7"/>
      <c r="O147" s="7"/>
    </row>
    <row r="148" spans="9:15" x14ac:dyDescent="0.25">
      <c r="I148" s="7"/>
      <c r="L148" s="7"/>
      <c r="O148" s="7"/>
    </row>
    <row r="149" spans="9:15" x14ac:dyDescent="0.25">
      <c r="I149" s="7"/>
      <c r="L149" s="7"/>
      <c r="O149" s="7"/>
    </row>
    <row r="150" spans="9:15" x14ac:dyDescent="0.25">
      <c r="I150" s="7"/>
      <c r="L150" s="7"/>
      <c r="O150" s="7"/>
    </row>
    <row r="151" spans="9:15" x14ac:dyDescent="0.25">
      <c r="I151" s="7"/>
      <c r="L151" s="7"/>
      <c r="O151" s="7"/>
    </row>
    <row r="152" spans="9:15" x14ac:dyDescent="0.25">
      <c r="I152" s="7"/>
      <c r="L152" s="7"/>
      <c r="O152" s="7"/>
    </row>
    <row r="153" spans="9:15" x14ac:dyDescent="0.25">
      <c r="I153" s="7"/>
      <c r="L153" s="7"/>
      <c r="O153" s="7"/>
    </row>
    <row r="154" spans="9:15" x14ac:dyDescent="0.25">
      <c r="I154" s="7"/>
      <c r="L154" s="7"/>
      <c r="O154" s="7"/>
    </row>
    <row r="155" spans="9:15" x14ac:dyDescent="0.25">
      <c r="I155" s="7"/>
      <c r="L155" s="7"/>
      <c r="O155" s="7"/>
    </row>
    <row r="156" spans="9:15" x14ac:dyDescent="0.25">
      <c r="I156" s="7"/>
      <c r="L156" s="7"/>
      <c r="O156" s="7"/>
    </row>
    <row r="157" spans="9:15" x14ac:dyDescent="0.25">
      <c r="I157" s="7"/>
      <c r="L157" s="7"/>
      <c r="O157" s="7"/>
    </row>
    <row r="158" spans="9:15" x14ac:dyDescent="0.25">
      <c r="I158" s="7"/>
      <c r="L158" s="7"/>
      <c r="O158" s="7"/>
    </row>
    <row r="159" spans="9:15" x14ac:dyDescent="0.25">
      <c r="I159" s="7"/>
      <c r="L159" s="7"/>
      <c r="O159" s="7"/>
    </row>
    <row r="160" spans="9:15" x14ac:dyDescent="0.25">
      <c r="I160" s="7"/>
      <c r="L160" s="7"/>
      <c r="O160" s="7"/>
    </row>
    <row r="161" spans="9:15" x14ac:dyDescent="0.25">
      <c r="I161" s="7"/>
      <c r="L161" s="7"/>
      <c r="O161" s="7"/>
    </row>
    <row r="162" spans="9:15" x14ac:dyDescent="0.25">
      <c r="I162" s="7"/>
      <c r="L162" s="7"/>
      <c r="O162" s="7"/>
    </row>
    <row r="163" spans="9:15" x14ac:dyDescent="0.25">
      <c r="I163" s="7"/>
      <c r="L163" s="7"/>
      <c r="O163" s="7"/>
    </row>
    <row r="164" spans="9:15" x14ac:dyDescent="0.25">
      <c r="I164" s="7"/>
      <c r="L164" s="7"/>
      <c r="O164" s="7"/>
    </row>
    <row r="165" spans="9:15" x14ac:dyDescent="0.25">
      <c r="I165" s="7"/>
      <c r="L165" s="7"/>
      <c r="O165" s="7"/>
    </row>
    <row r="166" spans="9:15" x14ac:dyDescent="0.25">
      <c r="I166" s="7"/>
      <c r="L166" s="7"/>
      <c r="O166" s="7"/>
    </row>
    <row r="167" spans="9:15" x14ac:dyDescent="0.25">
      <c r="I167" s="7"/>
      <c r="L167" s="7"/>
      <c r="O167" s="7"/>
    </row>
    <row r="168" spans="9:15" x14ac:dyDescent="0.25">
      <c r="I168" s="7"/>
      <c r="L168" s="7"/>
      <c r="O168" s="7"/>
    </row>
    <row r="169" spans="9:15" x14ac:dyDescent="0.25">
      <c r="I169" s="7"/>
      <c r="L169" s="7"/>
      <c r="O169" s="7"/>
    </row>
    <row r="170" spans="9:15" x14ac:dyDescent="0.25">
      <c r="I170" s="7"/>
      <c r="L170" s="7"/>
      <c r="O170" s="7"/>
    </row>
    <row r="171" spans="9:15" x14ac:dyDescent="0.25">
      <c r="I171" s="7"/>
      <c r="L171" s="7"/>
      <c r="O171" s="7"/>
    </row>
    <row r="172" spans="9:15" x14ac:dyDescent="0.25">
      <c r="I172" s="7"/>
      <c r="L172" s="7"/>
      <c r="O172" s="7"/>
    </row>
    <row r="173" spans="9:15" x14ac:dyDescent="0.25">
      <c r="I173" s="7"/>
      <c r="L173" s="7"/>
      <c r="O173" s="7"/>
    </row>
    <row r="174" spans="9:15" x14ac:dyDescent="0.25">
      <c r="I174" s="7"/>
      <c r="L174" s="7"/>
      <c r="O174" s="7"/>
    </row>
    <row r="175" spans="9:15" x14ac:dyDescent="0.25">
      <c r="I175" s="7"/>
      <c r="L175" s="7"/>
      <c r="O175" s="7"/>
    </row>
    <row r="176" spans="9:15" x14ac:dyDescent="0.25">
      <c r="I176" s="7"/>
      <c r="L176" s="7"/>
      <c r="O176" s="7"/>
    </row>
    <row r="177" spans="9:15" x14ac:dyDescent="0.25">
      <c r="I177" s="7"/>
      <c r="L177" s="7"/>
      <c r="O177" s="7"/>
    </row>
    <row r="178" spans="9:15" x14ac:dyDescent="0.25">
      <c r="I178" s="7"/>
      <c r="L178" s="7"/>
      <c r="O178" s="7"/>
    </row>
    <row r="179" spans="9:15" x14ac:dyDescent="0.25">
      <c r="I179" s="7"/>
      <c r="L179" s="7"/>
      <c r="O179" s="7"/>
    </row>
    <row r="180" spans="9:15" x14ac:dyDescent="0.25">
      <c r="I180" s="7"/>
      <c r="L180" s="7"/>
      <c r="O180" s="7"/>
    </row>
    <row r="181" spans="9:15" x14ac:dyDescent="0.25">
      <c r="I181" s="7"/>
      <c r="L181" s="7"/>
      <c r="O181" s="7"/>
    </row>
    <row r="182" spans="9:15" x14ac:dyDescent="0.25">
      <c r="I182" s="7"/>
      <c r="L182" s="7"/>
      <c r="O182" s="7"/>
    </row>
    <row r="183" spans="9:15" x14ac:dyDescent="0.25">
      <c r="I183" s="7"/>
      <c r="L183" s="7"/>
      <c r="O183" s="7"/>
    </row>
    <row r="184" spans="9:15" x14ac:dyDescent="0.25">
      <c r="I184" s="7"/>
      <c r="L184" s="7"/>
      <c r="O184" s="7"/>
    </row>
    <row r="185" spans="9:15" x14ac:dyDescent="0.25">
      <c r="I185" s="7"/>
      <c r="L185" s="7"/>
      <c r="O185" s="7"/>
    </row>
    <row r="186" spans="9:15" x14ac:dyDescent="0.25">
      <c r="I186" s="7"/>
      <c r="L186" s="7"/>
      <c r="O186" s="7"/>
    </row>
    <row r="187" spans="9:15" x14ac:dyDescent="0.25">
      <c r="I187" s="7"/>
      <c r="L187" s="7"/>
      <c r="O187" s="7"/>
    </row>
    <row r="188" spans="9:15" x14ac:dyDescent="0.25">
      <c r="I188" s="7"/>
      <c r="L188" s="7"/>
      <c r="O188" s="7"/>
    </row>
    <row r="189" spans="9:15" x14ac:dyDescent="0.25">
      <c r="I189" s="7"/>
      <c r="L189" s="7"/>
      <c r="O189" s="7"/>
    </row>
    <row r="190" spans="9:15" x14ac:dyDescent="0.25">
      <c r="I190" s="7"/>
      <c r="L190" s="7"/>
      <c r="O190" s="7"/>
    </row>
    <row r="191" spans="9:15" x14ac:dyDescent="0.25">
      <c r="I191" s="7"/>
      <c r="L191" s="7"/>
      <c r="O191" s="7"/>
    </row>
    <row r="192" spans="9:15" x14ac:dyDescent="0.25">
      <c r="I192" s="7"/>
      <c r="L192" s="7"/>
      <c r="O192" s="7"/>
    </row>
    <row r="193" spans="9:15" x14ac:dyDescent="0.25">
      <c r="I193" s="7"/>
      <c r="L193" s="7"/>
      <c r="O193" s="7"/>
    </row>
    <row r="194" spans="9:15" x14ac:dyDescent="0.25">
      <c r="I194" s="7"/>
      <c r="L194" s="7"/>
      <c r="O194" s="7"/>
    </row>
    <row r="195" spans="9:15" x14ac:dyDescent="0.25">
      <c r="I195" s="7"/>
      <c r="L195" s="7"/>
      <c r="O195" s="7"/>
    </row>
    <row r="196" spans="9:15" x14ac:dyDescent="0.25">
      <c r="I196" s="7"/>
      <c r="L196" s="7"/>
      <c r="O196" s="7"/>
    </row>
    <row r="197" spans="9:15" x14ac:dyDescent="0.25">
      <c r="I197" s="7"/>
      <c r="L197" s="7"/>
      <c r="O197" s="7"/>
    </row>
    <row r="198" spans="9:15" x14ac:dyDescent="0.25">
      <c r="I198" s="7"/>
      <c r="L198" s="7"/>
      <c r="O198" s="7"/>
    </row>
    <row r="199" spans="9:15" x14ac:dyDescent="0.25">
      <c r="I199" s="7"/>
      <c r="L199" s="7"/>
      <c r="O199" s="7"/>
    </row>
    <row r="200" spans="9:15" x14ac:dyDescent="0.25">
      <c r="I200" s="7"/>
      <c r="L200" s="7"/>
      <c r="O200" s="7"/>
    </row>
    <row r="201" spans="9:15" x14ac:dyDescent="0.25">
      <c r="I201" s="7"/>
      <c r="L201" s="7"/>
      <c r="O201" s="7"/>
    </row>
    <row r="202" spans="9:15" x14ac:dyDescent="0.25">
      <c r="I202" s="7"/>
      <c r="L202" s="7"/>
      <c r="O202" s="7"/>
    </row>
    <row r="203" spans="9:15" x14ac:dyDescent="0.25">
      <c r="I203" s="7"/>
      <c r="L203" s="7"/>
      <c r="O203" s="7"/>
    </row>
    <row r="204" spans="9:15" x14ac:dyDescent="0.25">
      <c r="I204" s="7"/>
      <c r="L204" s="7"/>
      <c r="O204" s="7"/>
    </row>
    <row r="205" spans="9:15" x14ac:dyDescent="0.25">
      <c r="I205" s="7"/>
      <c r="L205" s="7"/>
      <c r="O205" s="7"/>
    </row>
    <row r="206" spans="9:15" x14ac:dyDescent="0.25">
      <c r="I206" s="7"/>
      <c r="L206" s="7"/>
      <c r="O206" s="7"/>
    </row>
    <row r="207" spans="9:15" x14ac:dyDescent="0.25">
      <c r="I207" s="7"/>
      <c r="L207" s="7"/>
      <c r="O207" s="7"/>
    </row>
    <row r="208" spans="9:15" x14ac:dyDescent="0.25">
      <c r="I208" s="7"/>
      <c r="L208" s="7"/>
      <c r="O208" s="7"/>
    </row>
    <row r="209" spans="9:15" x14ac:dyDescent="0.25">
      <c r="I209" s="7"/>
      <c r="L209" s="7"/>
      <c r="O209" s="7"/>
    </row>
    <row r="210" spans="9:15" x14ac:dyDescent="0.25">
      <c r="I210" s="7"/>
      <c r="L210" s="7"/>
      <c r="O210" s="7"/>
    </row>
    <row r="211" spans="9:15" x14ac:dyDescent="0.25">
      <c r="I211" s="7"/>
      <c r="L211" s="7"/>
      <c r="O211" s="7"/>
    </row>
    <row r="212" spans="9:15" x14ac:dyDescent="0.25">
      <c r="I212" s="7"/>
      <c r="L212" s="7"/>
      <c r="O212" s="7"/>
    </row>
    <row r="213" spans="9:15" x14ac:dyDescent="0.25">
      <c r="I213" s="7"/>
      <c r="L213" s="7"/>
      <c r="O213" s="7"/>
    </row>
    <row r="214" spans="9:15" x14ac:dyDescent="0.25">
      <c r="I214" s="7"/>
      <c r="L214" s="7"/>
      <c r="O214" s="7"/>
    </row>
    <row r="215" spans="9:15" x14ac:dyDescent="0.25">
      <c r="I215" s="7"/>
      <c r="L215" s="7"/>
      <c r="O215" s="7"/>
    </row>
    <row r="216" spans="9:15" x14ac:dyDescent="0.25">
      <c r="I216" s="7"/>
      <c r="L216" s="7"/>
      <c r="O216" s="7"/>
    </row>
    <row r="217" spans="9:15" x14ac:dyDescent="0.25">
      <c r="I217" s="7"/>
      <c r="L217" s="7"/>
      <c r="O217" s="7"/>
    </row>
    <row r="218" spans="9:15" x14ac:dyDescent="0.25">
      <c r="I218" s="7"/>
      <c r="L218" s="7"/>
      <c r="O218" s="7"/>
    </row>
    <row r="219" spans="9:15" x14ac:dyDescent="0.25">
      <c r="I219" s="7"/>
      <c r="L219" s="7"/>
      <c r="O219" s="7"/>
    </row>
    <row r="220" spans="9:15" x14ac:dyDescent="0.25">
      <c r="I220" s="7"/>
      <c r="L220" s="7"/>
      <c r="O220" s="7"/>
    </row>
    <row r="221" spans="9:15" x14ac:dyDescent="0.25">
      <c r="I221" s="7"/>
      <c r="L221" s="7"/>
      <c r="O221" s="7"/>
    </row>
    <row r="222" spans="9:15" x14ac:dyDescent="0.25">
      <c r="I222" s="7"/>
      <c r="L222" s="7"/>
      <c r="O222" s="7"/>
    </row>
    <row r="223" spans="9:15" x14ac:dyDescent="0.25">
      <c r="I223" s="7"/>
      <c r="L223" s="7"/>
      <c r="O223" s="7"/>
    </row>
    <row r="224" spans="9:15" x14ac:dyDescent="0.25">
      <c r="I224" s="7"/>
      <c r="L224" s="7"/>
      <c r="O224" s="7"/>
    </row>
    <row r="225" spans="9:15" x14ac:dyDescent="0.25">
      <c r="I225" s="7"/>
      <c r="L225" s="7"/>
      <c r="O225" s="7"/>
    </row>
    <row r="226" spans="9:15" x14ac:dyDescent="0.25">
      <c r="I226" s="7"/>
      <c r="L226" s="7"/>
      <c r="O226" s="7"/>
    </row>
    <row r="227" spans="9:15" x14ac:dyDescent="0.25">
      <c r="I227" s="7"/>
      <c r="L227" s="7"/>
      <c r="O227" s="7"/>
    </row>
    <row r="228" spans="9:15" x14ac:dyDescent="0.25">
      <c r="I228" s="7"/>
      <c r="L228" s="7"/>
      <c r="O228" s="7"/>
    </row>
    <row r="229" spans="9:15" x14ac:dyDescent="0.25">
      <c r="I229" s="7"/>
      <c r="L229" s="7"/>
      <c r="O229" s="7"/>
    </row>
    <row r="230" spans="9:15" x14ac:dyDescent="0.25">
      <c r="I230" s="7"/>
      <c r="L230" s="7"/>
      <c r="O230" s="7"/>
    </row>
    <row r="231" spans="9:15" x14ac:dyDescent="0.25">
      <c r="I231" s="7"/>
      <c r="L231" s="7"/>
      <c r="O231" s="7"/>
    </row>
    <row r="232" spans="9:15" x14ac:dyDescent="0.25">
      <c r="I232" s="7"/>
      <c r="L232" s="7"/>
      <c r="O232" s="7"/>
    </row>
    <row r="233" spans="9:15" x14ac:dyDescent="0.25">
      <c r="I233" s="7"/>
      <c r="L233" s="7"/>
      <c r="O233" s="7"/>
    </row>
    <row r="234" spans="9:15" x14ac:dyDescent="0.25">
      <c r="I234" s="7"/>
      <c r="L234" s="7"/>
      <c r="O234" s="7"/>
    </row>
    <row r="235" spans="9:15" x14ac:dyDescent="0.25">
      <c r="I235" s="7"/>
      <c r="L235" s="7"/>
      <c r="O235" s="7"/>
    </row>
    <row r="236" spans="9:15" x14ac:dyDescent="0.25">
      <c r="I236" s="7"/>
      <c r="L236" s="7"/>
      <c r="O236" s="7"/>
    </row>
    <row r="237" spans="9:15" x14ac:dyDescent="0.25">
      <c r="I237" s="7"/>
      <c r="L237" s="7"/>
      <c r="O237" s="7"/>
    </row>
    <row r="238" spans="9:15" x14ac:dyDescent="0.25">
      <c r="I238" s="7"/>
      <c r="L238" s="7"/>
      <c r="O238" s="7"/>
    </row>
    <row r="239" spans="9:15" x14ac:dyDescent="0.25">
      <c r="I239" s="7"/>
      <c r="L239" s="7"/>
      <c r="O239" s="7"/>
    </row>
    <row r="240" spans="9:15" x14ac:dyDescent="0.25">
      <c r="I240" s="7"/>
      <c r="L240" s="7"/>
      <c r="O240" s="7"/>
    </row>
    <row r="241" spans="9:15" x14ac:dyDescent="0.25">
      <c r="I241" s="7"/>
      <c r="L241" s="7"/>
      <c r="O241" s="7"/>
    </row>
    <row r="242" spans="9:15" x14ac:dyDescent="0.25">
      <c r="I242" s="7"/>
      <c r="L242" s="7"/>
      <c r="O242" s="7"/>
    </row>
    <row r="243" spans="9:15" x14ac:dyDescent="0.25">
      <c r="I243" s="7"/>
      <c r="L243" s="7"/>
      <c r="O243" s="7"/>
    </row>
    <row r="244" spans="9:15" x14ac:dyDescent="0.25">
      <c r="I244" s="7"/>
      <c r="L244" s="7"/>
      <c r="O244" s="7"/>
    </row>
    <row r="245" spans="9:15" x14ac:dyDescent="0.25">
      <c r="I245" s="7"/>
      <c r="L245" s="7"/>
      <c r="O245" s="7"/>
    </row>
    <row r="246" spans="9:15" x14ac:dyDescent="0.25">
      <c r="I246" s="7"/>
      <c r="L246" s="7"/>
      <c r="O246" s="7"/>
    </row>
    <row r="247" spans="9:15" x14ac:dyDescent="0.25">
      <c r="I247" s="7"/>
      <c r="L247" s="7"/>
      <c r="O247" s="7"/>
    </row>
    <row r="248" spans="9:15" x14ac:dyDescent="0.25">
      <c r="I248" s="7"/>
      <c r="L248" s="7"/>
      <c r="O248" s="7"/>
    </row>
    <row r="249" spans="9:15" x14ac:dyDescent="0.25">
      <c r="I249" s="7"/>
      <c r="L249" s="7"/>
      <c r="O249" s="7"/>
    </row>
    <row r="250" spans="9:15" x14ac:dyDescent="0.25">
      <c r="I250" s="7"/>
      <c r="L250" s="7"/>
      <c r="O250" s="7"/>
    </row>
    <row r="251" spans="9:15" x14ac:dyDescent="0.25">
      <c r="I251" s="7"/>
      <c r="L251" s="7"/>
      <c r="O251" s="7"/>
    </row>
    <row r="252" spans="9:15" x14ac:dyDescent="0.25">
      <c r="I252" s="7"/>
      <c r="L252" s="7"/>
      <c r="O252" s="7"/>
    </row>
    <row r="253" spans="9:15" x14ac:dyDescent="0.25">
      <c r="I253" s="7"/>
      <c r="L253" s="7"/>
      <c r="O253" s="7"/>
    </row>
    <row r="254" spans="9:15" x14ac:dyDescent="0.25">
      <c r="I254" s="7"/>
      <c r="L254" s="7"/>
      <c r="O254" s="7"/>
    </row>
    <row r="255" spans="9:15" x14ac:dyDescent="0.25">
      <c r="I255" s="7"/>
      <c r="L255" s="7"/>
      <c r="O255" s="7"/>
    </row>
    <row r="256" spans="9:15" x14ac:dyDescent="0.25">
      <c r="I256" s="7"/>
      <c r="L256" s="7"/>
      <c r="O256" s="7"/>
    </row>
    <row r="257" spans="9:15" x14ac:dyDescent="0.25">
      <c r="I257" s="7"/>
      <c r="L257" s="7"/>
      <c r="O257" s="7"/>
    </row>
    <row r="258" spans="9:15" x14ac:dyDescent="0.25">
      <c r="I258" s="7"/>
      <c r="L258" s="7"/>
      <c r="O258" s="7"/>
    </row>
    <row r="259" spans="9:15" x14ac:dyDescent="0.25">
      <c r="I259" s="7"/>
      <c r="L259" s="7"/>
      <c r="O259" s="7"/>
    </row>
    <row r="260" spans="9:15" x14ac:dyDescent="0.25">
      <c r="I260" s="7"/>
      <c r="L260" s="7"/>
      <c r="O260" s="7"/>
    </row>
    <row r="261" spans="9:15" x14ac:dyDescent="0.25">
      <c r="I261" s="7"/>
      <c r="L261" s="7"/>
      <c r="O261" s="7"/>
    </row>
    <row r="262" spans="9:15" x14ac:dyDescent="0.25">
      <c r="I262" s="7"/>
      <c r="L262" s="7"/>
      <c r="O262" s="7"/>
    </row>
    <row r="263" spans="9:15" x14ac:dyDescent="0.25">
      <c r="I263" s="7"/>
      <c r="L263" s="7"/>
      <c r="O263" s="7"/>
    </row>
    <row r="264" spans="9:15" x14ac:dyDescent="0.25">
      <c r="I264" s="7"/>
      <c r="L264" s="7"/>
      <c r="O264" s="7"/>
    </row>
    <row r="265" spans="9:15" x14ac:dyDescent="0.25">
      <c r="I265" s="7"/>
      <c r="L265" s="7"/>
      <c r="O265" s="7"/>
    </row>
    <row r="266" spans="9:15" x14ac:dyDescent="0.25">
      <c r="I266" s="7"/>
      <c r="L266" s="7"/>
      <c r="O266" s="7"/>
    </row>
    <row r="267" spans="9:15" x14ac:dyDescent="0.25">
      <c r="I267" s="7"/>
      <c r="L267" s="7"/>
      <c r="O267" s="7"/>
    </row>
    <row r="268" spans="9:15" x14ac:dyDescent="0.25">
      <c r="I268" s="7"/>
      <c r="L268" s="7"/>
      <c r="O268" s="7"/>
    </row>
    <row r="269" spans="9:15" x14ac:dyDescent="0.25">
      <c r="I269" s="7"/>
      <c r="L269" s="7"/>
      <c r="O269" s="7"/>
    </row>
    <row r="270" spans="9:15" x14ac:dyDescent="0.25">
      <c r="I270" s="7"/>
      <c r="L270" s="7"/>
      <c r="O270" s="7"/>
    </row>
    <row r="271" spans="9:15" x14ac:dyDescent="0.25">
      <c r="I271" s="7"/>
      <c r="L271" s="7"/>
      <c r="O271" s="7"/>
    </row>
    <row r="272" spans="9:15" x14ac:dyDescent="0.25">
      <c r="I272" s="7"/>
      <c r="L272" s="7"/>
      <c r="O272" s="7"/>
    </row>
    <row r="273" spans="9:15" x14ac:dyDescent="0.25">
      <c r="I273" s="7"/>
      <c r="L273" s="7"/>
      <c r="O273" s="7"/>
    </row>
    <row r="274" spans="9:15" x14ac:dyDescent="0.25">
      <c r="I274" s="7"/>
      <c r="L274" s="7"/>
      <c r="O274" s="7"/>
    </row>
    <row r="275" spans="9:15" x14ac:dyDescent="0.25">
      <c r="I275" s="7"/>
      <c r="L275" s="7"/>
      <c r="O275" s="7"/>
    </row>
    <row r="276" spans="9:15" x14ac:dyDescent="0.25">
      <c r="I276" s="7"/>
      <c r="L276" s="7"/>
      <c r="O276" s="7"/>
    </row>
    <row r="277" spans="9:15" x14ac:dyDescent="0.25">
      <c r="I277" s="7"/>
      <c r="L277" s="7"/>
      <c r="O277" s="7"/>
    </row>
    <row r="278" spans="9:15" x14ac:dyDescent="0.25">
      <c r="I278" s="7"/>
      <c r="L278" s="7"/>
      <c r="O278" s="7"/>
    </row>
    <row r="279" spans="9:15" x14ac:dyDescent="0.25">
      <c r="I279" s="7"/>
      <c r="L279" s="7"/>
      <c r="O279" s="7"/>
    </row>
    <row r="280" spans="9:15" x14ac:dyDescent="0.25">
      <c r="I280" s="7"/>
      <c r="L280" s="7"/>
      <c r="O280" s="7"/>
    </row>
    <row r="281" spans="9:15" x14ac:dyDescent="0.25">
      <c r="I281" s="7"/>
      <c r="L281" s="7"/>
      <c r="O281" s="7"/>
    </row>
    <row r="282" spans="9:15" x14ac:dyDescent="0.25">
      <c r="I282" s="7"/>
      <c r="L282" s="7"/>
      <c r="O282" s="7"/>
    </row>
    <row r="283" spans="9:15" x14ac:dyDescent="0.25">
      <c r="I283" s="7"/>
      <c r="L283" s="7"/>
      <c r="O283" s="7"/>
    </row>
    <row r="284" spans="9:15" x14ac:dyDescent="0.25">
      <c r="I284" s="7"/>
      <c r="L284" s="7"/>
      <c r="O284" s="7"/>
    </row>
    <row r="285" spans="9:15" x14ac:dyDescent="0.25">
      <c r="I285" s="7"/>
      <c r="L285" s="7"/>
      <c r="O285" s="7"/>
    </row>
    <row r="286" spans="9:15" x14ac:dyDescent="0.25">
      <c r="I286" s="7"/>
      <c r="L286" s="7"/>
      <c r="O286" s="7"/>
    </row>
    <row r="287" spans="9:15" x14ac:dyDescent="0.25">
      <c r="I287" s="7"/>
      <c r="L287" s="7"/>
      <c r="O287" s="7"/>
    </row>
    <row r="288" spans="9:15" x14ac:dyDescent="0.25">
      <c r="I288" s="7"/>
      <c r="L288" s="7"/>
      <c r="O288" s="7"/>
    </row>
    <row r="289" spans="9:15" x14ac:dyDescent="0.25">
      <c r="I289" s="7"/>
      <c r="L289" s="7"/>
      <c r="O289" s="7"/>
    </row>
    <row r="290" spans="9:15" x14ac:dyDescent="0.25">
      <c r="I290" s="7"/>
      <c r="L290" s="7"/>
      <c r="O290" s="7"/>
    </row>
    <row r="291" spans="9:15" x14ac:dyDescent="0.25">
      <c r="I291" s="7"/>
      <c r="L291" s="7"/>
      <c r="O291" s="7"/>
    </row>
    <row r="292" spans="9:15" x14ac:dyDescent="0.25">
      <c r="I292" s="7"/>
      <c r="L292" s="7"/>
      <c r="O292" s="7"/>
    </row>
    <row r="293" spans="9:15" x14ac:dyDescent="0.25">
      <c r="I293" s="7"/>
      <c r="L293" s="7"/>
      <c r="O293" s="7"/>
    </row>
    <row r="294" spans="9:15" x14ac:dyDescent="0.25">
      <c r="I294" s="7"/>
      <c r="L294" s="7"/>
      <c r="O294" s="7"/>
    </row>
    <row r="295" spans="9:15" x14ac:dyDescent="0.25">
      <c r="I295" s="7"/>
      <c r="L295" s="7"/>
      <c r="O295" s="7"/>
    </row>
    <row r="296" spans="9:15" x14ac:dyDescent="0.25">
      <c r="I296" s="7"/>
      <c r="L296" s="7"/>
      <c r="O296" s="7"/>
    </row>
    <row r="297" spans="9:15" x14ac:dyDescent="0.25">
      <c r="I297" s="7"/>
      <c r="L297" s="7"/>
      <c r="O297" s="7"/>
    </row>
    <row r="298" spans="9:15" x14ac:dyDescent="0.25">
      <c r="I298" s="7"/>
      <c r="L298" s="7"/>
      <c r="O298" s="7"/>
    </row>
    <row r="299" spans="9:15" x14ac:dyDescent="0.25">
      <c r="I299" s="7"/>
      <c r="L299" s="7"/>
      <c r="O299" s="7"/>
    </row>
    <row r="300" spans="9:15" x14ac:dyDescent="0.25">
      <c r="I300" s="7"/>
      <c r="L300" s="7"/>
      <c r="O300" s="7"/>
    </row>
    <row r="301" spans="9:15" x14ac:dyDescent="0.25">
      <c r="I301" s="7"/>
      <c r="L301" s="7"/>
      <c r="O301" s="7"/>
    </row>
    <row r="302" spans="9:15" x14ac:dyDescent="0.25">
      <c r="I302" s="7"/>
      <c r="L302" s="7"/>
      <c r="O302" s="7"/>
    </row>
    <row r="303" spans="9:15" x14ac:dyDescent="0.25">
      <c r="I303" s="7"/>
      <c r="L303" s="7"/>
      <c r="O303" s="7"/>
    </row>
    <row r="304" spans="9:15" x14ac:dyDescent="0.25">
      <c r="I304" s="7"/>
      <c r="L304" s="7"/>
      <c r="O304" s="7"/>
    </row>
    <row r="305" spans="9:15" x14ac:dyDescent="0.25">
      <c r="I305" s="7"/>
      <c r="L305" s="7"/>
      <c r="O305" s="7"/>
    </row>
    <row r="306" spans="9:15" x14ac:dyDescent="0.25">
      <c r="I306" s="7"/>
      <c r="L306" s="7"/>
      <c r="O306" s="7"/>
    </row>
    <row r="307" spans="9:15" x14ac:dyDescent="0.25">
      <c r="I307" s="7"/>
      <c r="L307" s="7"/>
      <c r="O307" s="7"/>
    </row>
    <row r="308" spans="9:15" x14ac:dyDescent="0.25">
      <c r="I308" s="7"/>
      <c r="L308" s="7"/>
      <c r="O308" s="7"/>
    </row>
    <row r="309" spans="9:15" x14ac:dyDescent="0.25">
      <c r="I309" s="7"/>
      <c r="L309" s="7"/>
      <c r="O309" s="7"/>
    </row>
    <row r="310" spans="9:15" x14ac:dyDescent="0.25">
      <c r="I310" s="7"/>
      <c r="L310" s="7"/>
      <c r="O310" s="7"/>
    </row>
    <row r="311" spans="9:15" x14ac:dyDescent="0.25">
      <c r="I311" s="7"/>
      <c r="L311" s="7"/>
      <c r="O311" s="7"/>
    </row>
    <row r="312" spans="9:15" x14ac:dyDescent="0.25">
      <c r="I312" s="7"/>
      <c r="L312" s="7"/>
      <c r="O312" s="7"/>
    </row>
    <row r="313" spans="9:15" x14ac:dyDescent="0.25">
      <c r="I313" s="7"/>
      <c r="L313" s="7"/>
      <c r="O313" s="7"/>
    </row>
    <row r="314" spans="9:15" x14ac:dyDescent="0.25">
      <c r="I314" s="7"/>
      <c r="L314" s="7"/>
      <c r="O314" s="7"/>
    </row>
    <row r="315" spans="9:15" x14ac:dyDescent="0.25">
      <c r="I315" s="7"/>
      <c r="L315" s="7"/>
      <c r="O315" s="7"/>
    </row>
    <row r="316" spans="9:15" x14ac:dyDescent="0.25">
      <c r="I316" s="7"/>
      <c r="L316" s="7"/>
      <c r="O316" s="7"/>
    </row>
    <row r="317" spans="9:15" x14ac:dyDescent="0.25">
      <c r="I317" s="7"/>
      <c r="L317" s="7"/>
      <c r="O317" s="7"/>
    </row>
    <row r="318" spans="9:15" x14ac:dyDescent="0.25">
      <c r="I318" s="7"/>
      <c r="L318" s="7"/>
      <c r="O318" s="7"/>
    </row>
    <row r="319" spans="9:15" x14ac:dyDescent="0.25">
      <c r="I319" s="7"/>
      <c r="L319" s="7"/>
      <c r="O319" s="7"/>
    </row>
    <row r="320" spans="9:15" x14ac:dyDescent="0.25">
      <c r="I320" s="7"/>
      <c r="L320" s="7"/>
      <c r="O320" s="7"/>
    </row>
    <row r="321" spans="9:15" x14ac:dyDescent="0.25">
      <c r="I321" s="7"/>
      <c r="L321" s="7"/>
      <c r="O321" s="7"/>
    </row>
    <row r="322" spans="9:15" x14ac:dyDescent="0.25">
      <c r="I322" s="7"/>
      <c r="L322" s="7"/>
      <c r="O322" s="7"/>
    </row>
    <row r="323" spans="9:15" x14ac:dyDescent="0.25">
      <c r="I323" s="7"/>
      <c r="L323" s="7"/>
      <c r="O323" s="7"/>
    </row>
    <row r="324" spans="9:15" x14ac:dyDescent="0.25">
      <c r="I324" s="7"/>
      <c r="L324" s="7"/>
      <c r="O324" s="7"/>
    </row>
    <row r="325" spans="9:15" x14ac:dyDescent="0.25">
      <c r="I325" s="7"/>
      <c r="L325" s="7"/>
      <c r="O325" s="7"/>
    </row>
    <row r="326" spans="9:15" x14ac:dyDescent="0.25">
      <c r="I326" s="7"/>
      <c r="L326" s="7"/>
      <c r="O326" s="7"/>
    </row>
    <row r="327" spans="9:15" x14ac:dyDescent="0.25">
      <c r="I327" s="7"/>
      <c r="L327" s="7"/>
      <c r="O327" s="7"/>
    </row>
    <row r="328" spans="9:15" x14ac:dyDescent="0.25">
      <c r="I328" s="7"/>
      <c r="L328" s="7"/>
      <c r="O328" s="7"/>
    </row>
    <row r="329" spans="9:15" x14ac:dyDescent="0.25">
      <c r="I329" s="7"/>
      <c r="L329" s="7"/>
      <c r="O329" s="7"/>
    </row>
    <row r="330" spans="9:15" x14ac:dyDescent="0.25">
      <c r="I330" s="7"/>
      <c r="L330" s="7"/>
      <c r="O330" s="7"/>
    </row>
    <row r="331" spans="9:15" x14ac:dyDescent="0.25">
      <c r="I331" s="7"/>
      <c r="L331" s="7"/>
      <c r="O331" s="7"/>
    </row>
    <row r="332" spans="9:15" x14ac:dyDescent="0.25">
      <c r="I332" s="7"/>
      <c r="L332" s="7"/>
      <c r="O332" s="7"/>
    </row>
    <row r="333" spans="9:15" x14ac:dyDescent="0.25">
      <c r="I333" s="7"/>
      <c r="L333" s="7"/>
      <c r="O333" s="7"/>
    </row>
    <row r="334" spans="9:15" x14ac:dyDescent="0.25">
      <c r="I334" s="7"/>
      <c r="L334" s="7"/>
      <c r="O334" s="7"/>
    </row>
    <row r="335" spans="9:15" x14ac:dyDescent="0.25">
      <c r="I335" s="7"/>
      <c r="L335" s="7"/>
      <c r="O335" s="7"/>
    </row>
    <row r="336" spans="9:15" x14ac:dyDescent="0.25">
      <c r="I336" s="7"/>
      <c r="L336" s="7"/>
      <c r="O336" s="7"/>
    </row>
    <row r="337" spans="9:15" x14ac:dyDescent="0.25">
      <c r="I337" s="7"/>
      <c r="L337" s="7"/>
      <c r="O337" s="7"/>
    </row>
    <row r="338" spans="9:15" x14ac:dyDescent="0.25">
      <c r="I338" s="7"/>
      <c r="L338" s="7"/>
      <c r="O338" s="7"/>
    </row>
    <row r="339" spans="9:15" x14ac:dyDescent="0.25">
      <c r="I339" s="7"/>
      <c r="L339" s="7"/>
      <c r="O339" s="7"/>
    </row>
    <row r="340" spans="9:15" x14ac:dyDescent="0.25">
      <c r="I340" s="7"/>
      <c r="L340" s="7"/>
      <c r="O340" s="7"/>
    </row>
    <row r="341" spans="9:15" x14ac:dyDescent="0.25">
      <c r="I341" s="7"/>
      <c r="L341" s="7"/>
      <c r="O341" s="7"/>
    </row>
    <row r="342" spans="9:15" x14ac:dyDescent="0.25">
      <c r="I342" s="7"/>
      <c r="L342" s="7"/>
      <c r="O342" s="7"/>
    </row>
    <row r="343" spans="9:15" x14ac:dyDescent="0.25">
      <c r="I343" s="7"/>
      <c r="L343" s="7"/>
      <c r="O343" s="7"/>
    </row>
    <row r="344" spans="9:15" x14ac:dyDescent="0.25">
      <c r="I344" s="7"/>
      <c r="L344" s="7"/>
      <c r="O344" s="7"/>
    </row>
    <row r="345" spans="9:15" x14ac:dyDescent="0.25">
      <c r="I345" s="7"/>
      <c r="L345" s="7"/>
      <c r="O345" s="7"/>
    </row>
    <row r="346" spans="9:15" x14ac:dyDescent="0.25">
      <c r="I346" s="7"/>
      <c r="L346" s="7"/>
      <c r="O346" s="7"/>
    </row>
    <row r="347" spans="9:15" x14ac:dyDescent="0.25">
      <c r="I347" s="7"/>
      <c r="L347" s="7"/>
      <c r="O347" s="7"/>
    </row>
    <row r="348" spans="9:15" x14ac:dyDescent="0.25">
      <c r="I348" s="7"/>
      <c r="L348" s="7"/>
      <c r="O348" s="7"/>
    </row>
    <row r="349" spans="9:15" x14ac:dyDescent="0.25">
      <c r="I349" s="7"/>
      <c r="L349" s="7"/>
      <c r="O349" s="7"/>
    </row>
    <row r="350" spans="9:15" x14ac:dyDescent="0.25">
      <c r="I350" s="7"/>
      <c r="L350" s="7"/>
      <c r="O350" s="7"/>
    </row>
    <row r="351" spans="9:15" x14ac:dyDescent="0.25">
      <c r="I351" s="7"/>
      <c r="L351" s="7"/>
      <c r="O351" s="7"/>
    </row>
    <row r="352" spans="9:15" x14ac:dyDescent="0.25">
      <c r="I352" s="7"/>
      <c r="L352" s="7"/>
      <c r="O352" s="7"/>
    </row>
    <row r="353" spans="9:15" x14ac:dyDescent="0.25">
      <c r="I353" s="7"/>
      <c r="L353" s="7"/>
      <c r="O353" s="7"/>
    </row>
    <row r="354" spans="9:15" x14ac:dyDescent="0.25">
      <c r="I354" s="7"/>
      <c r="L354" s="7"/>
      <c r="O354" s="7"/>
    </row>
    <row r="355" spans="9:15" x14ac:dyDescent="0.25">
      <c r="I355" s="7"/>
      <c r="L355" s="7"/>
      <c r="O355" s="7"/>
    </row>
    <row r="356" spans="9:15" x14ac:dyDescent="0.25">
      <c r="I356" s="7"/>
      <c r="L356" s="7"/>
      <c r="O356" s="7"/>
    </row>
    <row r="357" spans="9:15" x14ac:dyDescent="0.25">
      <c r="I357" s="7"/>
      <c r="L357" s="7"/>
      <c r="O357" s="7"/>
    </row>
    <row r="358" spans="9:15" x14ac:dyDescent="0.25">
      <c r="I358" s="7"/>
      <c r="L358" s="7"/>
      <c r="O358" s="7"/>
    </row>
    <row r="359" spans="9:15" x14ac:dyDescent="0.25">
      <c r="I359" s="7"/>
      <c r="L359" s="7"/>
      <c r="O359" s="7"/>
    </row>
    <row r="360" spans="9:15" x14ac:dyDescent="0.25">
      <c r="I360" s="7"/>
      <c r="L360" s="7"/>
      <c r="O360" s="7"/>
    </row>
    <row r="361" spans="9:15" x14ac:dyDescent="0.25">
      <c r="I361" s="7"/>
      <c r="L361" s="7"/>
      <c r="O361" s="7"/>
    </row>
    <row r="362" spans="9:15" x14ac:dyDescent="0.25">
      <c r="I362" s="7"/>
      <c r="L362" s="7"/>
      <c r="O362" s="7"/>
    </row>
    <row r="363" spans="9:15" x14ac:dyDescent="0.25">
      <c r="I363" s="7"/>
      <c r="L363" s="7"/>
      <c r="O363" s="7"/>
    </row>
    <row r="364" spans="9:15" x14ac:dyDescent="0.25">
      <c r="I364" s="7"/>
      <c r="L364" s="7"/>
      <c r="O364" s="7"/>
    </row>
    <row r="365" spans="9:15" x14ac:dyDescent="0.25">
      <c r="I365" s="7"/>
      <c r="L365" s="7"/>
      <c r="O365" s="7"/>
    </row>
    <row r="366" spans="9:15" x14ac:dyDescent="0.25">
      <c r="I366" s="7"/>
      <c r="L366" s="7"/>
      <c r="O366" s="7"/>
    </row>
    <row r="367" spans="9:15" x14ac:dyDescent="0.25">
      <c r="I367" s="7"/>
      <c r="L367" s="7"/>
      <c r="O367" s="7"/>
    </row>
    <row r="368" spans="9:15" x14ac:dyDescent="0.25">
      <c r="I368" s="7"/>
      <c r="L368" s="7"/>
      <c r="O368" s="7"/>
    </row>
    <row r="369" spans="9:15" x14ac:dyDescent="0.25">
      <c r="I369" s="7"/>
      <c r="L369" s="7"/>
      <c r="O369" s="7"/>
    </row>
    <row r="370" spans="9:15" x14ac:dyDescent="0.25">
      <c r="I370" s="7"/>
      <c r="L370" s="7"/>
      <c r="O370" s="7"/>
    </row>
    <row r="371" spans="9:15" x14ac:dyDescent="0.25">
      <c r="I371" s="7"/>
      <c r="L371" s="7"/>
      <c r="O371" s="7"/>
    </row>
    <row r="372" spans="9:15" x14ac:dyDescent="0.25">
      <c r="I372" s="7"/>
      <c r="L372" s="7"/>
      <c r="O372" s="7"/>
    </row>
    <row r="373" spans="9:15" x14ac:dyDescent="0.25">
      <c r="I373" s="7"/>
      <c r="L373" s="7"/>
      <c r="O373" s="7"/>
    </row>
    <row r="374" spans="9:15" x14ac:dyDescent="0.25">
      <c r="I374" s="7"/>
      <c r="L374" s="7"/>
      <c r="O374" s="7"/>
    </row>
    <row r="375" spans="9:15" x14ac:dyDescent="0.25">
      <c r="I375" s="7"/>
      <c r="L375" s="7"/>
      <c r="O375" s="7"/>
    </row>
    <row r="376" spans="9:15" x14ac:dyDescent="0.25">
      <c r="I376" s="7"/>
      <c r="L376" s="7"/>
      <c r="O376" s="7"/>
    </row>
    <row r="377" spans="9:15" x14ac:dyDescent="0.25">
      <c r="I377" s="7"/>
      <c r="L377" s="7"/>
      <c r="O377" s="7"/>
    </row>
    <row r="378" spans="9:15" x14ac:dyDescent="0.25">
      <c r="I378" s="7"/>
      <c r="L378" s="7"/>
      <c r="O378" s="7"/>
    </row>
    <row r="379" spans="9:15" x14ac:dyDescent="0.25">
      <c r="I379" s="7"/>
      <c r="L379" s="7"/>
      <c r="O379" s="7"/>
    </row>
    <row r="380" spans="9:15" x14ac:dyDescent="0.25">
      <c r="I380" s="7"/>
      <c r="L380" s="7"/>
      <c r="O380" s="7"/>
    </row>
    <row r="381" spans="9:15" x14ac:dyDescent="0.25">
      <c r="I381" s="7"/>
      <c r="L381" s="7"/>
      <c r="O381" s="7"/>
    </row>
    <row r="382" spans="9:15" x14ac:dyDescent="0.25">
      <c r="I382" s="7"/>
      <c r="L382" s="7"/>
      <c r="O382" s="7"/>
    </row>
    <row r="383" spans="9:15" x14ac:dyDescent="0.25">
      <c r="I383" s="7"/>
      <c r="L383" s="7"/>
      <c r="O383" s="7"/>
    </row>
    <row r="384" spans="9:15" x14ac:dyDescent="0.25">
      <c r="I384" s="7"/>
      <c r="L384" s="7"/>
      <c r="O384" s="7"/>
    </row>
    <row r="385" spans="9:15" x14ac:dyDescent="0.25">
      <c r="I385" s="7"/>
      <c r="L385" s="7"/>
      <c r="O385" s="7"/>
    </row>
    <row r="386" spans="9:15" x14ac:dyDescent="0.25">
      <c r="I386" s="7"/>
      <c r="L386" s="7"/>
      <c r="O386" s="7"/>
    </row>
    <row r="387" spans="9:15" x14ac:dyDescent="0.25">
      <c r="I387" s="7"/>
      <c r="L387" s="7"/>
      <c r="O387" s="7"/>
    </row>
    <row r="388" spans="9:15" x14ac:dyDescent="0.25">
      <c r="I388" s="7"/>
      <c r="L388" s="7"/>
      <c r="O388" s="7"/>
    </row>
    <row r="389" spans="9:15" x14ac:dyDescent="0.25">
      <c r="I389" s="7"/>
      <c r="L389" s="7"/>
      <c r="O389" s="7"/>
    </row>
    <row r="390" spans="9:15" x14ac:dyDescent="0.25">
      <c r="I390" s="7"/>
      <c r="L390" s="7"/>
      <c r="O390" s="7"/>
    </row>
    <row r="391" spans="9:15" x14ac:dyDescent="0.25">
      <c r="I391" s="7"/>
      <c r="L391" s="7"/>
      <c r="O391" s="7"/>
    </row>
    <row r="392" spans="9:15" x14ac:dyDescent="0.25">
      <c r="I392" s="7"/>
      <c r="L392" s="7"/>
      <c r="O392" s="7"/>
    </row>
    <row r="393" spans="9:15" x14ac:dyDescent="0.25">
      <c r="I393" s="7"/>
      <c r="L393" s="7"/>
      <c r="O393" s="7"/>
    </row>
    <row r="394" spans="9:15" x14ac:dyDescent="0.25">
      <c r="I394" s="7"/>
      <c r="L394" s="7"/>
      <c r="O394" s="7"/>
    </row>
    <row r="395" spans="9:15" x14ac:dyDescent="0.25">
      <c r="I395" s="7"/>
      <c r="L395" s="7"/>
      <c r="O395" s="7"/>
    </row>
    <row r="396" spans="9:15" x14ac:dyDescent="0.25">
      <c r="I396" s="7"/>
      <c r="L396" s="7"/>
      <c r="O396" s="7"/>
    </row>
    <row r="397" spans="9:15" x14ac:dyDescent="0.25">
      <c r="I397" s="7"/>
      <c r="L397" s="7"/>
      <c r="O397" s="7"/>
    </row>
    <row r="398" spans="9:15" x14ac:dyDescent="0.25">
      <c r="I398" s="7"/>
      <c r="L398" s="7"/>
      <c r="O398" s="7"/>
    </row>
    <row r="399" spans="9:15" x14ac:dyDescent="0.25">
      <c r="I399" s="7"/>
      <c r="L399" s="7"/>
      <c r="O399" s="7"/>
    </row>
    <row r="400" spans="9:15" x14ac:dyDescent="0.25">
      <c r="I400" s="7"/>
      <c r="L400" s="7"/>
      <c r="O400" s="7"/>
    </row>
    <row r="401" spans="9:15" x14ac:dyDescent="0.25">
      <c r="I401" s="7"/>
      <c r="L401" s="7"/>
      <c r="O401" s="7"/>
    </row>
    <row r="402" spans="9:15" x14ac:dyDescent="0.25">
      <c r="I402" s="7"/>
      <c r="L402" s="7"/>
      <c r="O402" s="7"/>
    </row>
    <row r="403" spans="9:15" x14ac:dyDescent="0.25">
      <c r="I403" s="7"/>
      <c r="L403" s="7"/>
      <c r="O403" s="7"/>
    </row>
    <row r="404" spans="9:15" x14ac:dyDescent="0.25">
      <c r="I404" s="7"/>
      <c r="L404" s="7"/>
      <c r="O404" s="7"/>
    </row>
    <row r="405" spans="9:15" x14ac:dyDescent="0.25">
      <c r="I405" s="7"/>
      <c r="L405" s="7"/>
      <c r="O405" s="7"/>
    </row>
    <row r="406" spans="9:15" x14ac:dyDescent="0.25">
      <c r="I406" s="7"/>
      <c r="L406" s="7"/>
      <c r="O406" s="7"/>
    </row>
    <row r="407" spans="9:15" x14ac:dyDescent="0.25">
      <c r="I407" s="7"/>
      <c r="L407" s="7"/>
      <c r="O407" s="7"/>
    </row>
    <row r="408" spans="9:15" x14ac:dyDescent="0.25">
      <c r="I408" s="7"/>
      <c r="L408" s="7"/>
      <c r="O408" s="7"/>
    </row>
    <row r="409" spans="9:15" x14ac:dyDescent="0.25">
      <c r="I409" s="7"/>
      <c r="L409" s="7"/>
      <c r="O409" s="7"/>
    </row>
    <row r="410" spans="9:15" x14ac:dyDescent="0.25">
      <c r="I410" s="7"/>
      <c r="L410" s="7"/>
      <c r="O410" s="7"/>
    </row>
    <row r="411" spans="9:15" x14ac:dyDescent="0.25">
      <c r="I411" s="7"/>
      <c r="L411" s="7"/>
      <c r="O411" s="7"/>
    </row>
    <row r="412" spans="9:15" x14ac:dyDescent="0.25">
      <c r="I412" s="7"/>
      <c r="L412" s="7"/>
      <c r="O412" s="7"/>
    </row>
    <row r="413" spans="9:15" x14ac:dyDescent="0.25">
      <c r="I413" s="7"/>
      <c r="L413" s="7"/>
      <c r="O413" s="7"/>
    </row>
    <row r="414" spans="9:15" x14ac:dyDescent="0.25">
      <c r="I414" s="7"/>
      <c r="L414" s="7"/>
      <c r="O414" s="7"/>
    </row>
    <row r="415" spans="9:15" x14ac:dyDescent="0.25">
      <c r="I415" s="7"/>
      <c r="L415" s="7"/>
      <c r="O415" s="7"/>
    </row>
    <row r="416" spans="9:15" x14ac:dyDescent="0.25">
      <c r="I416" s="7"/>
      <c r="L416" s="7"/>
      <c r="O416" s="7"/>
    </row>
    <row r="417" spans="9:15" x14ac:dyDescent="0.25">
      <c r="I417" s="7"/>
      <c r="L417" s="7"/>
      <c r="O417" s="7"/>
    </row>
    <row r="418" spans="9:15" x14ac:dyDescent="0.25">
      <c r="I418" s="7"/>
      <c r="L418" s="7"/>
      <c r="O418" s="7"/>
    </row>
    <row r="419" spans="9:15" x14ac:dyDescent="0.25">
      <c r="I419" s="7"/>
      <c r="L419" s="7"/>
      <c r="O419" s="7"/>
    </row>
    <row r="420" spans="9:15" x14ac:dyDescent="0.25">
      <c r="I420" s="7"/>
      <c r="L420" s="7"/>
      <c r="O420" s="7"/>
    </row>
    <row r="421" spans="9:15" x14ac:dyDescent="0.25">
      <c r="I421" s="7"/>
      <c r="L421" s="7"/>
      <c r="O421" s="7"/>
    </row>
    <row r="422" spans="9:15" x14ac:dyDescent="0.25">
      <c r="I422" s="7"/>
      <c r="L422" s="7"/>
      <c r="O422" s="7"/>
    </row>
    <row r="423" spans="9:15" x14ac:dyDescent="0.25">
      <c r="I423" s="7"/>
      <c r="L423" s="7"/>
      <c r="O423" s="7"/>
    </row>
    <row r="424" spans="9:15" x14ac:dyDescent="0.25">
      <c r="I424" s="7"/>
      <c r="L424" s="7"/>
      <c r="O424" s="7"/>
    </row>
    <row r="425" spans="9:15" x14ac:dyDescent="0.25">
      <c r="I425" s="7"/>
      <c r="L425" s="7"/>
      <c r="O425" s="7"/>
    </row>
    <row r="426" spans="9:15" x14ac:dyDescent="0.25">
      <c r="I426" s="7"/>
      <c r="L426" s="7"/>
      <c r="O426" s="7"/>
    </row>
    <row r="427" spans="9:15" x14ac:dyDescent="0.25">
      <c r="I427" s="7"/>
      <c r="L427" s="7"/>
      <c r="O427" s="7"/>
    </row>
    <row r="428" spans="9:15" x14ac:dyDescent="0.25">
      <c r="I428" s="7"/>
      <c r="L428" s="7"/>
      <c r="O428" s="7"/>
    </row>
    <row r="429" spans="9:15" x14ac:dyDescent="0.25">
      <c r="I429" s="7"/>
      <c r="L429" s="7"/>
      <c r="O429" s="7"/>
    </row>
    <row r="430" spans="9:15" x14ac:dyDescent="0.25">
      <c r="I430" s="7"/>
      <c r="L430" s="7"/>
      <c r="O430" s="7"/>
    </row>
    <row r="431" spans="9:15" x14ac:dyDescent="0.25">
      <c r="I431" s="7"/>
      <c r="L431" s="7"/>
      <c r="O431" s="7"/>
    </row>
    <row r="432" spans="9:15" x14ac:dyDescent="0.25">
      <c r="I432" s="7"/>
      <c r="L432" s="7"/>
      <c r="O432" s="7"/>
    </row>
    <row r="433" spans="9:15" x14ac:dyDescent="0.25">
      <c r="I433" s="7"/>
      <c r="L433" s="7"/>
      <c r="O433" s="7"/>
    </row>
    <row r="434" spans="9:15" x14ac:dyDescent="0.25">
      <c r="I434" s="7"/>
      <c r="L434" s="7"/>
      <c r="O434" s="7"/>
    </row>
    <row r="435" spans="9:15" x14ac:dyDescent="0.25">
      <c r="I435" s="7"/>
      <c r="L435" s="7"/>
      <c r="O435" s="7"/>
    </row>
    <row r="436" spans="9:15" x14ac:dyDescent="0.25">
      <c r="I436" s="7"/>
      <c r="L436" s="7"/>
      <c r="O436" s="7"/>
    </row>
    <row r="437" spans="9:15" x14ac:dyDescent="0.25">
      <c r="I437" s="7"/>
      <c r="L437" s="7"/>
      <c r="O437" s="7"/>
    </row>
    <row r="438" spans="9:15" x14ac:dyDescent="0.25">
      <c r="I438" s="7"/>
      <c r="L438" s="7"/>
      <c r="O438" s="7"/>
    </row>
    <row r="439" spans="9:15" x14ac:dyDescent="0.25">
      <c r="I439" s="7"/>
      <c r="L439" s="7"/>
      <c r="O439" s="7"/>
    </row>
    <row r="440" spans="9:15" x14ac:dyDescent="0.25">
      <c r="I440" s="7"/>
      <c r="L440" s="7"/>
      <c r="O440" s="7"/>
    </row>
    <row r="441" spans="9:15" x14ac:dyDescent="0.25">
      <c r="I441" s="7"/>
      <c r="L441" s="7"/>
      <c r="O441" s="7"/>
    </row>
    <row r="442" spans="9:15" x14ac:dyDescent="0.25">
      <c r="I442" s="7"/>
      <c r="L442" s="7"/>
      <c r="O442" s="7"/>
    </row>
    <row r="443" spans="9:15" x14ac:dyDescent="0.25">
      <c r="I443" s="7"/>
      <c r="L443" s="7"/>
      <c r="O443" s="7"/>
    </row>
    <row r="444" spans="9:15" x14ac:dyDescent="0.25">
      <c r="I444" s="7"/>
      <c r="L444" s="7"/>
      <c r="O444" s="7"/>
    </row>
    <row r="445" spans="9:15" x14ac:dyDescent="0.25">
      <c r="I445" s="7"/>
      <c r="L445" s="7"/>
      <c r="O445" s="7"/>
    </row>
    <row r="446" spans="9:15" x14ac:dyDescent="0.25">
      <c r="I446" s="7"/>
      <c r="L446" s="7"/>
      <c r="O446" s="7"/>
    </row>
    <row r="447" spans="9:15" x14ac:dyDescent="0.25">
      <c r="I447" s="7"/>
      <c r="L447" s="7"/>
      <c r="O447" s="7"/>
    </row>
    <row r="448" spans="9:15" x14ac:dyDescent="0.25">
      <c r="I448" s="7"/>
      <c r="L448" s="7"/>
      <c r="O448" s="7"/>
    </row>
    <row r="449" spans="9:15" x14ac:dyDescent="0.25">
      <c r="I449" s="7"/>
      <c r="L449" s="7"/>
      <c r="O449" s="7"/>
    </row>
    <row r="450" spans="9:15" x14ac:dyDescent="0.25">
      <c r="I450" s="7"/>
      <c r="L450" s="7"/>
      <c r="O450" s="7"/>
    </row>
    <row r="451" spans="9:15" x14ac:dyDescent="0.25">
      <c r="I451" s="7"/>
      <c r="L451" s="7"/>
      <c r="O451" s="7"/>
    </row>
    <row r="452" spans="9:15" x14ac:dyDescent="0.25">
      <c r="I452" s="7"/>
      <c r="L452" s="7"/>
      <c r="O452" s="7"/>
    </row>
    <row r="453" spans="9:15" x14ac:dyDescent="0.25">
      <c r="I453" s="7"/>
      <c r="L453" s="7"/>
      <c r="O453" s="7"/>
    </row>
    <row r="454" spans="9:15" x14ac:dyDescent="0.25">
      <c r="I454" s="7"/>
      <c r="L454" s="7"/>
      <c r="O454" s="7"/>
    </row>
    <row r="455" spans="9:15" x14ac:dyDescent="0.25">
      <c r="I455" s="7"/>
      <c r="L455" s="7"/>
      <c r="O455" s="7"/>
    </row>
    <row r="456" spans="9:15" x14ac:dyDescent="0.25">
      <c r="I456" s="7"/>
      <c r="L456" s="7"/>
      <c r="O456" s="7"/>
    </row>
    <row r="457" spans="9:15" x14ac:dyDescent="0.25">
      <c r="I457" s="7"/>
      <c r="L457" s="7"/>
      <c r="O457" s="7"/>
    </row>
    <row r="458" spans="9:15" x14ac:dyDescent="0.25">
      <c r="I458" s="7"/>
      <c r="L458" s="7"/>
      <c r="O458" s="7"/>
    </row>
    <row r="459" spans="9:15" x14ac:dyDescent="0.25">
      <c r="I459" s="7"/>
      <c r="L459" s="7"/>
      <c r="O459" s="7"/>
    </row>
    <row r="460" spans="9:15" x14ac:dyDescent="0.25">
      <c r="I460" s="7"/>
      <c r="L460" s="7"/>
      <c r="O460" s="7"/>
    </row>
    <row r="461" spans="9:15" x14ac:dyDescent="0.25">
      <c r="I461" s="7"/>
      <c r="L461" s="7"/>
      <c r="O461" s="7"/>
    </row>
    <row r="462" spans="9:15" x14ac:dyDescent="0.25">
      <c r="I462" s="7"/>
      <c r="L462" s="7"/>
      <c r="O462" s="7"/>
    </row>
    <row r="463" spans="9:15" x14ac:dyDescent="0.25">
      <c r="I463" s="7"/>
      <c r="L463" s="7"/>
      <c r="O463" s="7"/>
    </row>
    <row r="464" spans="9:15" x14ac:dyDescent="0.25">
      <c r="I464" s="7"/>
      <c r="L464" s="7"/>
      <c r="O464" s="7"/>
    </row>
    <row r="465" spans="9:15" x14ac:dyDescent="0.25">
      <c r="I465" s="7"/>
      <c r="L465" s="7"/>
      <c r="O465" s="7"/>
    </row>
    <row r="466" spans="9:15" x14ac:dyDescent="0.25">
      <c r="I466" s="7"/>
      <c r="L466" s="7"/>
      <c r="O466" s="7"/>
    </row>
    <row r="467" spans="9:15" x14ac:dyDescent="0.25">
      <c r="I467" s="7"/>
      <c r="L467" s="7"/>
      <c r="O467" s="7"/>
    </row>
    <row r="468" spans="9:15" x14ac:dyDescent="0.25">
      <c r="I468" s="7"/>
      <c r="L468" s="7"/>
      <c r="O468" s="7"/>
    </row>
    <row r="469" spans="9:15" x14ac:dyDescent="0.25">
      <c r="I469" s="7"/>
      <c r="L469" s="7"/>
      <c r="O469" s="7"/>
    </row>
    <row r="470" spans="9:15" x14ac:dyDescent="0.25">
      <c r="I470" s="7"/>
      <c r="L470" s="7"/>
      <c r="O470" s="7"/>
    </row>
    <row r="471" spans="9:15" x14ac:dyDescent="0.25">
      <c r="I471" s="7"/>
      <c r="L471" s="7"/>
      <c r="O471" s="7"/>
    </row>
    <row r="472" spans="9:15" x14ac:dyDescent="0.25">
      <c r="I472" s="7"/>
      <c r="L472" s="7"/>
      <c r="O472" s="7"/>
    </row>
    <row r="473" spans="9:15" x14ac:dyDescent="0.25">
      <c r="I473" s="7"/>
      <c r="L473" s="7"/>
      <c r="O473" s="7"/>
    </row>
    <row r="474" spans="9:15" x14ac:dyDescent="0.25">
      <c r="I474" s="7"/>
      <c r="L474" s="7"/>
      <c r="O474" s="7"/>
    </row>
    <row r="475" spans="9:15" x14ac:dyDescent="0.25">
      <c r="I475" s="7"/>
      <c r="L475" s="7"/>
      <c r="O475" s="7"/>
    </row>
    <row r="476" spans="9:15" x14ac:dyDescent="0.25">
      <c r="I476" s="7"/>
      <c r="L476" s="7"/>
      <c r="O476" s="7"/>
    </row>
    <row r="477" spans="9:15" x14ac:dyDescent="0.25">
      <c r="I477" s="7"/>
      <c r="L477" s="7"/>
      <c r="O477" s="7"/>
    </row>
    <row r="478" spans="9:15" x14ac:dyDescent="0.25">
      <c r="I478" s="7"/>
      <c r="L478" s="7"/>
      <c r="O478" s="7"/>
    </row>
    <row r="479" spans="9:15" x14ac:dyDescent="0.25">
      <c r="I479" s="7"/>
      <c r="L479" s="7"/>
      <c r="O479" s="7"/>
    </row>
    <row r="480" spans="9:15" x14ac:dyDescent="0.25">
      <c r="I480" s="7"/>
      <c r="L480" s="7"/>
      <c r="O480" s="7"/>
    </row>
    <row r="481" spans="9:15" x14ac:dyDescent="0.25">
      <c r="I481" s="7"/>
      <c r="L481" s="7"/>
      <c r="O481" s="7"/>
    </row>
    <row r="482" spans="9:15" x14ac:dyDescent="0.25">
      <c r="I482" s="7"/>
      <c r="L482" s="7"/>
      <c r="O482" s="7"/>
    </row>
    <row r="483" spans="9:15" x14ac:dyDescent="0.25">
      <c r="I483" s="7"/>
      <c r="L483" s="7"/>
      <c r="O483" s="7"/>
    </row>
    <row r="484" spans="9:15" x14ac:dyDescent="0.25">
      <c r="I484" s="7"/>
      <c r="L484" s="7"/>
      <c r="O484" s="7"/>
    </row>
  </sheetData>
  <mergeCells count="128">
    <mergeCell ref="F82:I82"/>
    <mergeCell ref="F83:I83"/>
    <mergeCell ref="F84:I84"/>
    <mergeCell ref="F85:I85"/>
    <mergeCell ref="G77:I77"/>
    <mergeCell ref="J77:L77"/>
    <mergeCell ref="M77:O77"/>
    <mergeCell ref="G78:I78"/>
    <mergeCell ref="J78:L78"/>
    <mergeCell ref="M78:O78"/>
    <mergeCell ref="J75:L75"/>
    <mergeCell ref="M75:O75"/>
    <mergeCell ref="G76:I76"/>
    <mergeCell ref="J76:L76"/>
    <mergeCell ref="M76:O76"/>
    <mergeCell ref="J73:L73"/>
    <mergeCell ref="M73:O73"/>
    <mergeCell ref="G74:I74"/>
    <mergeCell ref="J74:L74"/>
    <mergeCell ref="M74:O74"/>
    <mergeCell ref="G73:I73"/>
    <mergeCell ref="G75:I75"/>
    <mergeCell ref="J71:L71"/>
    <mergeCell ref="M71:O71"/>
    <mergeCell ref="G72:I72"/>
    <mergeCell ref="J72:L72"/>
    <mergeCell ref="M72:O72"/>
    <mergeCell ref="J69:L69"/>
    <mergeCell ref="M69:O69"/>
    <mergeCell ref="G70:I70"/>
    <mergeCell ref="J70:L70"/>
    <mergeCell ref="M70:O70"/>
    <mergeCell ref="G69:I69"/>
    <mergeCell ref="G71:I71"/>
    <mergeCell ref="J65:L65"/>
    <mergeCell ref="M65:O65"/>
    <mergeCell ref="G66:I66"/>
    <mergeCell ref="J66:L66"/>
    <mergeCell ref="M66:O66"/>
    <mergeCell ref="J67:L67"/>
    <mergeCell ref="M67:O67"/>
    <mergeCell ref="G68:I68"/>
    <mergeCell ref="J68:L68"/>
    <mergeCell ref="M68:O68"/>
    <mergeCell ref="G67:I67"/>
    <mergeCell ref="G65:I65"/>
    <mergeCell ref="G18:I18"/>
    <mergeCell ref="J18:L18"/>
    <mergeCell ref="M18:O18"/>
    <mergeCell ref="G20:I20"/>
    <mergeCell ref="J20:L20"/>
    <mergeCell ref="M20:O20"/>
    <mergeCell ref="G59:I59"/>
    <mergeCell ref="J59:L59"/>
    <mergeCell ref="M59:O59"/>
    <mergeCell ref="G41:I41"/>
    <mergeCell ref="J41:L41"/>
    <mergeCell ref="M41:O41"/>
    <mergeCell ref="G43:I43"/>
    <mergeCell ref="J43:L43"/>
    <mergeCell ref="M43:O43"/>
    <mergeCell ref="J13:L13"/>
    <mergeCell ref="M13:O13"/>
    <mergeCell ref="G14:I14"/>
    <mergeCell ref="J14:L14"/>
    <mergeCell ref="M14:O14"/>
    <mergeCell ref="J15:L15"/>
    <mergeCell ref="M15:O15"/>
    <mergeCell ref="G16:I16"/>
    <mergeCell ref="J16:L16"/>
    <mergeCell ref="M16:O16"/>
    <mergeCell ref="J9:L9"/>
    <mergeCell ref="M9:O9"/>
    <mergeCell ref="G10:I10"/>
    <mergeCell ref="J10:L10"/>
    <mergeCell ref="M10:O10"/>
    <mergeCell ref="J11:L11"/>
    <mergeCell ref="M11:O11"/>
    <mergeCell ref="G12:I12"/>
    <mergeCell ref="J12:L12"/>
    <mergeCell ref="M12:O12"/>
    <mergeCell ref="J5:L5"/>
    <mergeCell ref="M5:O5"/>
    <mergeCell ref="G6:I6"/>
    <mergeCell ref="J6:L6"/>
    <mergeCell ref="M6:O6"/>
    <mergeCell ref="J7:L7"/>
    <mergeCell ref="M7:O7"/>
    <mergeCell ref="G8:I8"/>
    <mergeCell ref="J8:L8"/>
    <mergeCell ref="M8:O8"/>
    <mergeCell ref="C9:D9"/>
    <mergeCell ref="C10:D11"/>
    <mergeCell ref="C12:D12"/>
    <mergeCell ref="A15:D15"/>
    <mergeCell ref="G1:I1"/>
    <mergeCell ref="G3:I3"/>
    <mergeCell ref="G5:I5"/>
    <mergeCell ref="G7:I7"/>
    <mergeCell ref="G9:I9"/>
    <mergeCell ref="G11:I11"/>
    <mergeCell ref="G13:I13"/>
    <mergeCell ref="G15:I15"/>
    <mergeCell ref="G4:I4"/>
    <mergeCell ref="J1:L1"/>
    <mergeCell ref="M1:O1"/>
    <mergeCell ref="G2:I2"/>
    <mergeCell ref="J2:L2"/>
    <mergeCell ref="M2:O2"/>
    <mergeCell ref="J64:L64"/>
    <mergeCell ref="M64:O64"/>
    <mergeCell ref="G61:I61"/>
    <mergeCell ref="J61:L61"/>
    <mergeCell ref="M61:O61"/>
    <mergeCell ref="G62:I62"/>
    <mergeCell ref="J62:L62"/>
    <mergeCell ref="M62:O62"/>
    <mergeCell ref="J60:L60"/>
    <mergeCell ref="M60:O60"/>
    <mergeCell ref="G63:I63"/>
    <mergeCell ref="J63:L63"/>
    <mergeCell ref="M63:O63"/>
    <mergeCell ref="G60:I60"/>
    <mergeCell ref="G64:I64"/>
    <mergeCell ref="J3:L3"/>
    <mergeCell ref="M3:O3"/>
    <mergeCell ref="J4:L4"/>
    <mergeCell ref="M4:O4"/>
  </mergeCells>
  <pageMargins left="0.7" right="0.7" top="0.75" bottom="0.75" header="0.3" footer="0.3"/>
  <pageSetup scale="49" fitToWidth="2" orientation="portrait" r:id="rId1"/>
  <colBreaks count="1" manualBreakCount="1">
    <brk id="5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5B821-22BE-416F-9FF7-C186E5A6DA22}">
  <sheetPr codeName="Sheet17"/>
  <dimension ref="A1:V484"/>
  <sheetViews>
    <sheetView tabSelected="1" view="pageBreakPreview" zoomScale="60" zoomScaleNormal="100" workbookViewId="0">
      <selection activeCell="E29" sqref="E29"/>
    </sheetView>
  </sheetViews>
  <sheetFormatPr defaultRowHeight="15" x14ac:dyDescent="0.25"/>
  <cols>
    <col min="1" max="1" width="44.5703125" customWidth="1"/>
    <col min="2" max="4" width="25.42578125" customWidth="1"/>
    <col min="5" max="5" width="38.42578125" customWidth="1"/>
    <col min="6" max="6" width="51.28515625" bestFit="1" customWidth="1"/>
    <col min="7" max="8" width="14.42578125" customWidth="1"/>
    <col min="9" max="9" width="14.42578125" style="6" customWidth="1"/>
    <col min="10" max="11" width="14.42578125" customWidth="1"/>
    <col min="12" max="12" width="14.42578125" style="6" customWidth="1"/>
    <col min="13" max="14" width="14.42578125" customWidth="1"/>
    <col min="15" max="15" width="14.42578125" style="6" customWidth="1"/>
  </cols>
  <sheetData>
    <row r="1" spans="1:15" s="16" customFormat="1" ht="26.25" x14ac:dyDescent="0.4">
      <c r="B1" s="11"/>
      <c r="C1" s="11"/>
      <c r="D1" s="11"/>
      <c r="F1" s="129" t="s">
        <v>49</v>
      </c>
      <c r="G1" s="198" t="s">
        <v>9</v>
      </c>
      <c r="H1" s="198"/>
      <c r="I1" s="199"/>
      <c r="J1" s="197" t="s">
        <v>10</v>
      </c>
      <c r="K1" s="198"/>
      <c r="L1" s="199"/>
      <c r="M1" s="197" t="s">
        <v>11</v>
      </c>
      <c r="N1" s="198"/>
      <c r="O1" s="199"/>
    </row>
    <row r="2" spans="1:15" s="16" customFormat="1" ht="15.75" customHeight="1" x14ac:dyDescent="0.4">
      <c r="B2" s="11"/>
      <c r="C2" s="11"/>
      <c r="D2" s="11"/>
      <c r="F2" s="130"/>
      <c r="G2" s="200"/>
      <c r="H2" s="200"/>
      <c r="I2" s="201"/>
      <c r="J2" s="202"/>
      <c r="K2" s="200"/>
      <c r="L2" s="201"/>
      <c r="M2" s="202"/>
      <c r="N2" s="200"/>
      <c r="O2" s="201"/>
    </row>
    <row r="3" spans="1:15" s="16" customFormat="1" ht="18" customHeight="1" thickBot="1" x14ac:dyDescent="0.45">
      <c r="B3" s="11"/>
      <c r="C3" s="11"/>
      <c r="D3" s="11"/>
      <c r="F3" s="131" t="s">
        <v>73</v>
      </c>
      <c r="G3" s="192"/>
      <c r="H3" s="192"/>
      <c r="I3" s="193"/>
      <c r="J3" s="191"/>
      <c r="K3" s="192"/>
      <c r="L3" s="193"/>
      <c r="M3" s="191"/>
      <c r="N3" s="192"/>
      <c r="O3" s="193"/>
    </row>
    <row r="4" spans="1:15" x14ac:dyDescent="0.25">
      <c r="A4" s="60" t="s">
        <v>51</v>
      </c>
      <c r="B4" s="63" t="s">
        <v>77</v>
      </c>
      <c r="F4" s="132"/>
      <c r="G4" s="168"/>
      <c r="H4" s="168"/>
      <c r="I4" s="169"/>
      <c r="J4" s="171"/>
      <c r="K4" s="168"/>
      <c r="L4" s="169"/>
      <c r="M4" s="171"/>
      <c r="N4" s="168"/>
      <c r="O4" s="169"/>
    </row>
    <row r="5" spans="1:15" s="11" customFormat="1" ht="21" x14ac:dyDescent="0.35">
      <c r="A5" s="61" t="s">
        <v>52</v>
      </c>
      <c r="B5" s="64" t="s">
        <v>56</v>
      </c>
      <c r="F5" s="133" t="s">
        <v>4</v>
      </c>
      <c r="G5" s="195">
        <f>SUM(G7:I12)</f>
        <v>0</v>
      </c>
      <c r="H5" s="195"/>
      <c r="I5" s="196"/>
      <c r="J5" s="194">
        <f>SUM(J7:L12)</f>
        <v>0</v>
      </c>
      <c r="K5" s="195"/>
      <c r="L5" s="196"/>
      <c r="M5" s="194">
        <f>SUM(M7:O12)</f>
        <v>0</v>
      </c>
      <c r="N5" s="195"/>
      <c r="O5" s="196"/>
    </row>
    <row r="6" spans="1:15" x14ac:dyDescent="0.25">
      <c r="A6" s="61" t="s">
        <v>53</v>
      </c>
      <c r="B6" s="64" t="s">
        <v>57</v>
      </c>
      <c r="F6" s="132"/>
      <c r="G6" s="186"/>
      <c r="H6" s="186"/>
      <c r="I6" s="187"/>
      <c r="J6" s="185"/>
      <c r="K6" s="186"/>
      <c r="L6" s="187"/>
      <c r="M6" s="185"/>
      <c r="N6" s="186"/>
      <c r="O6" s="187"/>
    </row>
    <row r="7" spans="1:15" ht="15.75" thickBot="1" x14ac:dyDescent="0.3">
      <c r="A7" s="62" t="s">
        <v>54</v>
      </c>
      <c r="B7" s="65">
        <v>63327</v>
      </c>
      <c r="C7" s="2"/>
      <c r="D7" s="2"/>
      <c r="F7" s="134" t="s">
        <v>0</v>
      </c>
      <c r="G7" s="168"/>
      <c r="H7" s="168"/>
      <c r="I7" s="169"/>
      <c r="J7" s="171"/>
      <c r="K7" s="168"/>
      <c r="L7" s="169"/>
      <c r="M7" s="171"/>
      <c r="N7" s="168"/>
      <c r="O7" s="169"/>
    </row>
    <row r="8" spans="1:15" ht="15.75" thickBot="1" x14ac:dyDescent="0.3">
      <c r="B8" s="2"/>
      <c r="C8" s="2"/>
      <c r="D8" s="2"/>
      <c r="F8" s="134" t="s">
        <v>65</v>
      </c>
      <c r="G8" s="168"/>
      <c r="H8" s="168"/>
      <c r="I8" s="169"/>
      <c r="J8" s="171"/>
      <c r="K8" s="168"/>
      <c r="L8" s="169"/>
      <c r="M8" s="171"/>
      <c r="N8" s="168"/>
      <c r="O8" s="169"/>
    </row>
    <row r="9" spans="1:15" x14ac:dyDescent="0.25">
      <c r="A9" s="67" t="s">
        <v>58</v>
      </c>
      <c r="B9" s="66"/>
      <c r="C9" s="203" t="s">
        <v>66</v>
      </c>
      <c r="D9" s="204"/>
      <c r="F9" s="134" t="s">
        <v>3</v>
      </c>
      <c r="G9" s="168"/>
      <c r="H9" s="168"/>
      <c r="I9" s="169"/>
      <c r="J9" s="171"/>
      <c r="K9" s="168"/>
      <c r="L9" s="169"/>
      <c r="M9" s="171"/>
      <c r="N9" s="168"/>
      <c r="O9" s="169"/>
    </row>
    <row r="10" spans="1:15" ht="15" customHeight="1" x14ac:dyDescent="0.25">
      <c r="A10" s="68" t="s">
        <v>69</v>
      </c>
      <c r="C10" s="205" t="s">
        <v>71</v>
      </c>
      <c r="D10" s="206"/>
      <c r="F10" s="134" t="s">
        <v>2</v>
      </c>
      <c r="G10" s="168"/>
      <c r="H10" s="168"/>
      <c r="I10" s="169"/>
      <c r="J10" s="171"/>
      <c r="K10" s="168"/>
      <c r="L10" s="169"/>
      <c r="M10" s="171"/>
      <c r="N10" s="168"/>
      <c r="O10" s="169"/>
    </row>
    <row r="11" spans="1:15" ht="15.75" thickBot="1" x14ac:dyDescent="0.3">
      <c r="A11" s="69" t="s">
        <v>70</v>
      </c>
      <c r="B11" s="2"/>
      <c r="C11" s="207"/>
      <c r="D11" s="208"/>
      <c r="F11" s="134" t="s">
        <v>67</v>
      </c>
      <c r="G11" s="168"/>
      <c r="H11" s="168"/>
      <c r="I11" s="169"/>
      <c r="J11" s="171"/>
      <c r="K11" s="168"/>
      <c r="L11" s="169"/>
      <c r="M11" s="171"/>
      <c r="N11" s="168"/>
      <c r="O11" s="169"/>
    </row>
    <row r="12" spans="1:15" ht="15.75" customHeight="1" thickBot="1" x14ac:dyDescent="0.3">
      <c r="B12" s="2"/>
      <c r="C12" s="209" t="s">
        <v>61</v>
      </c>
      <c r="D12" s="210"/>
      <c r="F12" s="134" t="s">
        <v>68</v>
      </c>
      <c r="G12" s="168"/>
      <c r="H12" s="168"/>
      <c r="I12" s="169"/>
      <c r="J12" s="171"/>
      <c r="K12" s="168"/>
      <c r="L12" s="169"/>
      <c r="M12" s="171"/>
      <c r="N12" s="168"/>
      <c r="O12" s="169"/>
    </row>
    <row r="13" spans="1:15" x14ac:dyDescent="0.25">
      <c r="F13" s="134" t="s">
        <v>1</v>
      </c>
      <c r="G13" s="168"/>
      <c r="H13" s="168"/>
      <c r="I13" s="169"/>
      <c r="J13" s="171"/>
      <c r="K13" s="168"/>
      <c r="L13" s="169"/>
      <c r="M13" s="171"/>
      <c r="N13" s="168"/>
      <c r="O13" s="169"/>
    </row>
    <row r="14" spans="1:15" ht="15.75" thickBot="1" x14ac:dyDescent="0.3">
      <c r="F14" s="135"/>
      <c r="G14" s="186"/>
      <c r="H14" s="186"/>
      <c r="I14" s="187"/>
      <c r="J14" s="185"/>
      <c r="K14" s="186"/>
      <c r="L14" s="187"/>
      <c r="M14" s="185"/>
      <c r="N14" s="186"/>
      <c r="O14" s="187"/>
    </row>
    <row r="15" spans="1:15" ht="26.25" x14ac:dyDescent="0.4">
      <c r="A15" s="197" t="s">
        <v>42</v>
      </c>
      <c r="B15" s="198"/>
      <c r="C15" s="198"/>
      <c r="D15" s="199"/>
      <c r="F15" s="136" t="s">
        <v>12</v>
      </c>
      <c r="G15" s="188">
        <f>I19+G60+G62+G76+G78</f>
        <v>0</v>
      </c>
      <c r="H15" s="188"/>
      <c r="I15" s="189"/>
      <c r="J15" s="188">
        <f>L19+J60+J62+J76+J78</f>
        <v>0</v>
      </c>
      <c r="K15" s="188"/>
      <c r="L15" s="189"/>
      <c r="M15" s="188">
        <f>O19+M60+M62+M76+M78</f>
        <v>0</v>
      </c>
      <c r="N15" s="188"/>
      <c r="O15" s="189"/>
    </row>
    <row r="16" spans="1:15" ht="26.25" x14ac:dyDescent="0.4">
      <c r="A16" s="112"/>
      <c r="B16" s="113"/>
      <c r="C16" s="113"/>
      <c r="D16" s="114"/>
      <c r="F16" s="137"/>
      <c r="G16" s="175"/>
      <c r="H16" s="175"/>
      <c r="I16" s="176"/>
      <c r="J16" s="190"/>
      <c r="K16" s="175"/>
      <c r="L16" s="176"/>
      <c r="M16" s="190"/>
      <c r="N16" s="175"/>
      <c r="O16" s="176"/>
    </row>
    <row r="17" spans="1:15" s="33" customFormat="1" ht="23.25" customHeight="1" x14ac:dyDescent="0.25">
      <c r="A17" s="30"/>
      <c r="B17" s="31" t="s">
        <v>43</v>
      </c>
      <c r="C17" s="31" t="s">
        <v>44</v>
      </c>
      <c r="D17" s="32" t="s">
        <v>45</v>
      </c>
      <c r="F17" s="138"/>
      <c r="G17" s="31" t="s">
        <v>80</v>
      </c>
      <c r="H17" s="31" t="s">
        <v>81</v>
      </c>
      <c r="I17" s="32" t="s">
        <v>82</v>
      </c>
      <c r="J17" s="100" t="s">
        <v>80</v>
      </c>
      <c r="K17" s="31" t="s">
        <v>81</v>
      </c>
      <c r="L17" s="32" t="s">
        <v>82</v>
      </c>
      <c r="M17" s="100" t="s">
        <v>80</v>
      </c>
      <c r="N17" s="31" t="s">
        <v>81</v>
      </c>
      <c r="O17" s="32" t="s">
        <v>82</v>
      </c>
    </row>
    <row r="18" spans="1:15" ht="15.75" customHeight="1" x14ac:dyDescent="0.35">
      <c r="A18" s="27"/>
      <c r="B18" s="28"/>
      <c r="C18" s="28"/>
      <c r="D18" s="29"/>
      <c r="F18" s="132"/>
      <c r="G18" s="179"/>
      <c r="H18" s="179"/>
      <c r="I18" s="180"/>
      <c r="J18" s="184"/>
      <c r="K18" s="179"/>
      <c r="L18" s="180"/>
      <c r="M18" s="184"/>
      <c r="N18" s="179"/>
      <c r="O18" s="180"/>
    </row>
    <row r="19" spans="1:15" s="13" customFormat="1" ht="15.75" customHeight="1" x14ac:dyDescent="0.25">
      <c r="A19" s="47" t="s">
        <v>46</v>
      </c>
      <c r="B19" s="88">
        <v>1163148.6935679419</v>
      </c>
      <c r="C19" s="84">
        <v>98.743103489805193</v>
      </c>
      <c r="D19" s="78">
        <v>9571.0759852509163</v>
      </c>
      <c r="F19" s="139" t="s">
        <v>62</v>
      </c>
      <c r="G19" s="126">
        <f>G21+G42</f>
        <v>0</v>
      </c>
      <c r="H19" s="111">
        <f>IFERROR(I19/G19,0)</f>
        <v>0</v>
      </c>
      <c r="I19" s="107">
        <f>I21+I42</f>
        <v>0</v>
      </c>
      <c r="J19" s="101">
        <f>J21+J42</f>
        <v>0</v>
      </c>
      <c r="K19" s="111">
        <f>IFERROR(L19/J19,0)</f>
        <v>0</v>
      </c>
      <c r="L19" s="107">
        <f>L21+L42</f>
        <v>0</v>
      </c>
      <c r="M19" s="101">
        <f>M21+M42</f>
        <v>0</v>
      </c>
      <c r="N19" s="111">
        <f>IFERROR(O19/M19,0)</f>
        <v>0</v>
      </c>
      <c r="O19" s="107">
        <f>O21+O42</f>
        <v>0</v>
      </c>
    </row>
    <row r="20" spans="1:15" s="1" customFormat="1" ht="15.75" customHeight="1" x14ac:dyDescent="0.25">
      <c r="A20" s="18"/>
      <c r="B20" s="89"/>
      <c r="C20" s="50"/>
      <c r="D20" s="51"/>
      <c r="F20" s="135"/>
      <c r="G20" s="168"/>
      <c r="H20" s="168"/>
      <c r="I20" s="169"/>
      <c r="J20" s="171"/>
      <c r="K20" s="168"/>
      <c r="L20" s="169"/>
      <c r="M20" s="171"/>
      <c r="N20" s="168"/>
      <c r="O20" s="169"/>
    </row>
    <row r="21" spans="1:15" s="15" customFormat="1" x14ac:dyDescent="0.25">
      <c r="A21" s="48" t="s">
        <v>47</v>
      </c>
      <c r="B21" s="90">
        <v>434893.85528796818</v>
      </c>
      <c r="C21" s="77">
        <v>7.0561006752335196</v>
      </c>
      <c r="D21" s="52">
        <v>255.72123549602841</v>
      </c>
      <c r="F21" s="140" t="s">
        <v>13</v>
      </c>
      <c r="G21" s="127">
        <f>SUM(G23:G40)</f>
        <v>0</v>
      </c>
      <c r="H21" s="110">
        <f>IFERROR(I21/G21,0)</f>
        <v>0</v>
      </c>
      <c r="I21" s="108">
        <f>SUM(I23:I40)</f>
        <v>0</v>
      </c>
      <c r="J21" s="103">
        <f>SUM(J23:J40)</f>
        <v>0</v>
      </c>
      <c r="K21" s="110">
        <f>IFERROR(L21/J21,0)</f>
        <v>0</v>
      </c>
      <c r="L21" s="108">
        <f>SUM(L23:L40)</f>
        <v>0</v>
      </c>
      <c r="M21" s="103">
        <f>SUM(M23:M40)</f>
        <v>0</v>
      </c>
      <c r="N21" s="110">
        <f>IFERROR(O21/M21,0)</f>
        <v>0</v>
      </c>
      <c r="O21" s="108">
        <f>SUM(O23:O40)</f>
        <v>0</v>
      </c>
    </row>
    <row r="22" spans="1:15" s="1" customFormat="1" x14ac:dyDescent="0.25">
      <c r="A22" s="18"/>
      <c r="B22" s="91"/>
      <c r="C22" s="53"/>
      <c r="D22" s="54"/>
      <c r="F22" s="141"/>
      <c r="G22" s="97"/>
      <c r="H22" s="97"/>
      <c r="I22" s="21"/>
      <c r="J22" s="24"/>
      <c r="K22" s="97"/>
      <c r="L22" s="21"/>
      <c r="M22" s="24"/>
      <c r="N22" s="97"/>
      <c r="O22" s="21"/>
    </row>
    <row r="23" spans="1:15" s="1" customFormat="1" x14ac:dyDescent="0.25">
      <c r="A23" s="44" t="s">
        <v>16</v>
      </c>
      <c r="B23" s="92">
        <v>1092.1191221342428</v>
      </c>
      <c r="C23" s="55">
        <v>21.273038029762425</v>
      </c>
      <c r="D23" s="79">
        <v>1.936057634849375</v>
      </c>
      <c r="F23" s="142" t="s">
        <v>16</v>
      </c>
      <c r="G23" s="128"/>
      <c r="H23" s="87"/>
      <c r="I23" s="109">
        <f>G23*H23</f>
        <v>0</v>
      </c>
      <c r="J23" s="104"/>
      <c r="K23" s="87"/>
      <c r="L23" s="109">
        <f>J23*K23</f>
        <v>0</v>
      </c>
      <c r="M23" s="104"/>
      <c r="N23" s="87"/>
      <c r="O23" s="109">
        <f>M23*N23</f>
        <v>0</v>
      </c>
    </row>
    <row r="24" spans="1:15" s="1" customFormat="1" x14ac:dyDescent="0.25">
      <c r="A24" s="44" t="s">
        <v>24</v>
      </c>
      <c r="B24" s="92">
        <v>36.217899244122506</v>
      </c>
      <c r="C24" s="55">
        <v>203.12931937172777</v>
      </c>
      <c r="D24" s="79">
        <v>0.61307643521103483</v>
      </c>
      <c r="F24" s="142" t="s">
        <v>24</v>
      </c>
      <c r="G24" s="128"/>
      <c r="H24" s="87"/>
      <c r="I24" s="109">
        <f t="shared" ref="I24:I40" si="0">G24*H24</f>
        <v>0</v>
      </c>
      <c r="J24" s="104"/>
      <c r="K24" s="87"/>
      <c r="L24" s="109">
        <f t="shared" ref="L24:L40" si="1">J24*K24</f>
        <v>0</v>
      </c>
      <c r="M24" s="104"/>
      <c r="N24" s="87"/>
      <c r="O24" s="109">
        <f t="shared" ref="O24:O40" si="2">M24*N24</f>
        <v>0</v>
      </c>
    </row>
    <row r="25" spans="1:15" s="1" customFormat="1" x14ac:dyDescent="0.25">
      <c r="A25" s="44" t="s">
        <v>5</v>
      </c>
      <c r="B25" s="92">
        <v>521.2620828795159</v>
      </c>
      <c r="C25" s="55">
        <v>55.528298724954439</v>
      </c>
      <c r="D25" s="79">
        <v>2.4120663876771431</v>
      </c>
      <c r="F25" s="142" t="s">
        <v>5</v>
      </c>
      <c r="G25" s="128"/>
      <c r="H25" s="87"/>
      <c r="I25" s="109">
        <f t="shared" si="0"/>
        <v>0</v>
      </c>
      <c r="J25" s="104"/>
      <c r="K25" s="87"/>
      <c r="L25" s="109">
        <f t="shared" si="1"/>
        <v>0</v>
      </c>
      <c r="M25" s="104"/>
      <c r="N25" s="87"/>
      <c r="O25" s="109">
        <f t="shared" si="2"/>
        <v>0</v>
      </c>
    </row>
    <row r="26" spans="1:15" s="1" customFormat="1" x14ac:dyDescent="0.25">
      <c r="A26" s="44" t="s">
        <v>25</v>
      </c>
      <c r="B26" s="92">
        <v>5290.587519106517</v>
      </c>
      <c r="C26" s="55">
        <v>45.414309923883323</v>
      </c>
      <c r="D26" s="79">
        <v>20.02236510601103</v>
      </c>
      <c r="F26" s="142" t="s">
        <v>25</v>
      </c>
      <c r="G26" s="128"/>
      <c r="H26" s="87"/>
      <c r="I26" s="109">
        <f t="shared" si="0"/>
        <v>0</v>
      </c>
      <c r="J26" s="104"/>
      <c r="K26" s="87"/>
      <c r="L26" s="109">
        <f t="shared" si="1"/>
        <v>0</v>
      </c>
      <c r="M26" s="104"/>
      <c r="N26" s="87"/>
      <c r="O26" s="109">
        <f t="shared" si="2"/>
        <v>0</v>
      </c>
    </row>
    <row r="27" spans="1:15" s="1" customFormat="1" x14ac:dyDescent="0.25">
      <c r="A27" s="44" t="s">
        <v>20</v>
      </c>
      <c r="B27" s="92">
        <v>811.49737013321226</v>
      </c>
      <c r="C27" s="55">
        <v>67.928885767790263</v>
      </c>
      <c r="D27" s="79">
        <v>4.5936760130534324</v>
      </c>
      <c r="F27" s="142" t="s">
        <v>20</v>
      </c>
      <c r="G27" s="128"/>
      <c r="H27" s="87"/>
      <c r="I27" s="109">
        <f t="shared" si="0"/>
        <v>0</v>
      </c>
      <c r="J27" s="104"/>
      <c r="K27" s="87"/>
      <c r="L27" s="109">
        <f t="shared" si="1"/>
        <v>0</v>
      </c>
      <c r="M27" s="104"/>
      <c r="N27" s="87"/>
      <c r="O27" s="109">
        <f t="shared" si="2"/>
        <v>0</v>
      </c>
    </row>
    <row r="28" spans="1:15" s="1" customFormat="1" x14ac:dyDescent="0.25">
      <c r="A28" s="44" t="s">
        <v>23</v>
      </c>
      <c r="B28" s="92">
        <v>326.75878943545717</v>
      </c>
      <c r="C28" s="55">
        <v>208.0585697674419</v>
      </c>
      <c r="D28" s="79">
        <v>5.6654138657401605</v>
      </c>
      <c r="F28" s="142" t="s">
        <v>23</v>
      </c>
      <c r="G28" s="128"/>
      <c r="H28" s="87"/>
      <c r="I28" s="109">
        <f t="shared" si="0"/>
        <v>0</v>
      </c>
      <c r="J28" s="104"/>
      <c r="K28" s="87"/>
      <c r="L28" s="109">
        <f t="shared" si="1"/>
        <v>0</v>
      </c>
      <c r="M28" s="104"/>
      <c r="N28" s="87"/>
      <c r="O28" s="109">
        <f t="shared" si="2"/>
        <v>0</v>
      </c>
    </row>
    <row r="29" spans="1:15" s="1" customFormat="1" x14ac:dyDescent="0.25">
      <c r="A29" s="44" t="s">
        <v>19</v>
      </c>
      <c r="B29" s="92">
        <v>10444.276559849255</v>
      </c>
      <c r="C29" s="55">
        <v>11.78576716884438</v>
      </c>
      <c r="D29" s="79">
        <v>10.257817648450191</v>
      </c>
      <c r="F29" s="142" t="s">
        <v>19</v>
      </c>
      <c r="G29" s="128"/>
      <c r="H29" s="87"/>
      <c r="I29" s="109">
        <f t="shared" si="0"/>
        <v>0</v>
      </c>
      <c r="J29" s="104"/>
      <c r="K29" s="87"/>
      <c r="L29" s="109">
        <f t="shared" si="1"/>
        <v>0</v>
      </c>
      <c r="M29" s="104"/>
      <c r="N29" s="87"/>
      <c r="O29" s="109">
        <f t="shared" si="2"/>
        <v>0</v>
      </c>
    </row>
    <row r="30" spans="1:15" s="1" customFormat="1" x14ac:dyDescent="0.25">
      <c r="A30" s="44" t="s">
        <v>27</v>
      </c>
      <c r="B30" s="92">
        <v>20.142030863018892</v>
      </c>
      <c r="C30" s="55">
        <v>404.41688679245266</v>
      </c>
      <c r="D30" s="79">
        <v>0.67881478460829991</v>
      </c>
      <c r="F30" s="142" t="s">
        <v>27</v>
      </c>
      <c r="G30" s="128"/>
      <c r="H30" s="87"/>
      <c r="I30" s="109">
        <f t="shared" si="0"/>
        <v>0</v>
      </c>
      <c r="J30" s="104"/>
      <c r="K30" s="87"/>
      <c r="L30" s="109">
        <f t="shared" si="1"/>
        <v>0</v>
      </c>
      <c r="M30" s="104"/>
      <c r="N30" s="87"/>
      <c r="O30" s="109">
        <f t="shared" si="2"/>
        <v>0</v>
      </c>
    </row>
    <row r="31" spans="1:15" s="1" customFormat="1" x14ac:dyDescent="0.25">
      <c r="A31" s="44" t="s">
        <v>6</v>
      </c>
      <c r="B31" s="92">
        <v>2271.433555507776</v>
      </c>
      <c r="C31" s="55">
        <v>79.02328008697836</v>
      </c>
      <c r="D31" s="79">
        <v>14.958010837987674</v>
      </c>
      <c r="F31" s="142" t="s">
        <v>6</v>
      </c>
      <c r="G31" s="128"/>
      <c r="H31" s="87"/>
      <c r="I31" s="109">
        <f t="shared" si="0"/>
        <v>0</v>
      </c>
      <c r="J31" s="104"/>
      <c r="K31" s="87"/>
      <c r="L31" s="109">
        <f t="shared" si="1"/>
        <v>0</v>
      </c>
      <c r="M31" s="104"/>
      <c r="N31" s="87"/>
      <c r="O31" s="109">
        <f t="shared" si="2"/>
        <v>0</v>
      </c>
    </row>
    <row r="32" spans="1:15" s="1" customFormat="1" x14ac:dyDescent="0.25">
      <c r="A32" s="44" t="s">
        <v>7</v>
      </c>
      <c r="B32" s="92">
        <v>0</v>
      </c>
      <c r="C32" s="55">
        <v>0</v>
      </c>
      <c r="D32" s="79">
        <v>0</v>
      </c>
      <c r="F32" s="142" t="s">
        <v>7</v>
      </c>
      <c r="G32" s="128"/>
      <c r="H32" s="87"/>
      <c r="I32" s="109">
        <f t="shared" si="0"/>
        <v>0</v>
      </c>
      <c r="J32" s="104"/>
      <c r="K32" s="87"/>
      <c r="L32" s="109">
        <f t="shared" si="1"/>
        <v>0</v>
      </c>
      <c r="M32" s="104"/>
      <c r="N32" s="87"/>
      <c r="O32" s="109">
        <f t="shared" si="2"/>
        <v>0</v>
      </c>
    </row>
    <row r="33" spans="1:15" s="1" customFormat="1" x14ac:dyDescent="0.25">
      <c r="A33" s="44" t="s">
        <v>8</v>
      </c>
      <c r="B33" s="92">
        <v>5621.2825800811561</v>
      </c>
      <c r="C33" s="55">
        <v>11.748267320040549</v>
      </c>
      <c r="D33" s="79">
        <v>5.5033608693567224</v>
      </c>
      <c r="F33" s="142" t="s">
        <v>8</v>
      </c>
      <c r="G33" s="128"/>
      <c r="H33" s="87"/>
      <c r="I33" s="109">
        <f t="shared" si="0"/>
        <v>0</v>
      </c>
      <c r="J33" s="104"/>
      <c r="K33" s="87"/>
      <c r="L33" s="109">
        <f t="shared" si="1"/>
        <v>0</v>
      </c>
      <c r="M33" s="104"/>
      <c r="N33" s="87"/>
      <c r="O33" s="109">
        <f t="shared" si="2"/>
        <v>0</v>
      </c>
    </row>
    <row r="34" spans="1:15" s="1" customFormat="1" x14ac:dyDescent="0.25">
      <c r="A34" s="44" t="s">
        <v>63</v>
      </c>
      <c r="B34" s="92">
        <v>306.99103060444605</v>
      </c>
      <c r="C34" s="55">
        <v>325.04691212871302</v>
      </c>
      <c r="D34" s="79">
        <v>8.3155405457655345</v>
      </c>
      <c r="F34" s="142" t="s">
        <v>63</v>
      </c>
      <c r="G34" s="128"/>
      <c r="H34" s="87"/>
      <c r="I34" s="109">
        <f t="shared" si="0"/>
        <v>0</v>
      </c>
      <c r="J34" s="104"/>
      <c r="K34" s="87"/>
      <c r="L34" s="109">
        <f t="shared" si="1"/>
        <v>0</v>
      </c>
      <c r="M34" s="104"/>
      <c r="N34" s="87"/>
      <c r="O34" s="109">
        <f t="shared" si="2"/>
        <v>0</v>
      </c>
    </row>
    <row r="35" spans="1:15" s="1" customFormat="1" x14ac:dyDescent="0.25">
      <c r="A35" s="44" t="s">
        <v>22</v>
      </c>
      <c r="B35" s="92">
        <v>84604.900035150073</v>
      </c>
      <c r="C35" s="55">
        <v>6.4928951397721306</v>
      </c>
      <c r="D35" s="79">
        <v>45.777562019927736</v>
      </c>
      <c r="F35" s="142" t="s">
        <v>22</v>
      </c>
      <c r="G35" s="128"/>
      <c r="H35" s="87"/>
      <c r="I35" s="109">
        <f t="shared" si="0"/>
        <v>0</v>
      </c>
      <c r="J35" s="104"/>
      <c r="K35" s="87"/>
      <c r="L35" s="109">
        <f t="shared" si="1"/>
        <v>0</v>
      </c>
      <c r="M35" s="104"/>
      <c r="N35" s="87"/>
      <c r="O35" s="109">
        <f t="shared" si="2"/>
        <v>0</v>
      </c>
    </row>
    <row r="36" spans="1:15" s="1" customFormat="1" x14ac:dyDescent="0.25">
      <c r="A36" s="44" t="s">
        <v>26</v>
      </c>
      <c r="B36" s="92">
        <v>1879.8784170883566</v>
      </c>
      <c r="C36" s="55">
        <v>212.38613778495068</v>
      </c>
      <c r="D36" s="79">
        <v>33.271676375890223</v>
      </c>
      <c r="F36" s="142" t="s">
        <v>26</v>
      </c>
      <c r="G36" s="128"/>
      <c r="H36" s="87"/>
      <c r="I36" s="109">
        <f t="shared" si="0"/>
        <v>0</v>
      </c>
      <c r="J36" s="104"/>
      <c r="K36" s="87"/>
      <c r="L36" s="109">
        <f t="shared" si="1"/>
        <v>0</v>
      </c>
      <c r="M36" s="104"/>
      <c r="N36" s="87"/>
      <c r="O36" s="109">
        <f t="shared" si="2"/>
        <v>0</v>
      </c>
    </row>
    <row r="37" spans="1:15" s="1" customFormat="1" x14ac:dyDescent="0.25">
      <c r="A37" s="45" t="s">
        <v>17</v>
      </c>
      <c r="B37" s="92">
        <v>8500.9085240687182</v>
      </c>
      <c r="C37" s="55">
        <v>93.793666063328217</v>
      </c>
      <c r="D37" s="79">
        <v>66.444281278450134</v>
      </c>
      <c r="F37" s="143" t="s">
        <v>17</v>
      </c>
      <c r="G37" s="128"/>
      <c r="H37" s="87"/>
      <c r="I37" s="109">
        <f t="shared" si="0"/>
        <v>0</v>
      </c>
      <c r="J37" s="104"/>
      <c r="K37" s="87"/>
      <c r="L37" s="109">
        <f t="shared" si="1"/>
        <v>0</v>
      </c>
      <c r="M37" s="104"/>
      <c r="N37" s="87"/>
      <c r="O37" s="109">
        <f t="shared" si="2"/>
        <v>0</v>
      </c>
    </row>
    <row r="38" spans="1:15" s="1" customFormat="1" x14ac:dyDescent="0.25">
      <c r="A38" s="44" t="s">
        <v>21</v>
      </c>
      <c r="B38" s="92">
        <v>2849.9747826092976</v>
      </c>
      <c r="C38" s="55">
        <v>69.649562695820293</v>
      </c>
      <c r="D38" s="79">
        <v>16.541624775237757</v>
      </c>
      <c r="F38" s="142" t="s">
        <v>21</v>
      </c>
      <c r="G38" s="128"/>
      <c r="H38" s="87"/>
      <c r="I38" s="109">
        <f t="shared" si="0"/>
        <v>0</v>
      </c>
      <c r="J38" s="104"/>
      <c r="K38" s="87"/>
      <c r="L38" s="109">
        <f t="shared" si="1"/>
        <v>0</v>
      </c>
      <c r="M38" s="104"/>
      <c r="N38" s="87"/>
      <c r="O38" s="109">
        <f t="shared" si="2"/>
        <v>0</v>
      </c>
    </row>
    <row r="39" spans="1:15" s="1" customFormat="1" x14ac:dyDescent="0.25">
      <c r="A39" s="44" t="s">
        <v>18</v>
      </c>
      <c r="B39" s="92">
        <v>307021.89581308805</v>
      </c>
      <c r="C39" s="55">
        <v>0.59432494748383802</v>
      </c>
      <c r="D39" s="79">
        <v>15.205897675458495</v>
      </c>
      <c r="F39" s="142" t="s">
        <v>18</v>
      </c>
      <c r="G39" s="128"/>
      <c r="H39" s="87"/>
      <c r="I39" s="109">
        <f t="shared" si="0"/>
        <v>0</v>
      </c>
      <c r="J39" s="104"/>
      <c r="K39" s="87"/>
      <c r="L39" s="109">
        <f t="shared" si="1"/>
        <v>0</v>
      </c>
      <c r="M39" s="104"/>
      <c r="N39" s="87"/>
      <c r="O39" s="109">
        <f t="shared" si="2"/>
        <v>0</v>
      </c>
    </row>
    <row r="40" spans="1:15" s="1" customFormat="1" x14ac:dyDescent="0.25">
      <c r="A40" s="44" t="s">
        <v>28</v>
      </c>
      <c r="B40" s="92">
        <v>3293.7291761249448</v>
      </c>
      <c r="C40" s="55">
        <v>12.838918030896922</v>
      </c>
      <c r="D40" s="79">
        <v>3.5239932423534848</v>
      </c>
      <c r="F40" s="142" t="s">
        <v>28</v>
      </c>
      <c r="G40" s="128"/>
      <c r="H40" s="87"/>
      <c r="I40" s="109">
        <f t="shared" si="0"/>
        <v>0</v>
      </c>
      <c r="J40" s="104"/>
      <c r="K40" s="87"/>
      <c r="L40" s="109">
        <f t="shared" si="1"/>
        <v>0</v>
      </c>
      <c r="M40" s="104"/>
      <c r="N40" s="87"/>
      <c r="O40" s="109">
        <f t="shared" si="2"/>
        <v>0</v>
      </c>
    </row>
    <row r="41" spans="1:15" s="1" customFormat="1" x14ac:dyDescent="0.25">
      <c r="A41" s="17"/>
      <c r="B41" s="93"/>
      <c r="C41" s="56"/>
      <c r="D41" s="57"/>
      <c r="E41"/>
      <c r="F41" s="144"/>
      <c r="G41" s="168"/>
      <c r="H41" s="168"/>
      <c r="I41" s="169"/>
      <c r="J41" s="171"/>
      <c r="K41" s="168"/>
      <c r="L41" s="169"/>
      <c r="M41" s="171"/>
      <c r="N41" s="168"/>
      <c r="O41" s="169"/>
    </row>
    <row r="42" spans="1:15" x14ac:dyDescent="0.25">
      <c r="A42" s="42" t="s">
        <v>48</v>
      </c>
      <c r="B42" s="90">
        <v>728254.8382799736</v>
      </c>
      <c r="C42" s="77">
        <v>153.49607187104442</v>
      </c>
      <c r="D42" s="83">
        <v>9315.354749754888</v>
      </c>
      <c r="E42" s="8"/>
      <c r="F42" s="140" t="s">
        <v>40</v>
      </c>
      <c r="G42" s="127">
        <f>SUM(G44:G58)</f>
        <v>0</v>
      </c>
      <c r="H42" s="110">
        <f>IFERROR(I42/G42,0)</f>
        <v>0</v>
      </c>
      <c r="I42" s="108">
        <f>SUM(I44:I58)</f>
        <v>0</v>
      </c>
      <c r="J42" s="103">
        <f>SUM(J44:J58)</f>
        <v>0</v>
      </c>
      <c r="K42" s="110">
        <f>IFERROR(L42/J42,0)</f>
        <v>0</v>
      </c>
      <c r="L42" s="108">
        <f>SUM(L44:L58)</f>
        <v>0</v>
      </c>
      <c r="M42" s="103">
        <f>SUM(M44:M58)</f>
        <v>0</v>
      </c>
      <c r="N42" s="110">
        <f>IFERROR(O42/M42,0)</f>
        <v>0</v>
      </c>
      <c r="O42" s="108">
        <f>SUM(O44:O58)</f>
        <v>0</v>
      </c>
    </row>
    <row r="43" spans="1:15" s="8" customFormat="1" x14ac:dyDescent="0.25">
      <c r="A43" s="19"/>
      <c r="B43" s="94"/>
      <c r="C43" s="58"/>
      <c r="D43" s="59"/>
      <c r="F43" s="145"/>
      <c r="G43" s="173"/>
      <c r="H43" s="173"/>
      <c r="I43" s="174"/>
      <c r="J43" s="172"/>
      <c r="K43" s="173"/>
      <c r="L43" s="174"/>
      <c r="M43" s="172"/>
      <c r="N43" s="173"/>
      <c r="O43" s="174"/>
    </row>
    <row r="44" spans="1:15" s="8" customFormat="1" x14ac:dyDescent="0.25">
      <c r="A44" s="44" t="s">
        <v>41</v>
      </c>
      <c r="B44" s="92">
        <v>11153.372419825175</v>
      </c>
      <c r="C44" s="55">
        <v>433.07201609038003</v>
      </c>
      <c r="D44" s="79">
        <v>402.51779000504411</v>
      </c>
      <c r="F44" s="142" t="s">
        <v>41</v>
      </c>
      <c r="G44" s="106"/>
      <c r="H44" s="106"/>
      <c r="I44" s="102"/>
      <c r="J44" s="105"/>
      <c r="K44" s="106"/>
      <c r="L44" s="102"/>
      <c r="M44" s="104"/>
      <c r="N44" s="87"/>
      <c r="O44" s="109">
        <f t="shared" ref="O44:O58" si="3">M44*N44</f>
        <v>0</v>
      </c>
    </row>
    <row r="45" spans="1:15" s="8" customFormat="1" x14ac:dyDescent="0.25">
      <c r="A45" s="99" t="s">
        <v>85</v>
      </c>
      <c r="B45" s="150">
        <v>231081.71869818561</v>
      </c>
      <c r="C45" s="55">
        <v>339.92388345486103</v>
      </c>
      <c r="D45" s="79">
        <v>6545.8496012759188</v>
      </c>
      <c r="F45" s="142" t="s">
        <v>85</v>
      </c>
      <c r="G45" s="106"/>
      <c r="H45" s="106"/>
      <c r="I45" s="102"/>
      <c r="J45" s="105"/>
      <c r="K45" s="106"/>
      <c r="L45" s="102"/>
      <c r="M45" s="104"/>
      <c r="N45" s="87"/>
      <c r="O45" s="109">
        <f t="shared" si="3"/>
        <v>0</v>
      </c>
    </row>
    <row r="46" spans="1:15" s="8" customFormat="1" x14ac:dyDescent="0.25">
      <c r="A46" s="99" t="s">
        <v>86</v>
      </c>
      <c r="B46" s="150">
        <v>220.37993273011512</v>
      </c>
      <c r="C46" s="55">
        <v>2119.4897162510752</v>
      </c>
      <c r="D46" s="79">
        <v>38.924416757465224</v>
      </c>
      <c r="F46" s="142" t="s">
        <v>86</v>
      </c>
      <c r="G46" s="106"/>
      <c r="H46" s="106"/>
      <c r="I46" s="102"/>
      <c r="J46" s="105"/>
      <c r="K46" s="106"/>
      <c r="L46" s="102"/>
      <c r="M46" s="104"/>
      <c r="N46" s="87"/>
      <c r="O46" s="109">
        <f t="shared" si="3"/>
        <v>0</v>
      </c>
    </row>
    <row r="47" spans="1:15" s="8" customFormat="1" x14ac:dyDescent="0.25">
      <c r="A47" s="99" t="s">
        <v>87</v>
      </c>
      <c r="B47" s="150">
        <v>25210.857927898054</v>
      </c>
      <c r="C47" s="55">
        <v>79.008496211779601</v>
      </c>
      <c r="D47" s="79">
        <v>165.98933109100392</v>
      </c>
      <c r="F47" s="142" t="s">
        <v>87</v>
      </c>
      <c r="G47" s="106"/>
      <c r="H47" s="106"/>
      <c r="I47" s="102"/>
      <c r="J47" s="105"/>
      <c r="K47" s="106"/>
      <c r="L47" s="102"/>
      <c r="M47" s="104"/>
      <c r="N47" s="87"/>
      <c r="O47" s="109">
        <f t="shared" si="3"/>
        <v>0</v>
      </c>
    </row>
    <row r="48" spans="1:15" s="8" customFormat="1" x14ac:dyDescent="0.25">
      <c r="A48" s="44" t="s">
        <v>29</v>
      </c>
      <c r="B48" s="96">
        <v>135269.79573277952</v>
      </c>
      <c r="C48" s="85">
        <v>157.459711803684</v>
      </c>
      <c r="D48" s="86">
        <v>1774.9619209855555</v>
      </c>
      <c r="F48" s="142" t="s">
        <v>29</v>
      </c>
      <c r="G48" s="128"/>
      <c r="H48" s="87"/>
      <c r="I48" s="109">
        <f t="shared" ref="I48:I58" si="4">G48*H48</f>
        <v>0</v>
      </c>
      <c r="J48" s="104"/>
      <c r="K48" s="87"/>
      <c r="L48" s="109">
        <f t="shared" ref="L48:L58" si="5">J48*K48</f>
        <v>0</v>
      </c>
      <c r="M48" s="104"/>
      <c r="N48" s="87"/>
      <c r="O48" s="109">
        <f t="shared" si="3"/>
        <v>0</v>
      </c>
    </row>
    <row r="49" spans="1:15" s="8" customFormat="1" x14ac:dyDescent="0.25">
      <c r="A49" s="44" t="s">
        <v>34</v>
      </c>
      <c r="B49" s="92">
        <v>160532.00848760791</v>
      </c>
      <c r="C49" s="55">
        <v>7.4972979020420212</v>
      </c>
      <c r="D49" s="79">
        <v>100.29635753706123</v>
      </c>
      <c r="F49" s="142" t="s">
        <v>34</v>
      </c>
      <c r="G49" s="128"/>
      <c r="H49" s="87"/>
      <c r="I49" s="109">
        <f t="shared" si="4"/>
        <v>0</v>
      </c>
      <c r="J49" s="104"/>
      <c r="K49" s="87"/>
      <c r="L49" s="109">
        <f t="shared" si="5"/>
        <v>0</v>
      </c>
      <c r="M49" s="104"/>
      <c r="N49" s="87"/>
      <c r="O49" s="109">
        <f t="shared" si="3"/>
        <v>0</v>
      </c>
    </row>
    <row r="50" spans="1:15" s="8" customFormat="1" x14ac:dyDescent="0.25">
      <c r="A50" s="44" t="s">
        <v>32</v>
      </c>
      <c r="B50" s="92">
        <v>7282.4296539359439</v>
      </c>
      <c r="C50" s="55">
        <v>67.699952520087621</v>
      </c>
      <c r="D50" s="79">
        <v>41.085011816861794</v>
      </c>
      <c r="F50" s="142" t="s">
        <v>32</v>
      </c>
      <c r="G50" s="128"/>
      <c r="H50" s="87"/>
      <c r="I50" s="109">
        <f t="shared" si="4"/>
        <v>0</v>
      </c>
      <c r="J50" s="104"/>
      <c r="K50" s="87"/>
      <c r="L50" s="109">
        <f t="shared" si="5"/>
        <v>0</v>
      </c>
      <c r="M50" s="104"/>
      <c r="N50" s="87"/>
      <c r="O50" s="109">
        <f t="shared" si="3"/>
        <v>0</v>
      </c>
    </row>
    <row r="51" spans="1:15" s="8" customFormat="1" x14ac:dyDescent="0.25">
      <c r="A51" s="44" t="s">
        <v>30</v>
      </c>
      <c r="B51" s="92">
        <v>71704.043613934162</v>
      </c>
      <c r="C51" s="55">
        <v>29.069012738816891</v>
      </c>
      <c r="D51" s="79">
        <v>173.69714643651116</v>
      </c>
      <c r="F51" s="142" t="s">
        <v>30</v>
      </c>
      <c r="G51" s="128"/>
      <c r="H51" s="87"/>
      <c r="I51" s="109">
        <f t="shared" si="4"/>
        <v>0</v>
      </c>
      <c r="J51" s="104"/>
      <c r="K51" s="87"/>
      <c r="L51" s="109">
        <f t="shared" si="5"/>
        <v>0</v>
      </c>
      <c r="M51" s="104"/>
      <c r="N51" s="87"/>
      <c r="O51" s="109">
        <f t="shared" si="3"/>
        <v>0</v>
      </c>
    </row>
    <row r="52" spans="1:15" s="8" customFormat="1" x14ac:dyDescent="0.25">
      <c r="A52" s="44" t="s">
        <v>31</v>
      </c>
      <c r="B52" s="92">
        <v>4147.2846145825642</v>
      </c>
      <c r="C52" s="55">
        <v>32.275413797048394</v>
      </c>
      <c r="D52" s="79">
        <v>11.154610589148719</v>
      </c>
      <c r="F52" s="142" t="s">
        <v>31</v>
      </c>
      <c r="G52" s="128"/>
      <c r="H52" s="87"/>
      <c r="I52" s="109">
        <f t="shared" si="4"/>
        <v>0</v>
      </c>
      <c r="J52" s="104"/>
      <c r="K52" s="87"/>
      <c r="L52" s="109">
        <f t="shared" si="5"/>
        <v>0</v>
      </c>
      <c r="M52" s="104"/>
      <c r="N52" s="87"/>
      <c r="O52" s="109">
        <f t="shared" si="3"/>
        <v>0</v>
      </c>
    </row>
    <row r="53" spans="1:15" s="8" customFormat="1" x14ac:dyDescent="0.25">
      <c r="A53" s="44" t="s">
        <v>33</v>
      </c>
      <c r="B53" s="92">
        <v>32909.978999499246</v>
      </c>
      <c r="C53" s="55">
        <v>12.307967832235656</v>
      </c>
      <c r="D53" s="79">
        <v>33.754580240448973</v>
      </c>
      <c r="F53" s="142" t="s">
        <v>33</v>
      </c>
      <c r="G53" s="128"/>
      <c r="H53" s="87"/>
      <c r="I53" s="109">
        <f t="shared" si="4"/>
        <v>0</v>
      </c>
      <c r="J53" s="104"/>
      <c r="K53" s="87"/>
      <c r="L53" s="109">
        <f t="shared" si="5"/>
        <v>0</v>
      </c>
      <c r="M53" s="104"/>
      <c r="N53" s="87"/>
      <c r="O53" s="109">
        <f t="shared" si="3"/>
        <v>0</v>
      </c>
    </row>
    <row r="54" spans="1:15" s="8" customFormat="1" x14ac:dyDescent="0.25">
      <c r="A54" s="44" t="s">
        <v>38</v>
      </c>
      <c r="B54" s="92">
        <v>48577.121158489863</v>
      </c>
      <c r="C54" s="55">
        <v>5.6294927841979012</v>
      </c>
      <c r="D54" s="79">
        <v>22.78871275323549</v>
      </c>
      <c r="F54" s="142" t="s">
        <v>38</v>
      </c>
      <c r="G54" s="128"/>
      <c r="H54" s="87"/>
      <c r="I54" s="109">
        <f t="shared" si="4"/>
        <v>0</v>
      </c>
      <c r="J54" s="104"/>
      <c r="K54" s="87"/>
      <c r="L54" s="109">
        <f t="shared" si="5"/>
        <v>0</v>
      </c>
      <c r="M54" s="104"/>
      <c r="N54" s="87"/>
      <c r="O54" s="109">
        <f t="shared" si="3"/>
        <v>0</v>
      </c>
    </row>
    <row r="55" spans="1:15" s="8" customFormat="1" x14ac:dyDescent="0.25">
      <c r="A55" s="44" t="s">
        <v>35</v>
      </c>
      <c r="B55" s="92">
        <v>3.033801307784155</v>
      </c>
      <c r="C55" s="55">
        <v>209.125</v>
      </c>
      <c r="D55" s="79">
        <v>5.2870308207530116E-2</v>
      </c>
      <c r="F55" s="142" t="s">
        <v>35</v>
      </c>
      <c r="G55" s="128"/>
      <c r="H55" s="87"/>
      <c r="I55" s="109">
        <f t="shared" si="4"/>
        <v>0</v>
      </c>
      <c r="J55" s="104"/>
      <c r="K55" s="87"/>
      <c r="L55" s="109">
        <f t="shared" si="5"/>
        <v>0</v>
      </c>
      <c r="M55" s="104"/>
      <c r="N55" s="87"/>
      <c r="O55" s="109">
        <f t="shared" si="3"/>
        <v>0</v>
      </c>
    </row>
    <row r="56" spans="1:15" s="8" customFormat="1" x14ac:dyDescent="0.25">
      <c r="A56" s="44" t="s">
        <v>36</v>
      </c>
      <c r="B56" s="92">
        <v>0</v>
      </c>
      <c r="C56" s="55">
        <v>0</v>
      </c>
      <c r="D56" s="79">
        <v>0</v>
      </c>
      <c r="F56" s="142" t="s">
        <v>36</v>
      </c>
      <c r="G56" s="128"/>
      <c r="H56" s="87"/>
      <c r="I56" s="109">
        <f t="shared" si="4"/>
        <v>0</v>
      </c>
      <c r="J56" s="104"/>
      <c r="K56" s="87"/>
      <c r="L56" s="109">
        <f t="shared" si="5"/>
        <v>0</v>
      </c>
      <c r="M56" s="104"/>
      <c r="N56" s="87"/>
      <c r="O56" s="109">
        <f t="shared" si="3"/>
        <v>0</v>
      </c>
    </row>
    <row r="57" spans="1:15" s="8" customFormat="1" x14ac:dyDescent="0.25">
      <c r="A57" s="44" t="s">
        <v>37</v>
      </c>
      <c r="B57" s="92">
        <v>20.090649995000273</v>
      </c>
      <c r="C57" s="82">
        <v>10.000000000000002</v>
      </c>
      <c r="D57" s="153">
        <v>1.6742208329166897E-2</v>
      </c>
      <c r="F57" s="142" t="s">
        <v>37</v>
      </c>
      <c r="G57" s="128"/>
      <c r="H57" s="87"/>
      <c r="I57" s="109">
        <f t="shared" si="4"/>
        <v>0</v>
      </c>
      <c r="J57" s="104"/>
      <c r="K57" s="87"/>
      <c r="L57" s="109">
        <f t="shared" si="5"/>
        <v>0</v>
      </c>
      <c r="M57" s="104"/>
      <c r="N57" s="87"/>
      <c r="O57" s="109">
        <f t="shared" si="3"/>
        <v>0</v>
      </c>
    </row>
    <row r="58" spans="1:15" s="8" customFormat="1" ht="15.75" thickBot="1" x14ac:dyDescent="0.3">
      <c r="A58" s="49" t="s">
        <v>39</v>
      </c>
      <c r="B58" s="95">
        <v>0</v>
      </c>
      <c r="C58" s="80">
        <v>0</v>
      </c>
      <c r="D58" s="81">
        <v>0</v>
      </c>
      <c r="F58" s="142" t="s">
        <v>39</v>
      </c>
      <c r="G58" s="128"/>
      <c r="H58" s="87"/>
      <c r="I58" s="109">
        <f t="shared" si="4"/>
        <v>0</v>
      </c>
      <c r="J58" s="104"/>
      <c r="K58" s="87"/>
      <c r="L58" s="109">
        <f t="shared" si="5"/>
        <v>0</v>
      </c>
      <c r="M58" s="104"/>
      <c r="N58" s="87"/>
      <c r="O58" s="109">
        <f t="shared" si="3"/>
        <v>0</v>
      </c>
    </row>
    <row r="59" spans="1:15" s="8" customFormat="1" x14ac:dyDescent="0.25">
      <c r="F59" s="146"/>
      <c r="G59" s="168"/>
      <c r="H59" s="168"/>
      <c r="I59" s="169"/>
      <c r="J59" s="171"/>
      <c r="K59" s="168"/>
      <c r="L59" s="169"/>
      <c r="M59" s="171"/>
      <c r="N59" s="168"/>
      <c r="O59" s="169"/>
    </row>
    <row r="60" spans="1:15" s="8" customFormat="1" ht="15.75" x14ac:dyDescent="0.25">
      <c r="B60" s="5"/>
      <c r="C60" s="5"/>
      <c r="D60" s="5"/>
      <c r="F60" s="139" t="s">
        <v>88</v>
      </c>
      <c r="G60" s="163"/>
      <c r="H60" s="163"/>
      <c r="I60" s="164"/>
      <c r="J60" s="163"/>
      <c r="K60" s="163"/>
      <c r="L60" s="164"/>
      <c r="M60" s="163"/>
      <c r="N60" s="163"/>
      <c r="O60" s="164"/>
    </row>
    <row r="61" spans="1:15" s="8" customFormat="1" ht="14.25" customHeight="1" x14ac:dyDescent="0.3">
      <c r="A61" s="10"/>
      <c r="B61" s="12"/>
      <c r="C61" s="12"/>
      <c r="D61" s="12"/>
      <c r="E61" s="10"/>
      <c r="F61" s="146"/>
      <c r="G61" s="168"/>
      <c r="H61" s="168"/>
      <c r="I61" s="169"/>
      <c r="J61" s="168"/>
      <c r="K61" s="168"/>
      <c r="L61" s="169"/>
      <c r="M61" s="168"/>
      <c r="N61" s="168"/>
      <c r="O61" s="169"/>
    </row>
    <row r="62" spans="1:15" s="10" customFormat="1" ht="18.75" x14ac:dyDescent="0.3">
      <c r="A62"/>
      <c r="B62" s="2"/>
      <c r="C62" s="2"/>
      <c r="D62" s="2"/>
      <c r="E62"/>
      <c r="F62" s="139" t="s">
        <v>64</v>
      </c>
      <c r="G62" s="163">
        <f>G64+G74</f>
        <v>0</v>
      </c>
      <c r="H62" s="163"/>
      <c r="I62" s="164"/>
      <c r="J62" s="163">
        <f t="shared" ref="J62" si="6">J64+J74</f>
        <v>0</v>
      </c>
      <c r="K62" s="163"/>
      <c r="L62" s="164"/>
      <c r="M62" s="163">
        <f t="shared" ref="M62" si="7">M64+M74</f>
        <v>0</v>
      </c>
      <c r="N62" s="163"/>
      <c r="O62" s="164"/>
    </row>
    <row r="63" spans="1:15" x14ac:dyDescent="0.25">
      <c r="A63" s="8"/>
      <c r="B63" s="14"/>
      <c r="C63" s="14"/>
      <c r="D63" s="14"/>
      <c r="E63" s="8"/>
      <c r="F63" s="135"/>
      <c r="G63" s="168"/>
      <c r="H63" s="168"/>
      <c r="I63" s="169"/>
      <c r="J63" s="168"/>
      <c r="K63" s="168"/>
      <c r="L63" s="169"/>
      <c r="M63" s="168"/>
      <c r="N63" s="168"/>
      <c r="O63" s="169"/>
    </row>
    <row r="64" spans="1:15" s="8" customFormat="1" x14ac:dyDescent="0.25">
      <c r="A64"/>
      <c r="B64" s="3"/>
      <c r="C64" s="3"/>
      <c r="D64" s="3"/>
      <c r="E64"/>
      <c r="F64" s="140" t="s">
        <v>97</v>
      </c>
      <c r="G64" s="161">
        <f>G65+G66+G67+G68+G69+G70+G71+G72</f>
        <v>0</v>
      </c>
      <c r="H64" s="161"/>
      <c r="I64" s="162"/>
      <c r="J64" s="161">
        <f>J65+J66+J67+J68+J69+J70+J71+J72</f>
        <v>0</v>
      </c>
      <c r="K64" s="161"/>
      <c r="L64" s="162"/>
      <c r="M64" s="161">
        <f>M65+M66+M67+M68+M69+M70+M71+M72</f>
        <v>0</v>
      </c>
      <c r="N64" s="161"/>
      <c r="O64" s="162"/>
    </row>
    <row r="65" spans="2:22" x14ac:dyDescent="0.25">
      <c r="B65" s="4"/>
      <c r="C65" s="4"/>
      <c r="D65" s="4"/>
      <c r="F65" s="142" t="s">
        <v>89</v>
      </c>
      <c r="G65" s="170"/>
      <c r="H65" s="161"/>
      <c r="I65" s="162"/>
      <c r="J65" s="170"/>
      <c r="K65" s="161"/>
      <c r="L65" s="162"/>
      <c r="M65" s="170"/>
      <c r="N65" s="161"/>
      <c r="O65" s="162"/>
    </row>
    <row r="66" spans="2:22" x14ac:dyDescent="0.25">
      <c r="B66" s="4"/>
      <c r="C66" s="4"/>
      <c r="D66" s="4"/>
      <c r="F66" s="142" t="s">
        <v>90</v>
      </c>
      <c r="G66" s="170"/>
      <c r="H66" s="161"/>
      <c r="I66" s="162"/>
      <c r="J66" s="170"/>
      <c r="K66" s="161"/>
      <c r="L66" s="162"/>
      <c r="M66" s="170"/>
      <c r="N66" s="161"/>
      <c r="O66" s="162"/>
    </row>
    <row r="67" spans="2:22" x14ac:dyDescent="0.25">
      <c r="B67" s="4"/>
      <c r="C67" s="4"/>
      <c r="D67" s="4"/>
      <c r="F67" s="142" t="s">
        <v>91</v>
      </c>
      <c r="G67" s="170"/>
      <c r="H67" s="161"/>
      <c r="I67" s="162"/>
      <c r="J67" s="170"/>
      <c r="K67" s="161"/>
      <c r="L67" s="162"/>
      <c r="M67" s="170"/>
      <c r="N67" s="161"/>
      <c r="O67" s="162"/>
    </row>
    <row r="68" spans="2:22" x14ac:dyDescent="0.25">
      <c r="B68" s="4"/>
      <c r="C68" s="4"/>
      <c r="D68" s="4"/>
      <c r="F68" s="142" t="s">
        <v>92</v>
      </c>
      <c r="G68" s="165"/>
      <c r="H68" s="166"/>
      <c r="I68" s="167"/>
      <c r="J68" s="165"/>
      <c r="K68" s="166"/>
      <c r="L68" s="167"/>
      <c r="M68" s="165"/>
      <c r="N68" s="166"/>
      <c r="O68" s="167"/>
    </row>
    <row r="69" spans="2:22" x14ac:dyDescent="0.25">
      <c r="B69" s="4"/>
      <c r="C69" s="4"/>
      <c r="D69" s="4"/>
      <c r="F69" s="142" t="s">
        <v>93</v>
      </c>
      <c r="G69" s="165"/>
      <c r="H69" s="166"/>
      <c r="I69" s="167"/>
      <c r="J69" s="165"/>
      <c r="K69" s="166"/>
      <c r="L69" s="167"/>
      <c r="M69" s="165"/>
      <c r="N69" s="166"/>
      <c r="O69" s="167"/>
    </row>
    <row r="70" spans="2:22" x14ac:dyDescent="0.25">
      <c r="B70" s="4"/>
      <c r="C70" s="4"/>
      <c r="D70" s="4"/>
      <c r="F70" s="142" t="s">
        <v>94</v>
      </c>
      <c r="G70" s="165"/>
      <c r="H70" s="166"/>
      <c r="I70" s="167"/>
      <c r="J70" s="165"/>
      <c r="K70" s="166"/>
      <c r="L70" s="167"/>
      <c r="M70" s="165"/>
      <c r="N70" s="166"/>
      <c r="O70" s="167"/>
    </row>
    <row r="71" spans="2:22" x14ac:dyDescent="0.25">
      <c r="B71" s="4"/>
      <c r="C71" s="4"/>
      <c r="D71" s="4"/>
      <c r="F71" s="142" t="s">
        <v>95</v>
      </c>
      <c r="G71" s="165"/>
      <c r="H71" s="166"/>
      <c r="I71" s="167"/>
      <c r="J71" s="165"/>
      <c r="K71" s="166"/>
      <c r="L71" s="167"/>
      <c r="M71" s="165"/>
      <c r="N71" s="166"/>
      <c r="O71" s="167"/>
    </row>
    <row r="72" spans="2:22" ht="15" customHeight="1" x14ac:dyDescent="0.25">
      <c r="B72" s="4"/>
      <c r="C72" s="4"/>
      <c r="D72" s="4"/>
      <c r="F72" s="142" t="s">
        <v>96</v>
      </c>
      <c r="G72" s="165"/>
      <c r="H72" s="166"/>
      <c r="I72" s="167"/>
      <c r="J72" s="165"/>
      <c r="K72" s="166"/>
      <c r="L72" s="167"/>
      <c r="M72" s="165"/>
      <c r="N72" s="166"/>
      <c r="O72" s="167"/>
      <c r="P72" s="123"/>
      <c r="Q72" s="123"/>
      <c r="R72" s="123"/>
      <c r="S72" s="123"/>
      <c r="T72" s="123"/>
      <c r="U72" s="123"/>
      <c r="V72" s="123"/>
    </row>
    <row r="73" spans="2:22" ht="15.75" customHeight="1" x14ac:dyDescent="0.25">
      <c r="B73" s="4"/>
      <c r="C73" s="4"/>
      <c r="D73" s="4"/>
      <c r="F73" s="152"/>
      <c r="G73" s="168"/>
      <c r="H73" s="168"/>
      <c r="I73" s="169"/>
      <c r="J73" s="168"/>
      <c r="K73" s="168"/>
      <c r="L73" s="169"/>
      <c r="M73" s="168"/>
      <c r="N73" s="168"/>
      <c r="O73" s="169"/>
      <c r="P73" s="125"/>
      <c r="Q73" s="125"/>
      <c r="R73" s="125"/>
      <c r="S73" s="125"/>
      <c r="T73" s="125"/>
      <c r="U73" s="125"/>
      <c r="V73" s="125"/>
    </row>
    <row r="74" spans="2:22" x14ac:dyDescent="0.25">
      <c r="B74" s="4"/>
      <c r="C74" s="4"/>
      <c r="D74" s="4"/>
      <c r="F74" s="140" t="s">
        <v>83</v>
      </c>
      <c r="G74" s="161"/>
      <c r="H74" s="161"/>
      <c r="I74" s="162"/>
      <c r="J74" s="170"/>
      <c r="K74" s="161"/>
      <c r="L74" s="162"/>
      <c r="M74" s="170"/>
      <c r="N74" s="161"/>
      <c r="O74" s="162"/>
    </row>
    <row r="75" spans="2:22" ht="14.25" customHeight="1" x14ac:dyDescent="0.25">
      <c r="B75" s="4"/>
      <c r="C75" s="4"/>
      <c r="D75" s="4"/>
      <c r="F75" s="145"/>
      <c r="G75" s="161"/>
      <c r="H75" s="161"/>
      <c r="I75" s="162"/>
      <c r="J75" s="170"/>
      <c r="K75" s="161"/>
      <c r="L75" s="162"/>
      <c r="M75" s="170"/>
      <c r="N75" s="161"/>
      <c r="O75" s="162"/>
    </row>
    <row r="76" spans="2:22" ht="15.75" x14ac:dyDescent="0.25">
      <c r="B76" s="4"/>
      <c r="C76" s="4"/>
      <c r="D76" s="4"/>
      <c r="F76" s="139" t="s">
        <v>14</v>
      </c>
      <c r="G76" s="168"/>
      <c r="H76" s="168"/>
      <c r="I76" s="169"/>
      <c r="J76" s="171"/>
      <c r="K76" s="168"/>
      <c r="L76" s="169"/>
      <c r="M76" s="171"/>
      <c r="N76" s="168"/>
      <c r="O76" s="169"/>
    </row>
    <row r="77" spans="2:22" x14ac:dyDescent="0.25">
      <c r="B77" s="4"/>
      <c r="C77" s="4"/>
      <c r="D77" s="4"/>
      <c r="F77" s="135"/>
      <c r="G77" s="168"/>
      <c r="H77" s="168"/>
      <c r="I77" s="169"/>
      <c r="J77" s="171"/>
      <c r="K77" s="168"/>
      <c r="L77" s="169"/>
      <c r="M77" s="171"/>
      <c r="N77" s="168"/>
      <c r="O77" s="169"/>
    </row>
    <row r="78" spans="2:22" ht="16.5" thickBot="1" x14ac:dyDescent="0.3">
      <c r="B78" s="4"/>
      <c r="C78" s="4"/>
      <c r="D78" s="4"/>
      <c r="F78" s="147" t="s">
        <v>15</v>
      </c>
      <c r="G78" s="177"/>
      <c r="H78" s="177"/>
      <c r="I78" s="178"/>
      <c r="J78" s="181"/>
      <c r="K78" s="182"/>
      <c r="L78" s="183"/>
      <c r="M78" s="181"/>
      <c r="N78" s="182"/>
      <c r="O78" s="183"/>
    </row>
    <row r="79" spans="2:22" x14ac:dyDescent="0.25">
      <c r="B79" s="4"/>
      <c r="C79" s="4"/>
      <c r="D79" s="4"/>
      <c r="I79" s="7"/>
      <c r="L79" s="7"/>
      <c r="O79" s="7"/>
    </row>
    <row r="80" spans="2:22" x14ac:dyDescent="0.25">
      <c r="B80" s="4"/>
      <c r="C80" s="4"/>
      <c r="D80" s="4"/>
      <c r="I80" s="7"/>
      <c r="L80" s="7"/>
      <c r="O80" s="7"/>
    </row>
    <row r="81" spans="2:15" x14ac:dyDescent="0.25">
      <c r="B81" s="4"/>
      <c r="C81" s="4"/>
      <c r="D81" s="4"/>
      <c r="I81" s="7"/>
      <c r="L81" s="7"/>
      <c r="O81" s="7"/>
    </row>
    <row r="82" spans="2:15" ht="15.75" customHeight="1" x14ac:dyDescent="0.25">
      <c r="B82" s="4"/>
      <c r="C82" s="4"/>
      <c r="D82" s="4"/>
      <c r="F82" s="160" t="s">
        <v>99</v>
      </c>
      <c r="G82" s="160"/>
      <c r="H82" s="160"/>
      <c r="I82" s="160"/>
      <c r="J82" s="123"/>
      <c r="K82" s="123"/>
      <c r="L82" s="123"/>
      <c r="M82" s="123"/>
      <c r="N82" s="123"/>
      <c r="O82" s="123"/>
    </row>
    <row r="83" spans="2:15" ht="92.25" customHeight="1" x14ac:dyDescent="0.25">
      <c r="B83" s="4"/>
      <c r="C83" s="4"/>
      <c r="D83" s="4"/>
      <c r="F83" s="159" t="s">
        <v>98</v>
      </c>
      <c r="G83" s="159"/>
      <c r="H83" s="159"/>
      <c r="I83" s="159"/>
      <c r="J83" s="125"/>
      <c r="K83" s="125"/>
      <c r="L83" s="125"/>
      <c r="M83" s="125"/>
      <c r="N83" s="125"/>
      <c r="O83" s="125"/>
    </row>
    <row r="84" spans="2:15" x14ac:dyDescent="0.25">
      <c r="B84" s="4"/>
      <c r="C84" s="4"/>
      <c r="D84" s="4"/>
      <c r="F84" s="160" t="s">
        <v>100</v>
      </c>
      <c r="G84" s="160"/>
      <c r="H84" s="160"/>
      <c r="I84" s="160"/>
      <c r="L84" s="7"/>
      <c r="O84" s="7"/>
    </row>
    <row r="85" spans="2:15" ht="30" customHeight="1" x14ac:dyDescent="0.25">
      <c r="B85" s="4"/>
      <c r="C85" s="4"/>
      <c r="D85" s="4"/>
      <c r="F85" s="159" t="s">
        <v>84</v>
      </c>
      <c r="G85" s="159"/>
      <c r="H85" s="159"/>
      <c r="I85" s="159"/>
      <c r="L85" s="7"/>
      <c r="O85" s="7"/>
    </row>
    <row r="86" spans="2:15" x14ac:dyDescent="0.25">
      <c r="B86" s="4"/>
      <c r="C86" s="4"/>
      <c r="D86" s="4"/>
      <c r="I86"/>
      <c r="L86"/>
      <c r="O86"/>
    </row>
    <row r="87" spans="2:15" x14ac:dyDescent="0.25">
      <c r="B87" s="4"/>
      <c r="C87" s="4"/>
      <c r="D87" s="4"/>
      <c r="I87"/>
      <c r="L87"/>
      <c r="O87"/>
    </row>
    <row r="88" spans="2:15" x14ac:dyDescent="0.25">
      <c r="B88" s="4"/>
      <c r="C88" s="4"/>
      <c r="D88" s="4"/>
      <c r="I88"/>
      <c r="L88"/>
      <c r="O88"/>
    </row>
    <row r="89" spans="2:15" x14ac:dyDescent="0.25">
      <c r="B89" s="4"/>
      <c r="C89" s="4"/>
      <c r="D89" s="4"/>
      <c r="I89"/>
      <c r="L89"/>
      <c r="O89"/>
    </row>
    <row r="90" spans="2:15" x14ac:dyDescent="0.25">
      <c r="B90" s="4"/>
      <c r="C90" s="4"/>
      <c r="D90" s="4"/>
      <c r="I90"/>
      <c r="L90"/>
      <c r="O90"/>
    </row>
    <row r="91" spans="2:15" x14ac:dyDescent="0.25">
      <c r="B91" s="4"/>
      <c r="C91" s="4"/>
      <c r="D91" s="4"/>
      <c r="I91"/>
      <c r="L91"/>
      <c r="O91"/>
    </row>
    <row r="92" spans="2:15" x14ac:dyDescent="0.25">
      <c r="E92" s="8"/>
      <c r="I92"/>
      <c r="L92"/>
      <c r="O92"/>
    </row>
    <row r="93" spans="2:15" s="8" customFormat="1" x14ac:dyDescent="0.25">
      <c r="B93" s="14"/>
      <c r="C93" s="14"/>
      <c r="D93" s="14"/>
      <c r="E93"/>
    </row>
    <row r="94" spans="2:15" x14ac:dyDescent="0.25">
      <c r="I94"/>
      <c r="L94"/>
      <c r="O94"/>
    </row>
    <row r="95" spans="2:15" x14ac:dyDescent="0.25">
      <c r="B95" s="4"/>
      <c r="C95" s="4"/>
      <c r="D95" s="4"/>
      <c r="I95"/>
      <c r="L95"/>
      <c r="O95"/>
    </row>
    <row r="96" spans="2:15" x14ac:dyDescent="0.25">
      <c r="B96" s="4"/>
      <c r="C96" s="4"/>
      <c r="D96" s="4"/>
      <c r="I96"/>
      <c r="L96"/>
      <c r="O96"/>
    </row>
    <row r="97" spans="2:15" x14ac:dyDescent="0.25">
      <c r="B97" s="4"/>
      <c r="C97" s="4"/>
      <c r="D97" s="4"/>
      <c r="I97"/>
      <c r="L97"/>
      <c r="O97"/>
    </row>
    <row r="98" spans="2:15" x14ac:dyDescent="0.25">
      <c r="B98" s="4"/>
      <c r="C98" s="4"/>
      <c r="D98" s="4"/>
      <c r="I98"/>
      <c r="L98"/>
      <c r="O98"/>
    </row>
    <row r="99" spans="2:15" x14ac:dyDescent="0.25">
      <c r="B99" s="4"/>
      <c r="C99" s="4"/>
      <c r="D99" s="4"/>
      <c r="I99"/>
      <c r="L99"/>
      <c r="O99"/>
    </row>
    <row r="100" spans="2:15" x14ac:dyDescent="0.25">
      <c r="B100" s="4"/>
      <c r="C100" s="4"/>
      <c r="D100" s="4"/>
      <c r="I100"/>
      <c r="L100"/>
      <c r="O100"/>
    </row>
    <row r="101" spans="2:15" x14ac:dyDescent="0.25">
      <c r="B101" s="4"/>
      <c r="C101" s="4"/>
      <c r="D101" s="4"/>
      <c r="I101"/>
      <c r="L101"/>
      <c r="O101"/>
    </row>
    <row r="102" spans="2:15" ht="15.75" x14ac:dyDescent="0.25">
      <c r="E102" s="9"/>
      <c r="I102"/>
      <c r="L102"/>
      <c r="O102"/>
    </row>
    <row r="103" spans="2:15" s="9" customFormat="1" ht="15.75" x14ac:dyDescent="0.25">
      <c r="B103" s="12"/>
      <c r="C103" s="12"/>
      <c r="D103" s="12"/>
      <c r="E103"/>
    </row>
    <row r="104" spans="2:15" ht="15.75" x14ac:dyDescent="0.25">
      <c r="B104" s="2"/>
      <c r="C104" s="2"/>
      <c r="D104" s="2"/>
      <c r="E104" s="9"/>
      <c r="I104" s="7"/>
      <c r="L104" s="7"/>
      <c r="O104" s="7"/>
    </row>
    <row r="105" spans="2:15" s="9" customFormat="1" ht="15.75" x14ac:dyDescent="0.25">
      <c r="B105" s="12"/>
      <c r="C105" s="12"/>
      <c r="D105" s="12"/>
      <c r="E105"/>
      <c r="F105"/>
      <c r="G105"/>
      <c r="H105"/>
      <c r="I105" s="7"/>
      <c r="J105"/>
      <c r="K105"/>
      <c r="L105" s="7"/>
      <c r="M105"/>
      <c r="N105"/>
      <c r="O105" s="7"/>
    </row>
    <row r="106" spans="2:15" x14ac:dyDescent="0.25">
      <c r="I106" s="7"/>
      <c r="L106" s="7"/>
      <c r="O106" s="7"/>
    </row>
    <row r="107" spans="2:15" x14ac:dyDescent="0.25">
      <c r="I107" s="7"/>
      <c r="L107" s="7"/>
      <c r="O107" s="7"/>
    </row>
    <row r="108" spans="2:15" x14ac:dyDescent="0.25">
      <c r="I108" s="7"/>
      <c r="L108" s="7"/>
      <c r="O108" s="7"/>
    </row>
    <row r="109" spans="2:15" x14ac:dyDescent="0.25">
      <c r="I109" s="7"/>
      <c r="L109" s="7"/>
      <c r="O109" s="7"/>
    </row>
    <row r="110" spans="2:15" x14ac:dyDescent="0.25">
      <c r="I110" s="7"/>
      <c r="L110" s="7"/>
      <c r="O110" s="7"/>
    </row>
    <row r="111" spans="2:15" x14ac:dyDescent="0.25">
      <c r="I111" s="7"/>
      <c r="L111" s="7"/>
      <c r="O111" s="7"/>
    </row>
    <row r="112" spans="2:15" x14ac:dyDescent="0.25">
      <c r="I112" s="7"/>
      <c r="L112" s="7"/>
      <c r="O112" s="7"/>
    </row>
    <row r="113" spans="9:15" x14ac:dyDescent="0.25">
      <c r="I113" s="7"/>
      <c r="L113" s="7"/>
      <c r="O113" s="7"/>
    </row>
    <row r="114" spans="9:15" x14ac:dyDescent="0.25">
      <c r="I114" s="7"/>
      <c r="L114" s="7"/>
      <c r="O114" s="7"/>
    </row>
    <row r="115" spans="9:15" x14ac:dyDescent="0.25">
      <c r="I115" s="7"/>
      <c r="L115" s="7"/>
      <c r="O115" s="7"/>
    </row>
    <row r="116" spans="9:15" x14ac:dyDescent="0.25">
      <c r="I116" s="7"/>
      <c r="L116" s="7"/>
      <c r="O116" s="7"/>
    </row>
    <row r="117" spans="9:15" x14ac:dyDescent="0.25">
      <c r="I117" s="7"/>
      <c r="L117" s="7"/>
      <c r="O117" s="7"/>
    </row>
    <row r="118" spans="9:15" x14ac:dyDescent="0.25">
      <c r="I118" s="7"/>
      <c r="L118" s="7"/>
      <c r="O118" s="7"/>
    </row>
    <row r="119" spans="9:15" x14ac:dyDescent="0.25">
      <c r="I119" s="7"/>
      <c r="L119" s="7"/>
      <c r="O119" s="7"/>
    </row>
    <row r="120" spans="9:15" x14ac:dyDescent="0.25">
      <c r="I120" s="7"/>
      <c r="L120" s="7"/>
      <c r="O120" s="7"/>
    </row>
    <row r="121" spans="9:15" x14ac:dyDescent="0.25">
      <c r="I121" s="7"/>
      <c r="L121" s="7"/>
      <c r="O121" s="7"/>
    </row>
    <row r="122" spans="9:15" x14ac:dyDescent="0.25">
      <c r="I122" s="7"/>
      <c r="L122" s="7"/>
      <c r="O122" s="7"/>
    </row>
    <row r="123" spans="9:15" x14ac:dyDescent="0.25">
      <c r="I123" s="7"/>
      <c r="L123" s="7"/>
      <c r="O123" s="7"/>
    </row>
    <row r="124" spans="9:15" x14ac:dyDescent="0.25">
      <c r="I124" s="7"/>
      <c r="L124" s="7"/>
      <c r="O124" s="7"/>
    </row>
    <row r="125" spans="9:15" x14ac:dyDescent="0.25">
      <c r="I125" s="7"/>
      <c r="L125" s="7"/>
      <c r="O125" s="7"/>
    </row>
    <row r="126" spans="9:15" x14ac:dyDescent="0.25">
      <c r="I126" s="7"/>
      <c r="L126" s="7"/>
      <c r="O126" s="7"/>
    </row>
    <row r="127" spans="9:15" x14ac:dyDescent="0.25">
      <c r="I127" s="7"/>
      <c r="L127" s="7"/>
      <c r="O127" s="7"/>
    </row>
    <row r="128" spans="9:15" x14ac:dyDescent="0.25">
      <c r="I128" s="7"/>
      <c r="L128" s="7"/>
      <c r="O128" s="7"/>
    </row>
    <row r="129" spans="9:15" x14ac:dyDescent="0.25">
      <c r="I129" s="7"/>
      <c r="L129" s="7"/>
      <c r="O129" s="7"/>
    </row>
    <row r="130" spans="9:15" x14ac:dyDescent="0.25">
      <c r="I130" s="7"/>
      <c r="L130" s="7"/>
      <c r="O130" s="7"/>
    </row>
    <row r="131" spans="9:15" x14ac:dyDescent="0.25">
      <c r="I131" s="7"/>
      <c r="L131" s="7"/>
      <c r="O131" s="7"/>
    </row>
    <row r="132" spans="9:15" x14ac:dyDescent="0.25">
      <c r="I132" s="7"/>
      <c r="L132" s="7"/>
      <c r="O132" s="7"/>
    </row>
    <row r="133" spans="9:15" x14ac:dyDescent="0.25">
      <c r="I133" s="7"/>
      <c r="L133" s="7"/>
      <c r="O133" s="7"/>
    </row>
    <row r="134" spans="9:15" x14ac:dyDescent="0.25">
      <c r="I134" s="7"/>
      <c r="L134" s="7"/>
      <c r="O134" s="7"/>
    </row>
    <row r="135" spans="9:15" x14ac:dyDescent="0.25">
      <c r="I135" s="7"/>
      <c r="L135" s="7"/>
      <c r="O135" s="7"/>
    </row>
    <row r="136" spans="9:15" x14ac:dyDescent="0.25">
      <c r="I136" s="7"/>
      <c r="L136" s="7"/>
      <c r="O136" s="7"/>
    </row>
    <row r="137" spans="9:15" x14ac:dyDescent="0.25">
      <c r="I137" s="7"/>
      <c r="L137" s="7"/>
      <c r="O137" s="7"/>
    </row>
    <row r="138" spans="9:15" x14ac:dyDescent="0.25">
      <c r="I138" s="7"/>
      <c r="L138" s="7"/>
      <c r="O138" s="7"/>
    </row>
    <row r="139" spans="9:15" x14ac:dyDescent="0.25">
      <c r="I139" s="7"/>
      <c r="L139" s="7"/>
      <c r="O139" s="7"/>
    </row>
    <row r="140" spans="9:15" x14ac:dyDescent="0.25">
      <c r="I140" s="7"/>
      <c r="L140" s="7"/>
      <c r="O140" s="7"/>
    </row>
    <row r="141" spans="9:15" x14ac:dyDescent="0.25">
      <c r="I141" s="7"/>
      <c r="L141" s="7"/>
      <c r="O141" s="7"/>
    </row>
    <row r="142" spans="9:15" x14ac:dyDescent="0.25">
      <c r="I142" s="7"/>
      <c r="L142" s="7"/>
      <c r="O142" s="7"/>
    </row>
    <row r="143" spans="9:15" x14ac:dyDescent="0.25">
      <c r="I143" s="7"/>
      <c r="L143" s="7"/>
      <c r="O143" s="7"/>
    </row>
    <row r="144" spans="9:15" x14ac:dyDescent="0.25">
      <c r="I144" s="7"/>
      <c r="L144" s="7"/>
      <c r="O144" s="7"/>
    </row>
    <row r="145" spans="9:15" x14ac:dyDescent="0.25">
      <c r="I145" s="7"/>
      <c r="L145" s="7"/>
      <c r="O145" s="7"/>
    </row>
    <row r="146" spans="9:15" x14ac:dyDescent="0.25">
      <c r="I146" s="7"/>
      <c r="L146" s="7"/>
      <c r="O146" s="7"/>
    </row>
    <row r="147" spans="9:15" x14ac:dyDescent="0.25">
      <c r="I147" s="7"/>
      <c r="L147" s="7"/>
      <c r="O147" s="7"/>
    </row>
    <row r="148" spans="9:15" x14ac:dyDescent="0.25">
      <c r="I148" s="7"/>
      <c r="L148" s="7"/>
      <c r="O148" s="7"/>
    </row>
    <row r="149" spans="9:15" x14ac:dyDescent="0.25">
      <c r="I149" s="7"/>
      <c r="L149" s="7"/>
      <c r="O149" s="7"/>
    </row>
    <row r="150" spans="9:15" x14ac:dyDescent="0.25">
      <c r="I150" s="7"/>
      <c r="L150" s="7"/>
      <c r="O150" s="7"/>
    </row>
    <row r="151" spans="9:15" x14ac:dyDescent="0.25">
      <c r="I151" s="7"/>
      <c r="L151" s="7"/>
      <c r="O151" s="7"/>
    </row>
    <row r="152" spans="9:15" x14ac:dyDescent="0.25">
      <c r="I152" s="7"/>
      <c r="L152" s="7"/>
      <c r="O152" s="7"/>
    </row>
    <row r="153" spans="9:15" x14ac:dyDescent="0.25">
      <c r="I153" s="7"/>
      <c r="L153" s="7"/>
      <c r="O153" s="7"/>
    </row>
    <row r="154" spans="9:15" x14ac:dyDescent="0.25">
      <c r="I154" s="7"/>
      <c r="L154" s="7"/>
      <c r="O154" s="7"/>
    </row>
    <row r="155" spans="9:15" x14ac:dyDescent="0.25">
      <c r="I155" s="7"/>
      <c r="L155" s="7"/>
      <c r="O155" s="7"/>
    </row>
    <row r="156" spans="9:15" x14ac:dyDescent="0.25">
      <c r="I156" s="7"/>
      <c r="L156" s="7"/>
      <c r="O156" s="7"/>
    </row>
    <row r="157" spans="9:15" x14ac:dyDescent="0.25">
      <c r="I157" s="7"/>
      <c r="L157" s="7"/>
      <c r="O157" s="7"/>
    </row>
    <row r="158" spans="9:15" x14ac:dyDescent="0.25">
      <c r="I158" s="7"/>
      <c r="L158" s="7"/>
      <c r="O158" s="7"/>
    </row>
    <row r="159" spans="9:15" x14ac:dyDescent="0.25">
      <c r="I159" s="7"/>
      <c r="L159" s="7"/>
      <c r="O159" s="7"/>
    </row>
    <row r="160" spans="9:15" x14ac:dyDescent="0.25">
      <c r="I160" s="7"/>
      <c r="L160" s="7"/>
      <c r="O160" s="7"/>
    </row>
    <row r="161" spans="9:15" x14ac:dyDescent="0.25">
      <c r="I161" s="7"/>
      <c r="L161" s="7"/>
      <c r="O161" s="7"/>
    </row>
    <row r="162" spans="9:15" x14ac:dyDescent="0.25">
      <c r="I162" s="7"/>
      <c r="L162" s="7"/>
      <c r="O162" s="7"/>
    </row>
    <row r="163" spans="9:15" x14ac:dyDescent="0.25">
      <c r="I163" s="7"/>
      <c r="L163" s="7"/>
      <c r="O163" s="7"/>
    </row>
    <row r="164" spans="9:15" x14ac:dyDescent="0.25">
      <c r="I164" s="7"/>
      <c r="L164" s="7"/>
      <c r="O164" s="7"/>
    </row>
    <row r="165" spans="9:15" x14ac:dyDescent="0.25">
      <c r="I165" s="7"/>
      <c r="L165" s="7"/>
      <c r="O165" s="7"/>
    </row>
    <row r="166" spans="9:15" x14ac:dyDescent="0.25">
      <c r="I166" s="7"/>
      <c r="L166" s="7"/>
      <c r="O166" s="7"/>
    </row>
    <row r="167" spans="9:15" x14ac:dyDescent="0.25">
      <c r="I167" s="7"/>
      <c r="L167" s="7"/>
      <c r="O167" s="7"/>
    </row>
    <row r="168" spans="9:15" x14ac:dyDescent="0.25">
      <c r="I168" s="7"/>
      <c r="L168" s="7"/>
      <c r="O168" s="7"/>
    </row>
    <row r="169" spans="9:15" x14ac:dyDescent="0.25">
      <c r="I169" s="7"/>
      <c r="L169" s="7"/>
      <c r="O169" s="7"/>
    </row>
    <row r="170" spans="9:15" x14ac:dyDescent="0.25">
      <c r="I170" s="7"/>
      <c r="L170" s="7"/>
      <c r="O170" s="7"/>
    </row>
    <row r="171" spans="9:15" x14ac:dyDescent="0.25">
      <c r="I171" s="7"/>
      <c r="L171" s="7"/>
      <c r="O171" s="7"/>
    </row>
    <row r="172" spans="9:15" x14ac:dyDescent="0.25">
      <c r="I172" s="7"/>
      <c r="L172" s="7"/>
      <c r="O172" s="7"/>
    </row>
    <row r="173" spans="9:15" x14ac:dyDescent="0.25">
      <c r="I173" s="7"/>
      <c r="L173" s="7"/>
      <c r="O173" s="7"/>
    </row>
    <row r="174" spans="9:15" x14ac:dyDescent="0.25">
      <c r="I174" s="7"/>
      <c r="L174" s="7"/>
      <c r="O174" s="7"/>
    </row>
    <row r="175" spans="9:15" x14ac:dyDescent="0.25">
      <c r="I175" s="7"/>
      <c r="L175" s="7"/>
      <c r="O175" s="7"/>
    </row>
    <row r="176" spans="9:15" x14ac:dyDescent="0.25">
      <c r="I176" s="7"/>
      <c r="L176" s="7"/>
      <c r="O176" s="7"/>
    </row>
    <row r="177" spans="9:15" x14ac:dyDescent="0.25">
      <c r="I177" s="7"/>
      <c r="L177" s="7"/>
      <c r="O177" s="7"/>
    </row>
    <row r="178" spans="9:15" x14ac:dyDescent="0.25">
      <c r="I178" s="7"/>
      <c r="L178" s="7"/>
      <c r="O178" s="7"/>
    </row>
    <row r="179" spans="9:15" x14ac:dyDescent="0.25">
      <c r="I179" s="7"/>
      <c r="L179" s="7"/>
      <c r="O179" s="7"/>
    </row>
    <row r="180" spans="9:15" x14ac:dyDescent="0.25">
      <c r="I180" s="7"/>
      <c r="L180" s="7"/>
      <c r="O180" s="7"/>
    </row>
    <row r="181" spans="9:15" x14ac:dyDescent="0.25">
      <c r="I181" s="7"/>
      <c r="L181" s="7"/>
      <c r="O181" s="7"/>
    </row>
    <row r="182" spans="9:15" x14ac:dyDescent="0.25">
      <c r="I182" s="7"/>
      <c r="L182" s="7"/>
      <c r="O182" s="7"/>
    </row>
    <row r="183" spans="9:15" x14ac:dyDescent="0.25">
      <c r="I183" s="7"/>
      <c r="L183" s="7"/>
      <c r="O183" s="7"/>
    </row>
    <row r="184" spans="9:15" x14ac:dyDescent="0.25">
      <c r="I184" s="7"/>
      <c r="L184" s="7"/>
      <c r="O184" s="7"/>
    </row>
    <row r="185" spans="9:15" x14ac:dyDescent="0.25">
      <c r="I185" s="7"/>
      <c r="L185" s="7"/>
      <c r="O185" s="7"/>
    </row>
    <row r="186" spans="9:15" x14ac:dyDescent="0.25">
      <c r="I186" s="7"/>
      <c r="L186" s="7"/>
      <c r="O186" s="7"/>
    </row>
    <row r="187" spans="9:15" x14ac:dyDescent="0.25">
      <c r="I187" s="7"/>
      <c r="L187" s="7"/>
      <c r="O187" s="7"/>
    </row>
    <row r="188" spans="9:15" x14ac:dyDescent="0.25">
      <c r="I188" s="7"/>
      <c r="L188" s="7"/>
      <c r="O188" s="7"/>
    </row>
    <row r="189" spans="9:15" x14ac:dyDescent="0.25">
      <c r="I189" s="7"/>
      <c r="L189" s="7"/>
      <c r="O189" s="7"/>
    </row>
    <row r="190" spans="9:15" x14ac:dyDescent="0.25">
      <c r="I190" s="7"/>
      <c r="L190" s="7"/>
      <c r="O190" s="7"/>
    </row>
    <row r="191" spans="9:15" x14ac:dyDescent="0.25">
      <c r="I191" s="7"/>
      <c r="L191" s="7"/>
      <c r="O191" s="7"/>
    </row>
    <row r="192" spans="9:15" x14ac:dyDescent="0.25">
      <c r="I192" s="7"/>
      <c r="L192" s="7"/>
      <c r="O192" s="7"/>
    </row>
    <row r="193" spans="9:15" x14ac:dyDescent="0.25">
      <c r="I193" s="7"/>
      <c r="L193" s="7"/>
      <c r="O193" s="7"/>
    </row>
    <row r="194" spans="9:15" x14ac:dyDescent="0.25">
      <c r="I194" s="7"/>
      <c r="L194" s="7"/>
      <c r="O194" s="7"/>
    </row>
    <row r="195" spans="9:15" x14ac:dyDescent="0.25">
      <c r="I195" s="7"/>
      <c r="L195" s="7"/>
      <c r="O195" s="7"/>
    </row>
    <row r="196" spans="9:15" x14ac:dyDescent="0.25">
      <c r="I196" s="7"/>
      <c r="L196" s="7"/>
      <c r="O196" s="7"/>
    </row>
    <row r="197" spans="9:15" x14ac:dyDescent="0.25">
      <c r="I197" s="7"/>
      <c r="L197" s="7"/>
      <c r="O197" s="7"/>
    </row>
    <row r="198" spans="9:15" x14ac:dyDescent="0.25">
      <c r="I198" s="7"/>
      <c r="L198" s="7"/>
      <c r="O198" s="7"/>
    </row>
    <row r="199" spans="9:15" x14ac:dyDescent="0.25">
      <c r="I199" s="7"/>
      <c r="L199" s="7"/>
      <c r="O199" s="7"/>
    </row>
    <row r="200" spans="9:15" x14ac:dyDescent="0.25">
      <c r="I200" s="7"/>
      <c r="L200" s="7"/>
      <c r="O200" s="7"/>
    </row>
    <row r="201" spans="9:15" x14ac:dyDescent="0.25">
      <c r="I201" s="7"/>
      <c r="L201" s="7"/>
      <c r="O201" s="7"/>
    </row>
    <row r="202" spans="9:15" x14ac:dyDescent="0.25">
      <c r="I202" s="7"/>
      <c r="L202" s="7"/>
      <c r="O202" s="7"/>
    </row>
    <row r="203" spans="9:15" x14ac:dyDescent="0.25">
      <c r="I203" s="7"/>
      <c r="L203" s="7"/>
      <c r="O203" s="7"/>
    </row>
    <row r="204" spans="9:15" x14ac:dyDescent="0.25">
      <c r="I204" s="7"/>
      <c r="L204" s="7"/>
      <c r="O204" s="7"/>
    </row>
    <row r="205" spans="9:15" x14ac:dyDescent="0.25">
      <c r="I205" s="7"/>
      <c r="L205" s="7"/>
      <c r="O205" s="7"/>
    </row>
    <row r="206" spans="9:15" x14ac:dyDescent="0.25">
      <c r="I206" s="7"/>
      <c r="L206" s="7"/>
      <c r="O206" s="7"/>
    </row>
    <row r="207" spans="9:15" x14ac:dyDescent="0.25">
      <c r="I207" s="7"/>
      <c r="L207" s="7"/>
      <c r="O207" s="7"/>
    </row>
    <row r="208" spans="9:15" x14ac:dyDescent="0.25">
      <c r="I208" s="7"/>
      <c r="L208" s="7"/>
      <c r="O208" s="7"/>
    </row>
    <row r="209" spans="9:15" x14ac:dyDescent="0.25">
      <c r="I209" s="7"/>
      <c r="L209" s="7"/>
      <c r="O209" s="7"/>
    </row>
    <row r="210" spans="9:15" x14ac:dyDescent="0.25">
      <c r="I210" s="7"/>
      <c r="L210" s="7"/>
      <c r="O210" s="7"/>
    </row>
    <row r="211" spans="9:15" x14ac:dyDescent="0.25">
      <c r="I211" s="7"/>
      <c r="L211" s="7"/>
      <c r="O211" s="7"/>
    </row>
    <row r="212" spans="9:15" x14ac:dyDescent="0.25">
      <c r="I212" s="7"/>
      <c r="L212" s="7"/>
      <c r="O212" s="7"/>
    </row>
    <row r="213" spans="9:15" x14ac:dyDescent="0.25">
      <c r="I213" s="7"/>
      <c r="L213" s="7"/>
      <c r="O213" s="7"/>
    </row>
    <row r="214" spans="9:15" x14ac:dyDescent="0.25">
      <c r="I214" s="7"/>
      <c r="L214" s="7"/>
      <c r="O214" s="7"/>
    </row>
    <row r="215" spans="9:15" x14ac:dyDescent="0.25">
      <c r="I215" s="7"/>
      <c r="L215" s="7"/>
      <c r="O215" s="7"/>
    </row>
    <row r="216" spans="9:15" x14ac:dyDescent="0.25">
      <c r="I216" s="7"/>
      <c r="L216" s="7"/>
      <c r="O216" s="7"/>
    </row>
    <row r="217" spans="9:15" x14ac:dyDescent="0.25">
      <c r="I217" s="7"/>
      <c r="L217" s="7"/>
      <c r="O217" s="7"/>
    </row>
    <row r="218" spans="9:15" x14ac:dyDescent="0.25">
      <c r="I218" s="7"/>
      <c r="L218" s="7"/>
      <c r="O218" s="7"/>
    </row>
    <row r="219" spans="9:15" x14ac:dyDescent="0.25">
      <c r="I219" s="7"/>
      <c r="L219" s="7"/>
      <c r="O219" s="7"/>
    </row>
    <row r="220" spans="9:15" x14ac:dyDescent="0.25">
      <c r="I220" s="7"/>
      <c r="L220" s="7"/>
      <c r="O220" s="7"/>
    </row>
    <row r="221" spans="9:15" x14ac:dyDescent="0.25">
      <c r="I221" s="7"/>
      <c r="L221" s="7"/>
      <c r="O221" s="7"/>
    </row>
    <row r="222" spans="9:15" x14ac:dyDescent="0.25">
      <c r="I222" s="7"/>
      <c r="L222" s="7"/>
      <c r="O222" s="7"/>
    </row>
    <row r="223" spans="9:15" x14ac:dyDescent="0.25">
      <c r="I223" s="7"/>
      <c r="L223" s="7"/>
      <c r="O223" s="7"/>
    </row>
    <row r="224" spans="9:15" x14ac:dyDescent="0.25">
      <c r="I224" s="7"/>
      <c r="L224" s="7"/>
      <c r="O224" s="7"/>
    </row>
    <row r="225" spans="9:15" x14ac:dyDescent="0.25">
      <c r="I225" s="7"/>
      <c r="L225" s="7"/>
      <c r="O225" s="7"/>
    </row>
    <row r="226" spans="9:15" x14ac:dyDescent="0.25">
      <c r="I226" s="7"/>
      <c r="L226" s="7"/>
      <c r="O226" s="7"/>
    </row>
    <row r="227" spans="9:15" x14ac:dyDescent="0.25">
      <c r="I227" s="7"/>
      <c r="L227" s="7"/>
      <c r="O227" s="7"/>
    </row>
    <row r="228" spans="9:15" x14ac:dyDescent="0.25">
      <c r="I228" s="7"/>
      <c r="L228" s="7"/>
      <c r="O228" s="7"/>
    </row>
    <row r="229" spans="9:15" x14ac:dyDescent="0.25">
      <c r="I229" s="7"/>
      <c r="L229" s="7"/>
      <c r="O229" s="7"/>
    </row>
    <row r="230" spans="9:15" x14ac:dyDescent="0.25">
      <c r="I230" s="7"/>
      <c r="L230" s="7"/>
      <c r="O230" s="7"/>
    </row>
    <row r="231" spans="9:15" x14ac:dyDescent="0.25">
      <c r="I231" s="7"/>
      <c r="L231" s="7"/>
      <c r="O231" s="7"/>
    </row>
    <row r="232" spans="9:15" x14ac:dyDescent="0.25">
      <c r="I232" s="7"/>
      <c r="L232" s="7"/>
      <c r="O232" s="7"/>
    </row>
    <row r="233" spans="9:15" x14ac:dyDescent="0.25">
      <c r="I233" s="7"/>
      <c r="L233" s="7"/>
      <c r="O233" s="7"/>
    </row>
    <row r="234" spans="9:15" x14ac:dyDescent="0.25">
      <c r="I234" s="7"/>
      <c r="L234" s="7"/>
      <c r="O234" s="7"/>
    </row>
    <row r="235" spans="9:15" x14ac:dyDescent="0.25">
      <c r="I235" s="7"/>
      <c r="L235" s="7"/>
      <c r="O235" s="7"/>
    </row>
    <row r="236" spans="9:15" x14ac:dyDescent="0.25">
      <c r="I236" s="7"/>
      <c r="L236" s="7"/>
      <c r="O236" s="7"/>
    </row>
    <row r="237" spans="9:15" x14ac:dyDescent="0.25">
      <c r="I237" s="7"/>
      <c r="L237" s="7"/>
      <c r="O237" s="7"/>
    </row>
    <row r="238" spans="9:15" x14ac:dyDescent="0.25">
      <c r="I238" s="7"/>
      <c r="L238" s="7"/>
      <c r="O238" s="7"/>
    </row>
    <row r="239" spans="9:15" x14ac:dyDescent="0.25">
      <c r="I239" s="7"/>
      <c r="L239" s="7"/>
      <c r="O239" s="7"/>
    </row>
    <row r="240" spans="9:15" x14ac:dyDescent="0.25">
      <c r="I240" s="7"/>
      <c r="L240" s="7"/>
      <c r="O240" s="7"/>
    </row>
    <row r="241" spans="9:15" x14ac:dyDescent="0.25">
      <c r="I241" s="7"/>
      <c r="L241" s="7"/>
      <c r="O241" s="7"/>
    </row>
    <row r="242" spans="9:15" x14ac:dyDescent="0.25">
      <c r="I242" s="7"/>
      <c r="L242" s="7"/>
      <c r="O242" s="7"/>
    </row>
    <row r="243" spans="9:15" x14ac:dyDescent="0.25">
      <c r="I243" s="7"/>
      <c r="L243" s="7"/>
      <c r="O243" s="7"/>
    </row>
    <row r="244" spans="9:15" x14ac:dyDescent="0.25">
      <c r="I244" s="7"/>
      <c r="L244" s="7"/>
      <c r="O244" s="7"/>
    </row>
    <row r="245" spans="9:15" x14ac:dyDescent="0.25">
      <c r="I245" s="7"/>
      <c r="L245" s="7"/>
      <c r="O245" s="7"/>
    </row>
    <row r="246" spans="9:15" x14ac:dyDescent="0.25">
      <c r="I246" s="7"/>
      <c r="L246" s="7"/>
      <c r="O246" s="7"/>
    </row>
    <row r="247" spans="9:15" x14ac:dyDescent="0.25">
      <c r="I247" s="7"/>
      <c r="L247" s="7"/>
      <c r="O247" s="7"/>
    </row>
    <row r="248" spans="9:15" x14ac:dyDescent="0.25">
      <c r="I248" s="7"/>
      <c r="L248" s="7"/>
      <c r="O248" s="7"/>
    </row>
    <row r="249" spans="9:15" x14ac:dyDescent="0.25">
      <c r="I249" s="7"/>
      <c r="L249" s="7"/>
      <c r="O249" s="7"/>
    </row>
    <row r="250" spans="9:15" x14ac:dyDescent="0.25">
      <c r="I250" s="7"/>
      <c r="L250" s="7"/>
      <c r="O250" s="7"/>
    </row>
    <row r="251" spans="9:15" x14ac:dyDescent="0.25">
      <c r="I251" s="7"/>
      <c r="L251" s="7"/>
      <c r="O251" s="7"/>
    </row>
    <row r="252" spans="9:15" x14ac:dyDescent="0.25">
      <c r="I252" s="7"/>
      <c r="L252" s="7"/>
      <c r="O252" s="7"/>
    </row>
    <row r="253" spans="9:15" x14ac:dyDescent="0.25">
      <c r="I253" s="7"/>
      <c r="L253" s="7"/>
      <c r="O253" s="7"/>
    </row>
    <row r="254" spans="9:15" x14ac:dyDescent="0.25">
      <c r="I254" s="7"/>
      <c r="L254" s="7"/>
      <c r="O254" s="7"/>
    </row>
    <row r="255" spans="9:15" x14ac:dyDescent="0.25">
      <c r="I255" s="7"/>
      <c r="L255" s="7"/>
      <c r="O255" s="7"/>
    </row>
    <row r="256" spans="9:15" x14ac:dyDescent="0.25">
      <c r="I256" s="7"/>
      <c r="L256" s="7"/>
      <c r="O256" s="7"/>
    </row>
    <row r="257" spans="9:15" x14ac:dyDescent="0.25">
      <c r="I257" s="7"/>
      <c r="L257" s="7"/>
      <c r="O257" s="7"/>
    </row>
    <row r="258" spans="9:15" x14ac:dyDescent="0.25">
      <c r="I258" s="7"/>
      <c r="L258" s="7"/>
      <c r="O258" s="7"/>
    </row>
    <row r="259" spans="9:15" x14ac:dyDescent="0.25">
      <c r="I259" s="7"/>
      <c r="L259" s="7"/>
      <c r="O259" s="7"/>
    </row>
    <row r="260" spans="9:15" x14ac:dyDescent="0.25">
      <c r="I260" s="7"/>
      <c r="L260" s="7"/>
      <c r="O260" s="7"/>
    </row>
    <row r="261" spans="9:15" x14ac:dyDescent="0.25">
      <c r="I261" s="7"/>
      <c r="L261" s="7"/>
      <c r="O261" s="7"/>
    </row>
    <row r="262" spans="9:15" x14ac:dyDescent="0.25">
      <c r="I262" s="7"/>
      <c r="L262" s="7"/>
      <c r="O262" s="7"/>
    </row>
    <row r="263" spans="9:15" x14ac:dyDescent="0.25">
      <c r="I263" s="7"/>
      <c r="L263" s="7"/>
      <c r="O263" s="7"/>
    </row>
    <row r="264" spans="9:15" x14ac:dyDescent="0.25">
      <c r="I264" s="7"/>
      <c r="L264" s="7"/>
      <c r="O264" s="7"/>
    </row>
    <row r="265" spans="9:15" x14ac:dyDescent="0.25">
      <c r="I265" s="7"/>
      <c r="L265" s="7"/>
      <c r="O265" s="7"/>
    </row>
    <row r="266" spans="9:15" x14ac:dyDescent="0.25">
      <c r="I266" s="7"/>
      <c r="L266" s="7"/>
      <c r="O266" s="7"/>
    </row>
    <row r="267" spans="9:15" x14ac:dyDescent="0.25">
      <c r="I267" s="7"/>
      <c r="L267" s="7"/>
      <c r="O267" s="7"/>
    </row>
    <row r="268" spans="9:15" x14ac:dyDescent="0.25">
      <c r="I268" s="7"/>
      <c r="L268" s="7"/>
      <c r="O268" s="7"/>
    </row>
    <row r="269" spans="9:15" x14ac:dyDescent="0.25">
      <c r="I269" s="7"/>
      <c r="L269" s="7"/>
      <c r="O269" s="7"/>
    </row>
    <row r="270" spans="9:15" x14ac:dyDescent="0.25">
      <c r="I270" s="7"/>
      <c r="L270" s="7"/>
      <c r="O270" s="7"/>
    </row>
    <row r="271" spans="9:15" x14ac:dyDescent="0.25">
      <c r="I271" s="7"/>
      <c r="L271" s="7"/>
      <c r="O271" s="7"/>
    </row>
    <row r="272" spans="9:15" x14ac:dyDescent="0.25">
      <c r="I272" s="7"/>
      <c r="L272" s="7"/>
      <c r="O272" s="7"/>
    </row>
    <row r="273" spans="9:15" x14ac:dyDescent="0.25">
      <c r="I273" s="7"/>
      <c r="L273" s="7"/>
      <c r="O273" s="7"/>
    </row>
    <row r="274" spans="9:15" x14ac:dyDescent="0.25">
      <c r="I274" s="7"/>
      <c r="L274" s="7"/>
      <c r="O274" s="7"/>
    </row>
    <row r="275" spans="9:15" x14ac:dyDescent="0.25">
      <c r="I275" s="7"/>
      <c r="L275" s="7"/>
      <c r="O275" s="7"/>
    </row>
    <row r="276" spans="9:15" x14ac:dyDescent="0.25">
      <c r="I276" s="7"/>
      <c r="L276" s="7"/>
      <c r="O276" s="7"/>
    </row>
    <row r="277" spans="9:15" x14ac:dyDescent="0.25">
      <c r="I277" s="7"/>
      <c r="L277" s="7"/>
      <c r="O277" s="7"/>
    </row>
    <row r="278" spans="9:15" x14ac:dyDescent="0.25">
      <c r="I278" s="7"/>
      <c r="L278" s="7"/>
      <c r="O278" s="7"/>
    </row>
    <row r="279" spans="9:15" x14ac:dyDescent="0.25">
      <c r="I279" s="7"/>
      <c r="L279" s="7"/>
      <c r="O279" s="7"/>
    </row>
    <row r="280" spans="9:15" x14ac:dyDescent="0.25">
      <c r="I280" s="7"/>
      <c r="L280" s="7"/>
      <c r="O280" s="7"/>
    </row>
    <row r="281" spans="9:15" x14ac:dyDescent="0.25">
      <c r="I281" s="7"/>
      <c r="L281" s="7"/>
      <c r="O281" s="7"/>
    </row>
    <row r="282" spans="9:15" x14ac:dyDescent="0.25">
      <c r="I282" s="7"/>
      <c r="L282" s="7"/>
      <c r="O282" s="7"/>
    </row>
    <row r="283" spans="9:15" x14ac:dyDescent="0.25">
      <c r="I283" s="7"/>
      <c r="L283" s="7"/>
      <c r="O283" s="7"/>
    </row>
    <row r="284" spans="9:15" x14ac:dyDescent="0.25">
      <c r="I284" s="7"/>
      <c r="L284" s="7"/>
      <c r="O284" s="7"/>
    </row>
    <row r="285" spans="9:15" x14ac:dyDescent="0.25">
      <c r="I285" s="7"/>
      <c r="L285" s="7"/>
      <c r="O285" s="7"/>
    </row>
    <row r="286" spans="9:15" x14ac:dyDescent="0.25">
      <c r="I286" s="7"/>
      <c r="L286" s="7"/>
      <c r="O286" s="7"/>
    </row>
    <row r="287" spans="9:15" x14ac:dyDescent="0.25">
      <c r="I287" s="7"/>
      <c r="L287" s="7"/>
      <c r="O287" s="7"/>
    </row>
    <row r="288" spans="9:15" x14ac:dyDescent="0.25">
      <c r="I288" s="7"/>
      <c r="L288" s="7"/>
      <c r="O288" s="7"/>
    </row>
    <row r="289" spans="9:15" x14ac:dyDescent="0.25">
      <c r="I289" s="7"/>
      <c r="L289" s="7"/>
      <c r="O289" s="7"/>
    </row>
    <row r="290" spans="9:15" x14ac:dyDescent="0.25">
      <c r="I290" s="7"/>
      <c r="L290" s="7"/>
      <c r="O290" s="7"/>
    </row>
    <row r="291" spans="9:15" x14ac:dyDescent="0.25">
      <c r="I291" s="7"/>
      <c r="L291" s="7"/>
      <c r="O291" s="7"/>
    </row>
    <row r="292" spans="9:15" x14ac:dyDescent="0.25">
      <c r="I292" s="7"/>
      <c r="L292" s="7"/>
      <c r="O292" s="7"/>
    </row>
    <row r="293" spans="9:15" x14ac:dyDescent="0.25">
      <c r="I293" s="7"/>
      <c r="L293" s="7"/>
      <c r="O293" s="7"/>
    </row>
    <row r="294" spans="9:15" x14ac:dyDescent="0.25">
      <c r="I294" s="7"/>
      <c r="L294" s="7"/>
      <c r="O294" s="7"/>
    </row>
    <row r="295" spans="9:15" x14ac:dyDescent="0.25">
      <c r="I295" s="7"/>
      <c r="L295" s="7"/>
      <c r="O295" s="7"/>
    </row>
    <row r="296" spans="9:15" x14ac:dyDescent="0.25">
      <c r="I296" s="7"/>
      <c r="L296" s="7"/>
      <c r="O296" s="7"/>
    </row>
    <row r="297" spans="9:15" x14ac:dyDescent="0.25">
      <c r="I297" s="7"/>
      <c r="L297" s="7"/>
      <c r="O297" s="7"/>
    </row>
    <row r="298" spans="9:15" x14ac:dyDescent="0.25">
      <c r="I298" s="7"/>
      <c r="L298" s="7"/>
      <c r="O298" s="7"/>
    </row>
    <row r="299" spans="9:15" x14ac:dyDescent="0.25">
      <c r="I299" s="7"/>
      <c r="L299" s="7"/>
      <c r="O299" s="7"/>
    </row>
    <row r="300" spans="9:15" x14ac:dyDescent="0.25">
      <c r="I300" s="7"/>
      <c r="L300" s="7"/>
      <c r="O300" s="7"/>
    </row>
    <row r="301" spans="9:15" x14ac:dyDescent="0.25">
      <c r="I301" s="7"/>
      <c r="L301" s="7"/>
      <c r="O301" s="7"/>
    </row>
    <row r="302" spans="9:15" x14ac:dyDescent="0.25">
      <c r="I302" s="7"/>
      <c r="L302" s="7"/>
      <c r="O302" s="7"/>
    </row>
    <row r="303" spans="9:15" x14ac:dyDescent="0.25">
      <c r="I303" s="7"/>
      <c r="L303" s="7"/>
      <c r="O303" s="7"/>
    </row>
    <row r="304" spans="9:15" x14ac:dyDescent="0.25">
      <c r="I304" s="7"/>
      <c r="L304" s="7"/>
      <c r="O304" s="7"/>
    </row>
    <row r="305" spans="9:15" x14ac:dyDescent="0.25">
      <c r="I305" s="7"/>
      <c r="L305" s="7"/>
      <c r="O305" s="7"/>
    </row>
    <row r="306" spans="9:15" x14ac:dyDescent="0.25">
      <c r="I306" s="7"/>
      <c r="L306" s="7"/>
      <c r="O306" s="7"/>
    </row>
    <row r="307" spans="9:15" x14ac:dyDescent="0.25">
      <c r="I307" s="7"/>
      <c r="L307" s="7"/>
      <c r="O307" s="7"/>
    </row>
    <row r="308" spans="9:15" x14ac:dyDescent="0.25">
      <c r="I308" s="7"/>
      <c r="L308" s="7"/>
      <c r="O308" s="7"/>
    </row>
    <row r="309" spans="9:15" x14ac:dyDescent="0.25">
      <c r="I309" s="7"/>
      <c r="L309" s="7"/>
      <c r="O309" s="7"/>
    </row>
    <row r="310" spans="9:15" x14ac:dyDescent="0.25">
      <c r="I310" s="7"/>
      <c r="L310" s="7"/>
      <c r="O310" s="7"/>
    </row>
    <row r="311" spans="9:15" x14ac:dyDescent="0.25">
      <c r="I311" s="7"/>
      <c r="L311" s="7"/>
      <c r="O311" s="7"/>
    </row>
    <row r="312" spans="9:15" x14ac:dyDescent="0.25">
      <c r="I312" s="7"/>
      <c r="L312" s="7"/>
      <c r="O312" s="7"/>
    </row>
    <row r="313" spans="9:15" x14ac:dyDescent="0.25">
      <c r="I313" s="7"/>
      <c r="L313" s="7"/>
      <c r="O313" s="7"/>
    </row>
    <row r="314" spans="9:15" x14ac:dyDescent="0.25">
      <c r="I314" s="7"/>
      <c r="L314" s="7"/>
      <c r="O314" s="7"/>
    </row>
    <row r="315" spans="9:15" x14ac:dyDescent="0.25">
      <c r="I315" s="7"/>
      <c r="L315" s="7"/>
      <c r="O315" s="7"/>
    </row>
    <row r="316" spans="9:15" x14ac:dyDescent="0.25">
      <c r="I316" s="7"/>
      <c r="L316" s="7"/>
      <c r="O316" s="7"/>
    </row>
    <row r="317" spans="9:15" x14ac:dyDescent="0.25">
      <c r="I317" s="7"/>
      <c r="L317" s="7"/>
      <c r="O317" s="7"/>
    </row>
    <row r="318" spans="9:15" x14ac:dyDescent="0.25">
      <c r="I318" s="7"/>
      <c r="L318" s="7"/>
      <c r="O318" s="7"/>
    </row>
    <row r="319" spans="9:15" x14ac:dyDescent="0.25">
      <c r="I319" s="7"/>
      <c r="L319" s="7"/>
      <c r="O319" s="7"/>
    </row>
    <row r="320" spans="9:15" x14ac:dyDescent="0.25">
      <c r="I320" s="7"/>
      <c r="L320" s="7"/>
      <c r="O320" s="7"/>
    </row>
    <row r="321" spans="9:15" x14ac:dyDescent="0.25">
      <c r="I321" s="7"/>
      <c r="L321" s="7"/>
      <c r="O321" s="7"/>
    </row>
    <row r="322" spans="9:15" x14ac:dyDescent="0.25">
      <c r="I322" s="7"/>
      <c r="L322" s="7"/>
      <c r="O322" s="7"/>
    </row>
    <row r="323" spans="9:15" x14ac:dyDescent="0.25">
      <c r="I323" s="7"/>
      <c r="L323" s="7"/>
      <c r="O323" s="7"/>
    </row>
    <row r="324" spans="9:15" x14ac:dyDescent="0.25">
      <c r="I324" s="7"/>
      <c r="L324" s="7"/>
      <c r="O324" s="7"/>
    </row>
    <row r="325" spans="9:15" x14ac:dyDescent="0.25">
      <c r="I325" s="7"/>
      <c r="L325" s="7"/>
      <c r="O325" s="7"/>
    </row>
    <row r="326" spans="9:15" x14ac:dyDescent="0.25">
      <c r="I326" s="7"/>
      <c r="L326" s="7"/>
      <c r="O326" s="7"/>
    </row>
    <row r="327" spans="9:15" x14ac:dyDescent="0.25">
      <c r="I327" s="7"/>
      <c r="L327" s="7"/>
      <c r="O327" s="7"/>
    </row>
    <row r="328" spans="9:15" x14ac:dyDescent="0.25">
      <c r="I328" s="7"/>
      <c r="L328" s="7"/>
      <c r="O328" s="7"/>
    </row>
    <row r="329" spans="9:15" x14ac:dyDescent="0.25">
      <c r="I329" s="7"/>
      <c r="L329" s="7"/>
      <c r="O329" s="7"/>
    </row>
    <row r="330" spans="9:15" x14ac:dyDescent="0.25">
      <c r="I330" s="7"/>
      <c r="L330" s="7"/>
      <c r="O330" s="7"/>
    </row>
    <row r="331" spans="9:15" x14ac:dyDescent="0.25">
      <c r="I331" s="7"/>
      <c r="L331" s="7"/>
      <c r="O331" s="7"/>
    </row>
    <row r="332" spans="9:15" x14ac:dyDescent="0.25">
      <c r="I332" s="7"/>
      <c r="L332" s="7"/>
      <c r="O332" s="7"/>
    </row>
    <row r="333" spans="9:15" x14ac:dyDescent="0.25">
      <c r="I333" s="7"/>
      <c r="L333" s="7"/>
      <c r="O333" s="7"/>
    </row>
    <row r="334" spans="9:15" x14ac:dyDescent="0.25">
      <c r="I334" s="7"/>
      <c r="L334" s="7"/>
      <c r="O334" s="7"/>
    </row>
    <row r="335" spans="9:15" x14ac:dyDescent="0.25">
      <c r="I335" s="7"/>
      <c r="L335" s="7"/>
      <c r="O335" s="7"/>
    </row>
    <row r="336" spans="9:15" x14ac:dyDescent="0.25">
      <c r="I336" s="7"/>
      <c r="L336" s="7"/>
      <c r="O336" s="7"/>
    </row>
    <row r="337" spans="9:15" x14ac:dyDescent="0.25">
      <c r="I337" s="7"/>
      <c r="L337" s="7"/>
      <c r="O337" s="7"/>
    </row>
    <row r="338" spans="9:15" x14ac:dyDescent="0.25">
      <c r="I338" s="7"/>
      <c r="L338" s="7"/>
      <c r="O338" s="7"/>
    </row>
    <row r="339" spans="9:15" x14ac:dyDescent="0.25">
      <c r="I339" s="7"/>
      <c r="L339" s="7"/>
      <c r="O339" s="7"/>
    </row>
    <row r="340" spans="9:15" x14ac:dyDescent="0.25">
      <c r="I340" s="7"/>
      <c r="L340" s="7"/>
      <c r="O340" s="7"/>
    </row>
    <row r="341" spans="9:15" x14ac:dyDescent="0.25">
      <c r="I341" s="7"/>
      <c r="L341" s="7"/>
      <c r="O341" s="7"/>
    </row>
    <row r="342" spans="9:15" x14ac:dyDescent="0.25">
      <c r="I342" s="7"/>
      <c r="L342" s="7"/>
      <c r="O342" s="7"/>
    </row>
    <row r="343" spans="9:15" x14ac:dyDescent="0.25">
      <c r="I343" s="7"/>
      <c r="L343" s="7"/>
      <c r="O343" s="7"/>
    </row>
    <row r="344" spans="9:15" x14ac:dyDescent="0.25">
      <c r="I344" s="7"/>
      <c r="L344" s="7"/>
      <c r="O344" s="7"/>
    </row>
    <row r="345" spans="9:15" x14ac:dyDescent="0.25">
      <c r="I345" s="7"/>
      <c r="L345" s="7"/>
      <c r="O345" s="7"/>
    </row>
    <row r="346" spans="9:15" x14ac:dyDescent="0.25">
      <c r="I346" s="7"/>
      <c r="L346" s="7"/>
      <c r="O346" s="7"/>
    </row>
    <row r="347" spans="9:15" x14ac:dyDescent="0.25">
      <c r="I347" s="7"/>
      <c r="L347" s="7"/>
      <c r="O347" s="7"/>
    </row>
    <row r="348" spans="9:15" x14ac:dyDescent="0.25">
      <c r="I348" s="7"/>
      <c r="L348" s="7"/>
      <c r="O348" s="7"/>
    </row>
    <row r="349" spans="9:15" x14ac:dyDescent="0.25">
      <c r="I349" s="7"/>
      <c r="L349" s="7"/>
      <c r="O349" s="7"/>
    </row>
    <row r="350" spans="9:15" x14ac:dyDescent="0.25">
      <c r="I350" s="7"/>
      <c r="L350" s="7"/>
      <c r="O350" s="7"/>
    </row>
    <row r="351" spans="9:15" x14ac:dyDescent="0.25">
      <c r="I351" s="7"/>
      <c r="L351" s="7"/>
      <c r="O351" s="7"/>
    </row>
    <row r="352" spans="9:15" x14ac:dyDescent="0.25">
      <c r="I352" s="7"/>
      <c r="L352" s="7"/>
      <c r="O352" s="7"/>
    </row>
    <row r="353" spans="9:15" x14ac:dyDescent="0.25">
      <c r="I353" s="7"/>
      <c r="L353" s="7"/>
      <c r="O353" s="7"/>
    </row>
    <row r="354" spans="9:15" x14ac:dyDescent="0.25">
      <c r="I354" s="7"/>
      <c r="L354" s="7"/>
      <c r="O354" s="7"/>
    </row>
    <row r="355" spans="9:15" x14ac:dyDescent="0.25">
      <c r="I355" s="7"/>
      <c r="L355" s="7"/>
      <c r="O355" s="7"/>
    </row>
    <row r="356" spans="9:15" x14ac:dyDescent="0.25">
      <c r="I356" s="7"/>
      <c r="L356" s="7"/>
      <c r="O356" s="7"/>
    </row>
    <row r="357" spans="9:15" x14ac:dyDescent="0.25">
      <c r="I357" s="7"/>
      <c r="L357" s="7"/>
      <c r="O357" s="7"/>
    </row>
    <row r="358" spans="9:15" x14ac:dyDescent="0.25">
      <c r="I358" s="7"/>
      <c r="L358" s="7"/>
      <c r="O358" s="7"/>
    </row>
    <row r="359" spans="9:15" x14ac:dyDescent="0.25">
      <c r="I359" s="7"/>
      <c r="L359" s="7"/>
      <c r="O359" s="7"/>
    </row>
    <row r="360" spans="9:15" x14ac:dyDescent="0.25">
      <c r="I360" s="7"/>
      <c r="L360" s="7"/>
      <c r="O360" s="7"/>
    </row>
    <row r="361" spans="9:15" x14ac:dyDescent="0.25">
      <c r="I361" s="7"/>
      <c r="L361" s="7"/>
      <c r="O361" s="7"/>
    </row>
    <row r="362" spans="9:15" x14ac:dyDescent="0.25">
      <c r="I362" s="7"/>
      <c r="L362" s="7"/>
      <c r="O362" s="7"/>
    </row>
    <row r="363" spans="9:15" x14ac:dyDescent="0.25">
      <c r="I363" s="7"/>
      <c r="L363" s="7"/>
      <c r="O363" s="7"/>
    </row>
    <row r="364" spans="9:15" x14ac:dyDescent="0.25">
      <c r="I364" s="7"/>
      <c r="L364" s="7"/>
      <c r="O364" s="7"/>
    </row>
    <row r="365" spans="9:15" x14ac:dyDescent="0.25">
      <c r="I365" s="7"/>
      <c r="L365" s="7"/>
      <c r="O365" s="7"/>
    </row>
    <row r="366" spans="9:15" x14ac:dyDescent="0.25">
      <c r="I366" s="7"/>
      <c r="L366" s="7"/>
      <c r="O366" s="7"/>
    </row>
    <row r="367" spans="9:15" x14ac:dyDescent="0.25">
      <c r="I367" s="7"/>
      <c r="L367" s="7"/>
      <c r="O367" s="7"/>
    </row>
    <row r="368" spans="9:15" x14ac:dyDescent="0.25">
      <c r="I368" s="7"/>
      <c r="L368" s="7"/>
      <c r="O368" s="7"/>
    </row>
    <row r="369" spans="9:15" x14ac:dyDescent="0.25">
      <c r="I369" s="7"/>
      <c r="L369" s="7"/>
      <c r="O369" s="7"/>
    </row>
    <row r="370" spans="9:15" x14ac:dyDescent="0.25">
      <c r="I370" s="7"/>
      <c r="L370" s="7"/>
      <c r="O370" s="7"/>
    </row>
    <row r="371" spans="9:15" x14ac:dyDescent="0.25">
      <c r="I371" s="7"/>
      <c r="L371" s="7"/>
      <c r="O371" s="7"/>
    </row>
    <row r="372" spans="9:15" x14ac:dyDescent="0.25">
      <c r="I372" s="7"/>
      <c r="L372" s="7"/>
      <c r="O372" s="7"/>
    </row>
    <row r="373" spans="9:15" x14ac:dyDescent="0.25">
      <c r="I373" s="7"/>
      <c r="L373" s="7"/>
      <c r="O373" s="7"/>
    </row>
    <row r="374" spans="9:15" x14ac:dyDescent="0.25">
      <c r="I374" s="7"/>
      <c r="L374" s="7"/>
      <c r="O374" s="7"/>
    </row>
    <row r="375" spans="9:15" x14ac:dyDescent="0.25">
      <c r="I375" s="7"/>
      <c r="L375" s="7"/>
      <c r="O375" s="7"/>
    </row>
    <row r="376" spans="9:15" x14ac:dyDescent="0.25">
      <c r="I376" s="7"/>
      <c r="L376" s="7"/>
      <c r="O376" s="7"/>
    </row>
    <row r="377" spans="9:15" x14ac:dyDescent="0.25">
      <c r="I377" s="7"/>
      <c r="L377" s="7"/>
      <c r="O377" s="7"/>
    </row>
    <row r="378" spans="9:15" x14ac:dyDescent="0.25">
      <c r="I378" s="7"/>
      <c r="L378" s="7"/>
      <c r="O378" s="7"/>
    </row>
    <row r="379" spans="9:15" x14ac:dyDescent="0.25">
      <c r="I379" s="7"/>
      <c r="L379" s="7"/>
      <c r="O379" s="7"/>
    </row>
    <row r="380" spans="9:15" x14ac:dyDescent="0.25">
      <c r="I380" s="7"/>
      <c r="L380" s="7"/>
      <c r="O380" s="7"/>
    </row>
    <row r="381" spans="9:15" x14ac:dyDescent="0.25">
      <c r="I381" s="7"/>
      <c r="L381" s="7"/>
      <c r="O381" s="7"/>
    </row>
    <row r="382" spans="9:15" x14ac:dyDescent="0.25">
      <c r="I382" s="7"/>
      <c r="L382" s="7"/>
      <c r="O382" s="7"/>
    </row>
    <row r="383" spans="9:15" x14ac:dyDescent="0.25">
      <c r="I383" s="7"/>
      <c r="L383" s="7"/>
      <c r="O383" s="7"/>
    </row>
    <row r="384" spans="9:15" x14ac:dyDescent="0.25">
      <c r="I384" s="7"/>
      <c r="L384" s="7"/>
      <c r="O384" s="7"/>
    </row>
    <row r="385" spans="9:15" x14ac:dyDescent="0.25">
      <c r="I385" s="7"/>
      <c r="L385" s="7"/>
      <c r="O385" s="7"/>
    </row>
    <row r="386" spans="9:15" x14ac:dyDescent="0.25">
      <c r="I386" s="7"/>
      <c r="L386" s="7"/>
      <c r="O386" s="7"/>
    </row>
    <row r="387" spans="9:15" x14ac:dyDescent="0.25">
      <c r="I387" s="7"/>
      <c r="L387" s="7"/>
      <c r="O387" s="7"/>
    </row>
    <row r="388" spans="9:15" x14ac:dyDescent="0.25">
      <c r="I388" s="7"/>
      <c r="L388" s="7"/>
      <c r="O388" s="7"/>
    </row>
    <row r="389" spans="9:15" x14ac:dyDescent="0.25">
      <c r="I389" s="7"/>
      <c r="L389" s="7"/>
      <c r="O389" s="7"/>
    </row>
    <row r="390" spans="9:15" x14ac:dyDescent="0.25">
      <c r="I390" s="7"/>
      <c r="L390" s="7"/>
      <c r="O390" s="7"/>
    </row>
    <row r="391" spans="9:15" x14ac:dyDescent="0.25">
      <c r="I391" s="7"/>
      <c r="L391" s="7"/>
      <c r="O391" s="7"/>
    </row>
    <row r="392" spans="9:15" x14ac:dyDescent="0.25">
      <c r="I392" s="7"/>
      <c r="L392" s="7"/>
      <c r="O392" s="7"/>
    </row>
    <row r="393" spans="9:15" x14ac:dyDescent="0.25">
      <c r="I393" s="7"/>
      <c r="L393" s="7"/>
      <c r="O393" s="7"/>
    </row>
    <row r="394" spans="9:15" x14ac:dyDescent="0.25">
      <c r="I394" s="7"/>
      <c r="L394" s="7"/>
      <c r="O394" s="7"/>
    </row>
    <row r="395" spans="9:15" x14ac:dyDescent="0.25">
      <c r="I395" s="7"/>
      <c r="L395" s="7"/>
      <c r="O395" s="7"/>
    </row>
    <row r="396" spans="9:15" x14ac:dyDescent="0.25">
      <c r="I396" s="7"/>
      <c r="L396" s="7"/>
      <c r="O396" s="7"/>
    </row>
    <row r="397" spans="9:15" x14ac:dyDescent="0.25">
      <c r="I397" s="7"/>
      <c r="L397" s="7"/>
      <c r="O397" s="7"/>
    </row>
    <row r="398" spans="9:15" x14ac:dyDescent="0.25">
      <c r="I398" s="7"/>
      <c r="L398" s="7"/>
      <c r="O398" s="7"/>
    </row>
    <row r="399" spans="9:15" x14ac:dyDescent="0.25">
      <c r="I399" s="7"/>
      <c r="L399" s="7"/>
      <c r="O399" s="7"/>
    </row>
    <row r="400" spans="9:15" x14ac:dyDescent="0.25">
      <c r="I400" s="7"/>
      <c r="L400" s="7"/>
      <c r="O400" s="7"/>
    </row>
    <row r="401" spans="9:15" x14ac:dyDescent="0.25">
      <c r="I401" s="7"/>
      <c r="L401" s="7"/>
      <c r="O401" s="7"/>
    </row>
    <row r="402" spans="9:15" x14ac:dyDescent="0.25">
      <c r="I402" s="7"/>
      <c r="L402" s="7"/>
      <c r="O402" s="7"/>
    </row>
    <row r="403" spans="9:15" x14ac:dyDescent="0.25">
      <c r="I403" s="7"/>
      <c r="L403" s="7"/>
      <c r="O403" s="7"/>
    </row>
    <row r="404" spans="9:15" x14ac:dyDescent="0.25">
      <c r="I404" s="7"/>
      <c r="L404" s="7"/>
      <c r="O404" s="7"/>
    </row>
    <row r="405" spans="9:15" x14ac:dyDescent="0.25">
      <c r="I405" s="7"/>
      <c r="L405" s="7"/>
      <c r="O405" s="7"/>
    </row>
    <row r="406" spans="9:15" x14ac:dyDescent="0.25">
      <c r="I406" s="7"/>
      <c r="L406" s="7"/>
      <c r="O406" s="7"/>
    </row>
    <row r="407" spans="9:15" x14ac:dyDescent="0.25">
      <c r="I407" s="7"/>
      <c r="L407" s="7"/>
      <c r="O407" s="7"/>
    </row>
    <row r="408" spans="9:15" x14ac:dyDescent="0.25">
      <c r="I408" s="7"/>
      <c r="L408" s="7"/>
      <c r="O408" s="7"/>
    </row>
    <row r="409" spans="9:15" x14ac:dyDescent="0.25">
      <c r="I409" s="7"/>
      <c r="L409" s="7"/>
      <c r="O409" s="7"/>
    </row>
    <row r="410" spans="9:15" x14ac:dyDescent="0.25">
      <c r="I410" s="7"/>
      <c r="L410" s="7"/>
      <c r="O410" s="7"/>
    </row>
    <row r="411" spans="9:15" x14ac:dyDescent="0.25">
      <c r="I411" s="7"/>
      <c r="L411" s="7"/>
      <c r="O411" s="7"/>
    </row>
    <row r="412" spans="9:15" x14ac:dyDescent="0.25">
      <c r="I412" s="7"/>
      <c r="L412" s="7"/>
      <c r="O412" s="7"/>
    </row>
    <row r="413" spans="9:15" x14ac:dyDescent="0.25">
      <c r="I413" s="7"/>
      <c r="L413" s="7"/>
      <c r="O413" s="7"/>
    </row>
    <row r="414" spans="9:15" x14ac:dyDescent="0.25">
      <c r="I414" s="7"/>
      <c r="L414" s="7"/>
      <c r="O414" s="7"/>
    </row>
    <row r="415" spans="9:15" x14ac:dyDescent="0.25">
      <c r="I415" s="7"/>
      <c r="L415" s="7"/>
      <c r="O415" s="7"/>
    </row>
    <row r="416" spans="9:15" x14ac:dyDescent="0.25">
      <c r="I416" s="7"/>
      <c r="L416" s="7"/>
      <c r="O416" s="7"/>
    </row>
    <row r="417" spans="9:15" x14ac:dyDescent="0.25">
      <c r="I417" s="7"/>
      <c r="L417" s="7"/>
      <c r="O417" s="7"/>
    </row>
    <row r="418" spans="9:15" x14ac:dyDescent="0.25">
      <c r="I418" s="7"/>
      <c r="L418" s="7"/>
      <c r="O418" s="7"/>
    </row>
    <row r="419" spans="9:15" x14ac:dyDescent="0.25">
      <c r="I419" s="7"/>
      <c r="L419" s="7"/>
      <c r="O419" s="7"/>
    </row>
    <row r="420" spans="9:15" x14ac:dyDescent="0.25">
      <c r="I420" s="7"/>
      <c r="L420" s="7"/>
      <c r="O420" s="7"/>
    </row>
    <row r="421" spans="9:15" x14ac:dyDescent="0.25">
      <c r="I421" s="7"/>
      <c r="L421" s="7"/>
      <c r="O421" s="7"/>
    </row>
    <row r="422" spans="9:15" x14ac:dyDescent="0.25">
      <c r="I422" s="7"/>
      <c r="L422" s="7"/>
      <c r="O422" s="7"/>
    </row>
    <row r="423" spans="9:15" x14ac:dyDescent="0.25">
      <c r="I423" s="7"/>
      <c r="L423" s="7"/>
      <c r="O423" s="7"/>
    </row>
    <row r="424" spans="9:15" x14ac:dyDescent="0.25">
      <c r="I424" s="7"/>
      <c r="L424" s="7"/>
      <c r="O424" s="7"/>
    </row>
    <row r="425" spans="9:15" x14ac:dyDescent="0.25">
      <c r="I425" s="7"/>
      <c r="L425" s="7"/>
      <c r="O425" s="7"/>
    </row>
    <row r="426" spans="9:15" x14ac:dyDescent="0.25">
      <c r="I426" s="7"/>
      <c r="L426" s="7"/>
      <c r="O426" s="7"/>
    </row>
    <row r="427" spans="9:15" x14ac:dyDescent="0.25">
      <c r="I427" s="7"/>
      <c r="L427" s="7"/>
      <c r="O427" s="7"/>
    </row>
    <row r="428" spans="9:15" x14ac:dyDescent="0.25">
      <c r="I428" s="7"/>
      <c r="L428" s="7"/>
      <c r="O428" s="7"/>
    </row>
    <row r="429" spans="9:15" x14ac:dyDescent="0.25">
      <c r="I429" s="7"/>
      <c r="L429" s="7"/>
      <c r="O429" s="7"/>
    </row>
    <row r="430" spans="9:15" x14ac:dyDescent="0.25">
      <c r="I430" s="7"/>
      <c r="L430" s="7"/>
      <c r="O430" s="7"/>
    </row>
    <row r="431" spans="9:15" x14ac:dyDescent="0.25">
      <c r="I431" s="7"/>
      <c r="L431" s="7"/>
      <c r="O431" s="7"/>
    </row>
    <row r="432" spans="9:15" x14ac:dyDescent="0.25">
      <c r="I432" s="7"/>
      <c r="L432" s="7"/>
      <c r="O432" s="7"/>
    </row>
    <row r="433" spans="9:15" x14ac:dyDescent="0.25">
      <c r="I433" s="7"/>
      <c r="L433" s="7"/>
      <c r="O433" s="7"/>
    </row>
    <row r="434" spans="9:15" x14ac:dyDescent="0.25">
      <c r="I434" s="7"/>
      <c r="L434" s="7"/>
      <c r="O434" s="7"/>
    </row>
    <row r="435" spans="9:15" x14ac:dyDescent="0.25">
      <c r="I435" s="7"/>
      <c r="L435" s="7"/>
      <c r="O435" s="7"/>
    </row>
    <row r="436" spans="9:15" x14ac:dyDescent="0.25">
      <c r="I436" s="7"/>
      <c r="L436" s="7"/>
      <c r="O436" s="7"/>
    </row>
    <row r="437" spans="9:15" x14ac:dyDescent="0.25">
      <c r="I437" s="7"/>
      <c r="L437" s="7"/>
      <c r="O437" s="7"/>
    </row>
    <row r="438" spans="9:15" x14ac:dyDescent="0.25">
      <c r="I438" s="7"/>
      <c r="L438" s="7"/>
      <c r="O438" s="7"/>
    </row>
    <row r="439" spans="9:15" x14ac:dyDescent="0.25">
      <c r="I439" s="7"/>
      <c r="L439" s="7"/>
      <c r="O439" s="7"/>
    </row>
    <row r="440" spans="9:15" x14ac:dyDescent="0.25">
      <c r="I440" s="7"/>
      <c r="L440" s="7"/>
      <c r="O440" s="7"/>
    </row>
    <row r="441" spans="9:15" x14ac:dyDescent="0.25">
      <c r="I441" s="7"/>
      <c r="L441" s="7"/>
      <c r="O441" s="7"/>
    </row>
    <row r="442" spans="9:15" x14ac:dyDescent="0.25">
      <c r="I442" s="7"/>
      <c r="L442" s="7"/>
      <c r="O442" s="7"/>
    </row>
    <row r="443" spans="9:15" x14ac:dyDescent="0.25">
      <c r="I443" s="7"/>
      <c r="L443" s="7"/>
      <c r="O443" s="7"/>
    </row>
    <row r="444" spans="9:15" x14ac:dyDescent="0.25">
      <c r="I444" s="7"/>
      <c r="L444" s="7"/>
      <c r="O444" s="7"/>
    </row>
    <row r="445" spans="9:15" x14ac:dyDescent="0.25">
      <c r="I445" s="7"/>
      <c r="L445" s="7"/>
      <c r="O445" s="7"/>
    </row>
    <row r="446" spans="9:15" x14ac:dyDescent="0.25">
      <c r="I446" s="7"/>
      <c r="L446" s="7"/>
      <c r="O446" s="7"/>
    </row>
    <row r="447" spans="9:15" x14ac:dyDescent="0.25">
      <c r="I447" s="7"/>
      <c r="L447" s="7"/>
      <c r="O447" s="7"/>
    </row>
    <row r="448" spans="9:15" x14ac:dyDescent="0.25">
      <c r="I448" s="7"/>
      <c r="L448" s="7"/>
      <c r="O448" s="7"/>
    </row>
    <row r="449" spans="9:15" x14ac:dyDescent="0.25">
      <c r="I449" s="7"/>
      <c r="L449" s="7"/>
      <c r="O449" s="7"/>
    </row>
    <row r="450" spans="9:15" x14ac:dyDescent="0.25">
      <c r="I450" s="7"/>
      <c r="L450" s="7"/>
      <c r="O450" s="7"/>
    </row>
    <row r="451" spans="9:15" x14ac:dyDescent="0.25">
      <c r="I451" s="7"/>
      <c r="L451" s="7"/>
      <c r="O451" s="7"/>
    </row>
    <row r="452" spans="9:15" x14ac:dyDescent="0.25">
      <c r="I452" s="7"/>
      <c r="L452" s="7"/>
      <c r="O452" s="7"/>
    </row>
    <row r="453" spans="9:15" x14ac:dyDescent="0.25">
      <c r="I453" s="7"/>
      <c r="L453" s="7"/>
      <c r="O453" s="7"/>
    </row>
    <row r="454" spans="9:15" x14ac:dyDescent="0.25">
      <c r="I454" s="7"/>
      <c r="L454" s="7"/>
      <c r="O454" s="7"/>
    </row>
    <row r="455" spans="9:15" x14ac:dyDescent="0.25">
      <c r="I455" s="7"/>
      <c r="L455" s="7"/>
      <c r="O455" s="7"/>
    </row>
    <row r="456" spans="9:15" x14ac:dyDescent="0.25">
      <c r="I456" s="7"/>
      <c r="L456" s="7"/>
      <c r="O456" s="7"/>
    </row>
    <row r="457" spans="9:15" x14ac:dyDescent="0.25">
      <c r="I457" s="7"/>
      <c r="L457" s="7"/>
      <c r="O457" s="7"/>
    </row>
    <row r="458" spans="9:15" x14ac:dyDescent="0.25">
      <c r="I458" s="7"/>
      <c r="L458" s="7"/>
      <c r="O458" s="7"/>
    </row>
    <row r="459" spans="9:15" x14ac:dyDescent="0.25">
      <c r="I459" s="7"/>
      <c r="L459" s="7"/>
      <c r="O459" s="7"/>
    </row>
    <row r="460" spans="9:15" x14ac:dyDescent="0.25">
      <c r="I460" s="7"/>
      <c r="L460" s="7"/>
      <c r="O460" s="7"/>
    </row>
    <row r="461" spans="9:15" x14ac:dyDescent="0.25">
      <c r="I461" s="7"/>
      <c r="L461" s="7"/>
      <c r="O461" s="7"/>
    </row>
    <row r="462" spans="9:15" x14ac:dyDescent="0.25">
      <c r="I462" s="7"/>
      <c r="L462" s="7"/>
      <c r="O462" s="7"/>
    </row>
    <row r="463" spans="9:15" x14ac:dyDescent="0.25">
      <c r="I463" s="7"/>
      <c r="L463" s="7"/>
      <c r="O463" s="7"/>
    </row>
    <row r="464" spans="9:15" x14ac:dyDescent="0.25">
      <c r="I464" s="7"/>
      <c r="L464" s="7"/>
      <c r="O464" s="7"/>
    </row>
    <row r="465" spans="9:15" x14ac:dyDescent="0.25">
      <c r="I465" s="7"/>
      <c r="L465" s="7"/>
      <c r="O465" s="7"/>
    </row>
    <row r="466" spans="9:15" x14ac:dyDescent="0.25">
      <c r="I466" s="7"/>
      <c r="L466" s="7"/>
      <c r="O466" s="7"/>
    </row>
    <row r="467" spans="9:15" x14ac:dyDescent="0.25">
      <c r="I467" s="7"/>
      <c r="L467" s="7"/>
      <c r="O467" s="7"/>
    </row>
    <row r="468" spans="9:15" x14ac:dyDescent="0.25">
      <c r="I468" s="7"/>
      <c r="L468" s="7"/>
      <c r="O468" s="7"/>
    </row>
    <row r="469" spans="9:15" x14ac:dyDescent="0.25">
      <c r="I469" s="7"/>
      <c r="L469" s="7"/>
      <c r="O469" s="7"/>
    </row>
    <row r="470" spans="9:15" x14ac:dyDescent="0.25">
      <c r="I470" s="7"/>
      <c r="L470" s="7"/>
      <c r="O470" s="7"/>
    </row>
    <row r="471" spans="9:15" x14ac:dyDescent="0.25">
      <c r="I471" s="7"/>
      <c r="L471" s="7"/>
      <c r="O471" s="7"/>
    </row>
    <row r="472" spans="9:15" x14ac:dyDescent="0.25">
      <c r="I472" s="7"/>
      <c r="L472" s="7"/>
      <c r="O472" s="7"/>
    </row>
    <row r="473" spans="9:15" x14ac:dyDescent="0.25">
      <c r="I473" s="7"/>
      <c r="L473" s="7"/>
      <c r="O473" s="7"/>
    </row>
    <row r="474" spans="9:15" x14ac:dyDescent="0.25">
      <c r="I474" s="7"/>
      <c r="L474" s="7"/>
      <c r="O474" s="7"/>
    </row>
    <row r="475" spans="9:15" x14ac:dyDescent="0.25">
      <c r="I475" s="7"/>
      <c r="L475" s="7"/>
      <c r="O475" s="7"/>
    </row>
    <row r="476" spans="9:15" x14ac:dyDescent="0.25">
      <c r="I476" s="7"/>
      <c r="L476" s="7"/>
      <c r="O476" s="7"/>
    </row>
    <row r="477" spans="9:15" x14ac:dyDescent="0.25">
      <c r="I477" s="7"/>
      <c r="L477" s="7"/>
      <c r="O477" s="7"/>
    </row>
    <row r="478" spans="9:15" x14ac:dyDescent="0.25">
      <c r="I478" s="7"/>
      <c r="L478" s="7"/>
      <c r="O478" s="7"/>
    </row>
    <row r="479" spans="9:15" x14ac:dyDescent="0.25">
      <c r="I479" s="7"/>
      <c r="L479" s="7"/>
      <c r="O479" s="7"/>
    </row>
    <row r="480" spans="9:15" x14ac:dyDescent="0.25">
      <c r="I480" s="7"/>
      <c r="L480" s="7"/>
      <c r="O480" s="7"/>
    </row>
    <row r="481" spans="9:15" x14ac:dyDescent="0.25">
      <c r="I481" s="7"/>
      <c r="L481" s="7"/>
      <c r="O481" s="7"/>
    </row>
    <row r="482" spans="9:15" x14ac:dyDescent="0.25">
      <c r="I482" s="7"/>
      <c r="L482" s="7"/>
      <c r="O482" s="7"/>
    </row>
    <row r="483" spans="9:15" x14ac:dyDescent="0.25">
      <c r="I483" s="7"/>
      <c r="L483" s="7"/>
      <c r="O483" s="7"/>
    </row>
    <row r="484" spans="9:15" x14ac:dyDescent="0.25">
      <c r="I484" s="7"/>
      <c r="L484" s="7"/>
      <c r="O484" s="7"/>
    </row>
  </sheetData>
  <mergeCells count="128">
    <mergeCell ref="F82:I82"/>
    <mergeCell ref="F83:I83"/>
    <mergeCell ref="F84:I84"/>
    <mergeCell ref="F85:I85"/>
    <mergeCell ref="G77:I77"/>
    <mergeCell ref="J77:L77"/>
    <mergeCell ref="M77:O77"/>
    <mergeCell ref="G78:I78"/>
    <mergeCell ref="J78:L78"/>
    <mergeCell ref="M78:O78"/>
    <mergeCell ref="J75:L75"/>
    <mergeCell ref="M75:O75"/>
    <mergeCell ref="G76:I76"/>
    <mergeCell ref="J76:L76"/>
    <mergeCell ref="M76:O76"/>
    <mergeCell ref="J73:L73"/>
    <mergeCell ref="M73:O73"/>
    <mergeCell ref="G74:I74"/>
    <mergeCell ref="J74:L74"/>
    <mergeCell ref="M74:O74"/>
    <mergeCell ref="G73:I73"/>
    <mergeCell ref="G75:I75"/>
    <mergeCell ref="J71:L71"/>
    <mergeCell ref="M71:O71"/>
    <mergeCell ref="G72:I72"/>
    <mergeCell ref="J72:L72"/>
    <mergeCell ref="M72:O72"/>
    <mergeCell ref="J69:L69"/>
    <mergeCell ref="M69:O69"/>
    <mergeCell ref="G70:I70"/>
    <mergeCell ref="J70:L70"/>
    <mergeCell ref="M70:O70"/>
    <mergeCell ref="G69:I69"/>
    <mergeCell ref="G71:I71"/>
    <mergeCell ref="J65:L65"/>
    <mergeCell ref="M65:O65"/>
    <mergeCell ref="G66:I66"/>
    <mergeCell ref="J66:L66"/>
    <mergeCell ref="M66:O66"/>
    <mergeCell ref="J67:L67"/>
    <mergeCell ref="M67:O67"/>
    <mergeCell ref="G68:I68"/>
    <mergeCell ref="J68:L68"/>
    <mergeCell ref="M68:O68"/>
    <mergeCell ref="G67:I67"/>
    <mergeCell ref="G65:I65"/>
    <mergeCell ref="G18:I18"/>
    <mergeCell ref="J18:L18"/>
    <mergeCell ref="M18:O18"/>
    <mergeCell ref="G20:I20"/>
    <mergeCell ref="J20:L20"/>
    <mergeCell ref="M20:O20"/>
    <mergeCell ref="G59:I59"/>
    <mergeCell ref="J59:L59"/>
    <mergeCell ref="M59:O59"/>
    <mergeCell ref="G41:I41"/>
    <mergeCell ref="J41:L41"/>
    <mergeCell ref="M41:O41"/>
    <mergeCell ref="G43:I43"/>
    <mergeCell ref="J43:L43"/>
    <mergeCell ref="M43:O43"/>
    <mergeCell ref="J13:L13"/>
    <mergeCell ref="M13:O13"/>
    <mergeCell ref="G14:I14"/>
    <mergeCell ref="J14:L14"/>
    <mergeCell ref="M14:O14"/>
    <mergeCell ref="J15:L15"/>
    <mergeCell ref="M15:O15"/>
    <mergeCell ref="G16:I16"/>
    <mergeCell ref="J16:L16"/>
    <mergeCell ref="M16:O16"/>
    <mergeCell ref="J9:L9"/>
    <mergeCell ref="M9:O9"/>
    <mergeCell ref="G10:I10"/>
    <mergeCell ref="J10:L10"/>
    <mergeCell ref="M10:O10"/>
    <mergeCell ref="J11:L11"/>
    <mergeCell ref="M11:O11"/>
    <mergeCell ref="G12:I12"/>
    <mergeCell ref="J12:L12"/>
    <mergeCell ref="M12:O12"/>
    <mergeCell ref="J5:L5"/>
    <mergeCell ref="M5:O5"/>
    <mergeCell ref="G6:I6"/>
    <mergeCell ref="J6:L6"/>
    <mergeCell ref="M6:O6"/>
    <mergeCell ref="J7:L7"/>
    <mergeCell ref="M7:O7"/>
    <mergeCell ref="G8:I8"/>
    <mergeCell ref="J8:L8"/>
    <mergeCell ref="M8:O8"/>
    <mergeCell ref="A15:D15"/>
    <mergeCell ref="C9:D9"/>
    <mergeCell ref="C10:D11"/>
    <mergeCell ref="C12:D12"/>
    <mergeCell ref="G1:I1"/>
    <mergeCell ref="G3:I3"/>
    <mergeCell ref="G5:I5"/>
    <mergeCell ref="G7:I7"/>
    <mergeCell ref="G9:I9"/>
    <mergeCell ref="G11:I11"/>
    <mergeCell ref="G13:I13"/>
    <mergeCell ref="G15:I15"/>
    <mergeCell ref="G4:I4"/>
    <mergeCell ref="J1:L1"/>
    <mergeCell ref="M1:O1"/>
    <mergeCell ref="G2:I2"/>
    <mergeCell ref="J2:L2"/>
    <mergeCell ref="M2:O2"/>
    <mergeCell ref="J64:L64"/>
    <mergeCell ref="M64:O64"/>
    <mergeCell ref="G61:I61"/>
    <mergeCell ref="J61:L61"/>
    <mergeCell ref="M61:O61"/>
    <mergeCell ref="G62:I62"/>
    <mergeCell ref="J62:L62"/>
    <mergeCell ref="M62:O62"/>
    <mergeCell ref="J60:L60"/>
    <mergeCell ref="M60:O60"/>
    <mergeCell ref="G63:I63"/>
    <mergeCell ref="J63:L63"/>
    <mergeCell ref="M63:O63"/>
    <mergeCell ref="G60:I60"/>
    <mergeCell ref="G64:I64"/>
    <mergeCell ref="J3:L3"/>
    <mergeCell ref="M3:O3"/>
    <mergeCell ref="J4:L4"/>
    <mergeCell ref="M4:O4"/>
  </mergeCells>
  <pageMargins left="0.7" right="0.7" top="0.75" bottom="0.75" header="0.3" footer="0.3"/>
  <pageSetup scale="45" fitToWidth="2" orientation="portrait" r:id="rId1"/>
  <colBreaks count="1" manualBreakCount="1">
    <brk id="5" max="8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77F60-96B9-43E5-8AD9-F52F6E18EB5E}">
  <sheetPr codeName="Sheet2"/>
  <dimension ref="A1:V460"/>
  <sheetViews>
    <sheetView view="pageBreakPreview" topLeftCell="A9" zoomScale="60" zoomScaleNormal="100" workbookViewId="0">
      <selection activeCell="C63" sqref="C63"/>
    </sheetView>
  </sheetViews>
  <sheetFormatPr defaultRowHeight="15" x14ac:dyDescent="0.25"/>
  <cols>
    <col min="1" max="1" width="44.5703125" customWidth="1"/>
    <col min="2" max="4" width="25.42578125" customWidth="1"/>
    <col min="6" max="6" width="51.28515625" customWidth="1"/>
    <col min="7" max="8" width="14.42578125" customWidth="1"/>
    <col min="9" max="9" width="14.42578125" style="6" customWidth="1"/>
    <col min="10" max="11" width="14.42578125" customWidth="1"/>
    <col min="12" max="12" width="14.42578125" style="6" customWidth="1"/>
    <col min="13" max="14" width="14.42578125" customWidth="1"/>
    <col min="15" max="15" width="14.42578125" style="6" customWidth="1"/>
  </cols>
  <sheetData>
    <row r="1" spans="1:15" s="16" customFormat="1" ht="27" thickBot="1" x14ac:dyDescent="0.45">
      <c r="B1" s="11"/>
      <c r="C1" s="11"/>
      <c r="D1" s="11"/>
      <c r="F1" s="129" t="s">
        <v>49</v>
      </c>
      <c r="G1" s="198" t="s">
        <v>9</v>
      </c>
      <c r="H1" s="198"/>
      <c r="I1" s="199"/>
      <c r="J1" s="197" t="s">
        <v>10</v>
      </c>
      <c r="K1" s="198"/>
      <c r="L1" s="199"/>
      <c r="M1" s="197" t="s">
        <v>11</v>
      </c>
      <c r="N1" s="198"/>
      <c r="O1" s="199"/>
    </row>
    <row r="2" spans="1:15" s="16" customFormat="1" ht="15.75" customHeight="1" x14ac:dyDescent="0.4">
      <c r="B2" s="11"/>
      <c r="C2" s="11"/>
      <c r="D2" s="11"/>
      <c r="F2" s="151"/>
      <c r="G2" s="200"/>
      <c r="H2" s="200"/>
      <c r="I2" s="201"/>
      <c r="J2" s="202"/>
      <c r="K2" s="200"/>
      <c r="L2" s="201"/>
      <c r="M2" s="202"/>
      <c r="N2" s="200"/>
      <c r="O2" s="201"/>
    </row>
    <row r="3" spans="1:15" s="16" customFormat="1" ht="18" customHeight="1" thickBot="1" x14ac:dyDescent="0.45">
      <c r="B3" s="11"/>
      <c r="C3" s="11"/>
      <c r="D3" s="11"/>
      <c r="F3" s="131" t="s">
        <v>73</v>
      </c>
      <c r="G3" s="192"/>
      <c r="H3" s="192"/>
      <c r="I3" s="193"/>
      <c r="J3" s="191"/>
      <c r="K3" s="192"/>
      <c r="L3" s="193"/>
      <c r="M3" s="191"/>
      <c r="N3" s="192"/>
      <c r="O3" s="193"/>
    </row>
    <row r="4" spans="1:15" x14ac:dyDescent="0.25">
      <c r="A4" s="60" t="s">
        <v>51</v>
      </c>
      <c r="B4" s="63" t="s">
        <v>74</v>
      </c>
      <c r="F4" s="132"/>
      <c r="G4" s="168"/>
      <c r="H4" s="168"/>
      <c r="I4" s="169"/>
      <c r="J4" s="171"/>
      <c r="K4" s="168"/>
      <c r="L4" s="169"/>
      <c r="M4" s="171"/>
      <c r="N4" s="168"/>
      <c r="O4" s="169"/>
    </row>
    <row r="5" spans="1:15" s="11" customFormat="1" ht="21" x14ac:dyDescent="0.35">
      <c r="A5" s="61" t="s">
        <v>52</v>
      </c>
      <c r="B5" s="64" t="s">
        <v>50</v>
      </c>
      <c r="F5" s="133" t="s">
        <v>4</v>
      </c>
      <c r="G5" s="195">
        <f>SUM(G7:I12)</f>
        <v>0</v>
      </c>
      <c r="H5" s="195"/>
      <c r="I5" s="196"/>
      <c r="J5" s="194">
        <f>SUM(J7:L12)</f>
        <v>0</v>
      </c>
      <c r="K5" s="195"/>
      <c r="L5" s="196"/>
      <c r="M5" s="194">
        <f>SUM(M7:O12)</f>
        <v>0</v>
      </c>
      <c r="N5" s="195"/>
      <c r="O5" s="196"/>
    </row>
    <row r="6" spans="1:15" x14ac:dyDescent="0.25">
      <c r="A6" s="61" t="s">
        <v>53</v>
      </c>
      <c r="B6" s="64" t="s">
        <v>79</v>
      </c>
      <c r="F6" s="132"/>
      <c r="G6" s="186"/>
      <c r="H6" s="186"/>
      <c r="I6" s="187"/>
      <c r="J6" s="185"/>
      <c r="K6" s="186"/>
      <c r="L6" s="187"/>
      <c r="M6" s="185"/>
      <c r="N6" s="186"/>
      <c r="O6" s="187"/>
    </row>
    <row r="7" spans="1:15" ht="15.75" thickBot="1" x14ac:dyDescent="0.3">
      <c r="A7" s="62" t="s">
        <v>54</v>
      </c>
      <c r="B7" s="65">
        <v>95390</v>
      </c>
      <c r="C7" s="2"/>
      <c r="D7" s="2"/>
      <c r="F7" s="134" t="s">
        <v>0</v>
      </c>
      <c r="G7" s="168"/>
      <c r="H7" s="168"/>
      <c r="I7" s="169"/>
      <c r="J7" s="171"/>
      <c r="K7" s="168"/>
      <c r="L7" s="169"/>
      <c r="M7" s="171"/>
      <c r="N7" s="168"/>
      <c r="O7" s="169"/>
    </row>
    <row r="8" spans="1:15" ht="15.75" thickBot="1" x14ac:dyDescent="0.3">
      <c r="B8" s="2"/>
      <c r="C8" s="2"/>
      <c r="D8" s="2"/>
      <c r="F8" s="134" t="s">
        <v>65</v>
      </c>
      <c r="G8" s="168"/>
      <c r="H8" s="168"/>
      <c r="I8" s="169"/>
      <c r="J8" s="171"/>
      <c r="K8" s="168"/>
      <c r="L8" s="169"/>
      <c r="M8" s="171"/>
      <c r="N8" s="168"/>
      <c r="O8" s="169"/>
    </row>
    <row r="9" spans="1:15" x14ac:dyDescent="0.25">
      <c r="A9" s="67" t="s">
        <v>58</v>
      </c>
      <c r="B9" s="66"/>
      <c r="C9" s="203" t="s">
        <v>66</v>
      </c>
      <c r="D9" s="204"/>
      <c r="F9" s="134" t="s">
        <v>3</v>
      </c>
      <c r="G9" s="168"/>
      <c r="H9" s="168"/>
      <c r="I9" s="169"/>
      <c r="J9" s="171"/>
      <c r="K9" s="168"/>
      <c r="L9" s="169"/>
      <c r="M9" s="171"/>
      <c r="N9" s="168"/>
      <c r="O9" s="169"/>
    </row>
    <row r="10" spans="1:15" ht="15" customHeight="1" x14ac:dyDescent="0.25">
      <c r="A10" s="68" t="s">
        <v>60</v>
      </c>
      <c r="C10" s="205" t="s">
        <v>72</v>
      </c>
      <c r="D10" s="206"/>
      <c r="F10" s="134" t="s">
        <v>2</v>
      </c>
      <c r="G10" s="168"/>
      <c r="H10" s="168"/>
      <c r="I10" s="169"/>
      <c r="J10" s="171"/>
      <c r="K10" s="168"/>
      <c r="L10" s="169"/>
      <c r="M10" s="171"/>
      <c r="N10" s="168"/>
      <c r="O10" s="169"/>
    </row>
    <row r="11" spans="1:15" ht="15.75" thickBot="1" x14ac:dyDescent="0.3">
      <c r="A11" s="69" t="s">
        <v>59</v>
      </c>
      <c r="B11" s="2"/>
      <c r="C11" s="207"/>
      <c r="D11" s="208"/>
      <c r="F11" s="134" t="s">
        <v>67</v>
      </c>
      <c r="G11" s="168"/>
      <c r="H11" s="168"/>
      <c r="I11" s="169"/>
      <c r="J11" s="171"/>
      <c r="K11" s="168"/>
      <c r="L11" s="169"/>
      <c r="M11" s="171"/>
      <c r="N11" s="168"/>
      <c r="O11" s="169"/>
    </row>
    <row r="12" spans="1:15" ht="15.75" thickBot="1" x14ac:dyDescent="0.3">
      <c r="B12" s="2"/>
      <c r="C12" s="209" t="s">
        <v>61</v>
      </c>
      <c r="D12" s="210"/>
      <c r="F12" s="134" t="s">
        <v>68</v>
      </c>
      <c r="G12" s="168"/>
      <c r="H12" s="168"/>
      <c r="I12" s="169"/>
      <c r="J12" s="171"/>
      <c r="K12" s="168"/>
      <c r="L12" s="169"/>
      <c r="M12" s="171"/>
      <c r="N12" s="168"/>
      <c r="O12" s="169"/>
    </row>
    <row r="13" spans="1:15" x14ac:dyDescent="0.25">
      <c r="B13" s="2"/>
      <c r="C13" s="98"/>
      <c r="D13" s="98"/>
      <c r="F13" s="134" t="s">
        <v>1</v>
      </c>
      <c r="G13" s="168"/>
      <c r="H13" s="168"/>
      <c r="I13" s="169"/>
      <c r="J13" s="171"/>
      <c r="K13" s="168"/>
      <c r="L13" s="169"/>
      <c r="M13" s="171"/>
      <c r="N13" s="168"/>
      <c r="O13" s="169"/>
    </row>
    <row r="14" spans="1:15" ht="15.75" thickBot="1" x14ac:dyDescent="0.3">
      <c r="F14" s="135"/>
      <c r="G14" s="186"/>
      <c r="H14" s="186"/>
      <c r="I14" s="187"/>
      <c r="J14" s="185"/>
      <c r="K14" s="186"/>
      <c r="L14" s="187"/>
      <c r="M14" s="185"/>
      <c r="N14" s="186"/>
      <c r="O14" s="187"/>
    </row>
    <row r="15" spans="1:15" s="33" customFormat="1" ht="23.25" customHeight="1" x14ac:dyDescent="0.4">
      <c r="A15" s="197" t="s">
        <v>42</v>
      </c>
      <c r="B15" s="198"/>
      <c r="C15" s="198"/>
      <c r="D15" s="199"/>
      <c r="F15" s="136" t="s">
        <v>12</v>
      </c>
      <c r="G15" s="188">
        <f>I19+G60+G62+G76+G78</f>
        <v>0</v>
      </c>
      <c r="H15" s="188"/>
      <c r="I15" s="189"/>
      <c r="J15" s="188">
        <f>L19+J60+J62+J76+J78</f>
        <v>0</v>
      </c>
      <c r="K15" s="188"/>
      <c r="L15" s="189"/>
      <c r="M15" s="188">
        <f>O19+M60+M62+M76+M78</f>
        <v>0</v>
      </c>
      <c r="N15" s="188"/>
      <c r="O15" s="189"/>
    </row>
    <row r="16" spans="1:15" s="115" customFormat="1" ht="13.5" customHeight="1" x14ac:dyDescent="0.4">
      <c r="A16" s="112"/>
      <c r="B16" s="113"/>
      <c r="C16" s="113"/>
      <c r="D16" s="114"/>
      <c r="F16" s="137"/>
      <c r="G16" s="175"/>
      <c r="H16" s="175"/>
      <c r="I16" s="176"/>
      <c r="J16" s="190"/>
      <c r="K16" s="175"/>
      <c r="L16" s="176"/>
      <c r="M16" s="190"/>
      <c r="N16" s="175"/>
      <c r="O16" s="176"/>
    </row>
    <row r="17" spans="1:15" ht="15.75" customHeight="1" x14ac:dyDescent="0.25">
      <c r="A17" s="30"/>
      <c r="B17" s="31" t="s">
        <v>43</v>
      </c>
      <c r="C17" s="31" t="s">
        <v>44</v>
      </c>
      <c r="D17" s="32" t="s">
        <v>45</v>
      </c>
      <c r="F17" s="138"/>
      <c r="G17" s="31" t="s">
        <v>80</v>
      </c>
      <c r="H17" s="31" t="s">
        <v>81</v>
      </c>
      <c r="I17" s="32" t="s">
        <v>82</v>
      </c>
      <c r="J17" s="100" t="s">
        <v>80</v>
      </c>
      <c r="K17" s="31" t="s">
        <v>81</v>
      </c>
      <c r="L17" s="32" t="s">
        <v>82</v>
      </c>
      <c r="M17" s="100" t="s">
        <v>80</v>
      </c>
      <c r="N17" s="31" t="s">
        <v>81</v>
      </c>
      <c r="O17" s="32" t="s">
        <v>82</v>
      </c>
    </row>
    <row r="18" spans="1:15" s="13" customFormat="1" ht="15.75" customHeight="1" x14ac:dyDescent="0.35">
      <c r="A18" s="27"/>
      <c r="B18" s="28"/>
      <c r="C18" s="28"/>
      <c r="D18" s="29"/>
      <c r="F18" s="132"/>
      <c r="G18" s="179"/>
      <c r="H18" s="179"/>
      <c r="I18" s="180"/>
      <c r="J18" s="184"/>
      <c r="K18" s="179"/>
      <c r="L18" s="180"/>
      <c r="M18" s="184"/>
      <c r="N18" s="179"/>
      <c r="O18" s="180"/>
    </row>
    <row r="19" spans="1:15" s="1" customFormat="1" ht="15.75" customHeight="1" x14ac:dyDescent="0.25">
      <c r="A19" s="47" t="s">
        <v>46</v>
      </c>
      <c r="B19" s="88">
        <v>3419113.0141623365</v>
      </c>
      <c r="C19" s="84">
        <v>10.370451436180211</v>
      </c>
      <c r="D19" s="78">
        <v>2954.8121223485209</v>
      </c>
      <c r="F19" s="139" t="s">
        <v>62</v>
      </c>
      <c r="G19" s="126">
        <f>G21+G42</f>
        <v>0</v>
      </c>
      <c r="H19" s="111">
        <f>IFERROR(I19/G19,0)</f>
        <v>0</v>
      </c>
      <c r="I19" s="107">
        <f>I21+I42</f>
        <v>0</v>
      </c>
      <c r="J19" s="101">
        <f>J21+J42</f>
        <v>0</v>
      </c>
      <c r="K19" s="111">
        <f>IFERROR(L19/J19,0)</f>
        <v>0</v>
      </c>
      <c r="L19" s="107">
        <f>L21+L42</f>
        <v>0</v>
      </c>
      <c r="M19" s="101">
        <f>M21+M42</f>
        <v>0</v>
      </c>
      <c r="N19" s="111">
        <f>IFERROR(O19/M19,0)</f>
        <v>0</v>
      </c>
      <c r="O19" s="107">
        <f>O21+O42</f>
        <v>0</v>
      </c>
    </row>
    <row r="20" spans="1:15" s="15" customFormat="1" x14ac:dyDescent="0.25">
      <c r="A20" s="18"/>
      <c r="B20" s="89"/>
      <c r="C20" s="50"/>
      <c r="D20" s="51"/>
      <c r="F20" s="135"/>
      <c r="G20" s="168"/>
      <c r="H20" s="168"/>
      <c r="I20" s="169"/>
      <c r="J20" s="171"/>
      <c r="K20" s="168"/>
      <c r="L20" s="169"/>
      <c r="M20" s="171"/>
      <c r="N20" s="168"/>
      <c r="O20" s="169"/>
    </row>
    <row r="21" spans="1:15" s="1" customFormat="1" x14ac:dyDescent="0.25">
      <c r="A21" s="48" t="s">
        <v>47</v>
      </c>
      <c r="B21" s="90">
        <v>2047435.7358144682</v>
      </c>
      <c r="C21" s="77">
        <v>7.8995076152159704</v>
      </c>
      <c r="D21" s="52">
        <v>1347.8111822276421</v>
      </c>
      <c r="F21" s="140" t="s">
        <v>13</v>
      </c>
      <c r="G21" s="127">
        <f>SUM(G23:G40)</f>
        <v>0</v>
      </c>
      <c r="H21" s="110">
        <f>IFERROR(I21/G21,0)</f>
        <v>0</v>
      </c>
      <c r="I21" s="108">
        <f>SUM(I23:I40)</f>
        <v>0</v>
      </c>
      <c r="J21" s="103">
        <f>SUM(J23:J40)</f>
        <v>0</v>
      </c>
      <c r="K21" s="110">
        <f>IFERROR(L21/J21,0)</f>
        <v>0</v>
      </c>
      <c r="L21" s="108">
        <f>SUM(L23:L40)</f>
        <v>0</v>
      </c>
      <c r="M21" s="103">
        <f>SUM(M23:M40)</f>
        <v>0</v>
      </c>
      <c r="N21" s="110">
        <f>IFERROR(O21/M21,0)</f>
        <v>0</v>
      </c>
      <c r="O21" s="108">
        <f>SUM(O23:O40)</f>
        <v>0</v>
      </c>
    </row>
    <row r="22" spans="1:15" s="1" customFormat="1" x14ac:dyDescent="0.25">
      <c r="A22" s="18"/>
      <c r="B22" s="91"/>
      <c r="C22" s="53"/>
      <c r="D22" s="54"/>
      <c r="F22" s="141"/>
      <c r="G22" s="97"/>
      <c r="H22" s="97"/>
      <c r="I22" s="21"/>
      <c r="J22" s="24"/>
      <c r="K22" s="97"/>
      <c r="L22" s="21"/>
      <c r="M22" s="24"/>
      <c r="N22" s="97"/>
      <c r="O22" s="21"/>
    </row>
    <row r="23" spans="1:15" s="1" customFormat="1" x14ac:dyDescent="0.25">
      <c r="A23" s="44" t="s">
        <v>16</v>
      </c>
      <c r="B23" s="92">
        <v>53683.600493952013</v>
      </c>
      <c r="C23" s="55">
        <v>32.25836965122275</v>
      </c>
      <c r="D23" s="79">
        <v>144.31211907853901</v>
      </c>
      <c r="F23" s="142" t="s">
        <v>16</v>
      </c>
      <c r="G23" s="128"/>
      <c r="H23" s="87"/>
      <c r="I23" s="109">
        <f>G23*H23</f>
        <v>0</v>
      </c>
      <c r="J23" s="104"/>
      <c r="K23" s="87"/>
      <c r="L23" s="109">
        <f>J23*K23</f>
        <v>0</v>
      </c>
      <c r="M23" s="104"/>
      <c r="N23" s="87"/>
      <c r="O23" s="109">
        <f>M23*N23</f>
        <v>0</v>
      </c>
    </row>
    <row r="24" spans="1:15" s="1" customFormat="1" x14ac:dyDescent="0.25">
      <c r="A24" s="44" t="s">
        <v>24</v>
      </c>
      <c r="B24" s="92">
        <v>228.92227688294258</v>
      </c>
      <c r="C24" s="55">
        <v>886.21402909904839</v>
      </c>
      <c r="D24" s="79">
        <v>16.906177778913374</v>
      </c>
      <c r="F24" s="142" t="s">
        <v>24</v>
      </c>
      <c r="G24" s="128"/>
      <c r="H24" s="87"/>
      <c r="I24" s="109">
        <f t="shared" ref="I24:I40" si="0">G24*H24</f>
        <v>0</v>
      </c>
      <c r="J24" s="104"/>
      <c r="K24" s="87"/>
      <c r="L24" s="109">
        <f t="shared" ref="L24:L40" si="1">J24*K24</f>
        <v>0</v>
      </c>
      <c r="M24" s="104"/>
      <c r="N24" s="87"/>
      <c r="O24" s="109">
        <f t="shared" ref="O24:O40" si="2">M24*N24</f>
        <v>0</v>
      </c>
    </row>
    <row r="25" spans="1:15" s="1" customFormat="1" x14ac:dyDescent="0.25">
      <c r="A25" s="44" t="s">
        <v>5</v>
      </c>
      <c r="B25" s="92">
        <v>357.19236034515347</v>
      </c>
      <c r="C25" s="55">
        <v>258.25173483779963</v>
      </c>
      <c r="D25" s="79">
        <v>7.6871288941620302</v>
      </c>
      <c r="F25" s="142" t="s">
        <v>5</v>
      </c>
      <c r="G25" s="128"/>
      <c r="H25" s="87"/>
      <c r="I25" s="109">
        <f t="shared" si="0"/>
        <v>0</v>
      </c>
      <c r="J25" s="104"/>
      <c r="K25" s="87"/>
      <c r="L25" s="109">
        <f t="shared" si="1"/>
        <v>0</v>
      </c>
      <c r="M25" s="104"/>
      <c r="N25" s="87"/>
      <c r="O25" s="109">
        <f t="shared" si="2"/>
        <v>0</v>
      </c>
    </row>
    <row r="26" spans="1:15" s="1" customFormat="1" x14ac:dyDescent="0.25">
      <c r="A26" s="44" t="s">
        <v>25</v>
      </c>
      <c r="B26" s="92">
        <v>3884.7750711719004</v>
      </c>
      <c r="C26" s="55">
        <v>245.93439678371104</v>
      </c>
      <c r="D26" s="79">
        <v>79.616651147421621</v>
      </c>
      <c r="F26" s="142" t="s">
        <v>25</v>
      </c>
      <c r="G26" s="128"/>
      <c r="H26" s="87"/>
      <c r="I26" s="109">
        <f t="shared" si="0"/>
        <v>0</v>
      </c>
      <c r="J26" s="104"/>
      <c r="K26" s="87"/>
      <c r="L26" s="109">
        <f t="shared" si="1"/>
        <v>0</v>
      </c>
      <c r="M26" s="104"/>
      <c r="N26" s="87"/>
      <c r="O26" s="109">
        <f t="shared" si="2"/>
        <v>0</v>
      </c>
    </row>
    <row r="27" spans="1:15" s="1" customFormat="1" x14ac:dyDescent="0.25">
      <c r="A27" s="44" t="s">
        <v>20</v>
      </c>
      <c r="B27" s="92">
        <v>4797.1272051448277</v>
      </c>
      <c r="C27" s="55">
        <v>292.42719792049559</v>
      </c>
      <c r="D27" s="79">
        <v>116.90087222239003</v>
      </c>
      <c r="F27" s="142" t="s">
        <v>20</v>
      </c>
      <c r="G27" s="128"/>
      <c r="H27" s="87"/>
      <c r="I27" s="109">
        <f t="shared" si="0"/>
        <v>0</v>
      </c>
      <c r="J27" s="104"/>
      <c r="K27" s="87"/>
      <c r="L27" s="109">
        <f t="shared" si="1"/>
        <v>0</v>
      </c>
      <c r="M27" s="104"/>
      <c r="N27" s="87"/>
      <c r="O27" s="109">
        <f t="shared" si="2"/>
        <v>0</v>
      </c>
    </row>
    <row r="28" spans="1:15" s="1" customFormat="1" x14ac:dyDescent="0.25">
      <c r="A28" s="44" t="s">
        <v>23</v>
      </c>
      <c r="B28" s="92">
        <v>724.61981224973511</v>
      </c>
      <c r="C28" s="55">
        <v>183.11053537284883</v>
      </c>
      <c r="D28" s="79">
        <v>11.057126813568518</v>
      </c>
      <c r="F28" s="142" t="s">
        <v>23</v>
      </c>
      <c r="G28" s="128"/>
      <c r="H28" s="87"/>
      <c r="I28" s="109">
        <f t="shared" si="0"/>
        <v>0</v>
      </c>
      <c r="J28" s="104"/>
      <c r="K28" s="87"/>
      <c r="L28" s="109">
        <f t="shared" si="1"/>
        <v>0</v>
      </c>
      <c r="M28" s="104"/>
      <c r="N28" s="87"/>
      <c r="O28" s="109">
        <f t="shared" si="2"/>
        <v>0</v>
      </c>
    </row>
    <row r="29" spans="1:15" s="1" customFormat="1" x14ac:dyDescent="0.25">
      <c r="A29" s="44" t="s">
        <v>19</v>
      </c>
      <c r="B29" s="92">
        <v>7999.5955692347425</v>
      </c>
      <c r="C29" s="55">
        <v>40.494577803640887</v>
      </c>
      <c r="D29" s="79">
        <v>26.995020431336432</v>
      </c>
      <c r="F29" s="142" t="s">
        <v>19</v>
      </c>
      <c r="G29" s="128"/>
      <c r="H29" s="87"/>
      <c r="I29" s="109">
        <f t="shared" si="0"/>
        <v>0</v>
      </c>
      <c r="J29" s="104"/>
      <c r="K29" s="87"/>
      <c r="L29" s="109">
        <f t="shared" si="1"/>
        <v>0</v>
      </c>
      <c r="M29" s="104"/>
      <c r="N29" s="87"/>
      <c r="O29" s="109">
        <f t="shared" si="2"/>
        <v>0</v>
      </c>
    </row>
    <row r="30" spans="1:15" s="1" customFormat="1" x14ac:dyDescent="0.25">
      <c r="A30" s="44" t="s">
        <v>27</v>
      </c>
      <c r="B30" s="92">
        <v>3.3993385346873208</v>
      </c>
      <c r="C30" s="55">
        <v>501.18148148148157</v>
      </c>
      <c r="D30" s="79">
        <v>0.14197379357264001</v>
      </c>
      <c r="F30" s="142" t="s">
        <v>27</v>
      </c>
      <c r="G30" s="128"/>
      <c r="H30" s="87"/>
      <c r="I30" s="109">
        <f t="shared" si="0"/>
        <v>0</v>
      </c>
      <c r="J30" s="104"/>
      <c r="K30" s="87"/>
      <c r="L30" s="109">
        <f t="shared" si="1"/>
        <v>0</v>
      </c>
      <c r="M30" s="104"/>
      <c r="N30" s="87"/>
      <c r="O30" s="109">
        <f t="shared" si="2"/>
        <v>0</v>
      </c>
    </row>
    <row r="31" spans="1:15" s="1" customFormat="1" x14ac:dyDescent="0.25">
      <c r="A31" s="44" t="s">
        <v>6</v>
      </c>
      <c r="B31" s="92">
        <v>1774.301678626229</v>
      </c>
      <c r="C31" s="55">
        <v>93.789933271810881</v>
      </c>
      <c r="D31" s="79">
        <v>13.867636336868003</v>
      </c>
      <c r="F31" s="142" t="s">
        <v>6</v>
      </c>
      <c r="G31" s="128"/>
      <c r="H31" s="87"/>
      <c r="I31" s="109">
        <f t="shared" si="0"/>
        <v>0</v>
      </c>
      <c r="J31" s="104"/>
      <c r="K31" s="87"/>
      <c r="L31" s="109">
        <f t="shared" si="1"/>
        <v>0</v>
      </c>
      <c r="M31" s="104"/>
      <c r="N31" s="87"/>
      <c r="O31" s="109">
        <f t="shared" si="2"/>
        <v>0</v>
      </c>
    </row>
    <row r="32" spans="1:15" s="1" customFormat="1" x14ac:dyDescent="0.25">
      <c r="A32" s="44" t="s">
        <v>7</v>
      </c>
      <c r="B32" s="92">
        <v>0</v>
      </c>
      <c r="C32" s="55">
        <v>0</v>
      </c>
      <c r="D32" s="79">
        <v>0</v>
      </c>
      <c r="F32" s="142" t="s">
        <v>7</v>
      </c>
      <c r="G32" s="128"/>
      <c r="H32" s="87"/>
      <c r="I32" s="109">
        <f t="shared" si="0"/>
        <v>0</v>
      </c>
      <c r="J32" s="104"/>
      <c r="K32" s="87"/>
      <c r="L32" s="109">
        <f t="shared" si="1"/>
        <v>0</v>
      </c>
      <c r="M32" s="104"/>
      <c r="N32" s="87"/>
      <c r="O32" s="109">
        <f t="shared" si="2"/>
        <v>0</v>
      </c>
    </row>
    <row r="33" spans="1:15" s="1" customFormat="1" x14ac:dyDescent="0.25">
      <c r="A33" s="44" t="s">
        <v>8</v>
      </c>
      <c r="B33" s="92">
        <v>19511.825947682264</v>
      </c>
      <c r="C33" s="55">
        <v>144.33529819004076</v>
      </c>
      <c r="D33" s="79">
        <v>234.68710136590786</v>
      </c>
      <c r="F33" s="142" t="s">
        <v>8</v>
      </c>
      <c r="G33" s="128"/>
      <c r="H33" s="87"/>
      <c r="I33" s="109">
        <f t="shared" si="0"/>
        <v>0</v>
      </c>
      <c r="J33" s="104"/>
      <c r="K33" s="87"/>
      <c r="L33" s="109">
        <f t="shared" si="1"/>
        <v>0</v>
      </c>
      <c r="M33" s="104"/>
      <c r="N33" s="87"/>
      <c r="O33" s="109">
        <f t="shared" si="2"/>
        <v>0</v>
      </c>
    </row>
    <row r="34" spans="1:15" s="1" customFormat="1" x14ac:dyDescent="0.25">
      <c r="A34" s="44" t="s">
        <v>63</v>
      </c>
      <c r="B34" s="92">
        <v>109.47534914019616</v>
      </c>
      <c r="C34" s="55">
        <v>516.66049482163407</v>
      </c>
      <c r="D34" s="79">
        <v>4.7134656714620755</v>
      </c>
      <c r="F34" s="142" t="s">
        <v>63</v>
      </c>
      <c r="G34" s="128"/>
      <c r="H34" s="87"/>
      <c r="I34" s="109">
        <f t="shared" si="0"/>
        <v>0</v>
      </c>
      <c r="J34" s="104"/>
      <c r="K34" s="87"/>
      <c r="L34" s="109">
        <f t="shared" si="1"/>
        <v>0</v>
      </c>
      <c r="M34" s="104"/>
      <c r="N34" s="87"/>
      <c r="O34" s="109">
        <f t="shared" si="2"/>
        <v>0</v>
      </c>
    </row>
    <row r="35" spans="1:15" s="1" customFormat="1" x14ac:dyDescent="0.25">
      <c r="A35" s="44" t="s">
        <v>22</v>
      </c>
      <c r="B35" s="92">
        <v>796616.34558722191</v>
      </c>
      <c r="C35" s="55">
        <v>5.2269440405261527</v>
      </c>
      <c r="D35" s="79">
        <v>346.98908834607096</v>
      </c>
      <c r="F35" s="142" t="s">
        <v>22</v>
      </c>
      <c r="G35" s="128"/>
      <c r="H35" s="87"/>
      <c r="I35" s="109">
        <f t="shared" si="0"/>
        <v>0</v>
      </c>
      <c r="J35" s="104"/>
      <c r="K35" s="87"/>
      <c r="L35" s="109">
        <f t="shared" si="1"/>
        <v>0</v>
      </c>
      <c r="M35" s="104"/>
      <c r="N35" s="87"/>
      <c r="O35" s="109">
        <f t="shared" si="2"/>
        <v>0</v>
      </c>
    </row>
    <row r="36" spans="1:15" s="1" customFormat="1" x14ac:dyDescent="0.25">
      <c r="A36" s="44" t="s">
        <v>26</v>
      </c>
      <c r="B36" s="92">
        <v>465.45794106211434</v>
      </c>
      <c r="C36" s="55">
        <v>2681.1428244917429</v>
      </c>
      <c r="D36" s="79">
        <v>103.9966015651157</v>
      </c>
      <c r="F36" s="142" t="s">
        <v>26</v>
      </c>
      <c r="G36" s="128"/>
      <c r="H36" s="87"/>
      <c r="I36" s="109">
        <f t="shared" si="0"/>
        <v>0</v>
      </c>
      <c r="J36" s="104"/>
      <c r="K36" s="87"/>
      <c r="L36" s="109">
        <f t="shared" si="1"/>
        <v>0</v>
      </c>
      <c r="M36" s="104"/>
      <c r="N36" s="87"/>
      <c r="O36" s="109">
        <f t="shared" si="2"/>
        <v>0</v>
      </c>
    </row>
    <row r="37" spans="1:15" s="1" customFormat="1" x14ac:dyDescent="0.25">
      <c r="A37" s="45" t="s">
        <v>17</v>
      </c>
      <c r="B37" s="92">
        <v>782.90298696266495</v>
      </c>
      <c r="C37" s="55">
        <v>223.43833976833986</v>
      </c>
      <c r="D37" s="79">
        <v>14.577545300551005</v>
      </c>
      <c r="F37" s="143" t="s">
        <v>17</v>
      </c>
      <c r="G37" s="128"/>
      <c r="H37" s="87"/>
      <c r="I37" s="109">
        <f t="shared" si="0"/>
        <v>0</v>
      </c>
      <c r="J37" s="104"/>
      <c r="K37" s="87"/>
      <c r="L37" s="109">
        <f t="shared" si="1"/>
        <v>0</v>
      </c>
      <c r="M37" s="104"/>
      <c r="N37" s="87"/>
      <c r="O37" s="109">
        <f t="shared" si="2"/>
        <v>0</v>
      </c>
    </row>
    <row r="38" spans="1:15" s="1" customFormat="1" x14ac:dyDescent="0.25">
      <c r="A38" s="44" t="s">
        <v>21</v>
      </c>
      <c r="B38" s="92">
        <v>46140.20699995786</v>
      </c>
      <c r="C38" s="55">
        <v>32.833918181656877</v>
      </c>
      <c r="D38" s="79">
        <v>126.24698179344402</v>
      </c>
      <c r="F38" s="142" t="s">
        <v>21</v>
      </c>
      <c r="G38" s="128"/>
      <c r="H38" s="87"/>
      <c r="I38" s="109">
        <f t="shared" si="0"/>
        <v>0</v>
      </c>
      <c r="J38" s="104"/>
      <c r="K38" s="87"/>
      <c r="L38" s="109">
        <f t="shared" si="1"/>
        <v>0</v>
      </c>
      <c r="M38" s="104"/>
      <c r="N38" s="87"/>
      <c r="O38" s="109">
        <f t="shared" si="2"/>
        <v>0</v>
      </c>
    </row>
    <row r="39" spans="1:15" s="1" customFormat="1" x14ac:dyDescent="0.25">
      <c r="A39" s="44" t="s">
        <v>18</v>
      </c>
      <c r="B39" s="92">
        <v>1055944.9195229271</v>
      </c>
      <c r="C39" s="55">
        <v>0.97288038597222293</v>
      </c>
      <c r="D39" s="79">
        <v>85.609008405906096</v>
      </c>
      <c r="F39" s="142" t="s">
        <v>18</v>
      </c>
      <c r="G39" s="128"/>
      <c r="H39" s="87"/>
      <c r="I39" s="109">
        <f t="shared" si="0"/>
        <v>0</v>
      </c>
      <c r="J39" s="104"/>
      <c r="K39" s="87"/>
      <c r="L39" s="109">
        <f t="shared" si="1"/>
        <v>0</v>
      </c>
      <c r="M39" s="104"/>
      <c r="N39" s="87"/>
      <c r="O39" s="109">
        <f t="shared" si="2"/>
        <v>0</v>
      </c>
    </row>
    <row r="40" spans="1:15" x14ac:dyDescent="0.25">
      <c r="A40" s="44" t="s">
        <v>28</v>
      </c>
      <c r="B40" s="92">
        <v>54411.067673371937</v>
      </c>
      <c r="C40" s="55">
        <v>2.9788093915362297</v>
      </c>
      <c r="D40" s="79">
        <v>13.506683282412807</v>
      </c>
      <c r="F40" s="142" t="s">
        <v>28</v>
      </c>
      <c r="G40" s="128"/>
      <c r="H40" s="87"/>
      <c r="I40" s="109">
        <f t="shared" si="0"/>
        <v>0</v>
      </c>
      <c r="J40" s="104"/>
      <c r="K40" s="87"/>
      <c r="L40" s="109">
        <f t="shared" si="1"/>
        <v>0</v>
      </c>
      <c r="M40" s="104"/>
      <c r="N40" s="87"/>
      <c r="O40" s="109">
        <f t="shared" si="2"/>
        <v>0</v>
      </c>
    </row>
    <row r="41" spans="1:15" s="8" customFormat="1" x14ac:dyDescent="0.25">
      <c r="A41" s="17"/>
      <c r="B41" s="93"/>
      <c r="C41" s="56"/>
      <c r="D41" s="57"/>
      <c r="F41" s="144"/>
      <c r="G41" s="168"/>
      <c r="H41" s="168"/>
      <c r="I41" s="169"/>
      <c r="J41" s="171"/>
      <c r="K41" s="168"/>
      <c r="L41" s="169"/>
      <c r="M41" s="171"/>
      <c r="N41" s="168"/>
      <c r="O41" s="169"/>
    </row>
    <row r="42" spans="1:15" s="8" customFormat="1" x14ac:dyDescent="0.25">
      <c r="A42" s="42" t="s">
        <v>48</v>
      </c>
      <c r="B42" s="90">
        <v>1371677.2783478682</v>
      </c>
      <c r="C42" s="77">
        <v>14.058708696171875</v>
      </c>
      <c r="D42" s="83">
        <v>1607.0009401208788</v>
      </c>
      <c r="F42" s="140" t="s">
        <v>40</v>
      </c>
      <c r="G42" s="127">
        <f>SUM(G44:G58)</f>
        <v>0</v>
      </c>
      <c r="H42" s="110">
        <f>IFERROR(I42/G42,0)</f>
        <v>0</v>
      </c>
      <c r="I42" s="108">
        <f>SUM(I44:I58)</f>
        <v>0</v>
      </c>
      <c r="J42" s="103">
        <f>SUM(J44:J58)</f>
        <v>0</v>
      </c>
      <c r="K42" s="110">
        <f>IFERROR(L42/J42,0)</f>
        <v>0</v>
      </c>
      <c r="L42" s="108">
        <f>SUM(L44:L58)</f>
        <v>0</v>
      </c>
      <c r="M42" s="103">
        <f>SUM(M44:M58)</f>
        <v>0</v>
      </c>
      <c r="N42" s="110">
        <f>IFERROR(O42/M42,0)</f>
        <v>0</v>
      </c>
      <c r="O42" s="108">
        <f>SUM(O44:O58)</f>
        <v>0</v>
      </c>
    </row>
    <row r="43" spans="1:15" s="8" customFormat="1" x14ac:dyDescent="0.25">
      <c r="A43" s="19"/>
      <c r="B43" s="94"/>
      <c r="C43" s="58"/>
      <c r="D43" s="59"/>
      <c r="F43" s="145"/>
      <c r="G43" s="173"/>
      <c r="H43" s="173"/>
      <c r="I43" s="174"/>
      <c r="J43" s="172"/>
      <c r="K43" s="173"/>
      <c r="L43" s="174"/>
      <c r="M43" s="172"/>
      <c r="N43" s="173"/>
      <c r="O43" s="174"/>
    </row>
    <row r="44" spans="1:15" s="8" customFormat="1" x14ac:dyDescent="0.25">
      <c r="A44" s="44" t="s">
        <v>41</v>
      </c>
      <c r="B44" s="92">
        <v>4012.7428693142315</v>
      </c>
      <c r="C44" s="55">
        <v>1169.6769881184384</v>
      </c>
      <c r="D44" s="79">
        <v>391.13441612276762</v>
      </c>
      <c r="F44" s="142" t="s">
        <v>41</v>
      </c>
      <c r="G44" s="106"/>
      <c r="H44" s="106"/>
      <c r="I44" s="102"/>
      <c r="J44" s="105"/>
      <c r="K44" s="106"/>
      <c r="L44" s="102"/>
      <c r="M44" s="104"/>
      <c r="N44" s="87"/>
      <c r="O44" s="109">
        <f t="shared" ref="O44:O58" si="3">M44*N44</f>
        <v>0</v>
      </c>
    </row>
    <row r="45" spans="1:15" s="8" customFormat="1" x14ac:dyDescent="0.25">
      <c r="A45" s="99" t="s">
        <v>85</v>
      </c>
      <c r="B45" s="150">
        <v>2794.1682778940676</v>
      </c>
      <c r="C45" s="55">
        <v>333.88940475156102</v>
      </c>
      <c r="D45" s="79">
        <v>77.745265256812033</v>
      </c>
      <c r="F45" s="142" t="s">
        <v>85</v>
      </c>
      <c r="G45" s="106"/>
      <c r="H45" s="106"/>
      <c r="I45" s="102"/>
      <c r="J45" s="105"/>
      <c r="K45" s="106"/>
      <c r="L45" s="102"/>
      <c r="M45" s="104"/>
      <c r="N45" s="87"/>
      <c r="O45" s="109">
        <f t="shared" si="3"/>
        <v>0</v>
      </c>
    </row>
    <row r="46" spans="1:15" s="8" customFormat="1" x14ac:dyDescent="0.25">
      <c r="A46" s="99" t="s">
        <v>86</v>
      </c>
      <c r="B46" s="150">
        <v>3.0976101701632603</v>
      </c>
      <c r="C46" s="55">
        <v>3344.8207696624004</v>
      </c>
      <c r="D46" s="79">
        <v>0.86341256945662948</v>
      </c>
      <c r="F46" s="142" t="s">
        <v>86</v>
      </c>
      <c r="G46" s="106"/>
      <c r="H46" s="106"/>
      <c r="I46" s="102"/>
      <c r="J46" s="105"/>
      <c r="K46" s="106"/>
      <c r="L46" s="102"/>
      <c r="M46" s="104"/>
      <c r="N46" s="87"/>
      <c r="O46" s="109">
        <f t="shared" si="3"/>
        <v>0</v>
      </c>
    </row>
    <row r="47" spans="1:15" s="8" customFormat="1" x14ac:dyDescent="0.25">
      <c r="A47" s="99" t="s">
        <v>87</v>
      </c>
      <c r="B47" s="150">
        <v>386.21003601595532</v>
      </c>
      <c r="C47" s="55">
        <v>97.304951959474337</v>
      </c>
      <c r="D47" s="79">
        <v>3.1316790833999488</v>
      </c>
      <c r="F47" s="142" t="s">
        <v>87</v>
      </c>
      <c r="G47" s="106"/>
      <c r="H47" s="106"/>
      <c r="I47" s="102"/>
      <c r="J47" s="105"/>
      <c r="K47" s="106"/>
      <c r="L47" s="102"/>
      <c r="M47" s="104"/>
      <c r="N47" s="87"/>
      <c r="O47" s="109">
        <f t="shared" si="3"/>
        <v>0</v>
      </c>
    </row>
    <row r="48" spans="1:15" s="8" customFormat="1" x14ac:dyDescent="0.25">
      <c r="A48" s="44" t="s">
        <v>29</v>
      </c>
      <c r="B48" s="96">
        <v>2545.608546693953</v>
      </c>
      <c r="C48" s="85">
        <v>122.6619851345351</v>
      </c>
      <c r="D48" s="86">
        <v>26.020783142743266</v>
      </c>
      <c r="F48" s="142" t="s">
        <v>29</v>
      </c>
      <c r="G48" s="128"/>
      <c r="H48" s="87"/>
      <c r="I48" s="109">
        <f t="shared" ref="I48:I58" si="4">G48*H48</f>
        <v>0</v>
      </c>
      <c r="J48" s="104"/>
      <c r="K48" s="87"/>
      <c r="L48" s="109">
        <f t="shared" ref="L48:L58" si="5">J48*K48</f>
        <v>0</v>
      </c>
      <c r="M48" s="104"/>
      <c r="N48" s="87"/>
      <c r="O48" s="109">
        <f t="shared" si="3"/>
        <v>0</v>
      </c>
    </row>
    <row r="49" spans="1:15" s="8" customFormat="1" x14ac:dyDescent="0.25">
      <c r="A49" s="44" t="s">
        <v>34</v>
      </c>
      <c r="B49" s="92">
        <v>717943.55153517146</v>
      </c>
      <c r="C49" s="55">
        <v>8.7866606429105492</v>
      </c>
      <c r="D49" s="79">
        <v>525.69386234212607</v>
      </c>
      <c r="F49" s="142" t="s">
        <v>34</v>
      </c>
      <c r="G49" s="128"/>
      <c r="H49" s="87"/>
      <c r="I49" s="109">
        <f t="shared" si="4"/>
        <v>0</v>
      </c>
      <c r="J49" s="104"/>
      <c r="K49" s="87"/>
      <c r="L49" s="109">
        <f t="shared" si="5"/>
        <v>0</v>
      </c>
      <c r="M49" s="104"/>
      <c r="N49" s="87"/>
      <c r="O49" s="109">
        <f t="shared" si="3"/>
        <v>0</v>
      </c>
    </row>
    <row r="50" spans="1:15" s="8" customFormat="1" x14ac:dyDescent="0.25">
      <c r="A50" s="44" t="s">
        <v>32</v>
      </c>
      <c r="B50" s="92">
        <v>6687.986337657122</v>
      </c>
      <c r="C50" s="55">
        <v>78.062061393596949</v>
      </c>
      <c r="D50" s="79">
        <v>43.506500007477321</v>
      </c>
      <c r="F50" s="142" t="s">
        <v>32</v>
      </c>
      <c r="G50" s="128"/>
      <c r="H50" s="87"/>
      <c r="I50" s="109">
        <f t="shared" si="4"/>
        <v>0</v>
      </c>
      <c r="J50" s="104"/>
      <c r="K50" s="87"/>
      <c r="L50" s="109">
        <f t="shared" si="5"/>
        <v>0</v>
      </c>
      <c r="M50" s="104"/>
      <c r="N50" s="87"/>
      <c r="O50" s="109">
        <f t="shared" si="3"/>
        <v>0</v>
      </c>
    </row>
    <row r="51" spans="1:15" s="8" customFormat="1" x14ac:dyDescent="0.25">
      <c r="A51" s="44" t="s">
        <v>30</v>
      </c>
      <c r="B51" s="92">
        <v>1415.1042830929855</v>
      </c>
      <c r="C51" s="55">
        <v>5.4911960732888829</v>
      </c>
      <c r="D51" s="79">
        <v>0.64755125688454018</v>
      </c>
      <c r="F51" s="142" t="s">
        <v>30</v>
      </c>
      <c r="G51" s="128"/>
      <c r="H51" s="87"/>
      <c r="I51" s="109">
        <f t="shared" si="4"/>
        <v>0</v>
      </c>
      <c r="J51" s="104"/>
      <c r="K51" s="87"/>
      <c r="L51" s="109">
        <f t="shared" si="5"/>
        <v>0</v>
      </c>
      <c r="M51" s="104"/>
      <c r="N51" s="87"/>
      <c r="O51" s="109">
        <f t="shared" si="3"/>
        <v>0</v>
      </c>
    </row>
    <row r="52" spans="1:15" s="8" customFormat="1" x14ac:dyDescent="0.25">
      <c r="A52" s="44" t="s">
        <v>31</v>
      </c>
      <c r="B52" s="92">
        <v>104889.92390034911</v>
      </c>
      <c r="C52" s="55">
        <v>29.395689700895836</v>
      </c>
      <c r="D52" s="79">
        <v>256.94263797710335</v>
      </c>
      <c r="F52" s="142" t="s">
        <v>31</v>
      </c>
      <c r="G52" s="128"/>
      <c r="H52" s="87"/>
      <c r="I52" s="109">
        <f t="shared" si="4"/>
        <v>0</v>
      </c>
      <c r="J52" s="104"/>
      <c r="K52" s="87"/>
      <c r="L52" s="109">
        <f t="shared" si="5"/>
        <v>0</v>
      </c>
      <c r="M52" s="104"/>
      <c r="N52" s="87"/>
      <c r="O52" s="109">
        <f t="shared" si="3"/>
        <v>0</v>
      </c>
    </row>
    <row r="53" spans="1:15" s="8" customFormat="1" x14ac:dyDescent="0.25">
      <c r="A53" s="44" t="s">
        <v>33</v>
      </c>
      <c r="B53" s="92">
        <v>345.77252990726129</v>
      </c>
      <c r="C53" s="55">
        <v>13.97745294821233</v>
      </c>
      <c r="D53" s="79">
        <v>0.40275160563025708</v>
      </c>
      <c r="F53" s="142" t="s">
        <v>33</v>
      </c>
      <c r="G53" s="128"/>
      <c r="H53" s="87"/>
      <c r="I53" s="109">
        <f t="shared" si="4"/>
        <v>0</v>
      </c>
      <c r="J53" s="104"/>
      <c r="K53" s="87"/>
      <c r="L53" s="109">
        <f t="shared" si="5"/>
        <v>0</v>
      </c>
      <c r="M53" s="104"/>
      <c r="N53" s="87"/>
      <c r="O53" s="109">
        <f t="shared" si="3"/>
        <v>0</v>
      </c>
    </row>
    <row r="54" spans="1:15" s="8" customFormat="1" x14ac:dyDescent="0.25">
      <c r="A54" s="44" t="s">
        <v>38</v>
      </c>
      <c r="B54" s="92">
        <v>530460.77147680137</v>
      </c>
      <c r="C54" s="55">
        <v>6.2415298819314788</v>
      </c>
      <c r="D54" s="79">
        <v>275.90722969707343</v>
      </c>
      <c r="F54" s="142" t="s">
        <v>38</v>
      </c>
      <c r="G54" s="128"/>
      <c r="H54" s="87"/>
      <c r="I54" s="109">
        <f t="shared" si="4"/>
        <v>0</v>
      </c>
      <c r="J54" s="104"/>
      <c r="K54" s="87"/>
      <c r="L54" s="109">
        <f t="shared" si="5"/>
        <v>0</v>
      </c>
      <c r="M54" s="104"/>
      <c r="N54" s="87"/>
      <c r="O54" s="109">
        <f t="shared" si="3"/>
        <v>0</v>
      </c>
    </row>
    <row r="55" spans="1:15" s="8" customFormat="1" x14ac:dyDescent="0.25">
      <c r="A55" s="44" t="s">
        <v>35</v>
      </c>
      <c r="B55" s="92">
        <v>38.809429090723306</v>
      </c>
      <c r="C55" s="55">
        <v>468.47402597402589</v>
      </c>
      <c r="D55" s="79">
        <v>1.5151007909903855</v>
      </c>
      <c r="F55" s="142" t="s">
        <v>35</v>
      </c>
      <c r="G55" s="128"/>
      <c r="H55" s="87"/>
      <c r="I55" s="109">
        <f t="shared" si="4"/>
        <v>0</v>
      </c>
      <c r="J55" s="104"/>
      <c r="K55" s="87"/>
      <c r="L55" s="109">
        <f t="shared" si="5"/>
        <v>0</v>
      </c>
      <c r="M55" s="104"/>
      <c r="N55" s="87"/>
      <c r="O55" s="109">
        <f t="shared" si="3"/>
        <v>0</v>
      </c>
    </row>
    <row r="56" spans="1:15" s="8" customFormat="1" x14ac:dyDescent="0.25">
      <c r="A56" s="44" t="s">
        <v>36</v>
      </c>
      <c r="B56" s="92">
        <v>49.876951231840962</v>
      </c>
      <c r="C56" s="55">
        <v>708.72379840651695</v>
      </c>
      <c r="D56" s="79">
        <v>2.9457485274972441</v>
      </c>
      <c r="F56" s="142" t="s">
        <v>36</v>
      </c>
      <c r="G56" s="128"/>
      <c r="H56" s="87"/>
      <c r="I56" s="109">
        <f t="shared" si="4"/>
        <v>0</v>
      </c>
      <c r="J56" s="104"/>
      <c r="K56" s="87"/>
      <c r="L56" s="109">
        <f t="shared" si="5"/>
        <v>0</v>
      </c>
      <c r="M56" s="104"/>
      <c r="N56" s="87"/>
      <c r="O56" s="109">
        <f t="shared" si="3"/>
        <v>0</v>
      </c>
    </row>
    <row r="57" spans="1:15" s="8" customFormat="1" x14ac:dyDescent="0.25">
      <c r="A57" s="44" t="s">
        <v>37</v>
      </c>
      <c r="B57" s="92">
        <v>0</v>
      </c>
      <c r="C57" s="82">
        <v>0</v>
      </c>
      <c r="D57" s="153">
        <v>0</v>
      </c>
      <c r="F57" s="142" t="s">
        <v>37</v>
      </c>
      <c r="G57" s="128"/>
      <c r="H57" s="87"/>
      <c r="I57" s="109">
        <f t="shared" si="4"/>
        <v>0</v>
      </c>
      <c r="J57" s="104"/>
      <c r="K57" s="87"/>
      <c r="L57" s="109">
        <f t="shared" si="5"/>
        <v>0</v>
      </c>
      <c r="M57" s="104"/>
      <c r="N57" s="87"/>
      <c r="O57" s="109">
        <f t="shared" si="3"/>
        <v>0</v>
      </c>
    </row>
    <row r="58" spans="1:15" s="8" customFormat="1" ht="15.75" thickBot="1" x14ac:dyDescent="0.3">
      <c r="A58" s="49" t="s">
        <v>39</v>
      </c>
      <c r="B58" s="95">
        <v>103.65456447810219</v>
      </c>
      <c r="C58" s="80">
        <v>62.978614823815299</v>
      </c>
      <c r="D58" s="81">
        <v>0.54400174091639375</v>
      </c>
      <c r="F58" s="142" t="s">
        <v>39</v>
      </c>
      <c r="G58" s="128"/>
      <c r="H58" s="87"/>
      <c r="I58" s="109">
        <f t="shared" si="4"/>
        <v>0</v>
      </c>
      <c r="J58" s="104"/>
      <c r="K58" s="87"/>
      <c r="L58" s="109">
        <f t="shared" si="5"/>
        <v>0</v>
      </c>
      <c r="M58" s="104"/>
      <c r="N58" s="87"/>
      <c r="O58" s="109">
        <f t="shared" si="3"/>
        <v>0</v>
      </c>
    </row>
    <row r="59" spans="1:15" s="8" customFormat="1" x14ac:dyDescent="0.25">
      <c r="F59" s="146"/>
      <c r="G59" s="168"/>
      <c r="H59" s="168"/>
      <c r="I59" s="169"/>
      <c r="J59" s="171"/>
      <c r="K59" s="168"/>
      <c r="L59" s="169"/>
      <c r="M59" s="171"/>
      <c r="N59" s="168"/>
      <c r="O59" s="169"/>
    </row>
    <row r="60" spans="1:15" s="8" customFormat="1" ht="15.75" x14ac:dyDescent="0.25">
      <c r="F60" s="139" t="s">
        <v>88</v>
      </c>
      <c r="G60" s="163"/>
      <c r="H60" s="163"/>
      <c r="I60" s="164"/>
      <c r="J60" s="163"/>
      <c r="K60" s="163"/>
      <c r="L60" s="164"/>
      <c r="M60" s="163"/>
      <c r="N60" s="163"/>
      <c r="O60" s="164"/>
    </row>
    <row r="61" spans="1:15" s="8" customFormat="1" x14ac:dyDescent="0.25">
      <c r="F61" s="146"/>
      <c r="G61" s="168"/>
      <c r="H61" s="168"/>
      <c r="I61" s="169"/>
      <c r="J61" s="168"/>
      <c r="K61" s="168"/>
      <c r="L61" s="169"/>
      <c r="M61" s="168"/>
      <c r="N61" s="168"/>
      <c r="O61" s="169"/>
    </row>
    <row r="62" spans="1:15" s="10" customFormat="1" ht="18.75" x14ac:dyDescent="0.3">
      <c r="A62" s="8"/>
      <c r="B62" s="5"/>
      <c r="C62" s="5"/>
      <c r="D62" s="5"/>
      <c r="F62" s="139" t="s">
        <v>64</v>
      </c>
      <c r="G62" s="163">
        <f>G64+G74</f>
        <v>0</v>
      </c>
      <c r="H62" s="163"/>
      <c r="I62" s="164"/>
      <c r="J62" s="163">
        <f t="shared" ref="J62" si="6">J64+J74</f>
        <v>0</v>
      </c>
      <c r="K62" s="163"/>
      <c r="L62" s="164"/>
      <c r="M62" s="163">
        <f t="shared" ref="M62" si="7">M64+M74</f>
        <v>0</v>
      </c>
      <c r="N62" s="163"/>
      <c r="O62" s="164"/>
    </row>
    <row r="63" spans="1:15" ht="15" customHeight="1" x14ac:dyDescent="0.3">
      <c r="A63" s="10"/>
      <c r="B63" s="12"/>
      <c r="C63" s="12"/>
      <c r="D63" s="12"/>
      <c r="F63" s="135"/>
      <c r="G63" s="168"/>
      <c r="H63" s="168"/>
      <c r="I63" s="169"/>
      <c r="J63" s="168"/>
      <c r="K63" s="168"/>
      <c r="L63" s="169"/>
      <c r="M63" s="168"/>
      <c r="N63" s="168"/>
      <c r="O63" s="169"/>
    </row>
    <row r="64" spans="1:15" s="8" customFormat="1" x14ac:dyDescent="0.25">
      <c r="A64"/>
      <c r="B64" s="2"/>
      <c r="C64" s="2"/>
      <c r="D64" s="2"/>
      <c r="F64" s="140" t="s">
        <v>97</v>
      </c>
      <c r="G64" s="161">
        <f>G65+G66+G67+G68+G69+G70+G71+G72</f>
        <v>0</v>
      </c>
      <c r="H64" s="161"/>
      <c r="I64" s="162"/>
      <c r="J64" s="161">
        <f t="shared" ref="J64" si="8">J65+J66+J67+J68+J69+J70+J71+J72</f>
        <v>0</v>
      </c>
      <c r="K64" s="161"/>
      <c r="L64" s="162"/>
      <c r="M64" s="161">
        <f t="shared" ref="M64" si="9">M65+M66+M67+M68+M69+M70+M71+M72</f>
        <v>0</v>
      </c>
      <c r="N64" s="161"/>
      <c r="O64" s="162"/>
    </row>
    <row r="65" spans="1:15" s="8" customFormat="1" x14ac:dyDescent="0.25">
      <c r="A65"/>
      <c r="B65" s="2"/>
      <c r="C65" s="2"/>
      <c r="D65" s="2"/>
      <c r="F65" s="142" t="s">
        <v>89</v>
      </c>
      <c r="G65" s="170"/>
      <c r="H65" s="161"/>
      <c r="I65" s="162"/>
      <c r="J65" s="170"/>
      <c r="K65" s="161"/>
      <c r="L65" s="162"/>
      <c r="M65" s="170"/>
      <c r="N65" s="161"/>
      <c r="O65" s="162"/>
    </row>
    <row r="66" spans="1:15" s="8" customFormat="1" x14ac:dyDescent="0.25">
      <c r="A66"/>
      <c r="B66" s="2"/>
      <c r="C66" s="2"/>
      <c r="D66" s="2"/>
      <c r="F66" s="142" t="s">
        <v>90</v>
      </c>
      <c r="G66" s="170"/>
      <c r="H66" s="161"/>
      <c r="I66" s="162"/>
      <c r="J66" s="170"/>
      <c r="K66" s="161"/>
      <c r="L66" s="162"/>
      <c r="M66" s="170"/>
      <c r="N66" s="161"/>
      <c r="O66" s="162"/>
    </row>
    <row r="67" spans="1:15" s="8" customFormat="1" x14ac:dyDescent="0.25">
      <c r="A67"/>
      <c r="B67" s="2"/>
      <c r="C67" s="2"/>
      <c r="D67" s="2"/>
      <c r="F67" s="142" t="s">
        <v>91</v>
      </c>
      <c r="G67" s="170"/>
      <c r="H67" s="161"/>
      <c r="I67" s="162"/>
      <c r="J67" s="170"/>
      <c r="K67" s="161"/>
      <c r="L67" s="162"/>
      <c r="M67" s="170"/>
      <c r="N67" s="161"/>
      <c r="O67" s="162"/>
    </row>
    <row r="68" spans="1:15" s="8" customFormat="1" x14ac:dyDescent="0.25">
      <c r="A68"/>
      <c r="B68" s="2"/>
      <c r="C68" s="2"/>
      <c r="D68" s="2"/>
      <c r="F68" s="142" t="s">
        <v>92</v>
      </c>
      <c r="G68" s="165"/>
      <c r="H68" s="166"/>
      <c r="I68" s="167"/>
      <c r="J68" s="165"/>
      <c r="K68" s="166"/>
      <c r="L68" s="167"/>
      <c r="M68" s="165"/>
      <c r="N68" s="166"/>
      <c r="O68" s="167"/>
    </row>
    <row r="69" spans="1:15" s="8" customFormat="1" x14ac:dyDescent="0.25">
      <c r="A69"/>
      <c r="B69" s="2"/>
      <c r="C69" s="2"/>
      <c r="D69" s="2"/>
      <c r="F69" s="142" t="s">
        <v>93</v>
      </c>
      <c r="G69" s="165"/>
      <c r="H69" s="166"/>
      <c r="I69" s="167"/>
      <c r="J69" s="165"/>
      <c r="K69" s="166"/>
      <c r="L69" s="167"/>
      <c r="M69" s="165"/>
      <c r="N69" s="166"/>
      <c r="O69" s="167"/>
    </row>
    <row r="70" spans="1:15" s="8" customFormat="1" x14ac:dyDescent="0.25">
      <c r="A70"/>
      <c r="B70" s="2"/>
      <c r="C70" s="2"/>
      <c r="D70" s="2"/>
      <c r="F70" s="142" t="s">
        <v>94</v>
      </c>
      <c r="G70" s="165"/>
      <c r="H70" s="166"/>
      <c r="I70" s="167"/>
      <c r="J70" s="165"/>
      <c r="K70" s="166"/>
      <c r="L70" s="167"/>
      <c r="M70" s="165"/>
      <c r="N70" s="166"/>
      <c r="O70" s="167"/>
    </row>
    <row r="71" spans="1:15" s="8" customFormat="1" x14ac:dyDescent="0.25">
      <c r="A71"/>
      <c r="B71" s="2"/>
      <c r="C71" s="2"/>
      <c r="D71" s="2"/>
      <c r="F71" s="142" t="s">
        <v>95</v>
      </c>
      <c r="G71" s="165"/>
      <c r="H71" s="166"/>
      <c r="I71" s="167"/>
      <c r="J71" s="165"/>
      <c r="K71" s="166"/>
      <c r="L71" s="167"/>
      <c r="M71" s="165"/>
      <c r="N71" s="166"/>
      <c r="O71" s="167"/>
    </row>
    <row r="72" spans="1:15" s="8" customFormat="1" x14ac:dyDescent="0.25">
      <c r="A72"/>
      <c r="B72" s="2"/>
      <c r="C72" s="2"/>
      <c r="D72" s="2"/>
      <c r="F72" s="142" t="s">
        <v>96</v>
      </c>
      <c r="G72" s="165"/>
      <c r="H72" s="166"/>
      <c r="I72" s="167"/>
      <c r="J72" s="165"/>
      <c r="K72" s="166"/>
      <c r="L72" s="167"/>
      <c r="M72" s="165"/>
      <c r="N72" s="166"/>
      <c r="O72" s="167"/>
    </row>
    <row r="73" spans="1:15" x14ac:dyDescent="0.25">
      <c r="A73" s="8"/>
      <c r="B73" s="14"/>
      <c r="C73" s="14"/>
      <c r="D73" s="14"/>
      <c r="F73" s="152"/>
      <c r="G73" s="168"/>
      <c r="H73" s="168"/>
      <c r="I73" s="169"/>
      <c r="J73" s="168"/>
      <c r="K73" s="168"/>
      <c r="L73" s="169"/>
      <c r="M73" s="168"/>
      <c r="N73" s="168"/>
      <c r="O73" s="169"/>
    </row>
    <row r="74" spans="1:15" x14ac:dyDescent="0.25">
      <c r="B74" s="3"/>
      <c r="C74" s="3"/>
      <c r="D74" s="3"/>
      <c r="F74" s="140" t="s">
        <v>83</v>
      </c>
      <c r="G74" s="161"/>
      <c r="H74" s="161"/>
      <c r="I74" s="162"/>
      <c r="J74" s="170"/>
      <c r="K74" s="161"/>
      <c r="L74" s="162"/>
      <c r="M74" s="170"/>
      <c r="N74" s="161"/>
      <c r="O74" s="162"/>
    </row>
    <row r="75" spans="1:15" x14ac:dyDescent="0.25">
      <c r="B75" s="3"/>
      <c r="C75" s="3"/>
      <c r="D75" s="3"/>
      <c r="F75" s="145"/>
      <c r="G75" s="161"/>
      <c r="H75" s="161"/>
      <c r="I75" s="162"/>
      <c r="J75" s="170"/>
      <c r="K75" s="161"/>
      <c r="L75" s="162"/>
      <c r="M75" s="170"/>
      <c r="N75" s="161"/>
      <c r="O75" s="162"/>
    </row>
    <row r="76" spans="1:15" ht="15.75" x14ac:dyDescent="0.25">
      <c r="B76" s="4"/>
      <c r="C76" s="4"/>
      <c r="D76" s="4"/>
      <c r="F76" s="139" t="s">
        <v>14</v>
      </c>
      <c r="G76" s="168"/>
      <c r="H76" s="168"/>
      <c r="I76" s="169"/>
      <c r="J76" s="171"/>
      <c r="K76" s="168"/>
      <c r="L76" s="169"/>
      <c r="M76" s="171"/>
      <c r="N76" s="168"/>
      <c r="O76" s="169"/>
    </row>
    <row r="77" spans="1:15" x14ac:dyDescent="0.25">
      <c r="B77" s="4"/>
      <c r="C77" s="4"/>
      <c r="D77" s="4"/>
      <c r="F77" s="135"/>
      <c r="G77" s="168"/>
      <c r="H77" s="168"/>
      <c r="I77" s="169"/>
      <c r="J77" s="171"/>
      <c r="K77" s="168"/>
      <c r="L77" s="169"/>
      <c r="M77" s="171"/>
      <c r="N77" s="168"/>
      <c r="O77" s="169"/>
    </row>
    <row r="78" spans="1:15" ht="16.5" thickBot="1" x14ac:dyDescent="0.3">
      <c r="B78" s="4"/>
      <c r="C78" s="4"/>
      <c r="D78" s="4"/>
      <c r="F78" s="147" t="s">
        <v>15</v>
      </c>
      <c r="G78" s="177"/>
      <c r="H78" s="177"/>
      <c r="I78" s="178"/>
      <c r="J78" s="181"/>
      <c r="K78" s="182"/>
      <c r="L78" s="183"/>
      <c r="M78" s="181"/>
      <c r="N78" s="182"/>
      <c r="O78" s="183"/>
    </row>
    <row r="79" spans="1:15" x14ac:dyDescent="0.25">
      <c r="B79" s="4"/>
      <c r="C79" s="4"/>
      <c r="D79" s="4"/>
      <c r="I79" s="7"/>
      <c r="L79" s="7"/>
      <c r="O79" s="7"/>
    </row>
    <row r="80" spans="1:15" x14ac:dyDescent="0.25">
      <c r="B80" s="4"/>
      <c r="C80" s="4"/>
      <c r="D80" s="4"/>
      <c r="I80" s="7"/>
      <c r="L80" s="7"/>
      <c r="O80" s="7"/>
    </row>
    <row r="81" spans="2:22" x14ac:dyDescent="0.25">
      <c r="B81" s="4"/>
      <c r="C81" s="4"/>
      <c r="D81" s="4"/>
      <c r="I81" s="7"/>
      <c r="L81" s="7"/>
      <c r="O81" s="7"/>
    </row>
    <row r="82" spans="2:22" ht="15" customHeight="1" x14ac:dyDescent="0.25">
      <c r="B82" s="4"/>
      <c r="C82" s="4"/>
      <c r="D82" s="4"/>
      <c r="F82" s="160" t="s">
        <v>99</v>
      </c>
      <c r="G82" s="160"/>
      <c r="H82" s="160"/>
      <c r="I82" s="160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</row>
    <row r="83" spans="2:22" ht="95.25" customHeight="1" x14ac:dyDescent="0.25">
      <c r="B83" s="4"/>
      <c r="C83" s="4"/>
      <c r="D83" s="4"/>
      <c r="F83" s="159" t="s">
        <v>98</v>
      </c>
      <c r="G83" s="159"/>
      <c r="H83" s="159"/>
      <c r="I83" s="159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</row>
    <row r="84" spans="2:22" x14ac:dyDescent="0.25">
      <c r="B84" s="4"/>
      <c r="C84" s="4"/>
      <c r="D84" s="4"/>
      <c r="F84" s="160" t="s">
        <v>100</v>
      </c>
      <c r="G84" s="160"/>
      <c r="H84" s="160"/>
      <c r="I84" s="160"/>
      <c r="L84" s="7"/>
      <c r="O84" s="7"/>
    </row>
    <row r="85" spans="2:22" ht="33" customHeight="1" x14ac:dyDescent="0.25">
      <c r="B85" s="4"/>
      <c r="C85" s="4"/>
      <c r="D85" s="4"/>
      <c r="F85" s="159" t="s">
        <v>84</v>
      </c>
      <c r="G85" s="159"/>
      <c r="H85" s="159"/>
      <c r="I85" s="159"/>
      <c r="L85" s="7"/>
      <c r="O85" s="7"/>
    </row>
    <row r="86" spans="2:22" x14ac:dyDescent="0.25">
      <c r="B86" s="4"/>
      <c r="C86" s="4"/>
      <c r="D86" s="4"/>
      <c r="G86" s="7"/>
      <c r="H86" s="7"/>
      <c r="I86" s="7"/>
      <c r="L86" s="7"/>
      <c r="O86" s="7"/>
    </row>
    <row r="87" spans="2:22" x14ac:dyDescent="0.25">
      <c r="B87" s="4"/>
      <c r="C87" s="4"/>
      <c r="D87" s="4"/>
      <c r="I87" s="7"/>
      <c r="L87" s="7"/>
      <c r="O87" s="7"/>
    </row>
    <row r="88" spans="2:22" x14ac:dyDescent="0.25">
      <c r="B88" s="4"/>
      <c r="C88" s="4"/>
      <c r="D88" s="4"/>
      <c r="I88" s="7"/>
      <c r="L88" s="7"/>
      <c r="O88" s="7"/>
    </row>
    <row r="89" spans="2:22" x14ac:dyDescent="0.25">
      <c r="B89" s="4"/>
      <c r="C89" s="4"/>
      <c r="D89" s="4"/>
      <c r="I89" s="7"/>
      <c r="L89" s="7"/>
      <c r="O89" s="7"/>
    </row>
    <row r="90" spans="2:22" x14ac:dyDescent="0.25">
      <c r="B90" s="4"/>
      <c r="C90" s="4"/>
      <c r="D90" s="4"/>
      <c r="I90" s="7"/>
      <c r="L90" s="7"/>
      <c r="O90" s="7"/>
    </row>
    <row r="91" spans="2:22" x14ac:dyDescent="0.25">
      <c r="B91" s="4"/>
      <c r="C91" s="4"/>
      <c r="D91" s="4"/>
      <c r="I91" s="7"/>
      <c r="L91" s="7"/>
      <c r="O91" s="7"/>
    </row>
    <row r="92" spans="2:22" x14ac:dyDescent="0.25">
      <c r="B92" s="4"/>
      <c r="C92" s="4"/>
      <c r="D92" s="4"/>
      <c r="I92" s="7"/>
      <c r="L92" s="7"/>
      <c r="O92" s="7"/>
    </row>
    <row r="93" spans="2:22" x14ac:dyDescent="0.25">
      <c r="B93" s="4"/>
      <c r="C93" s="4"/>
      <c r="D93" s="4"/>
      <c r="I93" s="7"/>
      <c r="L93" s="7"/>
      <c r="O93" s="7"/>
    </row>
    <row r="94" spans="2:22" x14ac:dyDescent="0.25">
      <c r="B94" s="4"/>
      <c r="C94" s="4"/>
      <c r="D94" s="4"/>
      <c r="I94" s="7"/>
      <c r="L94" s="7"/>
      <c r="O94" s="7"/>
    </row>
    <row r="95" spans="2:22" x14ac:dyDescent="0.25">
      <c r="B95" s="4"/>
      <c r="C95" s="4"/>
      <c r="D95" s="4"/>
      <c r="I95" s="7"/>
      <c r="L95" s="7"/>
      <c r="O95" s="7"/>
    </row>
    <row r="96" spans="2:22" x14ac:dyDescent="0.25">
      <c r="B96" s="4"/>
      <c r="C96" s="4"/>
      <c r="D96" s="4"/>
      <c r="I96" s="7"/>
      <c r="L96" s="7"/>
      <c r="O96" s="7"/>
    </row>
    <row r="97" spans="1:15" x14ac:dyDescent="0.25">
      <c r="B97" s="4"/>
      <c r="C97" s="4"/>
      <c r="D97" s="4"/>
      <c r="I97" s="7"/>
      <c r="L97" s="7"/>
      <c r="O97" s="7"/>
    </row>
    <row r="98" spans="1:15" x14ac:dyDescent="0.25">
      <c r="B98" s="4"/>
      <c r="C98" s="4"/>
      <c r="D98" s="4"/>
      <c r="I98" s="7"/>
      <c r="L98" s="7"/>
      <c r="O98" s="7"/>
    </row>
    <row r="99" spans="1:15" x14ac:dyDescent="0.25">
      <c r="B99" s="4"/>
      <c r="C99" s="4"/>
      <c r="D99" s="4"/>
      <c r="I99" s="7"/>
      <c r="L99" s="7"/>
      <c r="O99" s="7"/>
    </row>
    <row r="100" spans="1:15" x14ac:dyDescent="0.25">
      <c r="B100" s="4"/>
      <c r="C100" s="4"/>
      <c r="D100" s="4"/>
      <c r="I100" s="7"/>
      <c r="L100" s="7"/>
      <c r="O100" s="7"/>
    </row>
    <row r="101" spans="1:15" x14ac:dyDescent="0.25">
      <c r="B101" s="4"/>
      <c r="C101" s="4"/>
      <c r="D101" s="4"/>
      <c r="I101" s="7"/>
      <c r="L101" s="7"/>
      <c r="O101" s="7"/>
    </row>
    <row r="102" spans="1:15" x14ac:dyDescent="0.25">
      <c r="B102" s="4"/>
      <c r="C102" s="4"/>
      <c r="D102" s="4"/>
      <c r="I102" s="7"/>
      <c r="L102" s="7"/>
      <c r="O102" s="7"/>
    </row>
    <row r="103" spans="1:15" x14ac:dyDescent="0.25">
      <c r="B103" s="4"/>
      <c r="C103" s="4"/>
      <c r="D103" s="4"/>
      <c r="I103" s="7"/>
      <c r="L103" s="7"/>
      <c r="O103" s="7"/>
    </row>
    <row r="104" spans="1:15" s="8" customFormat="1" x14ac:dyDescent="0.25">
      <c r="A104"/>
      <c r="B104" s="4"/>
      <c r="C104" s="4"/>
      <c r="D104" s="4"/>
      <c r="F104"/>
      <c r="G104"/>
      <c r="H104"/>
      <c r="I104" s="7"/>
      <c r="J104"/>
      <c r="K104"/>
      <c r="L104" s="7"/>
      <c r="M104"/>
      <c r="N104"/>
      <c r="O104" s="7"/>
    </row>
    <row r="105" spans="1:15" x14ac:dyDescent="0.25">
      <c r="I105" s="7"/>
      <c r="L105" s="7"/>
      <c r="O105" s="7"/>
    </row>
    <row r="106" spans="1:15" x14ac:dyDescent="0.25">
      <c r="A106" s="8"/>
      <c r="B106" s="14"/>
      <c r="C106" s="14"/>
      <c r="D106" s="14"/>
      <c r="I106" s="7"/>
      <c r="L106" s="7"/>
      <c r="O106" s="7"/>
    </row>
    <row r="107" spans="1:15" x14ac:dyDescent="0.25">
      <c r="I107" s="7"/>
      <c r="L107" s="7"/>
      <c r="O107" s="7"/>
    </row>
    <row r="108" spans="1:15" x14ac:dyDescent="0.25">
      <c r="B108" s="4"/>
      <c r="C108" s="4"/>
      <c r="D108" s="4"/>
      <c r="I108" s="7"/>
      <c r="L108" s="7"/>
      <c r="O108" s="7"/>
    </row>
    <row r="109" spans="1:15" x14ac:dyDescent="0.25">
      <c r="B109" s="4"/>
      <c r="C109" s="4"/>
      <c r="D109" s="4"/>
      <c r="I109" s="7"/>
      <c r="L109" s="7"/>
      <c r="O109" s="7"/>
    </row>
    <row r="110" spans="1:15" x14ac:dyDescent="0.25">
      <c r="B110" s="4"/>
      <c r="C110" s="4"/>
      <c r="D110" s="4"/>
      <c r="I110" s="7"/>
      <c r="L110" s="7"/>
      <c r="O110" s="7"/>
    </row>
    <row r="111" spans="1:15" x14ac:dyDescent="0.25">
      <c r="B111" s="4"/>
      <c r="C111" s="4"/>
      <c r="D111" s="4"/>
      <c r="I111" s="7"/>
      <c r="L111" s="7"/>
      <c r="O111" s="7"/>
    </row>
    <row r="112" spans="1:15" x14ac:dyDescent="0.25">
      <c r="B112" s="4"/>
      <c r="C112" s="4"/>
      <c r="D112" s="4"/>
      <c r="I112" s="7"/>
      <c r="L112" s="7"/>
      <c r="O112" s="7"/>
    </row>
    <row r="113" spans="1:15" x14ac:dyDescent="0.25">
      <c r="B113" s="4"/>
      <c r="C113" s="4"/>
      <c r="D113" s="4"/>
      <c r="I113" s="7"/>
      <c r="L113" s="7"/>
      <c r="O113" s="7"/>
    </row>
    <row r="114" spans="1:15" s="9" customFormat="1" ht="15.75" x14ac:dyDescent="0.25">
      <c r="A114"/>
      <c r="B114" s="4"/>
      <c r="C114" s="4"/>
      <c r="D114" s="4"/>
      <c r="F114"/>
      <c r="G114"/>
      <c r="H114"/>
      <c r="I114" s="7"/>
      <c r="J114"/>
      <c r="K114"/>
      <c r="L114" s="7"/>
      <c r="M114"/>
      <c r="N114"/>
      <c r="O114" s="7"/>
    </row>
    <row r="115" spans="1:15" x14ac:dyDescent="0.25">
      <c r="I115" s="7"/>
      <c r="L115" s="7"/>
      <c r="O115" s="7"/>
    </row>
    <row r="116" spans="1:15" s="9" customFormat="1" ht="15.75" x14ac:dyDescent="0.25">
      <c r="B116" s="12"/>
      <c r="C116" s="12"/>
      <c r="D116" s="12"/>
      <c r="F116"/>
      <c r="G116"/>
      <c r="H116"/>
      <c r="I116" s="7"/>
      <c r="J116"/>
      <c r="K116"/>
      <c r="L116" s="7"/>
      <c r="M116"/>
      <c r="N116"/>
      <c r="O116" s="7"/>
    </row>
    <row r="117" spans="1:15" x14ac:dyDescent="0.25">
      <c r="B117" s="2"/>
      <c r="C117" s="2"/>
      <c r="D117" s="2"/>
      <c r="I117" s="7"/>
      <c r="L117" s="7"/>
      <c r="O117" s="7"/>
    </row>
    <row r="118" spans="1:15" ht="15.75" x14ac:dyDescent="0.25">
      <c r="A118" s="9"/>
      <c r="B118" s="12"/>
      <c r="C118" s="12"/>
      <c r="D118" s="12"/>
      <c r="I118" s="7"/>
      <c r="L118" s="7"/>
      <c r="O118" s="7"/>
    </row>
    <row r="119" spans="1:15" x14ac:dyDescent="0.25">
      <c r="I119" s="7"/>
      <c r="L119" s="7"/>
      <c r="O119" s="7"/>
    </row>
    <row r="120" spans="1:15" x14ac:dyDescent="0.25">
      <c r="I120" s="7"/>
      <c r="L120" s="7"/>
      <c r="O120" s="7"/>
    </row>
    <row r="121" spans="1:15" x14ac:dyDescent="0.25">
      <c r="I121" s="7"/>
      <c r="L121" s="7"/>
      <c r="O121" s="7"/>
    </row>
    <row r="122" spans="1:15" x14ac:dyDescent="0.25">
      <c r="I122" s="7"/>
      <c r="L122" s="7"/>
      <c r="O122" s="7"/>
    </row>
    <row r="123" spans="1:15" x14ac:dyDescent="0.25">
      <c r="I123" s="7"/>
      <c r="L123" s="7"/>
      <c r="O123" s="7"/>
    </row>
    <row r="124" spans="1:15" x14ac:dyDescent="0.25">
      <c r="I124" s="7"/>
      <c r="L124" s="7"/>
      <c r="O124" s="7"/>
    </row>
    <row r="125" spans="1:15" x14ac:dyDescent="0.25">
      <c r="I125" s="7"/>
      <c r="L125" s="7"/>
      <c r="O125" s="7"/>
    </row>
    <row r="126" spans="1:15" x14ac:dyDescent="0.25">
      <c r="I126" s="7"/>
      <c r="L126" s="7"/>
      <c r="O126" s="7"/>
    </row>
    <row r="127" spans="1:15" x14ac:dyDescent="0.25">
      <c r="I127" s="7"/>
      <c r="L127" s="7"/>
      <c r="O127" s="7"/>
    </row>
    <row r="128" spans="1:15" x14ac:dyDescent="0.25">
      <c r="I128" s="7"/>
      <c r="L128" s="7"/>
      <c r="O128" s="7"/>
    </row>
    <row r="129" spans="9:15" x14ac:dyDescent="0.25">
      <c r="I129" s="7"/>
      <c r="L129" s="7"/>
      <c r="O129" s="7"/>
    </row>
    <row r="130" spans="9:15" x14ac:dyDescent="0.25">
      <c r="I130" s="7"/>
      <c r="L130" s="7"/>
      <c r="O130" s="7"/>
    </row>
    <row r="131" spans="9:15" x14ac:dyDescent="0.25">
      <c r="I131" s="7"/>
      <c r="L131" s="7"/>
      <c r="O131" s="7"/>
    </row>
    <row r="132" spans="9:15" x14ac:dyDescent="0.25">
      <c r="I132" s="7"/>
      <c r="L132" s="7"/>
      <c r="O132" s="7"/>
    </row>
    <row r="133" spans="9:15" x14ac:dyDescent="0.25">
      <c r="I133" s="7"/>
      <c r="L133" s="7"/>
      <c r="O133" s="7"/>
    </row>
    <row r="134" spans="9:15" x14ac:dyDescent="0.25">
      <c r="I134" s="7"/>
      <c r="L134" s="7"/>
      <c r="O134" s="7"/>
    </row>
    <row r="135" spans="9:15" x14ac:dyDescent="0.25">
      <c r="I135" s="7"/>
      <c r="L135" s="7"/>
      <c r="O135" s="7"/>
    </row>
    <row r="136" spans="9:15" x14ac:dyDescent="0.25">
      <c r="I136" s="7"/>
      <c r="L136" s="7"/>
      <c r="O136" s="7"/>
    </row>
    <row r="137" spans="9:15" x14ac:dyDescent="0.25">
      <c r="I137" s="7"/>
      <c r="L137" s="7"/>
      <c r="O137" s="7"/>
    </row>
    <row r="138" spans="9:15" x14ac:dyDescent="0.25">
      <c r="I138" s="7"/>
      <c r="L138" s="7"/>
      <c r="O138" s="7"/>
    </row>
    <row r="139" spans="9:15" x14ac:dyDescent="0.25">
      <c r="I139" s="7"/>
      <c r="L139" s="7"/>
      <c r="O139" s="7"/>
    </row>
    <row r="140" spans="9:15" x14ac:dyDescent="0.25">
      <c r="I140" s="7"/>
      <c r="L140" s="7"/>
      <c r="O140" s="7"/>
    </row>
    <row r="141" spans="9:15" x14ac:dyDescent="0.25">
      <c r="I141" s="7"/>
      <c r="L141" s="7"/>
      <c r="O141" s="7"/>
    </row>
    <row r="142" spans="9:15" x14ac:dyDescent="0.25">
      <c r="I142" s="7"/>
      <c r="L142" s="7"/>
      <c r="O142" s="7"/>
    </row>
    <row r="143" spans="9:15" x14ac:dyDescent="0.25">
      <c r="I143" s="7"/>
      <c r="L143" s="7"/>
      <c r="O143" s="7"/>
    </row>
    <row r="144" spans="9:15" x14ac:dyDescent="0.25">
      <c r="I144" s="7"/>
      <c r="L144" s="7"/>
      <c r="O144" s="7"/>
    </row>
    <row r="145" spans="9:15" x14ac:dyDescent="0.25">
      <c r="I145" s="7"/>
      <c r="L145" s="7"/>
      <c r="O145" s="7"/>
    </row>
    <row r="146" spans="9:15" x14ac:dyDescent="0.25">
      <c r="I146" s="7"/>
      <c r="L146" s="7"/>
      <c r="O146" s="7"/>
    </row>
    <row r="147" spans="9:15" x14ac:dyDescent="0.25">
      <c r="I147" s="7"/>
      <c r="L147" s="7"/>
      <c r="O147" s="7"/>
    </row>
    <row r="148" spans="9:15" x14ac:dyDescent="0.25">
      <c r="I148" s="7"/>
      <c r="L148" s="7"/>
      <c r="O148" s="7"/>
    </row>
    <row r="149" spans="9:15" x14ac:dyDescent="0.25">
      <c r="I149" s="7"/>
      <c r="L149" s="7"/>
      <c r="O149" s="7"/>
    </row>
    <row r="150" spans="9:15" x14ac:dyDescent="0.25">
      <c r="I150" s="7"/>
      <c r="L150" s="7"/>
      <c r="O150" s="7"/>
    </row>
    <row r="151" spans="9:15" x14ac:dyDescent="0.25">
      <c r="I151" s="7"/>
      <c r="L151" s="7"/>
      <c r="O151" s="7"/>
    </row>
    <row r="152" spans="9:15" x14ac:dyDescent="0.25">
      <c r="I152" s="7"/>
      <c r="L152" s="7"/>
      <c r="O152" s="7"/>
    </row>
    <row r="153" spans="9:15" x14ac:dyDescent="0.25">
      <c r="I153" s="7"/>
      <c r="L153" s="7"/>
      <c r="O153" s="7"/>
    </row>
    <row r="154" spans="9:15" x14ac:dyDescent="0.25">
      <c r="I154" s="7"/>
      <c r="L154" s="7"/>
      <c r="O154" s="7"/>
    </row>
    <row r="155" spans="9:15" x14ac:dyDescent="0.25">
      <c r="I155" s="7"/>
      <c r="L155" s="7"/>
      <c r="O155" s="7"/>
    </row>
    <row r="156" spans="9:15" x14ac:dyDescent="0.25">
      <c r="I156" s="7"/>
      <c r="L156" s="7"/>
      <c r="O156" s="7"/>
    </row>
    <row r="157" spans="9:15" x14ac:dyDescent="0.25">
      <c r="I157" s="7"/>
      <c r="L157" s="7"/>
      <c r="O157" s="7"/>
    </row>
    <row r="158" spans="9:15" x14ac:dyDescent="0.25">
      <c r="I158" s="7"/>
      <c r="L158" s="7"/>
      <c r="O158" s="7"/>
    </row>
    <row r="159" spans="9:15" x14ac:dyDescent="0.25">
      <c r="I159" s="7"/>
      <c r="L159" s="7"/>
      <c r="O159" s="7"/>
    </row>
    <row r="160" spans="9:15" x14ac:dyDescent="0.25">
      <c r="I160" s="7"/>
      <c r="L160" s="7"/>
      <c r="O160" s="7"/>
    </row>
    <row r="161" spans="9:15" x14ac:dyDescent="0.25">
      <c r="I161" s="7"/>
      <c r="L161" s="7"/>
      <c r="O161" s="7"/>
    </row>
    <row r="162" spans="9:15" x14ac:dyDescent="0.25">
      <c r="I162" s="7"/>
      <c r="L162" s="7"/>
      <c r="O162" s="7"/>
    </row>
    <row r="163" spans="9:15" x14ac:dyDescent="0.25">
      <c r="I163" s="7"/>
      <c r="L163" s="7"/>
      <c r="O163" s="7"/>
    </row>
    <row r="164" spans="9:15" x14ac:dyDescent="0.25">
      <c r="I164" s="7"/>
      <c r="L164" s="7"/>
      <c r="O164" s="7"/>
    </row>
    <row r="165" spans="9:15" x14ac:dyDescent="0.25">
      <c r="I165" s="7"/>
      <c r="L165" s="7"/>
      <c r="O165" s="7"/>
    </row>
    <row r="166" spans="9:15" x14ac:dyDescent="0.25">
      <c r="I166" s="7"/>
      <c r="L166" s="7"/>
      <c r="O166" s="7"/>
    </row>
    <row r="167" spans="9:15" x14ac:dyDescent="0.25">
      <c r="I167" s="7"/>
      <c r="L167" s="7"/>
      <c r="O167" s="7"/>
    </row>
    <row r="168" spans="9:15" x14ac:dyDescent="0.25">
      <c r="I168" s="7"/>
      <c r="L168" s="7"/>
      <c r="O168" s="7"/>
    </row>
    <row r="169" spans="9:15" x14ac:dyDescent="0.25">
      <c r="I169" s="7"/>
      <c r="L169" s="7"/>
      <c r="O169" s="7"/>
    </row>
    <row r="170" spans="9:15" x14ac:dyDescent="0.25">
      <c r="I170" s="7"/>
      <c r="L170" s="7"/>
      <c r="O170" s="7"/>
    </row>
    <row r="171" spans="9:15" x14ac:dyDescent="0.25">
      <c r="I171" s="7"/>
      <c r="L171" s="7"/>
      <c r="O171" s="7"/>
    </row>
    <row r="172" spans="9:15" x14ac:dyDescent="0.25">
      <c r="I172" s="7"/>
      <c r="L172" s="7"/>
      <c r="O172" s="7"/>
    </row>
    <row r="173" spans="9:15" x14ac:dyDescent="0.25">
      <c r="I173" s="7"/>
      <c r="L173" s="7"/>
      <c r="O173" s="7"/>
    </row>
    <row r="174" spans="9:15" x14ac:dyDescent="0.25">
      <c r="I174" s="7"/>
      <c r="L174" s="7"/>
      <c r="O174" s="7"/>
    </row>
    <row r="175" spans="9:15" x14ac:dyDescent="0.25">
      <c r="I175" s="7"/>
      <c r="L175" s="7"/>
      <c r="O175" s="7"/>
    </row>
    <row r="176" spans="9:15" x14ac:dyDescent="0.25">
      <c r="I176" s="7"/>
      <c r="L176" s="7"/>
      <c r="O176" s="7"/>
    </row>
    <row r="177" spans="9:15" x14ac:dyDescent="0.25">
      <c r="I177" s="7"/>
      <c r="L177" s="7"/>
      <c r="O177" s="7"/>
    </row>
    <row r="178" spans="9:15" x14ac:dyDescent="0.25">
      <c r="I178" s="7"/>
      <c r="L178" s="7"/>
      <c r="O178" s="7"/>
    </row>
    <row r="179" spans="9:15" x14ac:dyDescent="0.25">
      <c r="I179" s="7"/>
      <c r="L179" s="7"/>
      <c r="O179" s="7"/>
    </row>
    <row r="180" spans="9:15" x14ac:dyDescent="0.25">
      <c r="I180" s="7"/>
      <c r="L180" s="7"/>
      <c r="O180" s="7"/>
    </row>
    <row r="181" spans="9:15" x14ac:dyDescent="0.25">
      <c r="I181" s="7"/>
      <c r="L181" s="7"/>
      <c r="O181" s="7"/>
    </row>
    <row r="182" spans="9:15" x14ac:dyDescent="0.25">
      <c r="I182" s="7"/>
      <c r="L182" s="7"/>
      <c r="O182" s="7"/>
    </row>
    <row r="183" spans="9:15" x14ac:dyDescent="0.25">
      <c r="I183" s="7"/>
      <c r="L183" s="7"/>
      <c r="O183" s="7"/>
    </row>
    <row r="184" spans="9:15" x14ac:dyDescent="0.25">
      <c r="I184" s="7"/>
      <c r="L184" s="7"/>
      <c r="O184" s="7"/>
    </row>
    <row r="185" spans="9:15" x14ac:dyDescent="0.25">
      <c r="I185" s="7"/>
      <c r="L185" s="7"/>
      <c r="O185" s="7"/>
    </row>
    <row r="186" spans="9:15" x14ac:dyDescent="0.25">
      <c r="I186" s="7"/>
      <c r="L186" s="7"/>
      <c r="O186" s="7"/>
    </row>
    <row r="187" spans="9:15" x14ac:dyDescent="0.25">
      <c r="I187" s="7"/>
      <c r="L187" s="7"/>
      <c r="O187" s="7"/>
    </row>
    <row r="188" spans="9:15" x14ac:dyDescent="0.25">
      <c r="I188" s="7"/>
      <c r="L188" s="7"/>
      <c r="O188" s="7"/>
    </row>
    <row r="189" spans="9:15" x14ac:dyDescent="0.25">
      <c r="I189" s="7"/>
      <c r="L189" s="7"/>
      <c r="O189" s="7"/>
    </row>
    <row r="190" spans="9:15" x14ac:dyDescent="0.25">
      <c r="I190" s="7"/>
      <c r="L190" s="7"/>
      <c r="O190" s="7"/>
    </row>
    <row r="191" spans="9:15" x14ac:dyDescent="0.25">
      <c r="I191" s="7"/>
      <c r="L191" s="7"/>
      <c r="O191" s="7"/>
    </row>
    <row r="192" spans="9:15" x14ac:dyDescent="0.25">
      <c r="I192" s="7"/>
      <c r="L192" s="7"/>
      <c r="O192" s="7"/>
    </row>
    <row r="193" spans="9:15" x14ac:dyDescent="0.25">
      <c r="I193" s="7"/>
      <c r="L193" s="7"/>
      <c r="O193" s="7"/>
    </row>
    <row r="194" spans="9:15" x14ac:dyDescent="0.25">
      <c r="I194" s="7"/>
      <c r="L194" s="7"/>
      <c r="O194" s="7"/>
    </row>
    <row r="195" spans="9:15" x14ac:dyDescent="0.25">
      <c r="I195" s="7"/>
      <c r="L195" s="7"/>
      <c r="O195" s="7"/>
    </row>
    <row r="196" spans="9:15" x14ac:dyDescent="0.25">
      <c r="I196" s="7"/>
      <c r="L196" s="7"/>
      <c r="O196" s="7"/>
    </row>
    <row r="197" spans="9:15" x14ac:dyDescent="0.25">
      <c r="I197" s="7"/>
      <c r="L197" s="7"/>
      <c r="O197" s="7"/>
    </row>
    <row r="198" spans="9:15" x14ac:dyDescent="0.25">
      <c r="I198" s="7"/>
      <c r="L198" s="7"/>
      <c r="O198" s="7"/>
    </row>
    <row r="199" spans="9:15" x14ac:dyDescent="0.25">
      <c r="I199" s="7"/>
      <c r="L199" s="7"/>
      <c r="O199" s="7"/>
    </row>
    <row r="200" spans="9:15" x14ac:dyDescent="0.25">
      <c r="I200" s="7"/>
      <c r="L200" s="7"/>
      <c r="O200" s="7"/>
    </row>
    <row r="201" spans="9:15" x14ac:dyDescent="0.25">
      <c r="I201" s="7"/>
      <c r="L201" s="7"/>
      <c r="O201" s="7"/>
    </row>
    <row r="202" spans="9:15" x14ac:dyDescent="0.25">
      <c r="I202" s="7"/>
      <c r="L202" s="7"/>
      <c r="O202" s="7"/>
    </row>
    <row r="203" spans="9:15" x14ac:dyDescent="0.25">
      <c r="I203" s="7"/>
      <c r="L203" s="7"/>
      <c r="O203" s="7"/>
    </row>
    <row r="204" spans="9:15" x14ac:dyDescent="0.25">
      <c r="I204" s="7"/>
      <c r="L204" s="7"/>
      <c r="O204" s="7"/>
    </row>
    <row r="205" spans="9:15" x14ac:dyDescent="0.25">
      <c r="I205" s="7"/>
      <c r="L205" s="7"/>
      <c r="O205" s="7"/>
    </row>
    <row r="206" spans="9:15" x14ac:dyDescent="0.25">
      <c r="I206" s="7"/>
      <c r="L206" s="7"/>
      <c r="O206" s="7"/>
    </row>
    <row r="207" spans="9:15" x14ac:dyDescent="0.25">
      <c r="I207" s="7"/>
      <c r="L207" s="7"/>
      <c r="O207" s="7"/>
    </row>
    <row r="208" spans="9:15" x14ac:dyDescent="0.25">
      <c r="I208" s="7"/>
      <c r="L208" s="7"/>
      <c r="O208" s="7"/>
    </row>
    <row r="209" spans="9:15" x14ac:dyDescent="0.25">
      <c r="I209" s="7"/>
      <c r="L209" s="7"/>
      <c r="O209" s="7"/>
    </row>
    <row r="210" spans="9:15" x14ac:dyDescent="0.25">
      <c r="I210" s="7"/>
      <c r="L210" s="7"/>
      <c r="O210" s="7"/>
    </row>
    <row r="211" spans="9:15" x14ac:dyDescent="0.25">
      <c r="I211" s="7"/>
      <c r="L211" s="7"/>
      <c r="O211" s="7"/>
    </row>
    <row r="212" spans="9:15" x14ac:dyDescent="0.25">
      <c r="I212" s="7"/>
      <c r="L212" s="7"/>
      <c r="O212" s="7"/>
    </row>
    <row r="213" spans="9:15" x14ac:dyDescent="0.25">
      <c r="I213" s="7"/>
      <c r="L213" s="7"/>
      <c r="O213" s="7"/>
    </row>
    <row r="214" spans="9:15" x14ac:dyDescent="0.25">
      <c r="I214" s="7"/>
      <c r="L214" s="7"/>
      <c r="O214" s="7"/>
    </row>
    <row r="215" spans="9:15" x14ac:dyDescent="0.25">
      <c r="I215" s="7"/>
      <c r="L215" s="7"/>
      <c r="O215" s="7"/>
    </row>
    <row r="216" spans="9:15" x14ac:dyDescent="0.25">
      <c r="I216" s="7"/>
      <c r="L216" s="7"/>
      <c r="O216" s="7"/>
    </row>
    <row r="217" spans="9:15" x14ac:dyDescent="0.25">
      <c r="I217" s="7"/>
      <c r="L217" s="7"/>
      <c r="O217" s="7"/>
    </row>
    <row r="218" spans="9:15" x14ac:dyDescent="0.25">
      <c r="I218" s="7"/>
      <c r="L218" s="7"/>
      <c r="O218" s="7"/>
    </row>
    <row r="219" spans="9:15" x14ac:dyDescent="0.25">
      <c r="I219" s="7"/>
      <c r="L219" s="7"/>
      <c r="O219" s="7"/>
    </row>
    <row r="220" spans="9:15" x14ac:dyDescent="0.25">
      <c r="I220" s="7"/>
      <c r="L220" s="7"/>
      <c r="O220" s="7"/>
    </row>
    <row r="221" spans="9:15" x14ac:dyDescent="0.25">
      <c r="I221" s="7"/>
      <c r="L221" s="7"/>
      <c r="O221" s="7"/>
    </row>
    <row r="222" spans="9:15" x14ac:dyDescent="0.25">
      <c r="I222" s="7"/>
      <c r="L222" s="7"/>
      <c r="O222" s="7"/>
    </row>
    <row r="223" spans="9:15" x14ac:dyDescent="0.25">
      <c r="I223" s="7"/>
      <c r="L223" s="7"/>
      <c r="O223" s="7"/>
    </row>
    <row r="224" spans="9:15" x14ac:dyDescent="0.25">
      <c r="I224" s="7"/>
      <c r="L224" s="7"/>
      <c r="O224" s="7"/>
    </row>
    <row r="225" spans="9:15" x14ac:dyDescent="0.25">
      <c r="I225" s="7"/>
      <c r="L225" s="7"/>
      <c r="O225" s="7"/>
    </row>
    <row r="226" spans="9:15" x14ac:dyDescent="0.25">
      <c r="I226" s="7"/>
      <c r="L226" s="7"/>
      <c r="O226" s="7"/>
    </row>
    <row r="227" spans="9:15" x14ac:dyDescent="0.25">
      <c r="I227" s="7"/>
      <c r="L227" s="7"/>
      <c r="O227" s="7"/>
    </row>
    <row r="228" spans="9:15" x14ac:dyDescent="0.25">
      <c r="I228" s="7"/>
      <c r="L228" s="7"/>
      <c r="O228" s="7"/>
    </row>
    <row r="229" spans="9:15" x14ac:dyDescent="0.25">
      <c r="I229" s="7"/>
      <c r="L229" s="7"/>
      <c r="O229" s="7"/>
    </row>
    <row r="230" spans="9:15" x14ac:dyDescent="0.25">
      <c r="I230" s="7"/>
      <c r="L230" s="7"/>
      <c r="O230" s="7"/>
    </row>
    <row r="231" spans="9:15" x14ac:dyDescent="0.25">
      <c r="I231" s="7"/>
      <c r="L231" s="7"/>
      <c r="O231" s="7"/>
    </row>
    <row r="232" spans="9:15" x14ac:dyDescent="0.25">
      <c r="I232" s="7"/>
      <c r="L232" s="7"/>
      <c r="O232" s="7"/>
    </row>
    <row r="233" spans="9:15" x14ac:dyDescent="0.25">
      <c r="I233" s="7"/>
      <c r="L233" s="7"/>
      <c r="O233" s="7"/>
    </row>
    <row r="234" spans="9:15" x14ac:dyDescent="0.25">
      <c r="I234" s="7"/>
      <c r="L234" s="7"/>
      <c r="O234" s="7"/>
    </row>
    <row r="235" spans="9:15" x14ac:dyDescent="0.25">
      <c r="I235" s="7"/>
      <c r="L235" s="7"/>
      <c r="O235" s="7"/>
    </row>
    <row r="236" spans="9:15" x14ac:dyDescent="0.25">
      <c r="I236" s="7"/>
      <c r="L236" s="7"/>
      <c r="O236" s="7"/>
    </row>
    <row r="237" spans="9:15" x14ac:dyDescent="0.25">
      <c r="I237" s="7"/>
      <c r="L237" s="7"/>
      <c r="O237" s="7"/>
    </row>
    <row r="238" spans="9:15" x14ac:dyDescent="0.25">
      <c r="I238" s="7"/>
      <c r="L238" s="7"/>
      <c r="O238" s="7"/>
    </row>
    <row r="239" spans="9:15" x14ac:dyDescent="0.25">
      <c r="I239" s="7"/>
      <c r="L239" s="7"/>
      <c r="O239" s="7"/>
    </row>
    <row r="240" spans="9:15" x14ac:dyDescent="0.25">
      <c r="I240" s="7"/>
      <c r="L240" s="7"/>
      <c r="O240" s="7"/>
    </row>
    <row r="241" spans="9:15" x14ac:dyDescent="0.25">
      <c r="I241" s="7"/>
      <c r="L241" s="7"/>
      <c r="O241" s="7"/>
    </row>
    <row r="242" spans="9:15" x14ac:dyDescent="0.25">
      <c r="I242" s="7"/>
      <c r="L242" s="7"/>
      <c r="O242" s="7"/>
    </row>
    <row r="243" spans="9:15" x14ac:dyDescent="0.25">
      <c r="I243" s="7"/>
      <c r="L243" s="7"/>
      <c r="O243" s="7"/>
    </row>
    <row r="244" spans="9:15" x14ac:dyDescent="0.25">
      <c r="I244" s="7"/>
      <c r="L244" s="7"/>
      <c r="O244" s="7"/>
    </row>
    <row r="245" spans="9:15" x14ac:dyDescent="0.25">
      <c r="I245" s="7"/>
      <c r="L245" s="7"/>
      <c r="O245" s="7"/>
    </row>
    <row r="246" spans="9:15" x14ac:dyDescent="0.25">
      <c r="I246" s="7"/>
      <c r="L246" s="7"/>
      <c r="O246" s="7"/>
    </row>
    <row r="247" spans="9:15" x14ac:dyDescent="0.25">
      <c r="I247" s="7"/>
      <c r="L247" s="7"/>
      <c r="O247" s="7"/>
    </row>
    <row r="248" spans="9:15" x14ac:dyDescent="0.25">
      <c r="I248" s="7"/>
      <c r="L248" s="7"/>
      <c r="O248" s="7"/>
    </row>
    <row r="249" spans="9:15" x14ac:dyDescent="0.25">
      <c r="I249" s="7"/>
      <c r="L249" s="7"/>
      <c r="O249" s="7"/>
    </row>
    <row r="250" spans="9:15" x14ac:dyDescent="0.25">
      <c r="I250" s="7"/>
      <c r="L250" s="7"/>
      <c r="O250" s="7"/>
    </row>
    <row r="251" spans="9:15" x14ac:dyDescent="0.25">
      <c r="I251" s="7"/>
      <c r="L251" s="7"/>
      <c r="O251" s="7"/>
    </row>
    <row r="252" spans="9:15" x14ac:dyDescent="0.25">
      <c r="I252" s="7"/>
      <c r="L252" s="7"/>
      <c r="O252" s="7"/>
    </row>
    <row r="253" spans="9:15" x14ac:dyDescent="0.25">
      <c r="I253" s="7"/>
      <c r="L253" s="7"/>
      <c r="O253" s="7"/>
    </row>
    <row r="254" spans="9:15" x14ac:dyDescent="0.25">
      <c r="I254" s="7"/>
      <c r="L254" s="7"/>
      <c r="O254" s="7"/>
    </row>
    <row r="255" spans="9:15" x14ac:dyDescent="0.25">
      <c r="I255" s="7"/>
      <c r="L255" s="7"/>
      <c r="O255" s="7"/>
    </row>
    <row r="256" spans="9:15" x14ac:dyDescent="0.25">
      <c r="I256" s="7"/>
      <c r="L256" s="7"/>
      <c r="O256" s="7"/>
    </row>
    <row r="257" spans="9:15" x14ac:dyDescent="0.25">
      <c r="I257" s="7"/>
      <c r="L257" s="7"/>
      <c r="O257" s="7"/>
    </row>
    <row r="258" spans="9:15" x14ac:dyDescent="0.25">
      <c r="I258" s="7"/>
      <c r="L258" s="7"/>
      <c r="O258" s="7"/>
    </row>
    <row r="259" spans="9:15" x14ac:dyDescent="0.25">
      <c r="I259" s="7"/>
      <c r="L259" s="7"/>
      <c r="O259" s="7"/>
    </row>
    <row r="260" spans="9:15" x14ac:dyDescent="0.25">
      <c r="I260" s="7"/>
      <c r="L260" s="7"/>
      <c r="O260" s="7"/>
    </row>
    <row r="261" spans="9:15" x14ac:dyDescent="0.25">
      <c r="I261" s="7"/>
      <c r="L261" s="7"/>
      <c r="O261" s="7"/>
    </row>
    <row r="262" spans="9:15" x14ac:dyDescent="0.25">
      <c r="I262" s="7"/>
      <c r="L262" s="7"/>
      <c r="O262" s="7"/>
    </row>
    <row r="263" spans="9:15" x14ac:dyDescent="0.25">
      <c r="I263" s="7"/>
      <c r="L263" s="7"/>
      <c r="O263" s="7"/>
    </row>
    <row r="264" spans="9:15" x14ac:dyDescent="0.25">
      <c r="I264" s="7"/>
      <c r="L264" s="7"/>
      <c r="O264" s="7"/>
    </row>
    <row r="265" spans="9:15" x14ac:dyDescent="0.25">
      <c r="I265" s="7"/>
      <c r="L265" s="7"/>
      <c r="O265" s="7"/>
    </row>
    <row r="266" spans="9:15" x14ac:dyDescent="0.25">
      <c r="I266" s="7"/>
      <c r="L266" s="7"/>
      <c r="O266" s="7"/>
    </row>
    <row r="267" spans="9:15" x14ac:dyDescent="0.25">
      <c r="I267" s="7"/>
      <c r="L267" s="7"/>
      <c r="O267" s="7"/>
    </row>
    <row r="268" spans="9:15" x14ac:dyDescent="0.25">
      <c r="I268" s="7"/>
      <c r="L268" s="7"/>
      <c r="O268" s="7"/>
    </row>
    <row r="269" spans="9:15" x14ac:dyDescent="0.25">
      <c r="I269" s="7"/>
      <c r="L269" s="7"/>
      <c r="O269" s="7"/>
    </row>
    <row r="270" spans="9:15" x14ac:dyDescent="0.25">
      <c r="I270" s="7"/>
      <c r="L270" s="7"/>
      <c r="O270" s="7"/>
    </row>
    <row r="271" spans="9:15" x14ac:dyDescent="0.25">
      <c r="I271" s="7"/>
      <c r="L271" s="7"/>
      <c r="O271" s="7"/>
    </row>
    <row r="272" spans="9:15" x14ac:dyDescent="0.25">
      <c r="I272" s="7"/>
      <c r="L272" s="7"/>
      <c r="O272" s="7"/>
    </row>
    <row r="273" spans="9:15" x14ac:dyDescent="0.25">
      <c r="I273" s="7"/>
      <c r="L273" s="7"/>
      <c r="O273" s="7"/>
    </row>
    <row r="274" spans="9:15" x14ac:dyDescent="0.25">
      <c r="I274" s="7"/>
      <c r="L274" s="7"/>
      <c r="O274" s="7"/>
    </row>
    <row r="275" spans="9:15" x14ac:dyDescent="0.25">
      <c r="I275" s="7"/>
      <c r="L275" s="7"/>
      <c r="O275" s="7"/>
    </row>
    <row r="276" spans="9:15" x14ac:dyDescent="0.25">
      <c r="I276" s="7"/>
      <c r="L276" s="7"/>
      <c r="O276" s="7"/>
    </row>
    <row r="277" spans="9:15" x14ac:dyDescent="0.25">
      <c r="I277" s="7"/>
      <c r="L277" s="7"/>
      <c r="O277" s="7"/>
    </row>
    <row r="278" spans="9:15" x14ac:dyDescent="0.25">
      <c r="I278" s="7"/>
      <c r="L278" s="7"/>
      <c r="O278" s="7"/>
    </row>
    <row r="279" spans="9:15" x14ac:dyDescent="0.25">
      <c r="I279" s="7"/>
      <c r="L279" s="7"/>
      <c r="O279" s="7"/>
    </row>
    <row r="280" spans="9:15" x14ac:dyDescent="0.25">
      <c r="I280" s="7"/>
      <c r="L280" s="7"/>
      <c r="O280" s="7"/>
    </row>
    <row r="281" spans="9:15" x14ac:dyDescent="0.25">
      <c r="I281" s="7"/>
      <c r="L281" s="7"/>
      <c r="O281" s="7"/>
    </row>
    <row r="282" spans="9:15" x14ac:dyDescent="0.25">
      <c r="I282" s="7"/>
      <c r="L282" s="7"/>
      <c r="O282" s="7"/>
    </row>
    <row r="283" spans="9:15" x14ac:dyDescent="0.25">
      <c r="I283" s="7"/>
      <c r="L283" s="7"/>
      <c r="O283" s="7"/>
    </row>
    <row r="284" spans="9:15" x14ac:dyDescent="0.25">
      <c r="I284" s="7"/>
      <c r="L284" s="7"/>
      <c r="O284" s="7"/>
    </row>
    <row r="285" spans="9:15" x14ac:dyDescent="0.25">
      <c r="I285" s="7"/>
      <c r="L285" s="7"/>
      <c r="O285" s="7"/>
    </row>
    <row r="286" spans="9:15" x14ac:dyDescent="0.25">
      <c r="I286" s="7"/>
      <c r="L286" s="7"/>
      <c r="O286" s="7"/>
    </row>
    <row r="287" spans="9:15" x14ac:dyDescent="0.25">
      <c r="I287" s="7"/>
      <c r="L287" s="7"/>
      <c r="O287" s="7"/>
    </row>
    <row r="288" spans="9:15" x14ac:dyDescent="0.25">
      <c r="I288" s="7"/>
      <c r="L288" s="7"/>
      <c r="O288" s="7"/>
    </row>
    <row r="289" spans="9:15" x14ac:dyDescent="0.25">
      <c r="I289" s="7"/>
      <c r="L289" s="7"/>
      <c r="O289" s="7"/>
    </row>
    <row r="290" spans="9:15" x14ac:dyDescent="0.25">
      <c r="I290" s="7"/>
      <c r="L290" s="7"/>
      <c r="O290" s="7"/>
    </row>
    <row r="291" spans="9:15" x14ac:dyDescent="0.25">
      <c r="I291" s="7"/>
      <c r="L291" s="7"/>
      <c r="O291" s="7"/>
    </row>
    <row r="292" spans="9:15" x14ac:dyDescent="0.25">
      <c r="I292" s="7"/>
      <c r="L292" s="7"/>
      <c r="O292" s="7"/>
    </row>
    <row r="293" spans="9:15" x14ac:dyDescent="0.25">
      <c r="I293" s="7"/>
      <c r="L293" s="7"/>
      <c r="O293" s="7"/>
    </row>
    <row r="294" spans="9:15" x14ac:dyDescent="0.25">
      <c r="I294" s="7"/>
      <c r="L294" s="7"/>
      <c r="O294" s="7"/>
    </row>
    <row r="295" spans="9:15" x14ac:dyDescent="0.25">
      <c r="I295" s="7"/>
      <c r="L295" s="7"/>
      <c r="O295" s="7"/>
    </row>
    <row r="296" spans="9:15" x14ac:dyDescent="0.25">
      <c r="I296" s="7"/>
      <c r="L296" s="7"/>
      <c r="O296" s="7"/>
    </row>
    <row r="297" spans="9:15" x14ac:dyDescent="0.25">
      <c r="I297" s="7"/>
      <c r="L297" s="7"/>
      <c r="O297" s="7"/>
    </row>
    <row r="298" spans="9:15" x14ac:dyDescent="0.25">
      <c r="I298" s="7"/>
      <c r="L298" s="7"/>
      <c r="O298" s="7"/>
    </row>
    <row r="299" spans="9:15" x14ac:dyDescent="0.25">
      <c r="I299" s="7"/>
      <c r="L299" s="7"/>
      <c r="O299" s="7"/>
    </row>
    <row r="300" spans="9:15" x14ac:dyDescent="0.25">
      <c r="I300" s="7"/>
      <c r="L300" s="7"/>
      <c r="O300" s="7"/>
    </row>
    <row r="301" spans="9:15" x14ac:dyDescent="0.25">
      <c r="I301" s="7"/>
      <c r="L301" s="7"/>
      <c r="O301" s="7"/>
    </row>
    <row r="302" spans="9:15" x14ac:dyDescent="0.25">
      <c r="I302" s="7"/>
      <c r="L302" s="7"/>
      <c r="O302" s="7"/>
    </row>
    <row r="303" spans="9:15" x14ac:dyDescent="0.25">
      <c r="I303" s="7"/>
      <c r="L303" s="7"/>
      <c r="O303" s="7"/>
    </row>
    <row r="304" spans="9:15" x14ac:dyDescent="0.25">
      <c r="I304" s="7"/>
      <c r="L304" s="7"/>
      <c r="O304" s="7"/>
    </row>
    <row r="305" spans="9:15" x14ac:dyDescent="0.25">
      <c r="I305" s="7"/>
      <c r="L305" s="7"/>
      <c r="O305" s="7"/>
    </row>
    <row r="306" spans="9:15" x14ac:dyDescent="0.25">
      <c r="I306" s="7"/>
      <c r="L306" s="7"/>
      <c r="O306" s="7"/>
    </row>
    <row r="307" spans="9:15" x14ac:dyDescent="0.25">
      <c r="I307" s="7"/>
      <c r="L307" s="7"/>
      <c r="O307" s="7"/>
    </row>
    <row r="308" spans="9:15" x14ac:dyDescent="0.25">
      <c r="I308" s="7"/>
      <c r="L308" s="7"/>
      <c r="O308" s="7"/>
    </row>
    <row r="309" spans="9:15" x14ac:dyDescent="0.25">
      <c r="I309" s="7"/>
      <c r="L309" s="7"/>
      <c r="O309" s="7"/>
    </row>
    <row r="310" spans="9:15" x14ac:dyDescent="0.25">
      <c r="I310" s="7"/>
      <c r="L310" s="7"/>
      <c r="O310" s="7"/>
    </row>
    <row r="311" spans="9:15" x14ac:dyDescent="0.25">
      <c r="I311" s="7"/>
      <c r="L311" s="7"/>
      <c r="O311" s="7"/>
    </row>
    <row r="312" spans="9:15" x14ac:dyDescent="0.25">
      <c r="I312" s="7"/>
      <c r="L312" s="7"/>
      <c r="O312" s="7"/>
    </row>
    <row r="313" spans="9:15" x14ac:dyDescent="0.25">
      <c r="I313" s="7"/>
      <c r="L313" s="7"/>
      <c r="O313" s="7"/>
    </row>
    <row r="314" spans="9:15" x14ac:dyDescent="0.25">
      <c r="I314" s="7"/>
      <c r="L314" s="7"/>
      <c r="O314" s="7"/>
    </row>
    <row r="315" spans="9:15" x14ac:dyDescent="0.25">
      <c r="I315" s="7"/>
      <c r="L315" s="7"/>
      <c r="O315" s="7"/>
    </row>
    <row r="316" spans="9:15" x14ac:dyDescent="0.25">
      <c r="I316" s="7"/>
      <c r="L316" s="7"/>
      <c r="O316" s="7"/>
    </row>
    <row r="317" spans="9:15" x14ac:dyDescent="0.25">
      <c r="I317" s="7"/>
      <c r="L317" s="7"/>
      <c r="O317" s="7"/>
    </row>
    <row r="318" spans="9:15" x14ac:dyDescent="0.25">
      <c r="I318" s="7"/>
      <c r="L318" s="7"/>
      <c r="O318" s="7"/>
    </row>
    <row r="319" spans="9:15" x14ac:dyDescent="0.25">
      <c r="I319" s="7"/>
      <c r="L319" s="7"/>
      <c r="O319" s="7"/>
    </row>
    <row r="320" spans="9:15" x14ac:dyDescent="0.25">
      <c r="I320" s="7"/>
      <c r="L320" s="7"/>
      <c r="O320" s="7"/>
    </row>
    <row r="321" spans="9:15" x14ac:dyDescent="0.25">
      <c r="I321" s="7"/>
      <c r="L321" s="7"/>
      <c r="O321" s="7"/>
    </row>
    <row r="322" spans="9:15" x14ac:dyDescent="0.25">
      <c r="I322" s="7"/>
      <c r="L322" s="7"/>
      <c r="O322" s="7"/>
    </row>
    <row r="323" spans="9:15" x14ac:dyDescent="0.25">
      <c r="I323" s="7"/>
      <c r="L323" s="7"/>
      <c r="O323" s="7"/>
    </row>
    <row r="324" spans="9:15" x14ac:dyDescent="0.25">
      <c r="I324" s="7"/>
      <c r="L324" s="7"/>
      <c r="O324" s="7"/>
    </row>
    <row r="325" spans="9:15" x14ac:dyDescent="0.25">
      <c r="I325" s="7"/>
      <c r="L325" s="7"/>
      <c r="O325" s="7"/>
    </row>
    <row r="326" spans="9:15" x14ac:dyDescent="0.25">
      <c r="I326" s="7"/>
      <c r="L326" s="7"/>
      <c r="O326" s="7"/>
    </row>
    <row r="327" spans="9:15" x14ac:dyDescent="0.25">
      <c r="I327" s="7"/>
      <c r="L327" s="7"/>
      <c r="O327" s="7"/>
    </row>
    <row r="328" spans="9:15" x14ac:dyDescent="0.25">
      <c r="I328" s="7"/>
      <c r="L328" s="7"/>
      <c r="O328" s="7"/>
    </row>
    <row r="329" spans="9:15" x14ac:dyDescent="0.25">
      <c r="I329" s="7"/>
      <c r="L329" s="7"/>
      <c r="O329" s="7"/>
    </row>
    <row r="330" spans="9:15" x14ac:dyDescent="0.25">
      <c r="I330" s="7"/>
      <c r="L330" s="7"/>
      <c r="O330" s="7"/>
    </row>
    <row r="331" spans="9:15" x14ac:dyDescent="0.25">
      <c r="I331" s="7"/>
      <c r="L331" s="7"/>
      <c r="O331" s="7"/>
    </row>
    <row r="332" spans="9:15" x14ac:dyDescent="0.25">
      <c r="I332" s="7"/>
      <c r="L332" s="7"/>
      <c r="O332" s="7"/>
    </row>
    <row r="333" spans="9:15" x14ac:dyDescent="0.25">
      <c r="I333" s="7"/>
      <c r="L333" s="7"/>
      <c r="O333" s="7"/>
    </row>
    <row r="334" spans="9:15" x14ac:dyDescent="0.25">
      <c r="I334" s="7"/>
      <c r="L334" s="7"/>
      <c r="O334" s="7"/>
    </row>
    <row r="335" spans="9:15" x14ac:dyDescent="0.25">
      <c r="I335" s="7"/>
      <c r="L335" s="7"/>
      <c r="O335" s="7"/>
    </row>
    <row r="336" spans="9:15" x14ac:dyDescent="0.25">
      <c r="I336" s="7"/>
      <c r="L336" s="7"/>
      <c r="O336" s="7"/>
    </row>
    <row r="337" spans="9:15" x14ac:dyDescent="0.25">
      <c r="I337" s="7"/>
      <c r="L337" s="7"/>
      <c r="O337" s="7"/>
    </row>
    <row r="338" spans="9:15" x14ac:dyDescent="0.25">
      <c r="I338" s="7"/>
      <c r="L338" s="7"/>
      <c r="O338" s="7"/>
    </row>
    <row r="339" spans="9:15" x14ac:dyDescent="0.25">
      <c r="I339" s="7"/>
      <c r="L339" s="7"/>
      <c r="O339" s="7"/>
    </row>
    <row r="340" spans="9:15" x14ac:dyDescent="0.25">
      <c r="I340" s="7"/>
      <c r="L340" s="7"/>
      <c r="O340" s="7"/>
    </row>
    <row r="341" spans="9:15" x14ac:dyDescent="0.25">
      <c r="I341" s="7"/>
      <c r="L341" s="7"/>
      <c r="O341" s="7"/>
    </row>
    <row r="342" spans="9:15" x14ac:dyDescent="0.25">
      <c r="I342" s="7"/>
      <c r="L342" s="7"/>
      <c r="O342" s="7"/>
    </row>
    <row r="343" spans="9:15" x14ac:dyDescent="0.25">
      <c r="I343" s="7"/>
      <c r="L343" s="7"/>
      <c r="O343" s="7"/>
    </row>
    <row r="344" spans="9:15" x14ac:dyDescent="0.25">
      <c r="I344" s="7"/>
      <c r="L344" s="7"/>
      <c r="O344" s="7"/>
    </row>
    <row r="345" spans="9:15" x14ac:dyDescent="0.25">
      <c r="I345" s="7"/>
      <c r="L345" s="7"/>
      <c r="O345" s="7"/>
    </row>
    <row r="346" spans="9:15" x14ac:dyDescent="0.25">
      <c r="I346" s="7"/>
      <c r="L346" s="7"/>
      <c r="O346" s="7"/>
    </row>
    <row r="347" spans="9:15" x14ac:dyDescent="0.25">
      <c r="I347" s="7"/>
      <c r="L347" s="7"/>
      <c r="O347" s="7"/>
    </row>
    <row r="348" spans="9:15" x14ac:dyDescent="0.25">
      <c r="I348" s="7"/>
      <c r="L348" s="7"/>
      <c r="O348" s="7"/>
    </row>
    <row r="349" spans="9:15" x14ac:dyDescent="0.25">
      <c r="I349" s="7"/>
      <c r="L349" s="7"/>
      <c r="O349" s="7"/>
    </row>
    <row r="350" spans="9:15" x14ac:dyDescent="0.25">
      <c r="I350" s="7"/>
      <c r="L350" s="7"/>
      <c r="O350" s="7"/>
    </row>
    <row r="351" spans="9:15" x14ac:dyDescent="0.25">
      <c r="I351" s="7"/>
      <c r="L351" s="7"/>
      <c r="O351" s="7"/>
    </row>
    <row r="352" spans="9:15" x14ac:dyDescent="0.25">
      <c r="I352" s="7"/>
      <c r="L352" s="7"/>
      <c r="O352" s="7"/>
    </row>
    <row r="353" spans="9:15" x14ac:dyDescent="0.25">
      <c r="I353" s="7"/>
      <c r="L353" s="7"/>
      <c r="O353" s="7"/>
    </row>
    <row r="354" spans="9:15" x14ac:dyDescent="0.25">
      <c r="I354" s="7"/>
      <c r="L354" s="7"/>
      <c r="O354" s="7"/>
    </row>
    <row r="355" spans="9:15" x14ac:dyDescent="0.25">
      <c r="I355" s="7"/>
      <c r="L355" s="7"/>
      <c r="O355" s="7"/>
    </row>
    <row r="356" spans="9:15" x14ac:dyDescent="0.25">
      <c r="I356" s="7"/>
      <c r="L356" s="7"/>
      <c r="O356" s="7"/>
    </row>
    <row r="357" spans="9:15" x14ac:dyDescent="0.25">
      <c r="I357" s="7"/>
      <c r="L357" s="7"/>
      <c r="O357" s="7"/>
    </row>
    <row r="358" spans="9:15" x14ac:dyDescent="0.25">
      <c r="I358" s="7"/>
      <c r="L358" s="7"/>
      <c r="O358" s="7"/>
    </row>
    <row r="359" spans="9:15" x14ac:dyDescent="0.25">
      <c r="I359" s="7"/>
      <c r="L359" s="7"/>
      <c r="O359" s="7"/>
    </row>
    <row r="360" spans="9:15" x14ac:dyDescent="0.25">
      <c r="I360" s="7"/>
      <c r="L360" s="7"/>
      <c r="O360" s="7"/>
    </row>
    <row r="361" spans="9:15" x14ac:dyDescent="0.25">
      <c r="I361" s="7"/>
      <c r="L361" s="7"/>
      <c r="O361" s="7"/>
    </row>
    <row r="362" spans="9:15" x14ac:dyDescent="0.25">
      <c r="I362" s="7"/>
      <c r="L362" s="7"/>
      <c r="O362" s="7"/>
    </row>
    <row r="363" spans="9:15" x14ac:dyDescent="0.25">
      <c r="I363" s="7"/>
      <c r="L363" s="7"/>
      <c r="O363" s="7"/>
    </row>
    <row r="364" spans="9:15" x14ac:dyDescent="0.25">
      <c r="I364" s="7"/>
      <c r="L364" s="7"/>
      <c r="O364" s="7"/>
    </row>
    <row r="365" spans="9:15" x14ac:dyDescent="0.25">
      <c r="I365" s="7"/>
      <c r="L365" s="7"/>
      <c r="O365" s="7"/>
    </row>
    <row r="366" spans="9:15" x14ac:dyDescent="0.25">
      <c r="I366" s="7"/>
      <c r="L366" s="7"/>
      <c r="O366" s="7"/>
    </row>
    <row r="367" spans="9:15" x14ac:dyDescent="0.25">
      <c r="I367" s="7"/>
      <c r="L367" s="7"/>
      <c r="O367" s="7"/>
    </row>
    <row r="368" spans="9:15" x14ac:dyDescent="0.25">
      <c r="I368" s="7"/>
      <c r="L368" s="7"/>
      <c r="O368" s="7"/>
    </row>
    <row r="369" spans="9:15" x14ac:dyDescent="0.25">
      <c r="I369" s="7"/>
      <c r="L369" s="7"/>
      <c r="O369" s="7"/>
    </row>
    <row r="370" spans="9:15" x14ac:dyDescent="0.25">
      <c r="I370" s="7"/>
      <c r="L370" s="7"/>
      <c r="O370" s="7"/>
    </row>
    <row r="371" spans="9:15" x14ac:dyDescent="0.25">
      <c r="I371" s="7"/>
      <c r="L371" s="7"/>
      <c r="O371" s="7"/>
    </row>
    <row r="372" spans="9:15" x14ac:dyDescent="0.25">
      <c r="I372" s="7"/>
      <c r="L372" s="7"/>
      <c r="O372" s="7"/>
    </row>
    <row r="373" spans="9:15" x14ac:dyDescent="0.25">
      <c r="I373" s="7"/>
      <c r="L373" s="7"/>
      <c r="O373" s="7"/>
    </row>
    <row r="374" spans="9:15" x14ac:dyDescent="0.25">
      <c r="I374" s="7"/>
      <c r="L374" s="7"/>
      <c r="O374" s="7"/>
    </row>
    <row r="375" spans="9:15" x14ac:dyDescent="0.25">
      <c r="I375" s="7"/>
      <c r="L375" s="7"/>
      <c r="O375" s="7"/>
    </row>
    <row r="376" spans="9:15" x14ac:dyDescent="0.25">
      <c r="I376" s="7"/>
      <c r="L376" s="7"/>
      <c r="O376" s="7"/>
    </row>
    <row r="377" spans="9:15" x14ac:dyDescent="0.25">
      <c r="I377" s="7"/>
      <c r="L377" s="7"/>
      <c r="O377" s="7"/>
    </row>
    <row r="378" spans="9:15" x14ac:dyDescent="0.25">
      <c r="I378" s="7"/>
      <c r="L378" s="7"/>
      <c r="O378" s="7"/>
    </row>
    <row r="379" spans="9:15" x14ac:dyDescent="0.25">
      <c r="I379" s="7"/>
      <c r="L379" s="7"/>
      <c r="O379" s="7"/>
    </row>
    <row r="380" spans="9:15" x14ac:dyDescent="0.25">
      <c r="I380" s="7"/>
      <c r="L380" s="7"/>
      <c r="O380" s="7"/>
    </row>
    <row r="381" spans="9:15" x14ac:dyDescent="0.25">
      <c r="I381" s="7"/>
      <c r="L381" s="7"/>
      <c r="O381" s="7"/>
    </row>
    <row r="382" spans="9:15" x14ac:dyDescent="0.25">
      <c r="I382" s="7"/>
      <c r="L382" s="7"/>
      <c r="O382" s="7"/>
    </row>
    <row r="383" spans="9:15" x14ac:dyDescent="0.25">
      <c r="I383" s="7"/>
      <c r="L383" s="7"/>
      <c r="O383" s="7"/>
    </row>
    <row r="384" spans="9:15" x14ac:dyDescent="0.25">
      <c r="I384" s="7"/>
      <c r="L384" s="7"/>
      <c r="O384" s="7"/>
    </row>
    <row r="385" spans="9:15" x14ac:dyDescent="0.25">
      <c r="I385" s="7"/>
      <c r="L385" s="7"/>
      <c r="O385" s="7"/>
    </row>
    <row r="386" spans="9:15" x14ac:dyDescent="0.25">
      <c r="I386" s="7"/>
      <c r="L386" s="7"/>
      <c r="O386" s="7"/>
    </row>
    <row r="387" spans="9:15" x14ac:dyDescent="0.25">
      <c r="I387" s="7"/>
      <c r="L387" s="7"/>
      <c r="O387" s="7"/>
    </row>
    <row r="388" spans="9:15" x14ac:dyDescent="0.25">
      <c r="I388" s="7"/>
      <c r="L388" s="7"/>
      <c r="O388" s="7"/>
    </row>
    <row r="389" spans="9:15" x14ac:dyDescent="0.25">
      <c r="I389" s="7"/>
      <c r="L389" s="7"/>
      <c r="O389" s="7"/>
    </row>
    <row r="390" spans="9:15" x14ac:dyDescent="0.25">
      <c r="I390" s="7"/>
      <c r="L390" s="7"/>
      <c r="O390" s="7"/>
    </row>
    <row r="391" spans="9:15" x14ac:dyDescent="0.25">
      <c r="I391" s="7"/>
      <c r="L391" s="7"/>
      <c r="O391" s="7"/>
    </row>
    <row r="392" spans="9:15" x14ac:dyDescent="0.25">
      <c r="I392" s="7"/>
      <c r="L392" s="7"/>
      <c r="O392" s="7"/>
    </row>
    <row r="393" spans="9:15" x14ac:dyDescent="0.25">
      <c r="I393" s="7"/>
      <c r="L393" s="7"/>
      <c r="O393" s="7"/>
    </row>
    <row r="394" spans="9:15" x14ac:dyDescent="0.25">
      <c r="I394" s="7"/>
      <c r="L394" s="7"/>
      <c r="O394" s="7"/>
    </row>
    <row r="395" spans="9:15" x14ac:dyDescent="0.25">
      <c r="I395" s="7"/>
      <c r="L395" s="7"/>
      <c r="O395" s="7"/>
    </row>
    <row r="396" spans="9:15" x14ac:dyDescent="0.25">
      <c r="I396" s="7"/>
      <c r="L396" s="7"/>
      <c r="O396" s="7"/>
    </row>
    <row r="397" spans="9:15" x14ac:dyDescent="0.25">
      <c r="I397" s="7"/>
      <c r="L397" s="7"/>
      <c r="O397" s="7"/>
    </row>
    <row r="398" spans="9:15" x14ac:dyDescent="0.25">
      <c r="I398" s="7"/>
      <c r="L398" s="7"/>
      <c r="O398" s="7"/>
    </row>
    <row r="399" spans="9:15" x14ac:dyDescent="0.25">
      <c r="I399" s="7"/>
      <c r="L399" s="7"/>
      <c r="O399" s="7"/>
    </row>
    <row r="400" spans="9:15" x14ac:dyDescent="0.25">
      <c r="I400" s="7"/>
      <c r="L400" s="7"/>
      <c r="O400" s="7"/>
    </row>
    <row r="401" spans="9:15" x14ac:dyDescent="0.25">
      <c r="I401" s="7"/>
      <c r="L401" s="7"/>
      <c r="O401" s="7"/>
    </row>
    <row r="402" spans="9:15" x14ac:dyDescent="0.25">
      <c r="I402" s="7"/>
      <c r="L402" s="7"/>
      <c r="O402" s="7"/>
    </row>
    <row r="403" spans="9:15" x14ac:dyDescent="0.25">
      <c r="I403" s="7"/>
      <c r="L403" s="7"/>
      <c r="O403" s="7"/>
    </row>
    <row r="404" spans="9:15" x14ac:dyDescent="0.25">
      <c r="I404" s="7"/>
      <c r="L404" s="7"/>
      <c r="O404" s="7"/>
    </row>
    <row r="405" spans="9:15" x14ac:dyDescent="0.25">
      <c r="I405" s="7"/>
      <c r="L405" s="7"/>
      <c r="O405" s="7"/>
    </row>
    <row r="406" spans="9:15" x14ac:dyDescent="0.25">
      <c r="I406" s="7"/>
      <c r="L406" s="7"/>
      <c r="O406" s="7"/>
    </row>
    <row r="407" spans="9:15" x14ac:dyDescent="0.25">
      <c r="I407" s="7"/>
      <c r="L407" s="7"/>
      <c r="O407" s="7"/>
    </row>
    <row r="408" spans="9:15" x14ac:dyDescent="0.25">
      <c r="I408" s="7"/>
      <c r="L408" s="7"/>
      <c r="O408" s="7"/>
    </row>
    <row r="409" spans="9:15" x14ac:dyDescent="0.25">
      <c r="I409" s="7"/>
      <c r="L409" s="7"/>
      <c r="O409" s="7"/>
    </row>
    <row r="410" spans="9:15" x14ac:dyDescent="0.25">
      <c r="I410" s="7"/>
      <c r="L410" s="7"/>
      <c r="O410" s="7"/>
    </row>
    <row r="411" spans="9:15" x14ac:dyDescent="0.25">
      <c r="I411" s="7"/>
      <c r="L411" s="7"/>
      <c r="O411" s="7"/>
    </row>
    <row r="412" spans="9:15" x14ac:dyDescent="0.25">
      <c r="I412" s="7"/>
      <c r="L412" s="7"/>
      <c r="O412" s="7"/>
    </row>
    <row r="413" spans="9:15" x14ac:dyDescent="0.25">
      <c r="I413" s="7"/>
      <c r="L413" s="7"/>
      <c r="O413" s="7"/>
    </row>
    <row r="414" spans="9:15" x14ac:dyDescent="0.25">
      <c r="I414" s="7"/>
      <c r="L414" s="7"/>
      <c r="O414" s="7"/>
    </row>
    <row r="415" spans="9:15" x14ac:dyDescent="0.25">
      <c r="I415" s="7"/>
      <c r="L415" s="7"/>
      <c r="O415" s="7"/>
    </row>
    <row r="416" spans="9:15" x14ac:dyDescent="0.25">
      <c r="I416" s="7"/>
      <c r="L416" s="7"/>
      <c r="O416" s="7"/>
    </row>
    <row r="417" spans="9:15" x14ac:dyDescent="0.25">
      <c r="I417" s="7"/>
      <c r="L417" s="7"/>
      <c r="O417" s="7"/>
    </row>
    <row r="418" spans="9:15" x14ac:dyDescent="0.25">
      <c r="I418" s="7"/>
      <c r="L418" s="7"/>
      <c r="O418" s="7"/>
    </row>
    <row r="419" spans="9:15" x14ac:dyDescent="0.25">
      <c r="I419" s="7"/>
      <c r="L419" s="7"/>
      <c r="O419" s="7"/>
    </row>
    <row r="420" spans="9:15" x14ac:dyDescent="0.25">
      <c r="I420" s="7"/>
      <c r="L420" s="7"/>
      <c r="O420" s="7"/>
    </row>
    <row r="421" spans="9:15" x14ac:dyDescent="0.25">
      <c r="I421" s="7"/>
      <c r="L421" s="7"/>
      <c r="O421" s="7"/>
    </row>
    <row r="422" spans="9:15" x14ac:dyDescent="0.25">
      <c r="I422" s="7"/>
      <c r="L422" s="7"/>
      <c r="O422" s="7"/>
    </row>
    <row r="423" spans="9:15" x14ac:dyDescent="0.25">
      <c r="I423" s="7"/>
      <c r="L423" s="7"/>
      <c r="O423" s="7"/>
    </row>
    <row r="424" spans="9:15" x14ac:dyDescent="0.25">
      <c r="I424" s="7"/>
      <c r="L424" s="7"/>
      <c r="O424" s="7"/>
    </row>
    <row r="425" spans="9:15" x14ac:dyDescent="0.25">
      <c r="I425" s="7"/>
      <c r="L425" s="7"/>
      <c r="O425" s="7"/>
    </row>
    <row r="426" spans="9:15" x14ac:dyDescent="0.25">
      <c r="I426" s="7"/>
      <c r="L426" s="7"/>
      <c r="O426" s="7"/>
    </row>
    <row r="427" spans="9:15" x14ac:dyDescent="0.25">
      <c r="I427" s="7"/>
      <c r="L427" s="7"/>
      <c r="O427" s="7"/>
    </row>
    <row r="428" spans="9:15" x14ac:dyDescent="0.25">
      <c r="I428" s="7"/>
      <c r="L428" s="7"/>
      <c r="O428" s="7"/>
    </row>
    <row r="429" spans="9:15" x14ac:dyDescent="0.25">
      <c r="I429" s="7"/>
      <c r="L429" s="7"/>
      <c r="O429" s="7"/>
    </row>
    <row r="430" spans="9:15" x14ac:dyDescent="0.25">
      <c r="I430" s="7"/>
      <c r="L430" s="7"/>
      <c r="O430" s="7"/>
    </row>
    <row r="431" spans="9:15" x14ac:dyDescent="0.25">
      <c r="I431" s="7"/>
      <c r="L431" s="7"/>
      <c r="O431" s="7"/>
    </row>
    <row r="432" spans="9:15" x14ac:dyDescent="0.25">
      <c r="I432" s="7"/>
      <c r="L432" s="7"/>
      <c r="O432" s="7"/>
    </row>
    <row r="433" spans="9:15" x14ac:dyDescent="0.25">
      <c r="I433" s="7"/>
      <c r="L433" s="7"/>
      <c r="O433" s="7"/>
    </row>
    <row r="434" spans="9:15" x14ac:dyDescent="0.25">
      <c r="I434" s="7"/>
      <c r="L434" s="7"/>
      <c r="O434" s="7"/>
    </row>
    <row r="435" spans="9:15" x14ac:dyDescent="0.25">
      <c r="I435" s="7"/>
      <c r="L435" s="7"/>
      <c r="O435" s="7"/>
    </row>
    <row r="436" spans="9:15" x14ac:dyDescent="0.25">
      <c r="I436" s="7"/>
      <c r="L436" s="7"/>
      <c r="O436" s="7"/>
    </row>
    <row r="437" spans="9:15" x14ac:dyDescent="0.25">
      <c r="I437" s="7"/>
      <c r="L437" s="7"/>
      <c r="O437" s="7"/>
    </row>
    <row r="438" spans="9:15" x14ac:dyDescent="0.25">
      <c r="I438" s="7"/>
      <c r="L438" s="7"/>
      <c r="O438" s="7"/>
    </row>
    <row r="439" spans="9:15" x14ac:dyDescent="0.25">
      <c r="I439" s="7"/>
      <c r="L439" s="7"/>
      <c r="O439" s="7"/>
    </row>
    <row r="440" spans="9:15" x14ac:dyDescent="0.25">
      <c r="I440" s="7"/>
      <c r="L440" s="7"/>
      <c r="O440" s="7"/>
    </row>
    <row r="441" spans="9:15" x14ac:dyDescent="0.25">
      <c r="I441" s="7"/>
      <c r="L441" s="7"/>
      <c r="O441" s="7"/>
    </row>
    <row r="442" spans="9:15" x14ac:dyDescent="0.25">
      <c r="I442" s="7"/>
      <c r="L442" s="7"/>
      <c r="O442" s="7"/>
    </row>
    <row r="443" spans="9:15" x14ac:dyDescent="0.25">
      <c r="I443" s="7"/>
      <c r="L443" s="7"/>
      <c r="O443" s="7"/>
    </row>
    <row r="444" spans="9:15" x14ac:dyDescent="0.25">
      <c r="I444" s="7"/>
      <c r="L444" s="7"/>
      <c r="O444" s="7"/>
    </row>
    <row r="445" spans="9:15" x14ac:dyDescent="0.25">
      <c r="I445" s="7"/>
      <c r="L445" s="7"/>
      <c r="O445" s="7"/>
    </row>
    <row r="446" spans="9:15" x14ac:dyDescent="0.25">
      <c r="I446" s="7"/>
      <c r="L446" s="7"/>
      <c r="O446" s="7"/>
    </row>
    <row r="447" spans="9:15" x14ac:dyDescent="0.25">
      <c r="I447" s="7"/>
      <c r="L447" s="7"/>
      <c r="O447" s="7"/>
    </row>
    <row r="448" spans="9:15" x14ac:dyDescent="0.25">
      <c r="I448" s="7"/>
      <c r="L448" s="7"/>
      <c r="O448" s="7"/>
    </row>
    <row r="449" spans="9:15" x14ac:dyDescent="0.25">
      <c r="I449" s="7"/>
      <c r="L449" s="7"/>
      <c r="O449" s="7"/>
    </row>
    <row r="450" spans="9:15" x14ac:dyDescent="0.25">
      <c r="I450" s="7"/>
      <c r="L450" s="7"/>
      <c r="O450" s="7"/>
    </row>
    <row r="451" spans="9:15" x14ac:dyDescent="0.25">
      <c r="I451" s="7"/>
      <c r="L451" s="7"/>
      <c r="O451" s="7"/>
    </row>
    <row r="452" spans="9:15" x14ac:dyDescent="0.25">
      <c r="I452" s="7"/>
      <c r="L452" s="7"/>
      <c r="O452" s="7"/>
    </row>
    <row r="453" spans="9:15" x14ac:dyDescent="0.25">
      <c r="I453" s="7"/>
      <c r="L453" s="7"/>
      <c r="O453" s="7"/>
    </row>
    <row r="454" spans="9:15" x14ac:dyDescent="0.25">
      <c r="I454" s="7"/>
      <c r="L454" s="7"/>
      <c r="O454" s="7"/>
    </row>
    <row r="455" spans="9:15" x14ac:dyDescent="0.25">
      <c r="I455" s="7"/>
      <c r="L455" s="7"/>
      <c r="O455" s="7"/>
    </row>
    <row r="456" spans="9:15" x14ac:dyDescent="0.25">
      <c r="I456" s="7"/>
      <c r="L456" s="7"/>
      <c r="O456" s="7"/>
    </row>
    <row r="457" spans="9:15" x14ac:dyDescent="0.25">
      <c r="I457" s="7"/>
      <c r="L457" s="7"/>
      <c r="O457" s="7"/>
    </row>
    <row r="458" spans="9:15" x14ac:dyDescent="0.25">
      <c r="I458" s="7"/>
      <c r="L458" s="7"/>
      <c r="O458" s="7"/>
    </row>
    <row r="459" spans="9:15" x14ac:dyDescent="0.25">
      <c r="I459" s="7"/>
      <c r="L459" s="7"/>
      <c r="O459" s="7"/>
    </row>
    <row r="460" spans="9:15" x14ac:dyDescent="0.25">
      <c r="I460" s="7"/>
      <c r="L460" s="7"/>
      <c r="O460" s="7"/>
    </row>
  </sheetData>
  <mergeCells count="128">
    <mergeCell ref="C9:D9"/>
    <mergeCell ref="C10:D11"/>
    <mergeCell ref="C12:D12"/>
    <mergeCell ref="A15:D15"/>
    <mergeCell ref="M1:O1"/>
    <mergeCell ref="G3:I3"/>
    <mergeCell ref="G4:I4"/>
    <mergeCell ref="G5:I5"/>
    <mergeCell ref="G6:I6"/>
    <mergeCell ref="M3:O3"/>
    <mergeCell ref="M5:O5"/>
    <mergeCell ref="G2:I2"/>
    <mergeCell ref="J2:L2"/>
    <mergeCell ref="G1:I1"/>
    <mergeCell ref="J1:L1"/>
    <mergeCell ref="M2:O2"/>
    <mergeCell ref="G15:I15"/>
    <mergeCell ref="J3:L3"/>
    <mergeCell ref="J5:L5"/>
    <mergeCell ref="G14:I14"/>
    <mergeCell ref="J4:L4"/>
    <mergeCell ref="J6:L6"/>
    <mergeCell ref="J12:L12"/>
    <mergeCell ref="J13:L13"/>
    <mergeCell ref="G7:I7"/>
    <mergeCell ref="G8:I8"/>
    <mergeCell ref="G9:I9"/>
    <mergeCell ref="G10:I10"/>
    <mergeCell ref="G11:I11"/>
    <mergeCell ref="G12:I12"/>
    <mergeCell ref="G13:I13"/>
    <mergeCell ref="J18:L18"/>
    <mergeCell ref="M18:O18"/>
    <mergeCell ref="M20:O20"/>
    <mergeCell ref="J20:L20"/>
    <mergeCell ref="M4:O4"/>
    <mergeCell ref="M6:O6"/>
    <mergeCell ref="M7:O7"/>
    <mergeCell ref="M8:O8"/>
    <mergeCell ref="M9:O9"/>
    <mergeCell ref="M10:O10"/>
    <mergeCell ref="M11:O11"/>
    <mergeCell ref="M12:O12"/>
    <mergeCell ref="M13:O13"/>
    <mergeCell ref="M14:O14"/>
    <mergeCell ref="J15:L15"/>
    <mergeCell ref="J7:L7"/>
    <mergeCell ref="J8:L8"/>
    <mergeCell ref="J9:L9"/>
    <mergeCell ref="J10:L10"/>
    <mergeCell ref="J11:L11"/>
    <mergeCell ref="J14:L14"/>
    <mergeCell ref="J16:L16"/>
    <mergeCell ref="M16:O16"/>
    <mergeCell ref="M15:O15"/>
    <mergeCell ref="J77:L77"/>
    <mergeCell ref="M75:O75"/>
    <mergeCell ref="M77:O77"/>
    <mergeCell ref="G77:I77"/>
    <mergeCell ref="G75:I75"/>
    <mergeCell ref="G76:I76"/>
    <mergeCell ref="J78:L78"/>
    <mergeCell ref="J76:L76"/>
    <mergeCell ref="M76:O76"/>
    <mergeCell ref="M78:O78"/>
    <mergeCell ref="J75:L75"/>
    <mergeCell ref="M73:O73"/>
    <mergeCell ref="M74:O74"/>
    <mergeCell ref="J59:L59"/>
    <mergeCell ref="J63:L63"/>
    <mergeCell ref="M59:O59"/>
    <mergeCell ref="J62:L62"/>
    <mergeCell ref="J64:L64"/>
    <mergeCell ref="M62:O62"/>
    <mergeCell ref="M63:O63"/>
    <mergeCell ref="M64:O64"/>
    <mergeCell ref="J73:L73"/>
    <mergeCell ref="J74:L74"/>
    <mergeCell ref="M65:O65"/>
    <mergeCell ref="M66:O66"/>
    <mergeCell ref="M72:O72"/>
    <mergeCell ref="M60:O60"/>
    <mergeCell ref="M61:O61"/>
    <mergeCell ref="M67:O67"/>
    <mergeCell ref="M68:O68"/>
    <mergeCell ref="M69:O69"/>
    <mergeCell ref="M70:O70"/>
    <mergeCell ref="M71:O71"/>
    <mergeCell ref="J41:L41"/>
    <mergeCell ref="M41:O41"/>
    <mergeCell ref="J43:L43"/>
    <mergeCell ref="M43:O43"/>
    <mergeCell ref="F82:I82"/>
    <mergeCell ref="F83:I83"/>
    <mergeCell ref="F84:I84"/>
    <mergeCell ref="F85:I85"/>
    <mergeCell ref="G16:I16"/>
    <mergeCell ref="G43:I43"/>
    <mergeCell ref="G41:I41"/>
    <mergeCell ref="G20:I20"/>
    <mergeCell ref="G78:I78"/>
    <mergeCell ref="G65:I65"/>
    <mergeCell ref="G66:I66"/>
    <mergeCell ref="G67:I67"/>
    <mergeCell ref="G68:I68"/>
    <mergeCell ref="G69:I69"/>
    <mergeCell ref="G70:I70"/>
    <mergeCell ref="G71:I71"/>
    <mergeCell ref="G18:I18"/>
    <mergeCell ref="G63:I63"/>
    <mergeCell ref="G59:I59"/>
    <mergeCell ref="G73:I73"/>
    <mergeCell ref="G74:I74"/>
    <mergeCell ref="G62:I62"/>
    <mergeCell ref="G64:I64"/>
    <mergeCell ref="G72:I72"/>
    <mergeCell ref="G60:I60"/>
    <mergeCell ref="G61:I61"/>
    <mergeCell ref="J65:L65"/>
    <mergeCell ref="J66:L66"/>
    <mergeCell ref="J67:L67"/>
    <mergeCell ref="J68:L68"/>
    <mergeCell ref="J69:L69"/>
    <mergeCell ref="J70:L70"/>
    <mergeCell ref="J71:L71"/>
    <mergeCell ref="J72:L72"/>
    <mergeCell ref="J60:L60"/>
    <mergeCell ref="J61:L61"/>
  </mergeCells>
  <pageMargins left="0.7" right="0.7" top="0.75" bottom="0.75" header="0.3" footer="0.3"/>
  <pageSetup scale="49" fitToWidth="2" orientation="portrait" r:id="rId1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EE9E2-BFB8-4725-8CC7-BA242B791A1A}">
  <sheetPr codeName="Sheet3">
    <pageSetUpPr fitToPage="1"/>
  </sheetPr>
  <dimension ref="A1:V440"/>
  <sheetViews>
    <sheetView tabSelected="1" view="pageBreakPreview" zoomScale="60" zoomScaleNormal="100" workbookViewId="0">
      <selection activeCell="E29" sqref="E29"/>
    </sheetView>
  </sheetViews>
  <sheetFormatPr defaultRowHeight="15" x14ac:dyDescent="0.25"/>
  <cols>
    <col min="1" max="1" width="44.5703125" customWidth="1"/>
    <col min="2" max="4" width="25.42578125" customWidth="1"/>
    <col min="5" max="5" width="38.42578125" customWidth="1"/>
    <col min="6" max="6" width="51.28515625" bestFit="1" customWidth="1"/>
    <col min="7" max="8" width="14.42578125" customWidth="1"/>
    <col min="9" max="9" width="14.42578125" style="6" customWidth="1"/>
    <col min="10" max="11" width="14.42578125" customWidth="1"/>
    <col min="12" max="12" width="14.42578125" style="6" customWidth="1"/>
    <col min="13" max="14" width="14.42578125" customWidth="1"/>
    <col min="15" max="15" width="14.42578125" style="6" customWidth="1"/>
  </cols>
  <sheetData>
    <row r="1" spans="1:15" s="16" customFormat="1" ht="26.25" x14ac:dyDescent="0.4">
      <c r="B1" s="11"/>
      <c r="C1" s="11"/>
      <c r="D1" s="11"/>
      <c r="F1" s="129" t="s">
        <v>49</v>
      </c>
      <c r="G1" s="198" t="s">
        <v>9</v>
      </c>
      <c r="H1" s="198"/>
      <c r="I1" s="199"/>
      <c r="J1" s="197" t="s">
        <v>10</v>
      </c>
      <c r="K1" s="198"/>
      <c r="L1" s="199"/>
      <c r="M1" s="197" t="s">
        <v>11</v>
      </c>
      <c r="N1" s="198"/>
      <c r="O1" s="199"/>
    </row>
    <row r="2" spans="1:15" s="16" customFormat="1" ht="15.75" customHeight="1" x14ac:dyDescent="0.4">
      <c r="B2" s="11"/>
      <c r="C2" s="11"/>
      <c r="D2" s="11"/>
      <c r="F2" s="130"/>
      <c r="G2" s="200"/>
      <c r="H2" s="200"/>
      <c r="I2" s="201"/>
      <c r="J2" s="202"/>
      <c r="K2" s="200"/>
      <c r="L2" s="201"/>
      <c r="M2" s="202"/>
      <c r="N2" s="200"/>
      <c r="O2" s="201"/>
    </row>
    <row r="3" spans="1:15" s="16" customFormat="1" ht="18" customHeight="1" thickBot="1" x14ac:dyDescent="0.45">
      <c r="B3" s="11"/>
      <c r="C3" s="11"/>
      <c r="D3" s="11"/>
      <c r="F3" s="131" t="s">
        <v>73</v>
      </c>
      <c r="G3" s="192"/>
      <c r="H3" s="192"/>
      <c r="I3" s="193"/>
      <c r="J3" s="191"/>
      <c r="K3" s="192"/>
      <c r="L3" s="193"/>
      <c r="M3" s="191"/>
      <c r="N3" s="192"/>
      <c r="O3" s="193"/>
    </row>
    <row r="4" spans="1:15" x14ac:dyDescent="0.25">
      <c r="A4" s="60" t="s">
        <v>51</v>
      </c>
      <c r="B4" s="63" t="s">
        <v>75</v>
      </c>
      <c r="F4" s="132"/>
      <c r="G4" s="168"/>
      <c r="H4" s="168"/>
      <c r="I4" s="169"/>
      <c r="J4" s="171"/>
      <c r="K4" s="168"/>
      <c r="L4" s="169"/>
      <c r="M4" s="171"/>
      <c r="N4" s="168"/>
      <c r="O4" s="169"/>
    </row>
    <row r="5" spans="1:15" s="11" customFormat="1" ht="21" x14ac:dyDescent="0.35">
      <c r="A5" s="61" t="s">
        <v>52</v>
      </c>
      <c r="B5" s="64" t="s">
        <v>50</v>
      </c>
      <c r="F5" s="133" t="s">
        <v>4</v>
      </c>
      <c r="G5" s="195">
        <f>SUM(G7:I12)</f>
        <v>0</v>
      </c>
      <c r="H5" s="195"/>
      <c r="I5" s="196"/>
      <c r="J5" s="194">
        <f>SUM(J7:L12)</f>
        <v>0</v>
      </c>
      <c r="K5" s="195"/>
      <c r="L5" s="196"/>
      <c r="M5" s="194">
        <f>SUM(M7:O12)</f>
        <v>0</v>
      </c>
      <c r="N5" s="195"/>
      <c r="O5" s="196"/>
    </row>
    <row r="6" spans="1:15" x14ac:dyDescent="0.25">
      <c r="A6" s="61" t="s">
        <v>53</v>
      </c>
      <c r="B6" s="64" t="s">
        <v>79</v>
      </c>
      <c r="F6" s="132"/>
      <c r="G6" s="186"/>
      <c r="H6" s="186"/>
      <c r="I6" s="187"/>
      <c r="J6" s="185"/>
      <c r="K6" s="186"/>
      <c r="L6" s="187"/>
      <c r="M6" s="185"/>
      <c r="N6" s="186"/>
      <c r="O6" s="187"/>
    </row>
    <row r="7" spans="1:15" ht="15.75" thickBot="1" x14ac:dyDescent="0.3">
      <c r="A7" s="62" t="s">
        <v>54</v>
      </c>
      <c r="B7" s="65">
        <v>10367</v>
      </c>
      <c r="C7" s="2"/>
      <c r="D7" s="2"/>
      <c r="F7" s="134" t="s">
        <v>0</v>
      </c>
      <c r="G7" s="168"/>
      <c r="H7" s="168"/>
      <c r="I7" s="169"/>
      <c r="J7" s="171"/>
      <c r="K7" s="168"/>
      <c r="L7" s="169"/>
      <c r="M7" s="171"/>
      <c r="N7" s="168"/>
      <c r="O7" s="169"/>
    </row>
    <row r="8" spans="1:15" ht="15.75" thickBot="1" x14ac:dyDescent="0.3">
      <c r="B8" s="2"/>
      <c r="C8" s="2"/>
      <c r="D8" s="2"/>
      <c r="F8" s="134" t="s">
        <v>65</v>
      </c>
      <c r="G8" s="168"/>
      <c r="H8" s="168"/>
      <c r="I8" s="169"/>
      <c r="J8" s="171"/>
      <c r="K8" s="168"/>
      <c r="L8" s="169"/>
      <c r="M8" s="171"/>
      <c r="N8" s="168"/>
      <c r="O8" s="169"/>
    </row>
    <row r="9" spans="1:15" x14ac:dyDescent="0.25">
      <c r="A9" s="67" t="s">
        <v>58</v>
      </c>
      <c r="B9" s="66"/>
      <c r="C9" s="203" t="s">
        <v>66</v>
      </c>
      <c r="D9" s="204"/>
      <c r="F9" s="134" t="s">
        <v>3</v>
      </c>
      <c r="G9" s="168"/>
      <c r="H9" s="168"/>
      <c r="I9" s="169"/>
      <c r="J9" s="171"/>
      <c r="K9" s="168"/>
      <c r="L9" s="169"/>
      <c r="M9" s="171"/>
      <c r="N9" s="168"/>
      <c r="O9" s="169"/>
    </row>
    <row r="10" spans="1:15" ht="15" customHeight="1" x14ac:dyDescent="0.25">
      <c r="A10" s="68" t="s">
        <v>60</v>
      </c>
      <c r="C10" s="205" t="s">
        <v>72</v>
      </c>
      <c r="D10" s="206"/>
      <c r="F10" s="134" t="s">
        <v>2</v>
      </c>
      <c r="G10" s="168"/>
      <c r="H10" s="168"/>
      <c r="I10" s="169"/>
      <c r="J10" s="171"/>
      <c r="K10" s="168"/>
      <c r="L10" s="169"/>
      <c r="M10" s="171"/>
      <c r="N10" s="168"/>
      <c r="O10" s="169"/>
    </row>
    <row r="11" spans="1:15" ht="15.75" thickBot="1" x14ac:dyDescent="0.3">
      <c r="A11" s="69" t="s">
        <v>59</v>
      </c>
      <c r="B11" s="2"/>
      <c r="C11" s="207"/>
      <c r="D11" s="208"/>
      <c r="F11" s="134" t="s">
        <v>67</v>
      </c>
      <c r="G11" s="168"/>
      <c r="H11" s="168"/>
      <c r="I11" s="169"/>
      <c r="J11" s="171"/>
      <c r="K11" s="168"/>
      <c r="L11" s="169"/>
      <c r="M11" s="171"/>
      <c r="N11" s="168"/>
      <c r="O11" s="169"/>
    </row>
    <row r="12" spans="1:15" ht="15.75" thickBot="1" x14ac:dyDescent="0.3">
      <c r="B12" s="2"/>
      <c r="C12" s="209" t="s">
        <v>61</v>
      </c>
      <c r="D12" s="210"/>
      <c r="F12" s="134" t="s">
        <v>68</v>
      </c>
      <c r="G12" s="168"/>
      <c r="H12" s="168"/>
      <c r="I12" s="169"/>
      <c r="J12" s="171"/>
      <c r="K12" s="168"/>
      <c r="L12" s="169"/>
      <c r="M12" s="171"/>
      <c r="N12" s="168"/>
      <c r="O12" s="169"/>
    </row>
    <row r="13" spans="1:15" x14ac:dyDescent="0.25">
      <c r="B13" s="2"/>
      <c r="C13" s="98"/>
      <c r="D13" s="98"/>
      <c r="F13" s="134" t="s">
        <v>1</v>
      </c>
      <c r="G13" s="168"/>
      <c r="H13" s="168"/>
      <c r="I13" s="169"/>
      <c r="J13" s="171"/>
      <c r="K13" s="168"/>
      <c r="L13" s="169"/>
      <c r="M13" s="171"/>
      <c r="N13" s="168"/>
      <c r="O13" s="169"/>
    </row>
    <row r="14" spans="1:15" ht="15.75" thickBot="1" x14ac:dyDescent="0.3">
      <c r="F14" s="135"/>
      <c r="G14" s="186"/>
      <c r="H14" s="186"/>
      <c r="I14" s="187"/>
      <c r="J14" s="185"/>
      <c r="K14" s="186"/>
      <c r="L14" s="187"/>
      <c r="M14" s="185"/>
      <c r="N14" s="186"/>
      <c r="O14" s="187"/>
    </row>
    <row r="15" spans="1:15" s="33" customFormat="1" ht="23.25" customHeight="1" x14ac:dyDescent="0.4">
      <c r="A15" s="197" t="s">
        <v>42</v>
      </c>
      <c r="B15" s="198"/>
      <c r="C15" s="198"/>
      <c r="D15" s="199"/>
      <c r="F15" s="136" t="s">
        <v>12</v>
      </c>
      <c r="G15" s="188">
        <f>I19+G60+G62+G76+G78</f>
        <v>0</v>
      </c>
      <c r="H15" s="188"/>
      <c r="I15" s="189"/>
      <c r="J15" s="188">
        <f>L19+J60+J62+J76+J78</f>
        <v>0</v>
      </c>
      <c r="K15" s="188"/>
      <c r="L15" s="189"/>
      <c r="M15" s="188">
        <f>O19+M60+M62+M76+M78</f>
        <v>0</v>
      </c>
      <c r="N15" s="188"/>
      <c r="O15" s="189"/>
    </row>
    <row r="16" spans="1:15" ht="15.75" customHeight="1" x14ac:dyDescent="0.4">
      <c r="A16" s="112"/>
      <c r="B16" s="113"/>
      <c r="C16" s="113"/>
      <c r="D16" s="114"/>
      <c r="F16" s="137"/>
      <c r="G16" s="175"/>
      <c r="H16" s="175"/>
      <c r="I16" s="176"/>
      <c r="J16" s="190"/>
      <c r="K16" s="175"/>
      <c r="L16" s="176"/>
      <c r="M16" s="190"/>
      <c r="N16" s="175"/>
      <c r="O16" s="176"/>
    </row>
    <row r="17" spans="1:15" s="13" customFormat="1" ht="15.75" customHeight="1" x14ac:dyDescent="0.25">
      <c r="A17" s="30"/>
      <c r="B17" s="31" t="s">
        <v>43</v>
      </c>
      <c r="C17" s="31" t="s">
        <v>44</v>
      </c>
      <c r="D17" s="32" t="s">
        <v>45</v>
      </c>
      <c r="F17" s="138"/>
      <c r="G17" s="31" t="s">
        <v>80</v>
      </c>
      <c r="H17" s="31" t="s">
        <v>81</v>
      </c>
      <c r="I17" s="32" t="s">
        <v>82</v>
      </c>
      <c r="J17" s="100" t="s">
        <v>80</v>
      </c>
      <c r="K17" s="31" t="s">
        <v>81</v>
      </c>
      <c r="L17" s="32" t="s">
        <v>82</v>
      </c>
      <c r="M17" s="100" t="s">
        <v>80</v>
      </c>
      <c r="N17" s="31" t="s">
        <v>81</v>
      </c>
      <c r="O17" s="32" t="s">
        <v>82</v>
      </c>
    </row>
    <row r="18" spans="1:15" s="1" customFormat="1" ht="15.75" customHeight="1" x14ac:dyDescent="0.35">
      <c r="A18" s="27"/>
      <c r="B18" s="28"/>
      <c r="C18" s="28"/>
      <c r="D18" s="29"/>
      <c r="F18" s="132"/>
      <c r="G18" s="179"/>
      <c r="H18" s="179"/>
      <c r="I18" s="180"/>
      <c r="J18" s="184"/>
      <c r="K18" s="179"/>
      <c r="L18" s="180"/>
      <c r="M18" s="184"/>
      <c r="N18" s="179"/>
      <c r="O18" s="180"/>
    </row>
    <row r="19" spans="1:15" s="15" customFormat="1" ht="15.75" x14ac:dyDescent="0.25">
      <c r="A19" s="47" t="s">
        <v>46</v>
      </c>
      <c r="B19" s="88">
        <v>1968821.9459691455</v>
      </c>
      <c r="C19" s="84">
        <v>25.316628999078958</v>
      </c>
      <c r="D19" s="78">
        <v>4153.6612309454613</v>
      </c>
      <c r="F19" s="139" t="s">
        <v>62</v>
      </c>
      <c r="G19" s="126">
        <f>G21+G42</f>
        <v>0</v>
      </c>
      <c r="H19" s="111">
        <f>IFERROR(I19/G19,0)</f>
        <v>0</v>
      </c>
      <c r="I19" s="107">
        <f>I21+I42</f>
        <v>0</v>
      </c>
      <c r="J19" s="101">
        <f>J21+J42</f>
        <v>0</v>
      </c>
      <c r="K19" s="111">
        <f>IFERROR(L19/J19,0)</f>
        <v>0</v>
      </c>
      <c r="L19" s="107">
        <f>L21+L42</f>
        <v>0</v>
      </c>
      <c r="M19" s="101">
        <f>M21+M42</f>
        <v>0</v>
      </c>
      <c r="N19" s="111">
        <f>IFERROR(O19/M19,0)</f>
        <v>0</v>
      </c>
      <c r="O19" s="107">
        <f>O21+O42</f>
        <v>0</v>
      </c>
    </row>
    <row r="20" spans="1:15" s="1" customFormat="1" x14ac:dyDescent="0.25">
      <c r="A20" s="18"/>
      <c r="B20" s="89"/>
      <c r="C20" s="50"/>
      <c r="D20" s="51"/>
      <c r="F20" s="135"/>
      <c r="G20" s="168"/>
      <c r="H20" s="168"/>
      <c r="I20" s="169"/>
      <c r="J20" s="171"/>
      <c r="K20" s="168"/>
      <c r="L20" s="169"/>
      <c r="M20" s="171"/>
      <c r="N20" s="168"/>
      <c r="O20" s="169"/>
    </row>
    <row r="21" spans="1:15" s="1" customFormat="1" x14ac:dyDescent="0.25">
      <c r="A21" s="48" t="s">
        <v>47</v>
      </c>
      <c r="B21" s="90">
        <v>920415.47354781709</v>
      </c>
      <c r="C21" s="77">
        <v>14.924211410032612</v>
      </c>
      <c r="D21" s="52">
        <v>1144.7062593577418</v>
      </c>
      <c r="F21" s="140" t="s">
        <v>13</v>
      </c>
      <c r="G21" s="127">
        <f>SUM(G23:G40)</f>
        <v>0</v>
      </c>
      <c r="H21" s="110">
        <f>IFERROR(I21/G21,0)</f>
        <v>0</v>
      </c>
      <c r="I21" s="108">
        <f>SUM(I23:I40)</f>
        <v>0</v>
      </c>
      <c r="J21" s="103">
        <f>SUM(J23:J40)</f>
        <v>0</v>
      </c>
      <c r="K21" s="110">
        <f>IFERROR(L21/J21,0)</f>
        <v>0</v>
      </c>
      <c r="L21" s="108">
        <f>SUM(L23:L40)</f>
        <v>0</v>
      </c>
      <c r="M21" s="103">
        <f>SUM(M23:M40)</f>
        <v>0</v>
      </c>
      <c r="N21" s="110">
        <f>IFERROR(O21/M21,0)</f>
        <v>0</v>
      </c>
      <c r="O21" s="108">
        <f>SUM(O23:O40)</f>
        <v>0</v>
      </c>
    </row>
    <row r="22" spans="1:15" s="1" customFormat="1" x14ac:dyDescent="0.25">
      <c r="A22" s="18"/>
      <c r="B22" s="91"/>
      <c r="C22" s="53"/>
      <c r="D22" s="54"/>
      <c r="F22" s="141"/>
      <c r="G22" s="97"/>
      <c r="H22" s="97"/>
      <c r="I22" s="21"/>
      <c r="J22" s="24"/>
      <c r="K22" s="97"/>
      <c r="L22" s="21"/>
      <c r="M22" s="24"/>
      <c r="N22" s="97"/>
      <c r="O22" s="21"/>
    </row>
    <row r="23" spans="1:15" s="1" customFormat="1" x14ac:dyDescent="0.25">
      <c r="A23" s="44" t="s">
        <v>16</v>
      </c>
      <c r="B23" s="92">
        <v>71108.143985121162</v>
      </c>
      <c r="C23" s="55">
        <v>33.172515086444008</v>
      </c>
      <c r="D23" s="79">
        <v>196.56966492628868</v>
      </c>
      <c r="F23" s="142" t="s">
        <v>16</v>
      </c>
      <c r="G23" s="128"/>
      <c r="H23" s="87"/>
      <c r="I23" s="109">
        <f>G23*H23</f>
        <v>0</v>
      </c>
      <c r="J23" s="104"/>
      <c r="K23" s="87"/>
      <c r="L23" s="109">
        <f>J23*K23</f>
        <v>0</v>
      </c>
      <c r="M23" s="104"/>
      <c r="N23" s="87"/>
      <c r="O23" s="109">
        <f>M23*N23</f>
        <v>0</v>
      </c>
    </row>
    <row r="24" spans="1:15" s="1" customFormat="1" x14ac:dyDescent="0.25">
      <c r="A24" s="44" t="s">
        <v>24</v>
      </c>
      <c r="B24" s="92">
        <v>217.33675472290167</v>
      </c>
      <c r="C24" s="55">
        <v>798.37962162162171</v>
      </c>
      <c r="D24" s="79">
        <v>14.459769666678454</v>
      </c>
      <c r="F24" s="142" t="s">
        <v>24</v>
      </c>
      <c r="G24" s="128"/>
      <c r="H24" s="87"/>
      <c r="I24" s="109">
        <f t="shared" ref="I24:I40" si="0">G24*H24</f>
        <v>0</v>
      </c>
      <c r="J24" s="104"/>
      <c r="K24" s="87"/>
      <c r="L24" s="109">
        <f t="shared" ref="L24:L40" si="1">J24*K24</f>
        <v>0</v>
      </c>
      <c r="M24" s="104"/>
      <c r="N24" s="87"/>
      <c r="O24" s="109">
        <f t="shared" ref="O24:O40" si="2">M24*N24</f>
        <v>0</v>
      </c>
    </row>
    <row r="25" spans="1:15" s="1" customFormat="1" x14ac:dyDescent="0.25">
      <c r="A25" s="44" t="s">
        <v>5</v>
      </c>
      <c r="B25" s="92">
        <v>201.65117182382113</v>
      </c>
      <c r="C25" s="55">
        <v>326.98821839080472</v>
      </c>
      <c r="D25" s="79">
        <v>5.4947964509241087</v>
      </c>
      <c r="F25" s="142" t="s">
        <v>5</v>
      </c>
      <c r="G25" s="128"/>
      <c r="H25" s="87"/>
      <c r="I25" s="109">
        <f t="shared" si="0"/>
        <v>0</v>
      </c>
      <c r="J25" s="104"/>
      <c r="K25" s="87"/>
      <c r="L25" s="109">
        <f t="shared" si="1"/>
        <v>0</v>
      </c>
      <c r="M25" s="104"/>
      <c r="N25" s="87"/>
      <c r="O25" s="109">
        <f t="shared" si="2"/>
        <v>0</v>
      </c>
    </row>
    <row r="26" spans="1:15" s="1" customFormat="1" x14ac:dyDescent="0.25">
      <c r="A26" s="44" t="s">
        <v>25</v>
      </c>
      <c r="B26" s="92">
        <v>3233.5573876191061</v>
      </c>
      <c r="C26" s="55">
        <v>196.77906451612898</v>
      </c>
      <c r="D26" s="79">
        <v>53.024699816242133</v>
      </c>
      <c r="F26" s="142" t="s">
        <v>25</v>
      </c>
      <c r="G26" s="128"/>
      <c r="H26" s="87"/>
      <c r="I26" s="109">
        <f t="shared" si="0"/>
        <v>0</v>
      </c>
      <c r="J26" s="104"/>
      <c r="K26" s="87"/>
      <c r="L26" s="109">
        <f t="shared" si="1"/>
        <v>0</v>
      </c>
      <c r="M26" s="104"/>
      <c r="N26" s="87"/>
      <c r="O26" s="109">
        <f t="shared" si="2"/>
        <v>0</v>
      </c>
    </row>
    <row r="27" spans="1:15" s="1" customFormat="1" x14ac:dyDescent="0.25">
      <c r="A27" s="44" t="s">
        <v>20</v>
      </c>
      <c r="B27" s="92">
        <v>637.42299145307913</v>
      </c>
      <c r="C27" s="55">
        <v>174.00412727272726</v>
      </c>
      <c r="D27" s="79">
        <v>9.2428526109470095</v>
      </c>
      <c r="F27" s="142" t="s">
        <v>20</v>
      </c>
      <c r="G27" s="128"/>
      <c r="H27" s="87"/>
      <c r="I27" s="109">
        <f t="shared" si="0"/>
        <v>0</v>
      </c>
      <c r="J27" s="104"/>
      <c r="K27" s="87"/>
      <c r="L27" s="109">
        <f t="shared" si="1"/>
        <v>0</v>
      </c>
      <c r="M27" s="104"/>
      <c r="N27" s="87"/>
      <c r="O27" s="109">
        <f t="shared" si="2"/>
        <v>0</v>
      </c>
    </row>
    <row r="28" spans="1:15" s="1" customFormat="1" x14ac:dyDescent="0.25">
      <c r="A28" s="44" t="s">
        <v>23</v>
      </c>
      <c r="B28" s="92">
        <v>424.14811737247425</v>
      </c>
      <c r="C28" s="55">
        <v>120.407349726776</v>
      </c>
      <c r="D28" s="79">
        <v>4.2558792253684281</v>
      </c>
      <c r="F28" s="142" t="s">
        <v>23</v>
      </c>
      <c r="G28" s="128"/>
      <c r="H28" s="87"/>
      <c r="I28" s="109">
        <f t="shared" si="0"/>
        <v>0</v>
      </c>
      <c r="J28" s="104"/>
      <c r="K28" s="87"/>
      <c r="L28" s="109">
        <f t="shared" si="1"/>
        <v>0</v>
      </c>
      <c r="M28" s="104"/>
      <c r="N28" s="87"/>
      <c r="O28" s="109">
        <f t="shared" si="2"/>
        <v>0</v>
      </c>
    </row>
    <row r="29" spans="1:15" s="1" customFormat="1" x14ac:dyDescent="0.25">
      <c r="A29" s="44" t="s">
        <v>19</v>
      </c>
      <c r="B29" s="92">
        <v>6828.3633574496198</v>
      </c>
      <c r="C29" s="55">
        <v>36.522174134419558</v>
      </c>
      <c r="D29" s="79">
        <v>20.782222966155398</v>
      </c>
      <c r="F29" s="142" t="s">
        <v>19</v>
      </c>
      <c r="G29" s="128"/>
      <c r="H29" s="87"/>
      <c r="I29" s="109">
        <f t="shared" si="0"/>
        <v>0</v>
      </c>
      <c r="J29" s="104"/>
      <c r="K29" s="87"/>
      <c r="L29" s="109">
        <f t="shared" si="1"/>
        <v>0</v>
      </c>
      <c r="M29" s="104"/>
      <c r="N29" s="87"/>
      <c r="O29" s="109">
        <f t="shared" si="2"/>
        <v>0</v>
      </c>
    </row>
    <row r="30" spans="1:15" s="1" customFormat="1" x14ac:dyDescent="0.25">
      <c r="A30" s="44" t="s">
        <v>27</v>
      </c>
      <c r="B30" s="92">
        <v>4.6394328848705069</v>
      </c>
      <c r="C30" s="55">
        <v>297.82250000000005</v>
      </c>
      <c r="D30" s="79">
        <v>0.11514395836286223</v>
      </c>
      <c r="F30" s="142" t="s">
        <v>27</v>
      </c>
      <c r="G30" s="128"/>
      <c r="H30" s="87"/>
      <c r="I30" s="109">
        <f t="shared" si="0"/>
        <v>0</v>
      </c>
      <c r="J30" s="104"/>
      <c r="K30" s="87"/>
      <c r="L30" s="109">
        <f t="shared" si="1"/>
        <v>0</v>
      </c>
      <c r="M30" s="104"/>
      <c r="N30" s="87"/>
      <c r="O30" s="109">
        <f t="shared" si="2"/>
        <v>0</v>
      </c>
    </row>
    <row r="31" spans="1:15" s="1" customFormat="1" x14ac:dyDescent="0.25">
      <c r="A31" s="44" t="s">
        <v>6</v>
      </c>
      <c r="B31" s="92">
        <v>2201.9246681648383</v>
      </c>
      <c r="C31" s="55">
        <v>89.94622631578946</v>
      </c>
      <c r="D31" s="79">
        <v>16.50456787775618</v>
      </c>
      <c r="F31" s="142" t="s">
        <v>6</v>
      </c>
      <c r="G31" s="128"/>
      <c r="H31" s="87"/>
      <c r="I31" s="109">
        <f t="shared" si="0"/>
        <v>0</v>
      </c>
      <c r="J31" s="104"/>
      <c r="K31" s="87"/>
      <c r="L31" s="109">
        <f t="shared" si="1"/>
        <v>0</v>
      </c>
      <c r="M31" s="104"/>
      <c r="N31" s="87"/>
      <c r="O31" s="109">
        <f t="shared" si="2"/>
        <v>0</v>
      </c>
    </row>
    <row r="32" spans="1:15" s="1" customFormat="1" x14ac:dyDescent="0.25">
      <c r="A32" s="44" t="s">
        <v>7</v>
      </c>
      <c r="B32" s="92">
        <v>0</v>
      </c>
      <c r="C32" s="55">
        <v>0</v>
      </c>
      <c r="D32" s="79">
        <v>0</v>
      </c>
      <c r="F32" s="142" t="s">
        <v>7</v>
      </c>
      <c r="G32" s="128"/>
      <c r="H32" s="87"/>
      <c r="I32" s="109">
        <f t="shared" si="0"/>
        <v>0</v>
      </c>
      <c r="J32" s="104"/>
      <c r="K32" s="87"/>
      <c r="L32" s="109">
        <f t="shared" si="1"/>
        <v>0</v>
      </c>
      <c r="M32" s="104"/>
      <c r="N32" s="87"/>
      <c r="O32" s="109">
        <f t="shared" si="2"/>
        <v>0</v>
      </c>
    </row>
    <row r="33" spans="1:15" s="1" customFormat="1" x14ac:dyDescent="0.25">
      <c r="A33" s="44" t="s">
        <v>8</v>
      </c>
      <c r="B33" s="92">
        <v>26020.751965800897</v>
      </c>
      <c r="C33" s="55">
        <v>154.18090137974576</v>
      </c>
      <c r="D33" s="79">
        <v>334.32524938883114</v>
      </c>
      <c r="F33" s="142" t="s">
        <v>8</v>
      </c>
      <c r="G33" s="128"/>
      <c r="H33" s="87"/>
      <c r="I33" s="109">
        <f t="shared" si="0"/>
        <v>0</v>
      </c>
      <c r="J33" s="104"/>
      <c r="K33" s="87"/>
      <c r="L33" s="109">
        <f t="shared" si="1"/>
        <v>0</v>
      </c>
      <c r="M33" s="104"/>
      <c r="N33" s="87"/>
      <c r="O33" s="109">
        <f t="shared" si="2"/>
        <v>0</v>
      </c>
    </row>
    <row r="34" spans="1:15" s="1" customFormat="1" x14ac:dyDescent="0.25">
      <c r="A34" s="44" t="s">
        <v>63</v>
      </c>
      <c r="B34" s="92">
        <v>151.78826693869016</v>
      </c>
      <c r="C34" s="55">
        <v>1146.0881679389313</v>
      </c>
      <c r="D34" s="79">
        <v>14.496894730865737</v>
      </c>
      <c r="F34" s="142" t="s">
        <v>63</v>
      </c>
      <c r="G34" s="128"/>
      <c r="H34" s="87"/>
      <c r="I34" s="109">
        <f t="shared" si="0"/>
        <v>0</v>
      </c>
      <c r="J34" s="104"/>
      <c r="K34" s="87"/>
      <c r="L34" s="109">
        <f t="shared" si="1"/>
        <v>0</v>
      </c>
      <c r="M34" s="104"/>
      <c r="N34" s="87"/>
      <c r="O34" s="109">
        <f t="shared" si="2"/>
        <v>0</v>
      </c>
    </row>
    <row r="35" spans="1:15" s="1" customFormat="1" x14ac:dyDescent="0.25">
      <c r="A35" s="44" t="s">
        <v>22</v>
      </c>
      <c r="B35" s="92">
        <v>190720.65839851758</v>
      </c>
      <c r="C35" s="55">
        <v>14.972082220033663</v>
      </c>
      <c r="D35" s="79">
        <v>237.95711488346325</v>
      </c>
      <c r="F35" s="142" t="s">
        <v>22</v>
      </c>
      <c r="G35" s="128"/>
      <c r="H35" s="87"/>
      <c r="I35" s="109">
        <f t="shared" si="0"/>
        <v>0</v>
      </c>
      <c r="J35" s="104"/>
      <c r="K35" s="87"/>
      <c r="L35" s="109">
        <f t="shared" si="1"/>
        <v>0</v>
      </c>
      <c r="M35" s="104"/>
      <c r="N35" s="87"/>
      <c r="O35" s="109">
        <f t="shared" si="2"/>
        <v>0</v>
      </c>
    </row>
    <row r="36" spans="1:15" s="1" customFormat="1" x14ac:dyDescent="0.25">
      <c r="A36" s="44" t="s">
        <v>26</v>
      </c>
      <c r="B36" s="92">
        <v>545.82328427902883</v>
      </c>
      <c r="C36" s="55">
        <v>3053.7126352355067</v>
      </c>
      <c r="D36" s="79">
        <v>138.89895498405102</v>
      </c>
      <c r="F36" s="142" t="s">
        <v>26</v>
      </c>
      <c r="G36" s="128"/>
      <c r="H36" s="87"/>
      <c r="I36" s="109">
        <f t="shared" si="0"/>
        <v>0</v>
      </c>
      <c r="J36" s="104"/>
      <c r="K36" s="87"/>
      <c r="L36" s="109">
        <f t="shared" si="1"/>
        <v>0</v>
      </c>
      <c r="M36" s="104"/>
      <c r="N36" s="87"/>
      <c r="O36" s="109">
        <f t="shared" si="2"/>
        <v>0</v>
      </c>
    </row>
    <row r="37" spans="1:15" s="1" customFormat="1" x14ac:dyDescent="0.25">
      <c r="A37" s="45" t="s">
        <v>17</v>
      </c>
      <c r="B37" s="92">
        <v>260.7475744603999</v>
      </c>
      <c r="C37" s="55">
        <v>90.53862222222223</v>
      </c>
      <c r="D37" s="79">
        <v>1.9673105116192424</v>
      </c>
      <c r="F37" s="143" t="s">
        <v>17</v>
      </c>
      <c r="G37" s="128"/>
      <c r="H37" s="87"/>
      <c r="I37" s="109">
        <f t="shared" si="0"/>
        <v>0</v>
      </c>
      <c r="J37" s="104"/>
      <c r="K37" s="87"/>
      <c r="L37" s="109">
        <f t="shared" si="1"/>
        <v>0</v>
      </c>
      <c r="M37" s="104"/>
      <c r="N37" s="87"/>
      <c r="O37" s="109">
        <f t="shared" si="2"/>
        <v>0</v>
      </c>
    </row>
    <row r="38" spans="1:15" s="1" customFormat="1" x14ac:dyDescent="0.25">
      <c r="A38" s="44" t="s">
        <v>21</v>
      </c>
      <c r="B38" s="92">
        <v>133.2517369951039</v>
      </c>
      <c r="C38" s="55">
        <v>136.90521739130432</v>
      </c>
      <c r="D38" s="79">
        <v>1.5202381684236341</v>
      </c>
      <c r="F38" s="142" t="s">
        <v>21</v>
      </c>
      <c r="G38" s="128"/>
      <c r="H38" s="87"/>
      <c r="I38" s="109">
        <f t="shared" si="0"/>
        <v>0</v>
      </c>
      <c r="J38" s="104"/>
      <c r="K38" s="87"/>
      <c r="L38" s="109">
        <f t="shared" si="1"/>
        <v>0</v>
      </c>
      <c r="M38" s="104"/>
      <c r="N38" s="87"/>
      <c r="O38" s="109">
        <f t="shared" si="2"/>
        <v>0</v>
      </c>
    </row>
    <row r="39" spans="1:15" x14ac:dyDescent="0.25">
      <c r="A39" s="44" t="s">
        <v>18</v>
      </c>
      <c r="B39" s="92">
        <v>613775.81365795573</v>
      </c>
      <c r="C39" s="55">
        <v>1.7892360862622183</v>
      </c>
      <c r="D39" s="79">
        <v>91.515819555980769</v>
      </c>
      <c r="F39" s="142" t="s">
        <v>18</v>
      </c>
      <c r="G39" s="128"/>
      <c r="H39" s="87"/>
      <c r="I39" s="109">
        <f t="shared" si="0"/>
        <v>0</v>
      </c>
      <c r="J39" s="104"/>
      <c r="K39" s="87"/>
      <c r="L39" s="109">
        <f t="shared" si="1"/>
        <v>0</v>
      </c>
      <c r="M39" s="104"/>
      <c r="N39" s="87"/>
      <c r="O39" s="109">
        <f t="shared" si="2"/>
        <v>0</v>
      </c>
    </row>
    <row r="40" spans="1:15" s="8" customFormat="1" x14ac:dyDescent="0.25">
      <c r="A40" s="44" t="s">
        <v>28</v>
      </c>
      <c r="B40" s="92">
        <v>3949.4507962577741</v>
      </c>
      <c r="C40" s="55">
        <v>10.862511737089203</v>
      </c>
      <c r="D40" s="79">
        <v>3.5750796357838643</v>
      </c>
      <c r="F40" s="142" t="s">
        <v>28</v>
      </c>
      <c r="G40" s="128"/>
      <c r="H40" s="87"/>
      <c r="I40" s="109">
        <f t="shared" si="0"/>
        <v>0</v>
      </c>
      <c r="J40" s="104"/>
      <c r="K40" s="87"/>
      <c r="L40" s="109">
        <f t="shared" si="1"/>
        <v>0</v>
      </c>
      <c r="M40" s="104"/>
      <c r="N40" s="87"/>
      <c r="O40" s="109">
        <f t="shared" si="2"/>
        <v>0</v>
      </c>
    </row>
    <row r="41" spans="1:15" s="8" customFormat="1" x14ac:dyDescent="0.25">
      <c r="A41" s="17"/>
      <c r="B41" s="93"/>
      <c r="C41" s="56"/>
      <c r="D41" s="57"/>
      <c r="F41" s="144"/>
      <c r="G41" s="168"/>
      <c r="H41" s="168"/>
      <c r="I41" s="169"/>
      <c r="J41" s="171"/>
      <c r="K41" s="168"/>
      <c r="L41" s="169"/>
      <c r="M41" s="171"/>
      <c r="N41" s="168"/>
      <c r="O41" s="169"/>
    </row>
    <row r="42" spans="1:15" s="8" customFormat="1" x14ac:dyDescent="0.25">
      <c r="A42" s="42" t="s">
        <v>48</v>
      </c>
      <c r="B42" s="90">
        <v>1048406.4724213284</v>
      </c>
      <c r="C42" s="77">
        <v>34.440325015984783</v>
      </c>
      <c r="D42" s="83">
        <v>3008.9549715877197</v>
      </c>
      <c r="F42" s="140" t="s">
        <v>40</v>
      </c>
      <c r="G42" s="127">
        <f>SUM(G44:G58)</f>
        <v>0</v>
      </c>
      <c r="H42" s="110">
        <f>IFERROR(I42/G42,0)</f>
        <v>0</v>
      </c>
      <c r="I42" s="108">
        <f>SUM(I44:I58)</f>
        <v>0</v>
      </c>
      <c r="J42" s="103">
        <f>SUM(J44:J58)</f>
        <v>0</v>
      </c>
      <c r="K42" s="110">
        <f>IFERROR(L42/J42,0)</f>
        <v>0</v>
      </c>
      <c r="L42" s="108">
        <f>SUM(L44:L58)</f>
        <v>0</v>
      </c>
      <c r="M42" s="103">
        <f>SUM(M44:M58)</f>
        <v>0</v>
      </c>
      <c r="N42" s="110">
        <f>IFERROR(O42/M42,0)</f>
        <v>0</v>
      </c>
      <c r="O42" s="108">
        <f>SUM(O44:O58)</f>
        <v>0</v>
      </c>
    </row>
    <row r="43" spans="1:15" s="8" customFormat="1" x14ac:dyDescent="0.25">
      <c r="A43" s="19"/>
      <c r="B43" s="94"/>
      <c r="C43" s="58"/>
      <c r="D43" s="59"/>
      <c r="F43" s="145"/>
      <c r="G43" s="173"/>
      <c r="H43" s="173"/>
      <c r="I43" s="174"/>
      <c r="J43" s="172"/>
      <c r="K43" s="173"/>
      <c r="L43" s="174"/>
      <c r="M43" s="172"/>
      <c r="N43" s="173"/>
      <c r="O43" s="174"/>
    </row>
    <row r="44" spans="1:15" s="8" customFormat="1" x14ac:dyDescent="0.25">
      <c r="A44" s="44" t="s">
        <v>41</v>
      </c>
      <c r="B44" s="92">
        <v>6962.3383446330272</v>
      </c>
      <c r="C44" s="55">
        <v>2790.7856726121022</v>
      </c>
      <c r="D44" s="79">
        <v>1619.1995083399761</v>
      </c>
      <c r="F44" s="142" t="s">
        <v>41</v>
      </c>
      <c r="G44" s="106"/>
      <c r="H44" s="106"/>
      <c r="I44" s="102"/>
      <c r="J44" s="105"/>
      <c r="K44" s="106"/>
      <c r="L44" s="102"/>
      <c r="M44" s="104"/>
      <c r="N44" s="87"/>
      <c r="O44" s="109">
        <f t="shared" ref="O44:O58" si="3">M44*N44</f>
        <v>0</v>
      </c>
    </row>
    <row r="45" spans="1:15" s="8" customFormat="1" x14ac:dyDescent="0.25">
      <c r="A45" s="99" t="s">
        <v>85</v>
      </c>
      <c r="B45" s="150">
        <v>7896.5949647921298</v>
      </c>
      <c r="C45" s="55">
        <v>330.00288331867483</v>
      </c>
      <c r="D45" s="79">
        <v>217.1582588984277</v>
      </c>
      <c r="F45" s="142" t="s">
        <v>85</v>
      </c>
      <c r="G45" s="106"/>
      <c r="H45" s="106"/>
      <c r="I45" s="102"/>
      <c r="J45" s="105"/>
      <c r="K45" s="106"/>
      <c r="L45" s="102"/>
      <c r="M45" s="104"/>
      <c r="N45" s="87"/>
      <c r="O45" s="109">
        <f t="shared" si="3"/>
        <v>0</v>
      </c>
    </row>
    <row r="46" spans="1:15" s="8" customFormat="1" x14ac:dyDescent="0.25">
      <c r="A46" s="99" t="s">
        <v>86</v>
      </c>
      <c r="B46" s="150">
        <v>0</v>
      </c>
      <c r="C46" s="55"/>
      <c r="D46" s="79">
        <v>0</v>
      </c>
      <c r="F46" s="142" t="s">
        <v>86</v>
      </c>
      <c r="G46" s="106"/>
      <c r="H46" s="106"/>
      <c r="I46" s="102"/>
      <c r="J46" s="105"/>
      <c r="K46" s="106"/>
      <c r="L46" s="102"/>
      <c r="M46" s="104"/>
      <c r="N46" s="87"/>
      <c r="O46" s="109">
        <f t="shared" si="3"/>
        <v>0</v>
      </c>
    </row>
    <row r="47" spans="1:15" s="8" customFormat="1" x14ac:dyDescent="0.25">
      <c r="A47" s="99" t="s">
        <v>87</v>
      </c>
      <c r="B47" s="150">
        <v>36225.716214912703</v>
      </c>
      <c r="C47" s="55">
        <v>98.854750766871192</v>
      </c>
      <c r="D47" s="79">
        <v>298.42367898138332</v>
      </c>
      <c r="F47" s="142" t="s">
        <v>87</v>
      </c>
      <c r="G47" s="106"/>
      <c r="H47" s="106"/>
      <c r="I47" s="102"/>
      <c r="J47" s="105"/>
      <c r="K47" s="106"/>
      <c r="L47" s="102"/>
      <c r="M47" s="104"/>
      <c r="N47" s="87"/>
      <c r="O47" s="109">
        <f t="shared" si="3"/>
        <v>0</v>
      </c>
    </row>
    <row r="48" spans="1:15" s="8" customFormat="1" x14ac:dyDescent="0.25">
      <c r="A48" s="44" t="s">
        <v>29</v>
      </c>
      <c r="B48" s="96">
        <v>3637.639768025896</v>
      </c>
      <c r="C48" s="85">
        <v>119.50227541770501</v>
      </c>
      <c r="D48" s="86">
        <v>36.225519119085597</v>
      </c>
      <c r="F48" s="142" t="s">
        <v>29</v>
      </c>
      <c r="G48" s="128"/>
      <c r="H48" s="87"/>
      <c r="I48" s="109">
        <f t="shared" ref="I48:I58" si="4">G48*H48</f>
        <v>0</v>
      </c>
      <c r="J48" s="104"/>
      <c r="K48" s="87"/>
      <c r="L48" s="109">
        <f t="shared" ref="L48:L58" si="5">J48*K48</f>
        <v>0</v>
      </c>
      <c r="M48" s="104"/>
      <c r="N48" s="87"/>
      <c r="O48" s="109">
        <f t="shared" si="3"/>
        <v>0</v>
      </c>
    </row>
    <row r="49" spans="1:15" s="8" customFormat="1" x14ac:dyDescent="0.25">
      <c r="A49" s="44" t="s">
        <v>34</v>
      </c>
      <c r="B49" s="92">
        <v>442451.04328618565</v>
      </c>
      <c r="C49" s="55">
        <v>9.6612218335442392</v>
      </c>
      <c r="D49" s="79">
        <v>356.21813997257703</v>
      </c>
      <c r="F49" s="142" t="s">
        <v>34</v>
      </c>
      <c r="G49" s="128"/>
      <c r="H49" s="87"/>
      <c r="I49" s="109">
        <f t="shared" si="4"/>
        <v>0</v>
      </c>
      <c r="J49" s="104"/>
      <c r="K49" s="87"/>
      <c r="L49" s="109">
        <f t="shared" si="5"/>
        <v>0</v>
      </c>
      <c r="M49" s="104"/>
      <c r="N49" s="87"/>
      <c r="O49" s="109">
        <f t="shared" si="3"/>
        <v>0</v>
      </c>
    </row>
    <row r="50" spans="1:15" s="8" customFormat="1" x14ac:dyDescent="0.25">
      <c r="A50" s="44" t="s">
        <v>32</v>
      </c>
      <c r="B50" s="92">
        <v>1566.9441413802826</v>
      </c>
      <c r="C50" s="55">
        <v>49.400584319526637</v>
      </c>
      <c r="D50" s="79">
        <v>6.4506630150204094</v>
      </c>
      <c r="F50" s="142" t="s">
        <v>32</v>
      </c>
      <c r="G50" s="128"/>
      <c r="H50" s="87"/>
      <c r="I50" s="109">
        <f t="shared" si="4"/>
        <v>0</v>
      </c>
      <c r="J50" s="104"/>
      <c r="K50" s="87"/>
      <c r="L50" s="109">
        <f t="shared" si="5"/>
        <v>0</v>
      </c>
      <c r="M50" s="104"/>
      <c r="N50" s="87"/>
      <c r="O50" s="109">
        <f t="shared" si="3"/>
        <v>0</v>
      </c>
    </row>
    <row r="51" spans="1:15" s="8" customFormat="1" x14ac:dyDescent="0.25">
      <c r="A51" s="44" t="s">
        <v>30</v>
      </c>
      <c r="B51" s="92">
        <v>7618.4258831121906</v>
      </c>
      <c r="C51" s="55">
        <v>10.986901461165351</v>
      </c>
      <c r="D51" s="79">
        <v>6.9752412055787714</v>
      </c>
      <c r="F51" s="142" t="s">
        <v>30</v>
      </c>
      <c r="G51" s="128"/>
      <c r="H51" s="87"/>
      <c r="I51" s="109">
        <f t="shared" si="4"/>
        <v>0</v>
      </c>
      <c r="J51" s="104"/>
      <c r="K51" s="87"/>
      <c r="L51" s="109">
        <f t="shared" si="5"/>
        <v>0</v>
      </c>
      <c r="M51" s="104"/>
      <c r="N51" s="87"/>
      <c r="O51" s="109">
        <f t="shared" si="3"/>
        <v>0</v>
      </c>
    </row>
    <row r="52" spans="1:15" s="8" customFormat="1" x14ac:dyDescent="0.25">
      <c r="A52" s="44" t="s">
        <v>31</v>
      </c>
      <c r="B52" s="92">
        <v>73719.71355160074</v>
      </c>
      <c r="C52" s="55">
        <v>34.282467170962626</v>
      </c>
      <c r="D52" s="79">
        <v>210.60780497379341</v>
      </c>
      <c r="F52" s="142" t="s">
        <v>31</v>
      </c>
      <c r="G52" s="128"/>
      <c r="H52" s="87"/>
      <c r="I52" s="109">
        <f t="shared" si="4"/>
        <v>0</v>
      </c>
      <c r="J52" s="104"/>
      <c r="K52" s="87"/>
      <c r="L52" s="109">
        <f t="shared" si="5"/>
        <v>0</v>
      </c>
      <c r="M52" s="104"/>
      <c r="N52" s="87"/>
      <c r="O52" s="109">
        <f t="shared" si="3"/>
        <v>0</v>
      </c>
    </row>
    <row r="53" spans="1:15" s="8" customFormat="1" x14ac:dyDescent="0.25">
      <c r="A53" s="44" t="s">
        <v>33</v>
      </c>
      <c r="B53" s="92">
        <v>5103.2126454998224</v>
      </c>
      <c r="C53" s="55">
        <v>14.296891085307646</v>
      </c>
      <c r="D53" s="79">
        <v>6.0800062814896387</v>
      </c>
      <c r="F53" s="142" t="s">
        <v>33</v>
      </c>
      <c r="G53" s="128"/>
      <c r="H53" s="87"/>
      <c r="I53" s="109">
        <f t="shared" si="4"/>
        <v>0</v>
      </c>
      <c r="J53" s="104"/>
      <c r="K53" s="87"/>
      <c r="L53" s="109">
        <f t="shared" si="5"/>
        <v>0</v>
      </c>
      <c r="M53" s="104"/>
      <c r="N53" s="87"/>
      <c r="O53" s="109">
        <f t="shared" si="3"/>
        <v>0</v>
      </c>
    </row>
    <row r="54" spans="1:15" s="8" customFormat="1" x14ac:dyDescent="0.25">
      <c r="A54" s="44" t="s">
        <v>38</v>
      </c>
      <c r="B54" s="92">
        <v>462286.2431090037</v>
      </c>
      <c r="C54" s="55">
        <v>6.0586389944929824</v>
      </c>
      <c r="D54" s="79">
        <v>233.40212159315604</v>
      </c>
      <c r="F54" s="142" t="s">
        <v>38</v>
      </c>
      <c r="G54" s="128"/>
      <c r="H54" s="87"/>
      <c r="I54" s="109">
        <f t="shared" si="4"/>
        <v>0</v>
      </c>
      <c r="J54" s="104"/>
      <c r="K54" s="87"/>
      <c r="L54" s="109">
        <f t="shared" si="5"/>
        <v>0</v>
      </c>
      <c r="M54" s="104"/>
      <c r="N54" s="87"/>
      <c r="O54" s="109">
        <f t="shared" si="3"/>
        <v>0</v>
      </c>
    </row>
    <row r="55" spans="1:15" s="8" customFormat="1" x14ac:dyDescent="0.25">
      <c r="A55" s="44" t="s">
        <v>35</v>
      </c>
      <c r="B55" s="92">
        <v>130.98296428789286</v>
      </c>
      <c r="C55" s="55">
        <v>642.46902654867256</v>
      </c>
      <c r="D55" s="79">
        <v>7.0127081300418395</v>
      </c>
      <c r="F55" s="142" t="s">
        <v>35</v>
      </c>
      <c r="G55" s="128"/>
      <c r="H55" s="87"/>
      <c r="I55" s="109">
        <f t="shared" si="4"/>
        <v>0</v>
      </c>
      <c r="J55" s="104"/>
      <c r="K55" s="87"/>
      <c r="L55" s="109">
        <f t="shared" si="5"/>
        <v>0</v>
      </c>
      <c r="M55" s="104"/>
      <c r="N55" s="87"/>
      <c r="O55" s="109">
        <f t="shared" si="3"/>
        <v>0</v>
      </c>
    </row>
    <row r="56" spans="1:15" s="8" customFormat="1" x14ac:dyDescent="0.25">
      <c r="A56" s="44" t="s">
        <v>36</v>
      </c>
      <c r="B56" s="92">
        <v>135.54386132283452</v>
      </c>
      <c r="C56" s="55">
        <v>791.43727145213791</v>
      </c>
      <c r="D56" s="79">
        <v>8.9395386472859268</v>
      </c>
      <c r="F56" s="142" t="s">
        <v>36</v>
      </c>
      <c r="G56" s="128"/>
      <c r="H56" s="87"/>
      <c r="I56" s="109">
        <f t="shared" si="4"/>
        <v>0</v>
      </c>
      <c r="J56" s="104"/>
      <c r="K56" s="87"/>
      <c r="L56" s="109">
        <f t="shared" si="5"/>
        <v>0</v>
      </c>
      <c r="M56" s="104"/>
      <c r="N56" s="87"/>
      <c r="O56" s="109">
        <f t="shared" si="3"/>
        <v>0</v>
      </c>
    </row>
    <row r="57" spans="1:15" s="8" customFormat="1" x14ac:dyDescent="0.25">
      <c r="A57" s="44" t="s">
        <v>37</v>
      </c>
      <c r="B57" s="92">
        <v>0</v>
      </c>
      <c r="C57" s="82">
        <v>0</v>
      </c>
      <c r="D57" s="153">
        <v>0</v>
      </c>
      <c r="F57" s="142" t="s">
        <v>37</v>
      </c>
      <c r="G57" s="128"/>
      <c r="H57" s="87"/>
      <c r="I57" s="109">
        <f t="shared" si="4"/>
        <v>0</v>
      </c>
      <c r="J57" s="104"/>
      <c r="K57" s="87"/>
      <c r="L57" s="109">
        <f t="shared" si="5"/>
        <v>0</v>
      </c>
      <c r="M57" s="104"/>
      <c r="N57" s="87"/>
      <c r="O57" s="109">
        <f t="shared" si="3"/>
        <v>0</v>
      </c>
    </row>
    <row r="58" spans="1:15" s="8" customFormat="1" ht="15.75" thickBot="1" x14ac:dyDescent="0.3">
      <c r="A58" s="49" t="s">
        <v>39</v>
      </c>
      <c r="B58" s="95">
        <v>635.17857407735505</v>
      </c>
      <c r="C58" s="80">
        <v>34.115091240875913</v>
      </c>
      <c r="D58" s="81">
        <v>1.8057645840748688</v>
      </c>
      <c r="F58" s="142" t="s">
        <v>39</v>
      </c>
      <c r="G58" s="128"/>
      <c r="H58" s="87"/>
      <c r="I58" s="109">
        <f t="shared" si="4"/>
        <v>0</v>
      </c>
      <c r="J58" s="104"/>
      <c r="K58" s="87"/>
      <c r="L58" s="109">
        <f t="shared" si="5"/>
        <v>0</v>
      </c>
      <c r="M58" s="104"/>
      <c r="N58" s="87"/>
      <c r="O58" s="109">
        <f t="shared" si="3"/>
        <v>0</v>
      </c>
    </row>
    <row r="59" spans="1:15" s="10" customFormat="1" ht="18.75" x14ac:dyDescent="0.3">
      <c r="A59" s="8"/>
      <c r="B59" s="8"/>
      <c r="C59" s="8"/>
      <c r="D59" s="8"/>
      <c r="F59" s="146"/>
      <c r="G59" s="168"/>
      <c r="H59" s="168"/>
      <c r="I59" s="169"/>
      <c r="J59" s="171"/>
      <c r="K59" s="168"/>
      <c r="L59" s="169"/>
      <c r="M59" s="171"/>
      <c r="N59" s="168"/>
      <c r="O59" s="169"/>
    </row>
    <row r="60" spans="1:15" ht="15.75" x14ac:dyDescent="0.25">
      <c r="A60" s="8"/>
      <c r="B60" s="5"/>
      <c r="C60" s="5"/>
      <c r="D60" s="5"/>
      <c r="F60" s="139" t="s">
        <v>88</v>
      </c>
      <c r="G60" s="163"/>
      <c r="H60" s="163"/>
      <c r="I60" s="164"/>
      <c r="J60" s="163"/>
      <c r="K60" s="163"/>
      <c r="L60" s="164"/>
      <c r="M60" s="163"/>
      <c r="N60" s="163"/>
      <c r="O60" s="164"/>
    </row>
    <row r="61" spans="1:15" s="8" customFormat="1" ht="15" customHeight="1" x14ac:dyDescent="0.3">
      <c r="A61" s="10"/>
      <c r="B61" s="12"/>
      <c r="C61" s="12"/>
      <c r="D61" s="12"/>
      <c r="F61" s="146"/>
      <c r="G61" s="168"/>
      <c r="H61" s="168"/>
      <c r="I61" s="169"/>
      <c r="J61" s="168"/>
      <c r="K61" s="168"/>
      <c r="L61" s="169"/>
      <c r="M61" s="168"/>
      <c r="N61" s="168"/>
      <c r="O61" s="169"/>
    </row>
    <row r="62" spans="1:15" ht="15.75" x14ac:dyDescent="0.25">
      <c r="B62" s="2"/>
      <c r="C62" s="2"/>
      <c r="D62" s="2"/>
      <c r="F62" s="139" t="s">
        <v>64</v>
      </c>
      <c r="G62" s="163">
        <f>G64+G74</f>
        <v>0</v>
      </c>
      <c r="H62" s="163"/>
      <c r="I62" s="164"/>
      <c r="J62" s="163">
        <f t="shared" ref="J62" si="6">J64+J74</f>
        <v>0</v>
      </c>
      <c r="K62" s="163"/>
      <c r="L62" s="164"/>
      <c r="M62" s="163">
        <f t="shared" ref="M62" si="7">M64+M74</f>
        <v>0</v>
      </c>
      <c r="N62" s="163"/>
      <c r="O62" s="164"/>
    </row>
    <row r="63" spans="1:15" x14ac:dyDescent="0.25">
      <c r="A63" s="8"/>
      <c r="B63" s="14"/>
      <c r="C63" s="14"/>
      <c r="D63" s="14"/>
      <c r="F63" s="135"/>
      <c r="G63" s="168"/>
      <c r="H63" s="168"/>
      <c r="I63" s="169"/>
      <c r="J63" s="168"/>
      <c r="K63" s="168"/>
      <c r="L63" s="169"/>
      <c r="M63" s="168"/>
      <c r="N63" s="168"/>
      <c r="O63" s="169"/>
    </row>
    <row r="64" spans="1:15" x14ac:dyDescent="0.25">
      <c r="B64" s="3"/>
      <c r="C64" s="3"/>
      <c r="D64" s="3"/>
      <c r="F64" s="140" t="s">
        <v>97</v>
      </c>
      <c r="G64" s="161">
        <f>G65+G66+G67+G68+G69+G70+G71+G72</f>
        <v>0</v>
      </c>
      <c r="H64" s="161"/>
      <c r="I64" s="162"/>
      <c r="J64" s="161">
        <f>J65+J66+J67+J68+J69+J70+J71+J72</f>
        <v>0</v>
      </c>
      <c r="K64" s="161"/>
      <c r="L64" s="162"/>
      <c r="M64" s="161">
        <f>M65+M66+M67+M68+M69+M70+M71+M72</f>
        <v>0</v>
      </c>
      <c r="N64" s="161"/>
      <c r="O64" s="162"/>
    </row>
    <row r="65" spans="2:22" x14ac:dyDescent="0.25">
      <c r="B65" s="4"/>
      <c r="C65" s="4"/>
      <c r="D65" s="4"/>
      <c r="F65" s="142" t="s">
        <v>89</v>
      </c>
      <c r="G65" s="170"/>
      <c r="H65" s="161"/>
      <c r="I65" s="162"/>
      <c r="J65" s="170"/>
      <c r="K65" s="161"/>
      <c r="L65" s="162"/>
      <c r="M65" s="170"/>
      <c r="N65" s="161"/>
      <c r="O65" s="162"/>
    </row>
    <row r="66" spans="2:22" x14ac:dyDescent="0.25">
      <c r="B66" s="4"/>
      <c r="C66" s="4"/>
      <c r="D66" s="4"/>
      <c r="F66" s="142" t="s">
        <v>90</v>
      </c>
      <c r="G66" s="170"/>
      <c r="H66" s="161"/>
      <c r="I66" s="162"/>
      <c r="J66" s="170"/>
      <c r="K66" s="161"/>
      <c r="L66" s="162"/>
      <c r="M66" s="170"/>
      <c r="N66" s="161"/>
      <c r="O66" s="162"/>
    </row>
    <row r="67" spans="2:22" x14ac:dyDescent="0.25">
      <c r="B67" s="4"/>
      <c r="C67" s="4"/>
      <c r="D67" s="4"/>
      <c r="F67" s="142" t="s">
        <v>91</v>
      </c>
      <c r="G67" s="170"/>
      <c r="H67" s="161"/>
      <c r="I67" s="162"/>
      <c r="J67" s="170"/>
      <c r="K67" s="161"/>
      <c r="L67" s="162"/>
      <c r="M67" s="170"/>
      <c r="N67" s="161"/>
      <c r="O67" s="162"/>
    </row>
    <row r="68" spans="2:22" x14ac:dyDescent="0.25">
      <c r="B68" s="4"/>
      <c r="C68" s="4"/>
      <c r="D68" s="4"/>
      <c r="F68" s="142" t="s">
        <v>92</v>
      </c>
      <c r="G68" s="165"/>
      <c r="H68" s="166"/>
      <c r="I68" s="167"/>
      <c r="J68" s="165"/>
      <c r="K68" s="166"/>
      <c r="L68" s="167"/>
      <c r="M68" s="165"/>
      <c r="N68" s="166"/>
      <c r="O68" s="167"/>
    </row>
    <row r="69" spans="2:22" x14ac:dyDescent="0.25">
      <c r="B69" s="4"/>
      <c r="C69" s="4"/>
      <c r="D69" s="4"/>
      <c r="F69" s="142" t="s">
        <v>93</v>
      </c>
      <c r="G69" s="165"/>
      <c r="H69" s="166"/>
      <c r="I69" s="167"/>
      <c r="J69" s="165"/>
      <c r="K69" s="166"/>
      <c r="L69" s="167"/>
      <c r="M69" s="165"/>
      <c r="N69" s="166"/>
      <c r="O69" s="167"/>
    </row>
    <row r="70" spans="2:22" x14ac:dyDescent="0.25">
      <c r="B70" s="4"/>
      <c r="C70" s="4"/>
      <c r="D70" s="4"/>
      <c r="F70" s="142" t="s">
        <v>94</v>
      </c>
      <c r="G70" s="165"/>
      <c r="H70" s="166"/>
      <c r="I70" s="167"/>
      <c r="J70" s="165"/>
      <c r="K70" s="166"/>
      <c r="L70" s="167"/>
      <c r="M70" s="165"/>
      <c r="N70" s="166"/>
      <c r="O70" s="167"/>
    </row>
    <row r="71" spans="2:22" x14ac:dyDescent="0.25">
      <c r="B71" s="4"/>
      <c r="C71" s="4"/>
      <c r="D71" s="4"/>
      <c r="F71" s="142" t="s">
        <v>95</v>
      </c>
      <c r="G71" s="165"/>
      <c r="H71" s="166"/>
      <c r="I71" s="167"/>
      <c r="J71" s="165"/>
      <c r="K71" s="166"/>
      <c r="L71" s="167"/>
      <c r="M71" s="165"/>
      <c r="N71" s="166"/>
      <c r="O71" s="167"/>
    </row>
    <row r="72" spans="2:22" ht="15" customHeight="1" x14ac:dyDescent="0.25">
      <c r="B72" s="4"/>
      <c r="C72" s="4"/>
      <c r="D72" s="4"/>
      <c r="F72" s="142" t="s">
        <v>96</v>
      </c>
      <c r="G72" s="165"/>
      <c r="H72" s="166"/>
      <c r="I72" s="167"/>
      <c r="J72" s="165"/>
      <c r="K72" s="166"/>
      <c r="L72" s="167"/>
      <c r="M72" s="165"/>
      <c r="N72" s="166"/>
      <c r="O72" s="167"/>
      <c r="P72" s="123"/>
      <c r="Q72" s="123"/>
      <c r="R72" s="123"/>
      <c r="S72" s="123"/>
      <c r="T72" s="123"/>
      <c r="U72" s="123"/>
      <c r="V72" s="123"/>
    </row>
    <row r="73" spans="2:22" ht="13.5" customHeight="1" x14ac:dyDescent="0.25">
      <c r="B73" s="4"/>
      <c r="C73" s="4"/>
      <c r="D73" s="4"/>
      <c r="F73" s="152"/>
      <c r="G73" s="168"/>
      <c r="H73" s="168"/>
      <c r="I73" s="169"/>
      <c r="J73" s="168"/>
      <c r="K73" s="168"/>
      <c r="L73" s="169"/>
      <c r="M73" s="168"/>
      <c r="N73" s="168"/>
      <c r="O73" s="169"/>
      <c r="P73" s="125"/>
      <c r="Q73" s="125"/>
      <c r="R73" s="125"/>
      <c r="S73" s="125"/>
      <c r="T73" s="125"/>
      <c r="U73" s="125"/>
      <c r="V73" s="125"/>
    </row>
    <row r="74" spans="2:22" x14ac:dyDescent="0.25">
      <c r="B74" s="4"/>
      <c r="C74" s="4"/>
      <c r="D74" s="4"/>
      <c r="F74" s="140" t="s">
        <v>83</v>
      </c>
      <c r="G74" s="161"/>
      <c r="H74" s="161"/>
      <c r="I74" s="162"/>
      <c r="J74" s="170"/>
      <c r="K74" s="161"/>
      <c r="L74" s="162"/>
      <c r="M74" s="170"/>
      <c r="N74" s="161"/>
      <c r="O74" s="162"/>
    </row>
    <row r="75" spans="2:22" ht="15.75" customHeight="1" x14ac:dyDescent="0.25">
      <c r="B75" s="4"/>
      <c r="C75" s="4"/>
      <c r="D75" s="4"/>
      <c r="F75" s="145"/>
      <c r="G75" s="161"/>
      <c r="H75" s="161"/>
      <c r="I75" s="162"/>
      <c r="J75" s="170"/>
      <c r="K75" s="161"/>
      <c r="L75" s="162"/>
      <c r="M75" s="170"/>
      <c r="N75" s="161"/>
      <c r="O75" s="162"/>
    </row>
    <row r="76" spans="2:22" ht="15.75" x14ac:dyDescent="0.25">
      <c r="B76" s="4"/>
      <c r="C76" s="4"/>
      <c r="D76" s="4"/>
      <c r="F76" s="139" t="s">
        <v>14</v>
      </c>
      <c r="G76" s="168"/>
      <c r="H76" s="168"/>
      <c r="I76" s="169"/>
      <c r="J76" s="171"/>
      <c r="K76" s="168"/>
      <c r="L76" s="169"/>
      <c r="M76" s="171"/>
      <c r="N76" s="168"/>
      <c r="O76" s="169"/>
    </row>
    <row r="77" spans="2:22" x14ac:dyDescent="0.25">
      <c r="B77" s="4"/>
      <c r="C77" s="4"/>
      <c r="D77" s="4"/>
      <c r="F77" s="135"/>
      <c r="G77" s="168"/>
      <c r="H77" s="168"/>
      <c r="I77" s="169"/>
      <c r="J77" s="171"/>
      <c r="K77" s="168"/>
      <c r="L77" s="169"/>
      <c r="M77" s="171"/>
      <c r="N77" s="168"/>
      <c r="O77" s="169"/>
    </row>
    <row r="78" spans="2:22" ht="16.5" thickBot="1" x14ac:dyDescent="0.3">
      <c r="B78" s="4"/>
      <c r="C78" s="4"/>
      <c r="D78" s="4"/>
      <c r="F78" s="147" t="s">
        <v>15</v>
      </c>
      <c r="G78" s="177"/>
      <c r="H78" s="177"/>
      <c r="I78" s="178"/>
      <c r="J78" s="181"/>
      <c r="K78" s="182"/>
      <c r="L78" s="183"/>
      <c r="M78" s="181"/>
      <c r="N78" s="182"/>
      <c r="O78" s="183"/>
    </row>
    <row r="79" spans="2:22" x14ac:dyDescent="0.25">
      <c r="B79" s="4"/>
      <c r="C79" s="4"/>
      <c r="D79" s="4"/>
      <c r="I79" s="7"/>
      <c r="L79" s="7"/>
      <c r="O79" s="7"/>
    </row>
    <row r="80" spans="2:22" x14ac:dyDescent="0.25">
      <c r="B80" s="4"/>
      <c r="C80" s="4"/>
      <c r="D80" s="4"/>
      <c r="I80" s="7"/>
      <c r="L80" s="7"/>
      <c r="O80" s="7"/>
    </row>
    <row r="81" spans="1:15" x14ac:dyDescent="0.25">
      <c r="B81" s="4"/>
      <c r="C81" s="4"/>
      <c r="D81" s="4"/>
      <c r="I81" s="7"/>
      <c r="L81" s="7"/>
      <c r="O81" s="7"/>
    </row>
    <row r="82" spans="1:15" x14ac:dyDescent="0.25">
      <c r="B82" s="4"/>
      <c r="C82" s="4"/>
      <c r="D82" s="4"/>
      <c r="F82" s="160" t="s">
        <v>99</v>
      </c>
      <c r="G82" s="160"/>
      <c r="H82" s="160"/>
      <c r="I82" s="160"/>
      <c r="J82" s="123"/>
      <c r="K82" s="123"/>
      <c r="L82" s="123"/>
      <c r="M82" s="123"/>
      <c r="N82" s="123"/>
      <c r="O82" s="123"/>
    </row>
    <row r="83" spans="1:15" ht="95.25" customHeight="1" x14ac:dyDescent="0.25">
      <c r="B83" s="4"/>
      <c r="C83" s="4"/>
      <c r="D83" s="4"/>
      <c r="F83" s="159" t="s">
        <v>98</v>
      </c>
      <c r="G83" s="159"/>
      <c r="H83" s="159"/>
      <c r="I83" s="159"/>
      <c r="J83" s="125"/>
      <c r="K83" s="125"/>
      <c r="L83" s="125"/>
      <c r="M83" s="125"/>
      <c r="N83" s="125"/>
      <c r="O83" s="125"/>
    </row>
    <row r="84" spans="1:15" x14ac:dyDescent="0.25">
      <c r="B84" s="4"/>
      <c r="C84" s="4"/>
      <c r="D84" s="4"/>
      <c r="F84" s="160" t="s">
        <v>100</v>
      </c>
      <c r="G84" s="160"/>
      <c r="H84" s="160"/>
      <c r="I84" s="160"/>
      <c r="L84" s="7"/>
      <c r="O84" s="7"/>
    </row>
    <row r="85" spans="1:15" ht="34.5" customHeight="1" x14ac:dyDescent="0.25">
      <c r="B85" s="4"/>
      <c r="C85" s="4"/>
      <c r="D85" s="4"/>
      <c r="F85" s="159" t="s">
        <v>84</v>
      </c>
      <c r="G85" s="159"/>
      <c r="H85" s="159"/>
      <c r="I85" s="159"/>
      <c r="L85" s="7"/>
      <c r="O85" s="7"/>
    </row>
    <row r="86" spans="1:15" x14ac:dyDescent="0.25">
      <c r="B86" s="4"/>
      <c r="C86" s="4"/>
      <c r="D86" s="4"/>
      <c r="I86" s="7"/>
      <c r="L86" s="7"/>
      <c r="O86" s="7"/>
    </row>
    <row r="87" spans="1:15" x14ac:dyDescent="0.25">
      <c r="B87" s="4"/>
      <c r="C87" s="4"/>
      <c r="D87" s="4"/>
      <c r="I87" s="7"/>
      <c r="L87" s="7"/>
      <c r="O87" s="7"/>
    </row>
    <row r="88" spans="1:15" x14ac:dyDescent="0.25">
      <c r="B88" s="4"/>
      <c r="C88" s="4"/>
      <c r="D88" s="4"/>
      <c r="I88" s="7"/>
      <c r="L88" s="7"/>
      <c r="O88" s="7"/>
    </row>
    <row r="89" spans="1:15" x14ac:dyDescent="0.25">
      <c r="B89" s="4"/>
      <c r="C89" s="4"/>
      <c r="D89" s="4"/>
      <c r="I89" s="7"/>
      <c r="L89" s="7"/>
      <c r="O89" s="7"/>
    </row>
    <row r="90" spans="1:15" s="8" customFormat="1" x14ac:dyDescent="0.25">
      <c r="A90"/>
      <c r="B90" s="4"/>
      <c r="C90" s="4"/>
      <c r="D90" s="4"/>
      <c r="F90"/>
      <c r="G90"/>
      <c r="H90"/>
      <c r="I90" s="7"/>
      <c r="J90"/>
      <c r="K90"/>
      <c r="L90" s="7"/>
      <c r="M90"/>
      <c r="N90"/>
      <c r="O90" s="7"/>
    </row>
    <row r="91" spans="1:15" x14ac:dyDescent="0.25">
      <c r="B91" s="4"/>
      <c r="C91" s="4"/>
      <c r="D91" s="4"/>
      <c r="I91" s="7"/>
      <c r="L91" s="7"/>
      <c r="O91" s="7"/>
    </row>
    <row r="92" spans="1:15" x14ac:dyDescent="0.25">
      <c r="I92" s="7"/>
      <c r="L92" s="7"/>
      <c r="O92" s="7"/>
    </row>
    <row r="93" spans="1:15" x14ac:dyDescent="0.25">
      <c r="A93" s="8"/>
      <c r="B93" s="14"/>
      <c r="C93" s="14"/>
      <c r="D93" s="14"/>
      <c r="I93" s="7"/>
      <c r="L93" s="7"/>
      <c r="O93" s="7"/>
    </row>
    <row r="94" spans="1:15" x14ac:dyDescent="0.25">
      <c r="I94" s="7"/>
      <c r="L94" s="7"/>
      <c r="O94" s="7"/>
    </row>
    <row r="95" spans="1:15" x14ac:dyDescent="0.25">
      <c r="B95" s="4"/>
      <c r="C95" s="4"/>
      <c r="D95" s="4"/>
      <c r="I95" s="7"/>
      <c r="L95" s="7"/>
      <c r="O95" s="7"/>
    </row>
    <row r="96" spans="1:15" x14ac:dyDescent="0.25">
      <c r="B96" s="4"/>
      <c r="C96" s="4"/>
      <c r="D96" s="4"/>
      <c r="I96" s="7"/>
      <c r="L96" s="7"/>
      <c r="O96" s="7"/>
    </row>
    <row r="97" spans="1:15" x14ac:dyDescent="0.25">
      <c r="B97" s="4"/>
      <c r="C97" s="4"/>
      <c r="D97" s="4"/>
      <c r="I97" s="7"/>
      <c r="L97" s="7"/>
      <c r="O97" s="7"/>
    </row>
    <row r="98" spans="1:15" x14ac:dyDescent="0.25">
      <c r="B98" s="4"/>
      <c r="C98" s="4"/>
      <c r="D98" s="4"/>
      <c r="I98" s="7"/>
      <c r="L98" s="7"/>
      <c r="O98" s="7"/>
    </row>
    <row r="99" spans="1:15" x14ac:dyDescent="0.25">
      <c r="B99" s="4"/>
      <c r="C99" s="4"/>
      <c r="D99" s="4"/>
      <c r="I99" s="7"/>
      <c r="L99" s="7"/>
      <c r="O99" s="7"/>
    </row>
    <row r="100" spans="1:15" s="9" customFormat="1" ht="15.75" x14ac:dyDescent="0.25">
      <c r="A100"/>
      <c r="B100" s="4"/>
      <c r="C100" s="4"/>
      <c r="D100" s="4"/>
      <c r="F100"/>
      <c r="G100"/>
      <c r="H100"/>
      <c r="I100" s="7"/>
      <c r="J100"/>
      <c r="K100"/>
      <c r="L100" s="7"/>
      <c r="M100"/>
      <c r="N100"/>
      <c r="O100" s="7"/>
    </row>
    <row r="101" spans="1:15" x14ac:dyDescent="0.25">
      <c r="B101" s="4"/>
      <c r="C101" s="4"/>
      <c r="D101" s="4"/>
      <c r="I101" s="7"/>
      <c r="L101" s="7"/>
      <c r="O101" s="7"/>
    </row>
    <row r="102" spans="1:15" s="9" customFormat="1" ht="15.75" x14ac:dyDescent="0.25">
      <c r="A102"/>
      <c r="B102"/>
      <c r="C102"/>
      <c r="D102"/>
      <c r="F102"/>
      <c r="G102"/>
      <c r="H102"/>
      <c r="I102" s="7"/>
      <c r="J102"/>
      <c r="K102"/>
      <c r="L102" s="7"/>
      <c r="M102"/>
      <c r="N102"/>
      <c r="O102" s="7"/>
    </row>
    <row r="103" spans="1:15" ht="15.75" x14ac:dyDescent="0.25">
      <c r="A103" s="9"/>
      <c r="B103" s="12"/>
      <c r="C103" s="12"/>
      <c r="D103" s="12"/>
      <c r="I103" s="7"/>
      <c r="L103" s="7"/>
      <c r="O103" s="7"/>
    </row>
    <row r="104" spans="1:15" x14ac:dyDescent="0.25">
      <c r="B104" s="2"/>
      <c r="C104" s="2"/>
      <c r="D104" s="2"/>
      <c r="I104" s="7"/>
      <c r="L104" s="7"/>
      <c r="O104" s="7"/>
    </row>
    <row r="105" spans="1:15" ht="15.75" x14ac:dyDescent="0.25">
      <c r="A105" s="9"/>
      <c r="B105" s="12"/>
      <c r="C105" s="12"/>
      <c r="D105" s="12"/>
      <c r="I105" s="7"/>
      <c r="L105" s="7"/>
      <c r="O105" s="7"/>
    </row>
    <row r="106" spans="1:15" x14ac:dyDescent="0.25">
      <c r="I106" s="7"/>
      <c r="L106" s="7"/>
      <c r="O106" s="7"/>
    </row>
    <row r="107" spans="1:15" x14ac:dyDescent="0.25">
      <c r="I107" s="7"/>
      <c r="L107" s="7"/>
      <c r="O107" s="7"/>
    </row>
    <row r="108" spans="1:15" x14ac:dyDescent="0.25">
      <c r="I108" s="7"/>
      <c r="L108" s="7"/>
      <c r="O108" s="7"/>
    </row>
    <row r="109" spans="1:15" x14ac:dyDescent="0.25">
      <c r="I109" s="7"/>
      <c r="L109" s="7"/>
      <c r="O109" s="7"/>
    </row>
    <row r="110" spans="1:15" x14ac:dyDescent="0.25">
      <c r="I110" s="7"/>
      <c r="L110" s="7"/>
      <c r="O110" s="7"/>
    </row>
    <row r="111" spans="1:15" x14ac:dyDescent="0.25">
      <c r="I111" s="7"/>
      <c r="L111" s="7"/>
      <c r="O111" s="7"/>
    </row>
    <row r="112" spans="1:15" x14ac:dyDescent="0.25">
      <c r="I112" s="7"/>
      <c r="L112" s="7"/>
      <c r="O112" s="7"/>
    </row>
    <row r="113" spans="9:15" x14ac:dyDescent="0.25">
      <c r="I113" s="7"/>
      <c r="L113" s="7"/>
      <c r="O113" s="7"/>
    </row>
    <row r="114" spans="9:15" x14ac:dyDescent="0.25">
      <c r="I114" s="7"/>
      <c r="L114" s="7"/>
      <c r="O114" s="7"/>
    </row>
    <row r="115" spans="9:15" x14ac:dyDescent="0.25">
      <c r="I115" s="7"/>
      <c r="L115" s="7"/>
      <c r="O115" s="7"/>
    </row>
    <row r="116" spans="9:15" x14ac:dyDescent="0.25">
      <c r="I116" s="7"/>
      <c r="L116" s="7"/>
      <c r="O116" s="7"/>
    </row>
    <row r="117" spans="9:15" x14ac:dyDescent="0.25">
      <c r="I117" s="7"/>
      <c r="L117" s="7"/>
      <c r="O117" s="7"/>
    </row>
    <row r="118" spans="9:15" x14ac:dyDescent="0.25">
      <c r="I118" s="7"/>
      <c r="L118" s="7"/>
      <c r="O118" s="7"/>
    </row>
    <row r="119" spans="9:15" x14ac:dyDescent="0.25">
      <c r="I119" s="7"/>
      <c r="L119" s="7"/>
      <c r="O119" s="7"/>
    </row>
    <row r="120" spans="9:15" x14ac:dyDescent="0.25">
      <c r="I120" s="7"/>
      <c r="L120" s="7"/>
      <c r="O120" s="7"/>
    </row>
    <row r="121" spans="9:15" x14ac:dyDescent="0.25">
      <c r="I121" s="7"/>
      <c r="L121" s="7"/>
      <c r="O121" s="7"/>
    </row>
    <row r="122" spans="9:15" x14ac:dyDescent="0.25">
      <c r="I122" s="7"/>
      <c r="L122" s="7"/>
      <c r="O122" s="7"/>
    </row>
    <row r="123" spans="9:15" x14ac:dyDescent="0.25">
      <c r="I123" s="7"/>
      <c r="L123" s="7"/>
      <c r="O123" s="7"/>
    </row>
    <row r="124" spans="9:15" x14ac:dyDescent="0.25">
      <c r="I124" s="7"/>
      <c r="L124" s="7"/>
      <c r="O124" s="7"/>
    </row>
    <row r="125" spans="9:15" x14ac:dyDescent="0.25">
      <c r="I125" s="7"/>
      <c r="L125" s="7"/>
      <c r="O125" s="7"/>
    </row>
    <row r="126" spans="9:15" x14ac:dyDescent="0.25">
      <c r="I126" s="7"/>
      <c r="L126" s="7"/>
      <c r="O126" s="7"/>
    </row>
    <row r="127" spans="9:15" x14ac:dyDescent="0.25">
      <c r="I127" s="7"/>
      <c r="L127" s="7"/>
      <c r="O127" s="7"/>
    </row>
    <row r="128" spans="9:15" x14ac:dyDescent="0.25">
      <c r="I128" s="7"/>
      <c r="L128" s="7"/>
      <c r="O128" s="7"/>
    </row>
    <row r="129" spans="9:15" x14ac:dyDescent="0.25">
      <c r="I129" s="7"/>
      <c r="L129" s="7"/>
      <c r="O129" s="7"/>
    </row>
    <row r="130" spans="9:15" x14ac:dyDescent="0.25">
      <c r="I130" s="7"/>
      <c r="L130" s="7"/>
      <c r="O130" s="7"/>
    </row>
    <row r="131" spans="9:15" x14ac:dyDescent="0.25">
      <c r="I131" s="7"/>
      <c r="L131" s="7"/>
      <c r="O131" s="7"/>
    </row>
    <row r="132" spans="9:15" x14ac:dyDescent="0.25">
      <c r="I132" s="7"/>
      <c r="L132" s="7"/>
      <c r="O132" s="7"/>
    </row>
    <row r="133" spans="9:15" x14ac:dyDescent="0.25">
      <c r="I133" s="7"/>
      <c r="L133" s="7"/>
      <c r="O133" s="7"/>
    </row>
    <row r="134" spans="9:15" x14ac:dyDescent="0.25">
      <c r="I134" s="7"/>
      <c r="L134" s="7"/>
      <c r="O134" s="7"/>
    </row>
    <row r="135" spans="9:15" x14ac:dyDescent="0.25">
      <c r="I135" s="7"/>
      <c r="L135" s="7"/>
      <c r="O135" s="7"/>
    </row>
    <row r="136" spans="9:15" x14ac:dyDescent="0.25">
      <c r="I136" s="7"/>
      <c r="L136" s="7"/>
      <c r="O136" s="7"/>
    </row>
    <row r="137" spans="9:15" x14ac:dyDescent="0.25">
      <c r="I137" s="7"/>
      <c r="L137" s="7"/>
      <c r="O137" s="7"/>
    </row>
    <row r="138" spans="9:15" x14ac:dyDescent="0.25">
      <c r="I138" s="7"/>
      <c r="L138" s="7"/>
      <c r="O138" s="7"/>
    </row>
    <row r="139" spans="9:15" x14ac:dyDescent="0.25">
      <c r="I139" s="7"/>
      <c r="L139" s="7"/>
      <c r="O139" s="7"/>
    </row>
    <row r="140" spans="9:15" x14ac:dyDescent="0.25">
      <c r="I140" s="7"/>
      <c r="L140" s="7"/>
      <c r="O140" s="7"/>
    </row>
    <row r="141" spans="9:15" x14ac:dyDescent="0.25">
      <c r="I141" s="7"/>
      <c r="L141" s="7"/>
      <c r="O141" s="7"/>
    </row>
    <row r="142" spans="9:15" x14ac:dyDescent="0.25">
      <c r="I142" s="7"/>
      <c r="L142" s="7"/>
      <c r="O142" s="7"/>
    </row>
    <row r="143" spans="9:15" x14ac:dyDescent="0.25">
      <c r="I143" s="7"/>
      <c r="L143" s="7"/>
      <c r="O143" s="7"/>
    </row>
    <row r="144" spans="9:15" x14ac:dyDescent="0.25">
      <c r="I144" s="7"/>
      <c r="L144" s="7"/>
      <c r="O144" s="7"/>
    </row>
    <row r="145" spans="9:15" x14ac:dyDescent="0.25">
      <c r="I145" s="7"/>
      <c r="L145" s="7"/>
      <c r="O145" s="7"/>
    </row>
    <row r="146" spans="9:15" x14ac:dyDescent="0.25">
      <c r="I146" s="7"/>
      <c r="L146" s="7"/>
      <c r="O146" s="7"/>
    </row>
    <row r="147" spans="9:15" x14ac:dyDescent="0.25">
      <c r="I147" s="7"/>
      <c r="L147" s="7"/>
      <c r="O147" s="7"/>
    </row>
    <row r="148" spans="9:15" x14ac:dyDescent="0.25">
      <c r="I148" s="7"/>
      <c r="L148" s="7"/>
      <c r="O148" s="7"/>
    </row>
    <row r="149" spans="9:15" x14ac:dyDescent="0.25">
      <c r="I149" s="7"/>
      <c r="L149" s="7"/>
      <c r="O149" s="7"/>
    </row>
    <row r="150" spans="9:15" x14ac:dyDescent="0.25">
      <c r="I150" s="7"/>
      <c r="L150" s="7"/>
      <c r="O150" s="7"/>
    </row>
    <row r="151" spans="9:15" x14ac:dyDescent="0.25">
      <c r="I151" s="7"/>
      <c r="L151" s="7"/>
      <c r="O151" s="7"/>
    </row>
    <row r="152" spans="9:15" x14ac:dyDescent="0.25">
      <c r="I152" s="7"/>
      <c r="L152" s="7"/>
      <c r="O152" s="7"/>
    </row>
    <row r="153" spans="9:15" x14ac:dyDescent="0.25">
      <c r="I153" s="7"/>
      <c r="L153" s="7"/>
      <c r="O153" s="7"/>
    </row>
    <row r="154" spans="9:15" x14ac:dyDescent="0.25">
      <c r="I154" s="7"/>
      <c r="L154" s="7"/>
      <c r="O154" s="7"/>
    </row>
    <row r="155" spans="9:15" x14ac:dyDescent="0.25">
      <c r="I155" s="7"/>
      <c r="L155" s="7"/>
      <c r="O155" s="7"/>
    </row>
    <row r="156" spans="9:15" x14ac:dyDescent="0.25">
      <c r="I156" s="7"/>
      <c r="L156" s="7"/>
      <c r="O156" s="7"/>
    </row>
    <row r="157" spans="9:15" x14ac:dyDescent="0.25">
      <c r="I157" s="7"/>
      <c r="L157" s="7"/>
      <c r="O157" s="7"/>
    </row>
    <row r="158" spans="9:15" x14ac:dyDescent="0.25">
      <c r="I158" s="7"/>
      <c r="L158" s="7"/>
      <c r="O158" s="7"/>
    </row>
    <row r="159" spans="9:15" x14ac:dyDescent="0.25">
      <c r="I159" s="7"/>
      <c r="L159" s="7"/>
      <c r="O159" s="7"/>
    </row>
    <row r="160" spans="9:15" x14ac:dyDescent="0.25">
      <c r="I160" s="7"/>
      <c r="L160" s="7"/>
      <c r="O160" s="7"/>
    </row>
    <row r="161" spans="9:15" x14ac:dyDescent="0.25">
      <c r="I161" s="7"/>
      <c r="L161" s="7"/>
      <c r="O161" s="7"/>
    </row>
    <row r="162" spans="9:15" x14ac:dyDescent="0.25">
      <c r="I162" s="7"/>
      <c r="L162" s="7"/>
      <c r="O162" s="7"/>
    </row>
    <row r="163" spans="9:15" x14ac:dyDescent="0.25">
      <c r="I163" s="7"/>
      <c r="L163" s="7"/>
      <c r="O163" s="7"/>
    </row>
    <row r="164" spans="9:15" x14ac:dyDescent="0.25">
      <c r="I164" s="7"/>
      <c r="L164" s="7"/>
      <c r="O164" s="7"/>
    </row>
    <row r="165" spans="9:15" x14ac:dyDescent="0.25">
      <c r="I165" s="7"/>
      <c r="L165" s="7"/>
      <c r="O165" s="7"/>
    </row>
    <row r="166" spans="9:15" x14ac:dyDescent="0.25">
      <c r="I166" s="7"/>
      <c r="L166" s="7"/>
      <c r="O166" s="7"/>
    </row>
    <row r="167" spans="9:15" x14ac:dyDescent="0.25">
      <c r="I167" s="7"/>
      <c r="L167" s="7"/>
      <c r="O167" s="7"/>
    </row>
    <row r="168" spans="9:15" x14ac:dyDescent="0.25">
      <c r="I168" s="7"/>
      <c r="L168" s="7"/>
      <c r="O168" s="7"/>
    </row>
    <row r="169" spans="9:15" x14ac:dyDescent="0.25">
      <c r="I169" s="7"/>
      <c r="L169" s="7"/>
      <c r="O169" s="7"/>
    </row>
    <row r="170" spans="9:15" x14ac:dyDescent="0.25">
      <c r="I170" s="7"/>
      <c r="L170" s="7"/>
      <c r="O170" s="7"/>
    </row>
    <row r="171" spans="9:15" x14ac:dyDescent="0.25">
      <c r="I171" s="7"/>
      <c r="L171" s="7"/>
      <c r="O171" s="7"/>
    </row>
    <row r="172" spans="9:15" x14ac:dyDescent="0.25">
      <c r="I172" s="7"/>
      <c r="L172" s="7"/>
      <c r="O172" s="7"/>
    </row>
    <row r="173" spans="9:15" x14ac:dyDescent="0.25">
      <c r="I173" s="7"/>
      <c r="L173" s="7"/>
      <c r="O173" s="7"/>
    </row>
    <row r="174" spans="9:15" x14ac:dyDescent="0.25">
      <c r="I174" s="7"/>
      <c r="L174" s="7"/>
      <c r="O174" s="7"/>
    </row>
    <row r="175" spans="9:15" x14ac:dyDescent="0.25">
      <c r="I175" s="7"/>
      <c r="L175" s="7"/>
      <c r="O175" s="7"/>
    </row>
    <row r="176" spans="9:15" x14ac:dyDescent="0.25">
      <c r="I176" s="7"/>
      <c r="L176" s="7"/>
      <c r="O176" s="7"/>
    </row>
    <row r="177" spans="9:15" x14ac:dyDescent="0.25">
      <c r="I177" s="7"/>
      <c r="L177" s="7"/>
      <c r="O177" s="7"/>
    </row>
    <row r="178" spans="9:15" x14ac:dyDescent="0.25">
      <c r="I178" s="7"/>
      <c r="L178" s="7"/>
      <c r="O178" s="7"/>
    </row>
    <row r="179" spans="9:15" x14ac:dyDescent="0.25">
      <c r="I179" s="7"/>
      <c r="L179" s="7"/>
      <c r="O179" s="7"/>
    </row>
    <row r="180" spans="9:15" x14ac:dyDescent="0.25">
      <c r="I180" s="7"/>
      <c r="L180" s="7"/>
      <c r="O180" s="7"/>
    </row>
    <row r="181" spans="9:15" x14ac:dyDescent="0.25">
      <c r="I181" s="7"/>
      <c r="L181" s="7"/>
      <c r="O181" s="7"/>
    </row>
    <row r="182" spans="9:15" x14ac:dyDescent="0.25">
      <c r="I182" s="7"/>
      <c r="L182" s="7"/>
      <c r="O182" s="7"/>
    </row>
    <row r="183" spans="9:15" x14ac:dyDescent="0.25">
      <c r="I183" s="7"/>
      <c r="L183" s="7"/>
      <c r="O183" s="7"/>
    </row>
    <row r="184" spans="9:15" x14ac:dyDescent="0.25">
      <c r="I184" s="7"/>
      <c r="L184" s="7"/>
      <c r="O184" s="7"/>
    </row>
    <row r="185" spans="9:15" x14ac:dyDescent="0.25">
      <c r="I185" s="7"/>
      <c r="L185" s="7"/>
      <c r="O185" s="7"/>
    </row>
    <row r="186" spans="9:15" x14ac:dyDescent="0.25">
      <c r="I186" s="7"/>
      <c r="L186" s="7"/>
      <c r="O186" s="7"/>
    </row>
    <row r="187" spans="9:15" x14ac:dyDescent="0.25">
      <c r="I187" s="7"/>
      <c r="L187" s="7"/>
      <c r="O187" s="7"/>
    </row>
    <row r="188" spans="9:15" x14ac:dyDescent="0.25">
      <c r="I188" s="7"/>
      <c r="L188" s="7"/>
      <c r="O188" s="7"/>
    </row>
    <row r="189" spans="9:15" x14ac:dyDescent="0.25">
      <c r="I189" s="7"/>
      <c r="L189" s="7"/>
      <c r="O189" s="7"/>
    </row>
    <row r="190" spans="9:15" x14ac:dyDescent="0.25">
      <c r="I190" s="7"/>
      <c r="L190" s="7"/>
      <c r="O190" s="7"/>
    </row>
    <row r="191" spans="9:15" x14ac:dyDescent="0.25">
      <c r="I191" s="7"/>
      <c r="L191" s="7"/>
      <c r="O191" s="7"/>
    </row>
    <row r="192" spans="9:15" x14ac:dyDescent="0.25">
      <c r="I192" s="7"/>
      <c r="L192" s="7"/>
      <c r="O192" s="7"/>
    </row>
    <row r="193" spans="9:15" x14ac:dyDescent="0.25">
      <c r="I193" s="7"/>
      <c r="L193" s="7"/>
      <c r="O193" s="7"/>
    </row>
    <row r="194" spans="9:15" x14ac:dyDescent="0.25">
      <c r="I194" s="7"/>
      <c r="L194" s="7"/>
      <c r="O194" s="7"/>
    </row>
    <row r="195" spans="9:15" x14ac:dyDescent="0.25">
      <c r="I195" s="7"/>
      <c r="L195" s="7"/>
      <c r="O195" s="7"/>
    </row>
    <row r="196" spans="9:15" x14ac:dyDescent="0.25">
      <c r="I196" s="7"/>
      <c r="L196" s="7"/>
      <c r="O196" s="7"/>
    </row>
    <row r="197" spans="9:15" x14ac:dyDescent="0.25">
      <c r="I197" s="7"/>
      <c r="L197" s="7"/>
      <c r="O197" s="7"/>
    </row>
    <row r="198" spans="9:15" x14ac:dyDescent="0.25">
      <c r="I198" s="7"/>
      <c r="L198" s="7"/>
      <c r="O198" s="7"/>
    </row>
    <row r="199" spans="9:15" x14ac:dyDescent="0.25">
      <c r="I199" s="7"/>
      <c r="L199" s="7"/>
      <c r="O199" s="7"/>
    </row>
    <row r="200" spans="9:15" x14ac:dyDescent="0.25">
      <c r="I200" s="7"/>
      <c r="L200" s="7"/>
      <c r="O200" s="7"/>
    </row>
    <row r="201" spans="9:15" x14ac:dyDescent="0.25">
      <c r="I201" s="7"/>
      <c r="L201" s="7"/>
      <c r="O201" s="7"/>
    </row>
    <row r="202" spans="9:15" x14ac:dyDescent="0.25">
      <c r="I202" s="7"/>
      <c r="L202" s="7"/>
      <c r="O202" s="7"/>
    </row>
    <row r="203" spans="9:15" x14ac:dyDescent="0.25">
      <c r="I203" s="7"/>
      <c r="L203" s="7"/>
      <c r="O203" s="7"/>
    </row>
    <row r="204" spans="9:15" x14ac:dyDescent="0.25">
      <c r="I204" s="7"/>
      <c r="L204" s="7"/>
      <c r="O204" s="7"/>
    </row>
    <row r="205" spans="9:15" x14ac:dyDescent="0.25">
      <c r="I205" s="7"/>
      <c r="L205" s="7"/>
      <c r="O205" s="7"/>
    </row>
    <row r="206" spans="9:15" x14ac:dyDescent="0.25">
      <c r="I206" s="7"/>
      <c r="L206" s="7"/>
      <c r="O206" s="7"/>
    </row>
    <row r="207" spans="9:15" x14ac:dyDescent="0.25">
      <c r="I207" s="7"/>
      <c r="L207" s="7"/>
      <c r="O207" s="7"/>
    </row>
    <row r="208" spans="9:15" x14ac:dyDescent="0.25">
      <c r="I208" s="7"/>
      <c r="L208" s="7"/>
      <c r="O208" s="7"/>
    </row>
    <row r="209" spans="9:15" x14ac:dyDescent="0.25">
      <c r="I209" s="7"/>
      <c r="L209" s="7"/>
      <c r="O209" s="7"/>
    </row>
    <row r="210" spans="9:15" x14ac:dyDescent="0.25">
      <c r="I210" s="7"/>
      <c r="L210" s="7"/>
      <c r="O210" s="7"/>
    </row>
    <row r="211" spans="9:15" x14ac:dyDescent="0.25">
      <c r="I211" s="7"/>
      <c r="L211" s="7"/>
      <c r="O211" s="7"/>
    </row>
    <row r="212" spans="9:15" x14ac:dyDescent="0.25">
      <c r="I212" s="7"/>
      <c r="L212" s="7"/>
      <c r="O212" s="7"/>
    </row>
    <row r="213" spans="9:15" x14ac:dyDescent="0.25">
      <c r="I213" s="7"/>
      <c r="L213" s="7"/>
      <c r="O213" s="7"/>
    </row>
    <row r="214" spans="9:15" x14ac:dyDescent="0.25">
      <c r="I214" s="7"/>
      <c r="L214" s="7"/>
      <c r="O214" s="7"/>
    </row>
    <row r="215" spans="9:15" x14ac:dyDescent="0.25">
      <c r="I215" s="7"/>
      <c r="L215" s="7"/>
      <c r="O215" s="7"/>
    </row>
    <row r="216" spans="9:15" x14ac:dyDescent="0.25">
      <c r="I216" s="7"/>
      <c r="L216" s="7"/>
      <c r="O216" s="7"/>
    </row>
    <row r="217" spans="9:15" x14ac:dyDescent="0.25">
      <c r="I217" s="7"/>
      <c r="L217" s="7"/>
      <c r="O217" s="7"/>
    </row>
    <row r="218" spans="9:15" x14ac:dyDescent="0.25">
      <c r="I218" s="7"/>
      <c r="L218" s="7"/>
      <c r="O218" s="7"/>
    </row>
    <row r="219" spans="9:15" x14ac:dyDescent="0.25">
      <c r="I219" s="7"/>
      <c r="L219" s="7"/>
      <c r="O219" s="7"/>
    </row>
    <row r="220" spans="9:15" x14ac:dyDescent="0.25">
      <c r="I220" s="7"/>
      <c r="L220" s="7"/>
      <c r="O220" s="7"/>
    </row>
    <row r="221" spans="9:15" x14ac:dyDescent="0.25">
      <c r="I221" s="7"/>
      <c r="L221" s="7"/>
      <c r="O221" s="7"/>
    </row>
    <row r="222" spans="9:15" x14ac:dyDescent="0.25">
      <c r="I222" s="7"/>
      <c r="L222" s="7"/>
      <c r="O222" s="7"/>
    </row>
    <row r="223" spans="9:15" x14ac:dyDescent="0.25">
      <c r="I223" s="7"/>
      <c r="L223" s="7"/>
      <c r="O223" s="7"/>
    </row>
    <row r="224" spans="9:15" x14ac:dyDescent="0.25">
      <c r="I224" s="7"/>
      <c r="L224" s="7"/>
      <c r="O224" s="7"/>
    </row>
    <row r="225" spans="9:15" x14ac:dyDescent="0.25">
      <c r="I225" s="7"/>
      <c r="L225" s="7"/>
      <c r="O225" s="7"/>
    </row>
    <row r="226" spans="9:15" x14ac:dyDescent="0.25">
      <c r="I226" s="7"/>
      <c r="L226" s="7"/>
      <c r="O226" s="7"/>
    </row>
    <row r="227" spans="9:15" x14ac:dyDescent="0.25">
      <c r="I227" s="7"/>
      <c r="L227" s="7"/>
      <c r="O227" s="7"/>
    </row>
    <row r="228" spans="9:15" x14ac:dyDescent="0.25">
      <c r="I228" s="7"/>
      <c r="L228" s="7"/>
      <c r="O228" s="7"/>
    </row>
    <row r="229" spans="9:15" x14ac:dyDescent="0.25">
      <c r="I229" s="7"/>
      <c r="L229" s="7"/>
      <c r="O229" s="7"/>
    </row>
    <row r="230" spans="9:15" x14ac:dyDescent="0.25">
      <c r="I230" s="7"/>
      <c r="L230" s="7"/>
      <c r="O230" s="7"/>
    </row>
    <row r="231" spans="9:15" x14ac:dyDescent="0.25">
      <c r="I231" s="7"/>
      <c r="L231" s="7"/>
      <c r="O231" s="7"/>
    </row>
    <row r="232" spans="9:15" x14ac:dyDescent="0.25">
      <c r="I232" s="7"/>
      <c r="L232" s="7"/>
      <c r="O232" s="7"/>
    </row>
    <row r="233" spans="9:15" x14ac:dyDescent="0.25">
      <c r="I233" s="7"/>
      <c r="L233" s="7"/>
      <c r="O233" s="7"/>
    </row>
    <row r="234" spans="9:15" x14ac:dyDescent="0.25">
      <c r="I234" s="7"/>
      <c r="L234" s="7"/>
      <c r="O234" s="7"/>
    </row>
    <row r="235" spans="9:15" x14ac:dyDescent="0.25">
      <c r="I235" s="7"/>
      <c r="L235" s="7"/>
      <c r="O235" s="7"/>
    </row>
    <row r="236" spans="9:15" x14ac:dyDescent="0.25">
      <c r="I236" s="7"/>
      <c r="L236" s="7"/>
      <c r="O236" s="7"/>
    </row>
    <row r="237" spans="9:15" x14ac:dyDescent="0.25">
      <c r="I237" s="7"/>
      <c r="L237" s="7"/>
      <c r="O237" s="7"/>
    </row>
    <row r="238" spans="9:15" x14ac:dyDescent="0.25">
      <c r="I238" s="7"/>
      <c r="L238" s="7"/>
      <c r="O238" s="7"/>
    </row>
    <row r="239" spans="9:15" x14ac:dyDescent="0.25">
      <c r="I239" s="7"/>
      <c r="L239" s="7"/>
      <c r="O239" s="7"/>
    </row>
    <row r="240" spans="9:15" x14ac:dyDescent="0.25">
      <c r="I240" s="7"/>
      <c r="L240" s="7"/>
      <c r="O240" s="7"/>
    </row>
    <row r="241" spans="9:15" x14ac:dyDescent="0.25">
      <c r="I241" s="7"/>
      <c r="L241" s="7"/>
      <c r="O241" s="7"/>
    </row>
    <row r="242" spans="9:15" x14ac:dyDescent="0.25">
      <c r="I242" s="7"/>
      <c r="L242" s="7"/>
      <c r="O242" s="7"/>
    </row>
    <row r="243" spans="9:15" x14ac:dyDescent="0.25">
      <c r="I243" s="7"/>
      <c r="L243" s="7"/>
      <c r="O243" s="7"/>
    </row>
    <row r="244" spans="9:15" x14ac:dyDescent="0.25">
      <c r="I244" s="7"/>
      <c r="L244" s="7"/>
      <c r="O244" s="7"/>
    </row>
    <row r="245" spans="9:15" x14ac:dyDescent="0.25">
      <c r="I245" s="7"/>
      <c r="L245" s="7"/>
      <c r="O245" s="7"/>
    </row>
    <row r="246" spans="9:15" x14ac:dyDescent="0.25">
      <c r="I246" s="7"/>
      <c r="L246" s="7"/>
      <c r="O246" s="7"/>
    </row>
    <row r="247" spans="9:15" x14ac:dyDescent="0.25">
      <c r="I247" s="7"/>
      <c r="L247" s="7"/>
      <c r="O247" s="7"/>
    </row>
    <row r="248" spans="9:15" x14ac:dyDescent="0.25">
      <c r="I248" s="7"/>
      <c r="L248" s="7"/>
      <c r="O248" s="7"/>
    </row>
    <row r="249" spans="9:15" x14ac:dyDescent="0.25">
      <c r="I249" s="7"/>
      <c r="L249" s="7"/>
      <c r="O249" s="7"/>
    </row>
    <row r="250" spans="9:15" x14ac:dyDescent="0.25">
      <c r="I250" s="7"/>
      <c r="L250" s="7"/>
      <c r="O250" s="7"/>
    </row>
    <row r="251" spans="9:15" x14ac:dyDescent="0.25">
      <c r="I251" s="7"/>
      <c r="L251" s="7"/>
      <c r="O251" s="7"/>
    </row>
    <row r="252" spans="9:15" x14ac:dyDescent="0.25">
      <c r="I252" s="7"/>
      <c r="L252" s="7"/>
      <c r="O252" s="7"/>
    </row>
    <row r="253" spans="9:15" x14ac:dyDescent="0.25">
      <c r="I253" s="7"/>
      <c r="L253" s="7"/>
      <c r="O253" s="7"/>
    </row>
    <row r="254" spans="9:15" x14ac:dyDescent="0.25">
      <c r="I254" s="7"/>
      <c r="L254" s="7"/>
      <c r="O254" s="7"/>
    </row>
    <row r="255" spans="9:15" x14ac:dyDescent="0.25">
      <c r="I255" s="7"/>
      <c r="L255" s="7"/>
      <c r="O255" s="7"/>
    </row>
    <row r="256" spans="9:15" x14ac:dyDescent="0.25">
      <c r="I256" s="7"/>
      <c r="L256" s="7"/>
      <c r="O256" s="7"/>
    </row>
    <row r="257" spans="9:15" x14ac:dyDescent="0.25">
      <c r="I257" s="7"/>
      <c r="L257" s="7"/>
      <c r="O257" s="7"/>
    </row>
    <row r="258" spans="9:15" x14ac:dyDescent="0.25">
      <c r="I258" s="7"/>
      <c r="L258" s="7"/>
      <c r="O258" s="7"/>
    </row>
    <row r="259" spans="9:15" x14ac:dyDescent="0.25">
      <c r="I259" s="7"/>
      <c r="L259" s="7"/>
      <c r="O259" s="7"/>
    </row>
    <row r="260" spans="9:15" x14ac:dyDescent="0.25">
      <c r="I260" s="7"/>
      <c r="L260" s="7"/>
      <c r="O260" s="7"/>
    </row>
    <row r="261" spans="9:15" x14ac:dyDescent="0.25">
      <c r="I261" s="7"/>
      <c r="L261" s="7"/>
      <c r="O261" s="7"/>
    </row>
    <row r="262" spans="9:15" x14ac:dyDescent="0.25">
      <c r="I262" s="7"/>
      <c r="L262" s="7"/>
      <c r="O262" s="7"/>
    </row>
    <row r="263" spans="9:15" x14ac:dyDescent="0.25">
      <c r="I263" s="7"/>
      <c r="L263" s="7"/>
      <c r="O263" s="7"/>
    </row>
    <row r="264" spans="9:15" x14ac:dyDescent="0.25">
      <c r="I264" s="7"/>
      <c r="L264" s="7"/>
      <c r="O264" s="7"/>
    </row>
    <row r="265" spans="9:15" x14ac:dyDescent="0.25">
      <c r="I265" s="7"/>
      <c r="L265" s="7"/>
      <c r="O265" s="7"/>
    </row>
    <row r="266" spans="9:15" x14ac:dyDescent="0.25">
      <c r="I266" s="7"/>
      <c r="L266" s="7"/>
      <c r="O266" s="7"/>
    </row>
    <row r="267" spans="9:15" x14ac:dyDescent="0.25">
      <c r="I267" s="7"/>
      <c r="L267" s="7"/>
      <c r="O267" s="7"/>
    </row>
    <row r="268" spans="9:15" x14ac:dyDescent="0.25">
      <c r="I268" s="7"/>
      <c r="L268" s="7"/>
      <c r="O268" s="7"/>
    </row>
    <row r="269" spans="9:15" x14ac:dyDescent="0.25">
      <c r="I269" s="7"/>
      <c r="L269" s="7"/>
      <c r="O269" s="7"/>
    </row>
    <row r="270" spans="9:15" x14ac:dyDescent="0.25">
      <c r="I270" s="7"/>
      <c r="L270" s="7"/>
      <c r="O270" s="7"/>
    </row>
    <row r="271" spans="9:15" x14ac:dyDescent="0.25">
      <c r="I271" s="7"/>
      <c r="L271" s="7"/>
      <c r="O271" s="7"/>
    </row>
    <row r="272" spans="9:15" x14ac:dyDescent="0.25">
      <c r="I272" s="7"/>
      <c r="L272" s="7"/>
      <c r="O272" s="7"/>
    </row>
    <row r="273" spans="9:15" x14ac:dyDescent="0.25">
      <c r="I273" s="7"/>
      <c r="L273" s="7"/>
      <c r="O273" s="7"/>
    </row>
    <row r="274" spans="9:15" x14ac:dyDescent="0.25">
      <c r="I274" s="7"/>
      <c r="L274" s="7"/>
      <c r="O274" s="7"/>
    </row>
    <row r="275" spans="9:15" x14ac:dyDescent="0.25">
      <c r="I275" s="7"/>
      <c r="L275" s="7"/>
      <c r="O275" s="7"/>
    </row>
    <row r="276" spans="9:15" x14ac:dyDescent="0.25">
      <c r="I276" s="7"/>
      <c r="L276" s="7"/>
      <c r="O276" s="7"/>
    </row>
    <row r="277" spans="9:15" x14ac:dyDescent="0.25">
      <c r="I277" s="7"/>
      <c r="L277" s="7"/>
      <c r="O277" s="7"/>
    </row>
    <row r="278" spans="9:15" x14ac:dyDescent="0.25">
      <c r="I278" s="7"/>
      <c r="L278" s="7"/>
      <c r="O278" s="7"/>
    </row>
    <row r="279" spans="9:15" x14ac:dyDescent="0.25">
      <c r="I279" s="7"/>
      <c r="L279" s="7"/>
      <c r="O279" s="7"/>
    </row>
    <row r="280" spans="9:15" x14ac:dyDescent="0.25">
      <c r="I280" s="7"/>
      <c r="L280" s="7"/>
      <c r="O280" s="7"/>
    </row>
    <row r="281" spans="9:15" x14ac:dyDescent="0.25">
      <c r="I281" s="7"/>
      <c r="L281" s="7"/>
      <c r="O281" s="7"/>
    </row>
    <row r="282" spans="9:15" x14ac:dyDescent="0.25">
      <c r="I282" s="7"/>
      <c r="L282" s="7"/>
      <c r="O282" s="7"/>
    </row>
    <row r="283" spans="9:15" x14ac:dyDescent="0.25">
      <c r="I283" s="7"/>
      <c r="L283" s="7"/>
      <c r="O283" s="7"/>
    </row>
    <row r="284" spans="9:15" x14ac:dyDescent="0.25">
      <c r="I284" s="7"/>
      <c r="L284" s="7"/>
      <c r="O284" s="7"/>
    </row>
    <row r="285" spans="9:15" x14ac:dyDescent="0.25">
      <c r="I285" s="7"/>
      <c r="L285" s="7"/>
      <c r="O285" s="7"/>
    </row>
    <row r="286" spans="9:15" x14ac:dyDescent="0.25">
      <c r="I286" s="7"/>
      <c r="L286" s="7"/>
      <c r="O286" s="7"/>
    </row>
    <row r="287" spans="9:15" x14ac:dyDescent="0.25">
      <c r="I287" s="7"/>
      <c r="L287" s="7"/>
      <c r="O287" s="7"/>
    </row>
    <row r="288" spans="9:15" x14ac:dyDescent="0.25">
      <c r="I288" s="7"/>
      <c r="L288" s="7"/>
      <c r="O288" s="7"/>
    </row>
    <row r="289" spans="9:15" x14ac:dyDescent="0.25">
      <c r="I289" s="7"/>
      <c r="L289" s="7"/>
      <c r="O289" s="7"/>
    </row>
    <row r="290" spans="9:15" x14ac:dyDescent="0.25">
      <c r="I290" s="7"/>
      <c r="L290" s="7"/>
      <c r="O290" s="7"/>
    </row>
    <row r="291" spans="9:15" x14ac:dyDescent="0.25">
      <c r="I291" s="7"/>
      <c r="L291" s="7"/>
      <c r="O291" s="7"/>
    </row>
    <row r="292" spans="9:15" x14ac:dyDescent="0.25">
      <c r="I292" s="7"/>
      <c r="L292" s="7"/>
      <c r="O292" s="7"/>
    </row>
    <row r="293" spans="9:15" x14ac:dyDescent="0.25">
      <c r="I293" s="7"/>
      <c r="L293" s="7"/>
      <c r="O293" s="7"/>
    </row>
    <row r="294" spans="9:15" x14ac:dyDescent="0.25">
      <c r="I294" s="7"/>
      <c r="L294" s="7"/>
      <c r="O294" s="7"/>
    </row>
    <row r="295" spans="9:15" x14ac:dyDescent="0.25">
      <c r="I295" s="7"/>
      <c r="L295" s="7"/>
      <c r="O295" s="7"/>
    </row>
    <row r="296" spans="9:15" x14ac:dyDescent="0.25">
      <c r="I296" s="7"/>
      <c r="L296" s="7"/>
      <c r="O296" s="7"/>
    </row>
    <row r="297" spans="9:15" x14ac:dyDescent="0.25">
      <c r="I297" s="7"/>
      <c r="L297" s="7"/>
      <c r="O297" s="7"/>
    </row>
    <row r="298" spans="9:15" x14ac:dyDescent="0.25">
      <c r="I298" s="7"/>
      <c r="L298" s="7"/>
      <c r="O298" s="7"/>
    </row>
    <row r="299" spans="9:15" x14ac:dyDescent="0.25">
      <c r="I299" s="7"/>
      <c r="L299" s="7"/>
      <c r="O299" s="7"/>
    </row>
    <row r="300" spans="9:15" x14ac:dyDescent="0.25">
      <c r="I300" s="7"/>
      <c r="L300" s="7"/>
      <c r="O300" s="7"/>
    </row>
    <row r="301" spans="9:15" x14ac:dyDescent="0.25">
      <c r="I301" s="7"/>
      <c r="L301" s="7"/>
      <c r="O301" s="7"/>
    </row>
    <row r="302" spans="9:15" x14ac:dyDescent="0.25">
      <c r="I302" s="7"/>
      <c r="L302" s="7"/>
      <c r="O302" s="7"/>
    </row>
    <row r="303" spans="9:15" x14ac:dyDescent="0.25">
      <c r="I303" s="7"/>
      <c r="L303" s="7"/>
      <c r="O303" s="7"/>
    </row>
    <row r="304" spans="9:15" x14ac:dyDescent="0.25">
      <c r="I304" s="7"/>
      <c r="L304" s="7"/>
      <c r="O304" s="7"/>
    </row>
    <row r="305" spans="9:15" x14ac:dyDescent="0.25">
      <c r="I305" s="7"/>
      <c r="L305" s="7"/>
      <c r="O305" s="7"/>
    </row>
    <row r="306" spans="9:15" x14ac:dyDescent="0.25">
      <c r="I306" s="7"/>
      <c r="L306" s="7"/>
      <c r="O306" s="7"/>
    </row>
    <row r="307" spans="9:15" x14ac:dyDescent="0.25">
      <c r="I307" s="7"/>
      <c r="L307" s="7"/>
      <c r="O307" s="7"/>
    </row>
    <row r="308" spans="9:15" x14ac:dyDescent="0.25">
      <c r="I308" s="7"/>
      <c r="L308" s="7"/>
      <c r="O308" s="7"/>
    </row>
    <row r="309" spans="9:15" x14ac:dyDescent="0.25">
      <c r="I309" s="7"/>
      <c r="L309" s="7"/>
      <c r="O309" s="7"/>
    </row>
    <row r="310" spans="9:15" x14ac:dyDescent="0.25">
      <c r="I310" s="7"/>
      <c r="L310" s="7"/>
      <c r="O310" s="7"/>
    </row>
    <row r="311" spans="9:15" x14ac:dyDescent="0.25">
      <c r="I311" s="7"/>
      <c r="L311" s="7"/>
      <c r="O311" s="7"/>
    </row>
    <row r="312" spans="9:15" x14ac:dyDescent="0.25">
      <c r="I312" s="7"/>
      <c r="L312" s="7"/>
      <c r="O312" s="7"/>
    </row>
    <row r="313" spans="9:15" x14ac:dyDescent="0.25">
      <c r="I313" s="7"/>
      <c r="L313" s="7"/>
      <c r="O313" s="7"/>
    </row>
    <row r="314" spans="9:15" x14ac:dyDescent="0.25">
      <c r="I314" s="7"/>
      <c r="L314" s="7"/>
      <c r="O314" s="7"/>
    </row>
    <row r="315" spans="9:15" x14ac:dyDescent="0.25">
      <c r="I315" s="7"/>
      <c r="L315" s="7"/>
      <c r="O315" s="7"/>
    </row>
    <row r="316" spans="9:15" x14ac:dyDescent="0.25">
      <c r="I316" s="7"/>
      <c r="L316" s="7"/>
      <c r="O316" s="7"/>
    </row>
    <row r="317" spans="9:15" x14ac:dyDescent="0.25">
      <c r="I317" s="7"/>
      <c r="L317" s="7"/>
      <c r="O317" s="7"/>
    </row>
    <row r="318" spans="9:15" x14ac:dyDescent="0.25">
      <c r="I318" s="7"/>
      <c r="L318" s="7"/>
      <c r="O318" s="7"/>
    </row>
    <row r="319" spans="9:15" x14ac:dyDescent="0.25">
      <c r="I319" s="7"/>
      <c r="L319" s="7"/>
      <c r="O319" s="7"/>
    </row>
    <row r="320" spans="9:15" x14ac:dyDescent="0.25">
      <c r="I320" s="7"/>
      <c r="L320" s="7"/>
      <c r="O320" s="7"/>
    </row>
    <row r="321" spans="9:15" x14ac:dyDescent="0.25">
      <c r="I321" s="7"/>
      <c r="L321" s="7"/>
      <c r="O321" s="7"/>
    </row>
    <row r="322" spans="9:15" x14ac:dyDescent="0.25">
      <c r="I322" s="7"/>
      <c r="L322" s="7"/>
      <c r="O322" s="7"/>
    </row>
    <row r="323" spans="9:15" x14ac:dyDescent="0.25">
      <c r="I323" s="7"/>
      <c r="L323" s="7"/>
      <c r="O323" s="7"/>
    </row>
    <row r="324" spans="9:15" x14ac:dyDescent="0.25">
      <c r="I324" s="7"/>
      <c r="L324" s="7"/>
      <c r="O324" s="7"/>
    </row>
    <row r="325" spans="9:15" x14ac:dyDescent="0.25">
      <c r="I325" s="7"/>
      <c r="L325" s="7"/>
      <c r="O325" s="7"/>
    </row>
    <row r="326" spans="9:15" x14ac:dyDescent="0.25">
      <c r="I326" s="7"/>
      <c r="L326" s="7"/>
      <c r="O326" s="7"/>
    </row>
    <row r="327" spans="9:15" x14ac:dyDescent="0.25">
      <c r="I327" s="7"/>
      <c r="L327" s="7"/>
      <c r="O327" s="7"/>
    </row>
    <row r="328" spans="9:15" x14ac:dyDescent="0.25">
      <c r="I328" s="7"/>
      <c r="L328" s="7"/>
      <c r="O328" s="7"/>
    </row>
    <row r="329" spans="9:15" x14ac:dyDescent="0.25">
      <c r="I329" s="7"/>
      <c r="L329" s="7"/>
      <c r="O329" s="7"/>
    </row>
    <row r="330" spans="9:15" x14ac:dyDescent="0.25">
      <c r="I330" s="7"/>
      <c r="L330" s="7"/>
      <c r="O330" s="7"/>
    </row>
    <row r="331" spans="9:15" x14ac:dyDescent="0.25">
      <c r="I331" s="7"/>
      <c r="L331" s="7"/>
      <c r="O331" s="7"/>
    </row>
    <row r="332" spans="9:15" x14ac:dyDescent="0.25">
      <c r="I332" s="7"/>
      <c r="L332" s="7"/>
      <c r="O332" s="7"/>
    </row>
    <row r="333" spans="9:15" x14ac:dyDescent="0.25">
      <c r="I333" s="7"/>
      <c r="L333" s="7"/>
      <c r="O333" s="7"/>
    </row>
    <row r="334" spans="9:15" x14ac:dyDescent="0.25">
      <c r="I334" s="7"/>
      <c r="L334" s="7"/>
      <c r="O334" s="7"/>
    </row>
    <row r="335" spans="9:15" x14ac:dyDescent="0.25">
      <c r="I335" s="7"/>
      <c r="L335" s="7"/>
      <c r="O335" s="7"/>
    </row>
    <row r="336" spans="9:15" x14ac:dyDescent="0.25">
      <c r="I336" s="7"/>
      <c r="L336" s="7"/>
      <c r="O336" s="7"/>
    </row>
    <row r="337" spans="9:15" x14ac:dyDescent="0.25">
      <c r="I337" s="7"/>
      <c r="L337" s="7"/>
      <c r="O337" s="7"/>
    </row>
    <row r="338" spans="9:15" x14ac:dyDescent="0.25">
      <c r="I338" s="7"/>
      <c r="L338" s="7"/>
      <c r="O338" s="7"/>
    </row>
    <row r="339" spans="9:15" x14ac:dyDescent="0.25">
      <c r="I339" s="7"/>
      <c r="L339" s="7"/>
      <c r="O339" s="7"/>
    </row>
    <row r="340" spans="9:15" x14ac:dyDescent="0.25">
      <c r="I340" s="7"/>
      <c r="L340" s="7"/>
      <c r="O340" s="7"/>
    </row>
    <row r="341" spans="9:15" x14ac:dyDescent="0.25">
      <c r="I341" s="7"/>
      <c r="L341" s="7"/>
      <c r="O341" s="7"/>
    </row>
    <row r="342" spans="9:15" x14ac:dyDescent="0.25">
      <c r="I342" s="7"/>
      <c r="L342" s="7"/>
      <c r="O342" s="7"/>
    </row>
    <row r="343" spans="9:15" x14ac:dyDescent="0.25">
      <c r="I343" s="7"/>
      <c r="L343" s="7"/>
      <c r="O343" s="7"/>
    </row>
    <row r="344" spans="9:15" x14ac:dyDescent="0.25">
      <c r="I344" s="7"/>
      <c r="L344" s="7"/>
      <c r="O344" s="7"/>
    </row>
    <row r="345" spans="9:15" x14ac:dyDescent="0.25">
      <c r="I345" s="7"/>
      <c r="L345" s="7"/>
      <c r="O345" s="7"/>
    </row>
    <row r="346" spans="9:15" x14ac:dyDescent="0.25">
      <c r="I346" s="7"/>
      <c r="L346" s="7"/>
      <c r="O346" s="7"/>
    </row>
    <row r="347" spans="9:15" x14ac:dyDescent="0.25">
      <c r="I347" s="7"/>
      <c r="L347" s="7"/>
      <c r="O347" s="7"/>
    </row>
    <row r="348" spans="9:15" x14ac:dyDescent="0.25">
      <c r="I348" s="7"/>
      <c r="L348" s="7"/>
      <c r="O348" s="7"/>
    </row>
    <row r="349" spans="9:15" x14ac:dyDescent="0.25">
      <c r="I349" s="7"/>
      <c r="L349" s="7"/>
      <c r="O349" s="7"/>
    </row>
    <row r="350" spans="9:15" x14ac:dyDescent="0.25">
      <c r="I350" s="7"/>
      <c r="L350" s="7"/>
      <c r="O350" s="7"/>
    </row>
    <row r="351" spans="9:15" x14ac:dyDescent="0.25">
      <c r="I351" s="7"/>
      <c r="L351" s="7"/>
      <c r="O351" s="7"/>
    </row>
    <row r="352" spans="9:15" x14ac:dyDescent="0.25">
      <c r="I352" s="7"/>
      <c r="L352" s="7"/>
      <c r="O352" s="7"/>
    </row>
    <row r="353" spans="9:15" x14ac:dyDescent="0.25">
      <c r="I353" s="7"/>
      <c r="L353" s="7"/>
      <c r="O353" s="7"/>
    </row>
    <row r="354" spans="9:15" x14ac:dyDescent="0.25">
      <c r="I354" s="7"/>
      <c r="L354" s="7"/>
      <c r="O354" s="7"/>
    </row>
    <row r="355" spans="9:15" x14ac:dyDescent="0.25">
      <c r="I355" s="7"/>
      <c r="L355" s="7"/>
      <c r="O355" s="7"/>
    </row>
    <row r="356" spans="9:15" x14ac:dyDescent="0.25">
      <c r="I356" s="7"/>
      <c r="L356" s="7"/>
      <c r="O356" s="7"/>
    </row>
    <row r="357" spans="9:15" x14ac:dyDescent="0.25">
      <c r="I357" s="7"/>
      <c r="L357" s="7"/>
      <c r="O357" s="7"/>
    </row>
    <row r="358" spans="9:15" x14ac:dyDescent="0.25">
      <c r="I358" s="7"/>
      <c r="L358" s="7"/>
      <c r="O358" s="7"/>
    </row>
    <row r="359" spans="9:15" x14ac:dyDescent="0.25">
      <c r="I359" s="7"/>
      <c r="L359" s="7"/>
      <c r="O359" s="7"/>
    </row>
    <row r="360" spans="9:15" x14ac:dyDescent="0.25">
      <c r="I360" s="7"/>
      <c r="L360" s="7"/>
      <c r="O360" s="7"/>
    </row>
    <row r="361" spans="9:15" x14ac:dyDescent="0.25">
      <c r="I361" s="7"/>
      <c r="L361" s="7"/>
      <c r="O361" s="7"/>
    </row>
    <row r="362" spans="9:15" x14ac:dyDescent="0.25">
      <c r="I362" s="7"/>
      <c r="L362" s="7"/>
      <c r="O362" s="7"/>
    </row>
    <row r="363" spans="9:15" x14ac:dyDescent="0.25">
      <c r="I363" s="7"/>
      <c r="L363" s="7"/>
      <c r="O363" s="7"/>
    </row>
    <row r="364" spans="9:15" x14ac:dyDescent="0.25">
      <c r="I364" s="7"/>
      <c r="L364" s="7"/>
      <c r="O364" s="7"/>
    </row>
    <row r="365" spans="9:15" x14ac:dyDescent="0.25">
      <c r="I365" s="7"/>
      <c r="L365" s="7"/>
      <c r="O365" s="7"/>
    </row>
    <row r="366" spans="9:15" x14ac:dyDescent="0.25">
      <c r="I366" s="7"/>
      <c r="L366" s="7"/>
      <c r="O366" s="7"/>
    </row>
    <row r="367" spans="9:15" x14ac:dyDescent="0.25">
      <c r="I367" s="7"/>
      <c r="L367" s="7"/>
      <c r="O367" s="7"/>
    </row>
    <row r="368" spans="9:15" x14ac:dyDescent="0.25">
      <c r="I368" s="7"/>
      <c r="L368" s="7"/>
      <c r="O368" s="7"/>
    </row>
    <row r="369" spans="9:15" x14ac:dyDescent="0.25">
      <c r="I369" s="7"/>
      <c r="L369" s="7"/>
      <c r="O369" s="7"/>
    </row>
    <row r="370" spans="9:15" x14ac:dyDescent="0.25">
      <c r="I370" s="7"/>
      <c r="L370" s="7"/>
      <c r="O370" s="7"/>
    </row>
    <row r="371" spans="9:15" x14ac:dyDescent="0.25">
      <c r="I371" s="7"/>
      <c r="L371" s="7"/>
      <c r="O371" s="7"/>
    </row>
    <row r="372" spans="9:15" x14ac:dyDescent="0.25">
      <c r="I372" s="7"/>
      <c r="L372" s="7"/>
      <c r="O372" s="7"/>
    </row>
    <row r="373" spans="9:15" x14ac:dyDescent="0.25">
      <c r="I373" s="7"/>
      <c r="L373" s="7"/>
      <c r="O373" s="7"/>
    </row>
    <row r="374" spans="9:15" x14ac:dyDescent="0.25">
      <c r="I374" s="7"/>
      <c r="L374" s="7"/>
      <c r="O374" s="7"/>
    </row>
    <row r="375" spans="9:15" x14ac:dyDescent="0.25">
      <c r="I375" s="7"/>
      <c r="L375" s="7"/>
      <c r="O375" s="7"/>
    </row>
    <row r="376" spans="9:15" x14ac:dyDescent="0.25">
      <c r="I376" s="7"/>
      <c r="L376" s="7"/>
      <c r="O376" s="7"/>
    </row>
    <row r="377" spans="9:15" x14ac:dyDescent="0.25">
      <c r="I377" s="7"/>
      <c r="L377" s="7"/>
      <c r="O377" s="7"/>
    </row>
    <row r="378" spans="9:15" x14ac:dyDescent="0.25">
      <c r="I378" s="7"/>
      <c r="L378" s="7"/>
      <c r="O378" s="7"/>
    </row>
    <row r="379" spans="9:15" x14ac:dyDescent="0.25">
      <c r="I379" s="7"/>
      <c r="L379" s="7"/>
      <c r="O379" s="7"/>
    </row>
    <row r="380" spans="9:15" x14ac:dyDescent="0.25">
      <c r="I380" s="7"/>
      <c r="L380" s="7"/>
      <c r="O380" s="7"/>
    </row>
    <row r="381" spans="9:15" x14ac:dyDescent="0.25">
      <c r="I381" s="7"/>
      <c r="L381" s="7"/>
      <c r="O381" s="7"/>
    </row>
    <row r="382" spans="9:15" x14ac:dyDescent="0.25">
      <c r="I382" s="7"/>
      <c r="L382" s="7"/>
      <c r="O382" s="7"/>
    </row>
    <row r="383" spans="9:15" x14ac:dyDescent="0.25">
      <c r="I383" s="7"/>
      <c r="L383" s="7"/>
      <c r="O383" s="7"/>
    </row>
    <row r="384" spans="9:15" x14ac:dyDescent="0.25">
      <c r="I384" s="7"/>
      <c r="L384" s="7"/>
      <c r="O384" s="7"/>
    </row>
    <row r="385" spans="9:15" x14ac:dyDescent="0.25">
      <c r="I385" s="7"/>
      <c r="L385" s="7"/>
      <c r="O385" s="7"/>
    </row>
    <row r="386" spans="9:15" x14ac:dyDescent="0.25">
      <c r="I386" s="7"/>
      <c r="L386" s="7"/>
      <c r="O386" s="7"/>
    </row>
    <row r="387" spans="9:15" x14ac:dyDescent="0.25">
      <c r="I387" s="7"/>
      <c r="L387" s="7"/>
      <c r="O387" s="7"/>
    </row>
    <row r="388" spans="9:15" x14ac:dyDescent="0.25">
      <c r="I388" s="7"/>
      <c r="L388" s="7"/>
      <c r="O388" s="7"/>
    </row>
    <row r="389" spans="9:15" x14ac:dyDescent="0.25">
      <c r="I389" s="7"/>
      <c r="L389" s="7"/>
      <c r="O389" s="7"/>
    </row>
    <row r="390" spans="9:15" x14ac:dyDescent="0.25">
      <c r="I390" s="7"/>
      <c r="L390" s="7"/>
      <c r="O390" s="7"/>
    </row>
    <row r="391" spans="9:15" x14ac:dyDescent="0.25">
      <c r="I391" s="7"/>
      <c r="L391" s="7"/>
      <c r="O391" s="7"/>
    </row>
    <row r="392" spans="9:15" x14ac:dyDescent="0.25">
      <c r="I392" s="7"/>
      <c r="L392" s="7"/>
      <c r="O392" s="7"/>
    </row>
    <row r="393" spans="9:15" x14ac:dyDescent="0.25">
      <c r="I393" s="7"/>
      <c r="L393" s="7"/>
      <c r="O393" s="7"/>
    </row>
    <row r="394" spans="9:15" x14ac:dyDescent="0.25">
      <c r="I394" s="7"/>
      <c r="L394" s="7"/>
      <c r="O394" s="7"/>
    </row>
    <row r="395" spans="9:15" x14ac:dyDescent="0.25">
      <c r="I395" s="7"/>
      <c r="L395" s="7"/>
      <c r="O395" s="7"/>
    </row>
    <row r="396" spans="9:15" x14ac:dyDescent="0.25">
      <c r="I396" s="7"/>
      <c r="L396" s="7"/>
      <c r="O396" s="7"/>
    </row>
    <row r="397" spans="9:15" x14ac:dyDescent="0.25">
      <c r="I397" s="7"/>
      <c r="L397" s="7"/>
      <c r="O397" s="7"/>
    </row>
    <row r="398" spans="9:15" x14ac:dyDescent="0.25">
      <c r="I398" s="7"/>
      <c r="L398" s="7"/>
      <c r="O398" s="7"/>
    </row>
    <row r="399" spans="9:15" x14ac:dyDescent="0.25">
      <c r="I399" s="7"/>
      <c r="L399" s="7"/>
      <c r="O399" s="7"/>
    </row>
    <row r="400" spans="9:15" x14ac:dyDescent="0.25">
      <c r="I400" s="7"/>
      <c r="L400" s="7"/>
      <c r="O400" s="7"/>
    </row>
    <row r="401" spans="9:15" x14ac:dyDescent="0.25">
      <c r="I401" s="7"/>
      <c r="L401" s="7"/>
      <c r="O401" s="7"/>
    </row>
    <row r="402" spans="9:15" x14ac:dyDescent="0.25">
      <c r="I402" s="7"/>
      <c r="L402" s="7"/>
      <c r="O402" s="7"/>
    </row>
    <row r="403" spans="9:15" x14ac:dyDescent="0.25">
      <c r="I403" s="7"/>
      <c r="L403" s="7"/>
      <c r="O403" s="7"/>
    </row>
    <row r="404" spans="9:15" x14ac:dyDescent="0.25">
      <c r="I404" s="7"/>
      <c r="L404" s="7"/>
      <c r="O404" s="7"/>
    </row>
    <row r="405" spans="9:15" x14ac:dyDescent="0.25">
      <c r="I405" s="7"/>
      <c r="L405" s="7"/>
      <c r="O405" s="7"/>
    </row>
    <row r="406" spans="9:15" x14ac:dyDescent="0.25">
      <c r="I406" s="7"/>
      <c r="L406" s="7"/>
      <c r="O406" s="7"/>
    </row>
    <row r="407" spans="9:15" x14ac:dyDescent="0.25">
      <c r="I407" s="7"/>
      <c r="L407" s="7"/>
      <c r="O407" s="7"/>
    </row>
    <row r="408" spans="9:15" x14ac:dyDescent="0.25">
      <c r="I408" s="7"/>
      <c r="L408" s="7"/>
      <c r="O408" s="7"/>
    </row>
    <row r="409" spans="9:15" x14ac:dyDescent="0.25">
      <c r="I409" s="7"/>
      <c r="L409" s="7"/>
      <c r="O409" s="7"/>
    </row>
    <row r="410" spans="9:15" x14ac:dyDescent="0.25">
      <c r="I410" s="7"/>
      <c r="L410" s="7"/>
      <c r="O410" s="7"/>
    </row>
    <row r="411" spans="9:15" x14ac:dyDescent="0.25">
      <c r="I411" s="7"/>
      <c r="L411" s="7"/>
      <c r="O411" s="7"/>
    </row>
    <row r="412" spans="9:15" x14ac:dyDescent="0.25">
      <c r="I412" s="7"/>
      <c r="L412" s="7"/>
      <c r="O412" s="7"/>
    </row>
    <row r="413" spans="9:15" x14ac:dyDescent="0.25">
      <c r="I413" s="7"/>
      <c r="L413" s="7"/>
      <c r="O413" s="7"/>
    </row>
    <row r="414" spans="9:15" x14ac:dyDescent="0.25">
      <c r="I414" s="7"/>
      <c r="L414" s="7"/>
      <c r="O414" s="7"/>
    </row>
    <row r="415" spans="9:15" x14ac:dyDescent="0.25">
      <c r="I415" s="7"/>
      <c r="L415" s="7"/>
      <c r="O415" s="7"/>
    </row>
    <row r="416" spans="9:15" x14ac:dyDescent="0.25">
      <c r="I416" s="7"/>
      <c r="L416" s="7"/>
      <c r="O416" s="7"/>
    </row>
    <row r="417" spans="9:15" x14ac:dyDescent="0.25">
      <c r="I417" s="7"/>
      <c r="L417" s="7"/>
      <c r="O417" s="7"/>
    </row>
    <row r="418" spans="9:15" x14ac:dyDescent="0.25">
      <c r="I418" s="7"/>
      <c r="L418" s="7"/>
      <c r="O418" s="7"/>
    </row>
    <row r="419" spans="9:15" x14ac:dyDescent="0.25">
      <c r="I419" s="7"/>
      <c r="L419" s="7"/>
      <c r="O419" s="7"/>
    </row>
    <row r="420" spans="9:15" x14ac:dyDescent="0.25">
      <c r="I420" s="7"/>
      <c r="L420" s="7"/>
      <c r="O420" s="7"/>
    </row>
    <row r="421" spans="9:15" x14ac:dyDescent="0.25">
      <c r="I421" s="7"/>
      <c r="L421" s="7"/>
      <c r="O421" s="7"/>
    </row>
    <row r="422" spans="9:15" x14ac:dyDescent="0.25">
      <c r="I422" s="7"/>
      <c r="L422" s="7"/>
      <c r="O422" s="7"/>
    </row>
    <row r="423" spans="9:15" x14ac:dyDescent="0.25">
      <c r="I423" s="7"/>
      <c r="L423" s="7"/>
      <c r="O423" s="7"/>
    </row>
    <row r="424" spans="9:15" x14ac:dyDescent="0.25">
      <c r="I424" s="7"/>
      <c r="L424" s="7"/>
      <c r="O424" s="7"/>
    </row>
    <row r="425" spans="9:15" x14ac:dyDescent="0.25">
      <c r="I425" s="7"/>
      <c r="L425" s="7"/>
      <c r="O425" s="7"/>
    </row>
    <row r="426" spans="9:15" x14ac:dyDescent="0.25">
      <c r="I426" s="7"/>
      <c r="L426" s="7"/>
      <c r="O426" s="7"/>
    </row>
    <row r="427" spans="9:15" x14ac:dyDescent="0.25">
      <c r="I427" s="7"/>
      <c r="L427" s="7"/>
      <c r="O427" s="7"/>
    </row>
    <row r="428" spans="9:15" x14ac:dyDescent="0.25">
      <c r="I428" s="7"/>
      <c r="L428" s="7"/>
      <c r="O428" s="7"/>
    </row>
    <row r="429" spans="9:15" x14ac:dyDescent="0.25">
      <c r="I429" s="7"/>
      <c r="L429" s="7"/>
      <c r="O429" s="7"/>
    </row>
    <row r="430" spans="9:15" x14ac:dyDescent="0.25">
      <c r="I430" s="7"/>
      <c r="L430" s="7"/>
      <c r="O430" s="7"/>
    </row>
    <row r="431" spans="9:15" x14ac:dyDescent="0.25">
      <c r="I431" s="7"/>
      <c r="L431" s="7"/>
      <c r="O431" s="7"/>
    </row>
    <row r="432" spans="9:15" x14ac:dyDescent="0.25">
      <c r="I432" s="7"/>
      <c r="L432" s="7"/>
      <c r="O432" s="7"/>
    </row>
    <row r="433" spans="9:15" x14ac:dyDescent="0.25">
      <c r="I433" s="7"/>
      <c r="L433" s="7"/>
      <c r="O433" s="7"/>
    </row>
    <row r="434" spans="9:15" x14ac:dyDescent="0.25">
      <c r="I434" s="7"/>
      <c r="L434" s="7"/>
      <c r="O434" s="7"/>
    </row>
    <row r="435" spans="9:15" x14ac:dyDescent="0.25">
      <c r="I435" s="7"/>
      <c r="L435" s="7"/>
      <c r="O435" s="7"/>
    </row>
    <row r="436" spans="9:15" x14ac:dyDescent="0.25">
      <c r="I436" s="7"/>
      <c r="L436" s="7"/>
      <c r="O436" s="7"/>
    </row>
    <row r="437" spans="9:15" x14ac:dyDescent="0.25">
      <c r="I437" s="7"/>
      <c r="L437" s="7"/>
      <c r="O437" s="7"/>
    </row>
    <row r="438" spans="9:15" x14ac:dyDescent="0.25">
      <c r="I438" s="7"/>
      <c r="L438" s="7"/>
      <c r="O438" s="7"/>
    </row>
    <row r="439" spans="9:15" x14ac:dyDescent="0.25">
      <c r="I439" s="7"/>
      <c r="L439" s="7"/>
      <c r="O439" s="7"/>
    </row>
    <row r="440" spans="9:15" x14ac:dyDescent="0.25">
      <c r="I440" s="7"/>
      <c r="L440" s="7"/>
      <c r="O440" s="7"/>
    </row>
  </sheetData>
  <mergeCells count="128">
    <mergeCell ref="F82:I82"/>
    <mergeCell ref="F83:I83"/>
    <mergeCell ref="F84:I84"/>
    <mergeCell ref="F85:I85"/>
    <mergeCell ref="G77:I77"/>
    <mergeCell ref="J77:L77"/>
    <mergeCell ref="M77:O77"/>
    <mergeCell ref="G78:I78"/>
    <mergeCell ref="J78:L78"/>
    <mergeCell ref="M78:O78"/>
    <mergeCell ref="M11:O11"/>
    <mergeCell ref="M12:O12"/>
    <mergeCell ref="M13:O13"/>
    <mergeCell ref="M14:O14"/>
    <mergeCell ref="G75:I75"/>
    <mergeCell ref="J75:L75"/>
    <mergeCell ref="M75:O75"/>
    <mergeCell ref="G76:I76"/>
    <mergeCell ref="J76:L76"/>
    <mergeCell ref="M76:O76"/>
    <mergeCell ref="M72:O72"/>
    <mergeCell ref="G73:I73"/>
    <mergeCell ref="J73:L73"/>
    <mergeCell ref="M73:O73"/>
    <mergeCell ref="G74:I74"/>
    <mergeCell ref="J74:L74"/>
    <mergeCell ref="M74:O74"/>
    <mergeCell ref="M63:O63"/>
    <mergeCell ref="G64:I64"/>
    <mergeCell ref="J64:L64"/>
    <mergeCell ref="M64:O64"/>
    <mergeCell ref="M15:O15"/>
    <mergeCell ref="G16:I16"/>
    <mergeCell ref="J16:L16"/>
    <mergeCell ref="M10:O10"/>
    <mergeCell ref="J7:L7"/>
    <mergeCell ref="M7:O7"/>
    <mergeCell ref="J8:L8"/>
    <mergeCell ref="M8:O8"/>
    <mergeCell ref="G3:I3"/>
    <mergeCell ref="G5:I5"/>
    <mergeCell ref="G7:I7"/>
    <mergeCell ref="G6:I6"/>
    <mergeCell ref="G8:I8"/>
    <mergeCell ref="G4:I4"/>
    <mergeCell ref="A15:D15"/>
    <mergeCell ref="C10:D11"/>
    <mergeCell ref="C12:D12"/>
    <mergeCell ref="C9:D9"/>
    <mergeCell ref="G11:I11"/>
    <mergeCell ref="G13:I13"/>
    <mergeCell ref="G15:I15"/>
    <mergeCell ref="G10:I10"/>
    <mergeCell ref="J10:L10"/>
    <mergeCell ref="G9:I9"/>
    <mergeCell ref="J11:L11"/>
    <mergeCell ref="G12:I12"/>
    <mergeCell ref="J12:L12"/>
    <mergeCell ref="J13:L13"/>
    <mergeCell ref="G14:I14"/>
    <mergeCell ref="J14:L14"/>
    <mergeCell ref="J15:L15"/>
    <mergeCell ref="J1:L1"/>
    <mergeCell ref="M1:O1"/>
    <mergeCell ref="G2:I2"/>
    <mergeCell ref="J2:L2"/>
    <mergeCell ref="M2:O2"/>
    <mergeCell ref="G1:I1"/>
    <mergeCell ref="J4:L4"/>
    <mergeCell ref="M4:O4"/>
    <mergeCell ref="J9:L9"/>
    <mergeCell ref="M9:O9"/>
    <mergeCell ref="J5:L5"/>
    <mergeCell ref="M5:O5"/>
    <mergeCell ref="J6:L6"/>
    <mergeCell ref="M6:O6"/>
    <mergeCell ref="J3:L3"/>
    <mergeCell ref="M3:O3"/>
    <mergeCell ref="M16:O16"/>
    <mergeCell ref="G18:I18"/>
    <mergeCell ref="J18:L18"/>
    <mergeCell ref="M18:O18"/>
    <mergeCell ref="G20:I20"/>
    <mergeCell ref="J20:L20"/>
    <mergeCell ref="M20:O20"/>
    <mergeCell ref="G60:I60"/>
    <mergeCell ref="G68:I68"/>
    <mergeCell ref="J62:L62"/>
    <mergeCell ref="G67:I67"/>
    <mergeCell ref="J67:L67"/>
    <mergeCell ref="G41:I41"/>
    <mergeCell ref="J41:L41"/>
    <mergeCell ref="M41:O41"/>
    <mergeCell ref="G43:I43"/>
    <mergeCell ref="J43:L43"/>
    <mergeCell ref="M43:O43"/>
    <mergeCell ref="M67:O67"/>
    <mergeCell ref="M62:O62"/>
    <mergeCell ref="G59:I59"/>
    <mergeCell ref="J59:L59"/>
    <mergeCell ref="M59:O59"/>
    <mergeCell ref="J60:L60"/>
    <mergeCell ref="M60:O60"/>
    <mergeCell ref="G61:I61"/>
    <mergeCell ref="J61:L61"/>
    <mergeCell ref="M61:O61"/>
    <mergeCell ref="G62:I62"/>
    <mergeCell ref="G63:I63"/>
    <mergeCell ref="J63:L63"/>
    <mergeCell ref="G69:I69"/>
    <mergeCell ref="J69:L69"/>
    <mergeCell ref="G72:I72"/>
    <mergeCell ref="J72:L72"/>
    <mergeCell ref="J68:L68"/>
    <mergeCell ref="M68:O68"/>
    <mergeCell ref="G65:I65"/>
    <mergeCell ref="J65:L65"/>
    <mergeCell ref="M65:O65"/>
    <mergeCell ref="G66:I66"/>
    <mergeCell ref="J66:L66"/>
    <mergeCell ref="M66:O66"/>
    <mergeCell ref="M69:O69"/>
    <mergeCell ref="G70:I70"/>
    <mergeCell ref="J70:L70"/>
    <mergeCell ref="M70:O70"/>
    <mergeCell ref="G71:I71"/>
    <mergeCell ref="J71:L71"/>
    <mergeCell ref="M71:O71"/>
  </mergeCells>
  <pageMargins left="0.7" right="0.7" top="0.75" bottom="0.75" header="0.3" footer="0.3"/>
  <pageSetup scale="49" fitToWidth="2" orientation="portrait" r:id="rId1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5EFB5-869D-434D-9C7A-2A13A111D272}">
  <sheetPr codeName="Sheet4">
    <pageSetUpPr fitToPage="1"/>
  </sheetPr>
  <dimension ref="A1:V484"/>
  <sheetViews>
    <sheetView tabSelected="1" view="pageBreakPreview" topLeftCell="D46" zoomScale="60" zoomScaleNormal="100" workbookViewId="0">
      <selection activeCell="E29" sqref="E29"/>
    </sheetView>
  </sheetViews>
  <sheetFormatPr defaultRowHeight="15" x14ac:dyDescent="0.25"/>
  <cols>
    <col min="1" max="1" width="44.5703125" customWidth="1"/>
    <col min="2" max="4" width="25.42578125" customWidth="1"/>
    <col min="5" max="5" width="38.42578125" customWidth="1"/>
    <col min="6" max="6" width="51.28515625" bestFit="1" customWidth="1"/>
    <col min="7" max="8" width="14.42578125" customWidth="1"/>
    <col min="9" max="9" width="14.42578125" style="6" customWidth="1"/>
    <col min="10" max="11" width="14.42578125" customWidth="1"/>
    <col min="12" max="12" width="14.42578125" style="6" customWidth="1"/>
    <col min="13" max="14" width="14.42578125" customWidth="1"/>
    <col min="15" max="15" width="14.42578125" style="6" customWidth="1"/>
  </cols>
  <sheetData>
    <row r="1" spans="1:15" s="16" customFormat="1" ht="26.25" x14ac:dyDescent="0.4">
      <c r="B1" s="11"/>
      <c r="C1" s="11"/>
      <c r="D1" s="11"/>
      <c r="F1" s="129" t="s">
        <v>49</v>
      </c>
      <c r="G1" s="198" t="s">
        <v>9</v>
      </c>
      <c r="H1" s="198"/>
      <c r="I1" s="199"/>
      <c r="J1" s="197" t="s">
        <v>10</v>
      </c>
      <c r="K1" s="198"/>
      <c r="L1" s="199"/>
      <c r="M1" s="197" t="s">
        <v>11</v>
      </c>
      <c r="N1" s="198"/>
      <c r="O1" s="199"/>
    </row>
    <row r="2" spans="1:15" s="16" customFormat="1" ht="15.75" customHeight="1" x14ac:dyDescent="0.4">
      <c r="B2" s="11"/>
      <c r="C2" s="11"/>
      <c r="D2" s="11"/>
      <c r="F2" s="130"/>
      <c r="G2" s="200"/>
      <c r="H2" s="200"/>
      <c r="I2" s="201"/>
      <c r="J2" s="202"/>
      <c r="K2" s="200"/>
      <c r="L2" s="201"/>
      <c r="M2" s="202"/>
      <c r="N2" s="200"/>
      <c r="O2" s="201"/>
    </row>
    <row r="3" spans="1:15" s="16" customFormat="1" ht="18" customHeight="1" thickBot="1" x14ac:dyDescent="0.45">
      <c r="B3" s="11"/>
      <c r="C3" s="11"/>
      <c r="D3" s="11"/>
      <c r="F3" s="131" t="s">
        <v>73</v>
      </c>
      <c r="G3" s="192"/>
      <c r="H3" s="192"/>
      <c r="I3" s="193"/>
      <c r="J3" s="191"/>
      <c r="K3" s="192"/>
      <c r="L3" s="193"/>
      <c r="M3" s="191"/>
      <c r="N3" s="192"/>
      <c r="O3" s="193"/>
    </row>
    <row r="4" spans="1:15" x14ac:dyDescent="0.25">
      <c r="A4" s="60" t="s">
        <v>51</v>
      </c>
      <c r="B4" s="63" t="s">
        <v>76</v>
      </c>
      <c r="F4" s="132"/>
      <c r="G4" s="168"/>
      <c r="H4" s="168"/>
      <c r="I4" s="169"/>
      <c r="J4" s="171"/>
      <c r="K4" s="168"/>
      <c r="L4" s="169"/>
      <c r="M4" s="171"/>
      <c r="N4" s="168"/>
      <c r="O4" s="169"/>
    </row>
    <row r="5" spans="1:15" s="11" customFormat="1" ht="21" x14ac:dyDescent="0.35">
      <c r="A5" s="61" t="s">
        <v>52</v>
      </c>
      <c r="B5" s="64" t="s">
        <v>50</v>
      </c>
      <c r="F5" s="133" t="s">
        <v>4</v>
      </c>
      <c r="G5" s="195">
        <f>SUM(G7:I12)</f>
        <v>0</v>
      </c>
      <c r="H5" s="195"/>
      <c r="I5" s="196"/>
      <c r="J5" s="194">
        <f>SUM(J7:L12)</f>
        <v>0</v>
      </c>
      <c r="K5" s="195"/>
      <c r="L5" s="196"/>
      <c r="M5" s="194">
        <f>SUM(M7:O12)</f>
        <v>0</v>
      </c>
      <c r="N5" s="195"/>
      <c r="O5" s="196"/>
    </row>
    <row r="6" spans="1:15" x14ac:dyDescent="0.25">
      <c r="A6" s="61" t="s">
        <v>53</v>
      </c>
      <c r="B6" s="64" t="s">
        <v>79</v>
      </c>
      <c r="F6" s="132"/>
      <c r="G6" s="186"/>
      <c r="H6" s="186"/>
      <c r="I6" s="187"/>
      <c r="J6" s="185"/>
      <c r="K6" s="186"/>
      <c r="L6" s="187"/>
      <c r="M6" s="185"/>
      <c r="N6" s="186"/>
      <c r="O6" s="187"/>
    </row>
    <row r="7" spans="1:15" ht="15.75" thickBot="1" x14ac:dyDescent="0.3">
      <c r="A7" s="62" t="s">
        <v>54</v>
      </c>
      <c r="B7" s="65">
        <v>35111</v>
      </c>
      <c r="C7" s="2"/>
      <c r="D7" s="2"/>
      <c r="F7" s="134" t="s">
        <v>0</v>
      </c>
      <c r="G7" s="168"/>
      <c r="H7" s="168"/>
      <c r="I7" s="169"/>
      <c r="J7" s="171"/>
      <c r="K7" s="168"/>
      <c r="L7" s="169"/>
      <c r="M7" s="171"/>
      <c r="N7" s="168"/>
      <c r="O7" s="169"/>
    </row>
    <row r="8" spans="1:15" ht="15.75" thickBot="1" x14ac:dyDescent="0.3">
      <c r="B8" s="2"/>
      <c r="C8" s="2"/>
      <c r="D8" s="2"/>
      <c r="F8" s="134" t="s">
        <v>65</v>
      </c>
      <c r="G8" s="168"/>
      <c r="H8" s="168"/>
      <c r="I8" s="169"/>
      <c r="J8" s="171"/>
      <c r="K8" s="168"/>
      <c r="L8" s="169"/>
      <c r="M8" s="171"/>
      <c r="N8" s="168"/>
      <c r="O8" s="169"/>
    </row>
    <row r="9" spans="1:15" x14ac:dyDescent="0.25">
      <c r="A9" s="67" t="s">
        <v>58</v>
      </c>
      <c r="B9" s="66"/>
      <c r="C9" s="203" t="s">
        <v>66</v>
      </c>
      <c r="D9" s="204"/>
      <c r="F9" s="134" t="s">
        <v>3</v>
      </c>
      <c r="G9" s="168"/>
      <c r="H9" s="168"/>
      <c r="I9" s="169"/>
      <c r="J9" s="171"/>
      <c r="K9" s="168"/>
      <c r="L9" s="169"/>
      <c r="M9" s="171"/>
      <c r="N9" s="168"/>
      <c r="O9" s="169"/>
    </row>
    <row r="10" spans="1:15" ht="15" customHeight="1" x14ac:dyDescent="0.25">
      <c r="A10" s="68" t="s">
        <v>60</v>
      </c>
      <c r="C10" s="205" t="s">
        <v>72</v>
      </c>
      <c r="D10" s="206"/>
      <c r="F10" s="134" t="s">
        <v>2</v>
      </c>
      <c r="G10" s="168"/>
      <c r="H10" s="168"/>
      <c r="I10" s="169"/>
      <c r="J10" s="171"/>
      <c r="K10" s="168"/>
      <c r="L10" s="169"/>
      <c r="M10" s="171"/>
      <c r="N10" s="168"/>
      <c r="O10" s="169"/>
    </row>
    <row r="11" spans="1:15" ht="15.75" thickBot="1" x14ac:dyDescent="0.3">
      <c r="A11" s="69" t="s">
        <v>59</v>
      </c>
      <c r="B11" s="2"/>
      <c r="C11" s="207"/>
      <c r="D11" s="208"/>
      <c r="F11" s="134" t="s">
        <v>67</v>
      </c>
      <c r="G11" s="168"/>
      <c r="H11" s="168"/>
      <c r="I11" s="169"/>
      <c r="J11" s="171"/>
      <c r="K11" s="168"/>
      <c r="L11" s="169"/>
      <c r="M11" s="171"/>
      <c r="N11" s="168"/>
      <c r="O11" s="169"/>
    </row>
    <row r="12" spans="1:15" ht="15.75" customHeight="1" thickBot="1" x14ac:dyDescent="0.3">
      <c r="B12" s="2"/>
      <c r="C12" s="209" t="s">
        <v>61</v>
      </c>
      <c r="D12" s="210"/>
      <c r="F12" s="134" t="s">
        <v>68</v>
      </c>
      <c r="G12" s="168"/>
      <c r="H12" s="168"/>
      <c r="I12" s="169"/>
      <c r="J12" s="171"/>
      <c r="K12" s="168"/>
      <c r="L12" s="169"/>
      <c r="M12" s="171"/>
      <c r="N12" s="168"/>
      <c r="O12" s="169"/>
    </row>
    <row r="13" spans="1:15" x14ac:dyDescent="0.25">
      <c r="B13" s="2"/>
      <c r="C13" s="98"/>
      <c r="D13" s="98"/>
      <c r="F13" s="134" t="s">
        <v>1</v>
      </c>
      <c r="G13" s="168"/>
      <c r="H13" s="168"/>
      <c r="I13" s="169"/>
      <c r="J13" s="171"/>
      <c r="K13" s="168"/>
      <c r="L13" s="169"/>
      <c r="M13" s="171"/>
      <c r="N13" s="168"/>
      <c r="O13" s="169"/>
    </row>
    <row r="14" spans="1:15" ht="15.75" thickBot="1" x14ac:dyDescent="0.3">
      <c r="F14" s="135"/>
      <c r="G14" s="186"/>
      <c r="H14" s="186"/>
      <c r="I14" s="187"/>
      <c r="J14" s="185"/>
      <c r="K14" s="186"/>
      <c r="L14" s="187"/>
      <c r="M14" s="185"/>
      <c r="N14" s="186"/>
      <c r="O14" s="187"/>
    </row>
    <row r="15" spans="1:15" s="33" customFormat="1" ht="23.25" customHeight="1" x14ac:dyDescent="0.4">
      <c r="A15" s="197" t="s">
        <v>42</v>
      </c>
      <c r="B15" s="198"/>
      <c r="C15" s="198"/>
      <c r="D15" s="199"/>
      <c r="F15" s="136" t="s">
        <v>12</v>
      </c>
      <c r="G15" s="188">
        <f>I19+G60+G62+G76+G78</f>
        <v>0</v>
      </c>
      <c r="H15" s="188"/>
      <c r="I15" s="189"/>
      <c r="J15" s="188">
        <f>L19+J60+J62+J76+J78</f>
        <v>0</v>
      </c>
      <c r="K15" s="188"/>
      <c r="L15" s="189"/>
      <c r="M15" s="188">
        <f>O19+M60+M62+M76+M78</f>
        <v>0</v>
      </c>
      <c r="N15" s="188"/>
      <c r="O15" s="189"/>
    </row>
    <row r="16" spans="1:15" ht="15.75" customHeight="1" x14ac:dyDescent="0.4">
      <c r="A16" s="112"/>
      <c r="B16" s="113"/>
      <c r="C16" s="113"/>
      <c r="D16" s="114"/>
      <c r="F16" s="137"/>
      <c r="G16" s="175"/>
      <c r="H16" s="175"/>
      <c r="I16" s="176"/>
      <c r="J16" s="190"/>
      <c r="K16" s="175"/>
      <c r="L16" s="176"/>
      <c r="M16" s="190"/>
      <c r="N16" s="175"/>
      <c r="O16" s="176"/>
    </row>
    <row r="17" spans="1:15" s="13" customFormat="1" ht="15.75" customHeight="1" x14ac:dyDescent="0.25">
      <c r="A17" s="30"/>
      <c r="B17" s="31" t="s">
        <v>43</v>
      </c>
      <c r="C17" s="31" t="s">
        <v>44</v>
      </c>
      <c r="D17" s="32" t="s">
        <v>45</v>
      </c>
      <c r="F17" s="138"/>
      <c r="G17" s="31" t="s">
        <v>80</v>
      </c>
      <c r="H17" s="31" t="s">
        <v>81</v>
      </c>
      <c r="I17" s="32" t="s">
        <v>82</v>
      </c>
      <c r="J17" s="100" t="s">
        <v>80</v>
      </c>
      <c r="K17" s="31" t="s">
        <v>81</v>
      </c>
      <c r="L17" s="32" t="s">
        <v>82</v>
      </c>
      <c r="M17" s="100" t="s">
        <v>80</v>
      </c>
      <c r="N17" s="31" t="s">
        <v>81</v>
      </c>
      <c r="O17" s="32" t="s">
        <v>82</v>
      </c>
    </row>
    <row r="18" spans="1:15" s="1" customFormat="1" ht="15.75" customHeight="1" x14ac:dyDescent="0.35">
      <c r="A18" s="27"/>
      <c r="B18" s="28"/>
      <c r="C18" s="28"/>
      <c r="D18" s="29"/>
      <c r="F18" s="132"/>
      <c r="G18" s="179"/>
      <c r="H18" s="179"/>
      <c r="I18" s="180"/>
      <c r="J18" s="184"/>
      <c r="K18" s="179"/>
      <c r="L18" s="180"/>
      <c r="M18" s="184"/>
      <c r="N18" s="179"/>
      <c r="O18" s="180"/>
    </row>
    <row r="19" spans="1:15" s="15" customFormat="1" ht="15.75" x14ac:dyDescent="0.25">
      <c r="A19" s="47" t="s">
        <v>46</v>
      </c>
      <c r="B19" s="88">
        <v>1412248.0767379845</v>
      </c>
      <c r="C19" s="84">
        <v>17.073540475306071</v>
      </c>
      <c r="D19" s="78">
        <v>2009.339558279928</v>
      </c>
      <c r="F19" s="139" t="s">
        <v>62</v>
      </c>
      <c r="G19" s="126">
        <f>G21+G42</f>
        <v>0</v>
      </c>
      <c r="H19" s="111">
        <f>IFERROR(I19/G19,0)</f>
        <v>0</v>
      </c>
      <c r="I19" s="107">
        <f>I21+I42</f>
        <v>0</v>
      </c>
      <c r="J19" s="101">
        <f>J21+J42</f>
        <v>0</v>
      </c>
      <c r="K19" s="111">
        <f>IFERROR(L19/J19,0)</f>
        <v>0</v>
      </c>
      <c r="L19" s="107">
        <f>L21+L42</f>
        <v>0</v>
      </c>
      <c r="M19" s="101">
        <f>M21+M42</f>
        <v>0</v>
      </c>
      <c r="N19" s="111">
        <f>IFERROR(O19/M19,0)</f>
        <v>0</v>
      </c>
      <c r="O19" s="107">
        <f>O21+O42</f>
        <v>0</v>
      </c>
    </row>
    <row r="20" spans="1:15" s="1" customFormat="1" x14ac:dyDescent="0.25">
      <c r="A20" s="18"/>
      <c r="B20" s="89"/>
      <c r="C20" s="50"/>
      <c r="D20" s="51"/>
      <c r="F20" s="135"/>
      <c r="G20" s="168"/>
      <c r="H20" s="168"/>
      <c r="I20" s="169"/>
      <c r="J20" s="171"/>
      <c r="K20" s="168"/>
      <c r="L20" s="169"/>
      <c r="M20" s="171"/>
      <c r="N20" s="168"/>
      <c r="O20" s="169"/>
    </row>
    <row r="21" spans="1:15" s="1" customFormat="1" x14ac:dyDescent="0.25">
      <c r="A21" s="48" t="s">
        <v>47</v>
      </c>
      <c r="B21" s="90">
        <v>673466.08509401244</v>
      </c>
      <c r="C21" s="77">
        <v>13.846806408845598</v>
      </c>
      <c r="D21" s="52">
        <v>777.11287526832723</v>
      </c>
      <c r="F21" s="140" t="s">
        <v>13</v>
      </c>
      <c r="G21" s="127">
        <f>SUM(G23:G40)</f>
        <v>0</v>
      </c>
      <c r="H21" s="110">
        <f>IFERROR(I21/G21,0)</f>
        <v>0</v>
      </c>
      <c r="I21" s="108">
        <f>SUM(I23:I40)</f>
        <v>0</v>
      </c>
      <c r="J21" s="103">
        <f>SUM(J23:J40)</f>
        <v>0</v>
      </c>
      <c r="K21" s="110">
        <f>IFERROR(L21/J21,0)</f>
        <v>0</v>
      </c>
      <c r="L21" s="108">
        <f>SUM(L23:L40)</f>
        <v>0</v>
      </c>
      <c r="M21" s="103">
        <f>SUM(M23:M40)</f>
        <v>0</v>
      </c>
      <c r="N21" s="110">
        <f>IFERROR(O21/M21,0)</f>
        <v>0</v>
      </c>
      <c r="O21" s="108">
        <f>SUM(O23:O40)</f>
        <v>0</v>
      </c>
    </row>
    <row r="22" spans="1:15" s="1" customFormat="1" x14ac:dyDescent="0.25">
      <c r="A22" s="18"/>
      <c r="B22" s="91"/>
      <c r="C22" s="53"/>
      <c r="D22" s="54"/>
      <c r="F22" s="141"/>
      <c r="G22" s="97"/>
      <c r="H22" s="97"/>
      <c r="I22" s="21"/>
      <c r="J22" s="24"/>
      <c r="K22" s="97"/>
      <c r="L22" s="21"/>
      <c r="M22" s="24"/>
      <c r="N22" s="97"/>
      <c r="O22" s="21"/>
    </row>
    <row r="23" spans="1:15" s="1" customFormat="1" x14ac:dyDescent="0.25">
      <c r="A23" s="44" t="s">
        <v>16</v>
      </c>
      <c r="B23" s="92">
        <v>67752.103873317261</v>
      </c>
      <c r="C23" s="55">
        <v>29.634821917793005</v>
      </c>
      <c r="D23" s="79">
        <v>167.31846107013089</v>
      </c>
      <c r="F23" s="142" t="s">
        <v>16</v>
      </c>
      <c r="G23" s="128"/>
      <c r="H23" s="87"/>
      <c r="I23" s="109">
        <f>G23*H23</f>
        <v>0</v>
      </c>
      <c r="J23" s="104"/>
      <c r="K23" s="87"/>
      <c r="L23" s="109">
        <f>J23*K23</f>
        <v>0</v>
      </c>
      <c r="M23" s="104"/>
      <c r="N23" s="87"/>
      <c r="O23" s="109">
        <f>M23*N23</f>
        <v>0</v>
      </c>
    </row>
    <row r="24" spans="1:15" s="1" customFormat="1" x14ac:dyDescent="0.25">
      <c r="A24" s="44" t="s">
        <v>24</v>
      </c>
      <c r="B24" s="92">
        <v>227.3537138628684</v>
      </c>
      <c r="C24" s="55">
        <v>622.45830015313936</v>
      </c>
      <c r="D24" s="79">
        <v>11.793183855382024</v>
      </c>
      <c r="F24" s="142" t="s">
        <v>24</v>
      </c>
      <c r="G24" s="128"/>
      <c r="H24" s="87"/>
      <c r="I24" s="109">
        <f t="shared" ref="I24:I40" si="0">G24*H24</f>
        <v>0</v>
      </c>
      <c r="J24" s="104"/>
      <c r="K24" s="87"/>
      <c r="L24" s="109">
        <f t="shared" ref="L24:L40" si="1">J24*K24</f>
        <v>0</v>
      </c>
      <c r="M24" s="104"/>
      <c r="N24" s="87"/>
      <c r="O24" s="109">
        <f t="shared" ref="O24:O40" si="2">M24*N24</f>
        <v>0</v>
      </c>
    </row>
    <row r="25" spans="1:15" s="1" customFormat="1" x14ac:dyDescent="0.25">
      <c r="A25" s="44" t="s">
        <v>5</v>
      </c>
      <c r="B25" s="92">
        <v>236.10679152665665</v>
      </c>
      <c r="C25" s="55">
        <v>246.93446376811588</v>
      </c>
      <c r="D25" s="79">
        <v>4.8585753298037737</v>
      </c>
      <c r="F25" s="142" t="s">
        <v>5</v>
      </c>
      <c r="G25" s="128"/>
      <c r="H25" s="87"/>
      <c r="I25" s="109">
        <f t="shared" si="0"/>
        <v>0</v>
      </c>
      <c r="J25" s="104"/>
      <c r="K25" s="87"/>
      <c r="L25" s="109">
        <f t="shared" si="1"/>
        <v>0</v>
      </c>
      <c r="M25" s="104"/>
      <c r="N25" s="87"/>
      <c r="O25" s="109">
        <f t="shared" si="2"/>
        <v>0</v>
      </c>
    </row>
    <row r="26" spans="1:15" s="1" customFormat="1" x14ac:dyDescent="0.25">
      <c r="A26" s="44" t="s">
        <v>25</v>
      </c>
      <c r="B26" s="92">
        <v>1783.4478548463126</v>
      </c>
      <c r="C26" s="55">
        <v>186.57964696853418</v>
      </c>
      <c r="D26" s="79">
        <v>27.729589262001216</v>
      </c>
      <c r="F26" s="142" t="s">
        <v>25</v>
      </c>
      <c r="G26" s="128"/>
      <c r="H26" s="87"/>
      <c r="I26" s="109">
        <f t="shared" si="0"/>
        <v>0</v>
      </c>
      <c r="J26" s="104"/>
      <c r="K26" s="87"/>
      <c r="L26" s="109">
        <f t="shared" si="1"/>
        <v>0</v>
      </c>
      <c r="M26" s="104"/>
      <c r="N26" s="87"/>
      <c r="O26" s="109">
        <f t="shared" si="2"/>
        <v>0</v>
      </c>
    </row>
    <row r="27" spans="1:15" s="1" customFormat="1" x14ac:dyDescent="0.25">
      <c r="A27" s="44" t="s">
        <v>20</v>
      </c>
      <c r="B27" s="92">
        <v>445.52587648797669</v>
      </c>
      <c r="C27" s="55">
        <v>97.69729646697391</v>
      </c>
      <c r="D27" s="79">
        <v>3.627222803246188</v>
      </c>
      <c r="F27" s="142" t="s">
        <v>20</v>
      </c>
      <c r="G27" s="128"/>
      <c r="H27" s="87"/>
      <c r="I27" s="109">
        <f t="shared" si="0"/>
        <v>0</v>
      </c>
      <c r="J27" s="104"/>
      <c r="K27" s="87"/>
      <c r="L27" s="109">
        <f t="shared" si="1"/>
        <v>0</v>
      </c>
      <c r="M27" s="104"/>
      <c r="N27" s="87"/>
      <c r="O27" s="109">
        <f t="shared" si="2"/>
        <v>0</v>
      </c>
    </row>
    <row r="28" spans="1:15" s="1" customFormat="1" x14ac:dyDescent="0.25">
      <c r="A28" s="44" t="s">
        <v>23</v>
      </c>
      <c r="B28" s="92">
        <v>738.37579708665135</v>
      </c>
      <c r="C28" s="55">
        <v>140.04909175162186</v>
      </c>
      <c r="D28" s="79">
        <v>8.6174049794471141</v>
      </c>
      <c r="F28" s="142" t="s">
        <v>23</v>
      </c>
      <c r="G28" s="128"/>
      <c r="H28" s="87"/>
      <c r="I28" s="109">
        <f t="shared" si="0"/>
        <v>0</v>
      </c>
      <c r="J28" s="104"/>
      <c r="K28" s="87"/>
      <c r="L28" s="109">
        <f t="shared" si="1"/>
        <v>0</v>
      </c>
      <c r="M28" s="104"/>
      <c r="N28" s="87"/>
      <c r="O28" s="109">
        <f t="shared" si="2"/>
        <v>0</v>
      </c>
    </row>
    <row r="29" spans="1:15" s="1" customFormat="1" x14ac:dyDescent="0.25">
      <c r="A29" s="44" t="s">
        <v>19</v>
      </c>
      <c r="B29" s="92">
        <v>8982.0379219291844</v>
      </c>
      <c r="C29" s="55">
        <v>25.516601394338835</v>
      </c>
      <c r="D29" s="79">
        <v>19.099256780225211</v>
      </c>
      <c r="F29" s="142" t="s">
        <v>19</v>
      </c>
      <c r="G29" s="128"/>
      <c r="H29" s="87"/>
      <c r="I29" s="109">
        <f t="shared" si="0"/>
        <v>0</v>
      </c>
      <c r="J29" s="104"/>
      <c r="K29" s="87"/>
      <c r="L29" s="109">
        <f t="shared" si="1"/>
        <v>0</v>
      </c>
      <c r="M29" s="104"/>
      <c r="N29" s="87"/>
      <c r="O29" s="109">
        <f t="shared" si="2"/>
        <v>0</v>
      </c>
    </row>
    <row r="30" spans="1:15" s="1" customFormat="1" x14ac:dyDescent="0.25">
      <c r="A30" s="44" t="s">
        <v>27</v>
      </c>
      <c r="B30" s="92">
        <v>12.661118029252682</v>
      </c>
      <c r="C30" s="55">
        <v>610.92378378378373</v>
      </c>
      <c r="D30" s="79">
        <v>0.64458151111367767</v>
      </c>
      <c r="F30" s="142" t="s">
        <v>27</v>
      </c>
      <c r="G30" s="128"/>
      <c r="H30" s="87"/>
      <c r="I30" s="109">
        <f t="shared" si="0"/>
        <v>0</v>
      </c>
      <c r="J30" s="104"/>
      <c r="K30" s="87"/>
      <c r="L30" s="109">
        <f t="shared" si="1"/>
        <v>0</v>
      </c>
      <c r="M30" s="104"/>
      <c r="N30" s="87"/>
      <c r="O30" s="109">
        <f t="shared" si="2"/>
        <v>0</v>
      </c>
    </row>
    <row r="31" spans="1:15" s="1" customFormat="1" x14ac:dyDescent="0.25">
      <c r="A31" s="44" t="s">
        <v>6</v>
      </c>
      <c r="B31" s="92">
        <v>1699.2902721507996</v>
      </c>
      <c r="C31" s="55">
        <v>63.864770438985104</v>
      </c>
      <c r="D31" s="79">
        <v>9.043731928342611</v>
      </c>
      <c r="F31" s="142" t="s">
        <v>6</v>
      </c>
      <c r="G31" s="128"/>
      <c r="H31" s="87"/>
      <c r="I31" s="109">
        <f t="shared" si="0"/>
        <v>0</v>
      </c>
      <c r="J31" s="104"/>
      <c r="K31" s="87"/>
      <c r="L31" s="109">
        <f t="shared" si="1"/>
        <v>0</v>
      </c>
      <c r="M31" s="104"/>
      <c r="N31" s="87"/>
      <c r="O31" s="109">
        <f t="shared" si="2"/>
        <v>0</v>
      </c>
    </row>
    <row r="32" spans="1:15" s="1" customFormat="1" x14ac:dyDescent="0.25">
      <c r="A32" s="44" t="s">
        <v>7</v>
      </c>
      <c r="B32" s="92">
        <v>0</v>
      </c>
      <c r="C32" s="55">
        <v>0</v>
      </c>
      <c r="D32" s="79">
        <v>0</v>
      </c>
      <c r="F32" s="142" t="s">
        <v>7</v>
      </c>
      <c r="G32" s="128"/>
      <c r="H32" s="87"/>
      <c r="I32" s="109">
        <f t="shared" si="0"/>
        <v>0</v>
      </c>
      <c r="J32" s="104"/>
      <c r="K32" s="87"/>
      <c r="L32" s="109">
        <f t="shared" si="1"/>
        <v>0</v>
      </c>
      <c r="M32" s="104"/>
      <c r="N32" s="87"/>
      <c r="O32" s="109">
        <f t="shared" si="2"/>
        <v>0</v>
      </c>
    </row>
    <row r="33" spans="1:15" s="1" customFormat="1" x14ac:dyDescent="0.25">
      <c r="A33" s="44" t="s">
        <v>8</v>
      </c>
      <c r="B33" s="92">
        <v>19628.716426480172</v>
      </c>
      <c r="C33" s="55">
        <v>108.46067932051869</v>
      </c>
      <c r="D33" s="79">
        <v>177.41199315048863</v>
      </c>
      <c r="F33" s="142" t="s">
        <v>8</v>
      </c>
      <c r="G33" s="128"/>
      <c r="H33" s="87"/>
      <c r="I33" s="109">
        <f t="shared" si="0"/>
        <v>0</v>
      </c>
      <c r="J33" s="104"/>
      <c r="K33" s="87"/>
      <c r="L33" s="109">
        <f t="shared" si="1"/>
        <v>0</v>
      </c>
      <c r="M33" s="104"/>
      <c r="N33" s="87"/>
      <c r="O33" s="109">
        <f t="shared" si="2"/>
        <v>0</v>
      </c>
    </row>
    <row r="34" spans="1:15" s="1" customFormat="1" x14ac:dyDescent="0.25">
      <c r="A34" s="44" t="s">
        <v>63</v>
      </c>
      <c r="B34" s="92">
        <v>35.582391945627876</v>
      </c>
      <c r="C34" s="55">
        <v>673.5990384615385</v>
      </c>
      <c r="D34" s="79">
        <v>1.9973554167280443</v>
      </c>
      <c r="F34" s="142" t="s">
        <v>63</v>
      </c>
      <c r="G34" s="128"/>
      <c r="H34" s="87"/>
      <c r="I34" s="109">
        <f t="shared" si="0"/>
        <v>0</v>
      </c>
      <c r="J34" s="104"/>
      <c r="K34" s="87"/>
      <c r="L34" s="109">
        <f t="shared" si="1"/>
        <v>0</v>
      </c>
      <c r="M34" s="104"/>
      <c r="N34" s="87"/>
      <c r="O34" s="109">
        <f t="shared" si="2"/>
        <v>0</v>
      </c>
    </row>
    <row r="35" spans="1:15" s="1" customFormat="1" x14ac:dyDescent="0.25">
      <c r="A35" s="44" t="s">
        <v>22</v>
      </c>
      <c r="B35" s="92">
        <v>173551.62144411865</v>
      </c>
      <c r="C35" s="55">
        <v>9.928693878278585</v>
      </c>
      <c r="D35" s="79">
        <v>143.5950767831286</v>
      </c>
      <c r="F35" s="142" t="s">
        <v>22</v>
      </c>
      <c r="G35" s="128"/>
      <c r="H35" s="87"/>
      <c r="I35" s="109">
        <f t="shared" si="0"/>
        <v>0</v>
      </c>
      <c r="J35" s="104"/>
      <c r="K35" s="87"/>
      <c r="L35" s="109">
        <f t="shared" si="1"/>
        <v>0</v>
      </c>
      <c r="M35" s="104"/>
      <c r="N35" s="87"/>
      <c r="O35" s="109">
        <f t="shared" si="2"/>
        <v>0</v>
      </c>
    </row>
    <row r="36" spans="1:15" s="1" customFormat="1" x14ac:dyDescent="0.25">
      <c r="A36" s="44" t="s">
        <v>26</v>
      </c>
      <c r="B36" s="92">
        <v>590.80225363670047</v>
      </c>
      <c r="C36" s="55">
        <v>2361.622860303632</v>
      </c>
      <c r="D36" s="79">
        <v>116.2710090089447</v>
      </c>
      <c r="F36" s="142" t="s">
        <v>26</v>
      </c>
      <c r="G36" s="128"/>
      <c r="H36" s="87"/>
      <c r="I36" s="109">
        <f t="shared" si="0"/>
        <v>0</v>
      </c>
      <c r="J36" s="104"/>
      <c r="K36" s="87"/>
      <c r="L36" s="109">
        <f t="shared" si="1"/>
        <v>0</v>
      </c>
      <c r="M36" s="104"/>
      <c r="N36" s="87"/>
      <c r="O36" s="109">
        <f t="shared" si="2"/>
        <v>0</v>
      </c>
    </row>
    <row r="37" spans="1:15" s="1" customFormat="1" x14ac:dyDescent="0.25">
      <c r="A37" s="45" t="s">
        <v>17</v>
      </c>
      <c r="B37" s="92">
        <v>524.02076304062268</v>
      </c>
      <c r="C37" s="55">
        <v>91.427485303723003</v>
      </c>
      <c r="D37" s="79">
        <v>3.9924917176451875</v>
      </c>
      <c r="F37" s="143" t="s">
        <v>17</v>
      </c>
      <c r="G37" s="128"/>
      <c r="H37" s="87"/>
      <c r="I37" s="109">
        <f t="shared" si="0"/>
        <v>0</v>
      </c>
      <c r="J37" s="104"/>
      <c r="K37" s="87"/>
      <c r="L37" s="109">
        <f t="shared" si="1"/>
        <v>0</v>
      </c>
      <c r="M37" s="104"/>
      <c r="N37" s="87"/>
      <c r="O37" s="109">
        <f t="shared" si="2"/>
        <v>0</v>
      </c>
    </row>
    <row r="38" spans="1:15" s="1" customFormat="1" x14ac:dyDescent="0.25">
      <c r="A38" s="44" t="s">
        <v>21</v>
      </c>
      <c r="B38" s="92">
        <v>3061.3553196707053</v>
      </c>
      <c r="C38" s="55">
        <v>52.22857829440035</v>
      </c>
      <c r="D38" s="79">
        <v>13.324186333366704</v>
      </c>
      <c r="F38" s="142" t="s">
        <v>21</v>
      </c>
      <c r="G38" s="128"/>
      <c r="H38" s="87"/>
      <c r="I38" s="109">
        <f t="shared" si="0"/>
        <v>0</v>
      </c>
      <c r="J38" s="104"/>
      <c r="K38" s="87"/>
      <c r="L38" s="109">
        <f t="shared" si="1"/>
        <v>0</v>
      </c>
      <c r="M38" s="104"/>
      <c r="N38" s="87"/>
      <c r="O38" s="109">
        <f t="shared" si="2"/>
        <v>0</v>
      </c>
    </row>
    <row r="39" spans="1:15" s="1" customFormat="1" x14ac:dyDescent="0.25">
      <c r="A39" s="44" t="s">
        <v>18</v>
      </c>
      <c r="B39" s="92">
        <v>390491.89938854612</v>
      </c>
      <c r="C39" s="55">
        <v>1.5095385428648669</v>
      </c>
      <c r="D39" s="79">
        <v>49.121881066960007</v>
      </c>
      <c r="E39"/>
      <c r="F39" s="142" t="s">
        <v>18</v>
      </c>
      <c r="G39" s="128"/>
      <c r="H39" s="87"/>
      <c r="I39" s="109">
        <f t="shared" si="0"/>
        <v>0</v>
      </c>
      <c r="J39" s="104"/>
      <c r="K39" s="87"/>
      <c r="L39" s="109">
        <f t="shared" si="1"/>
        <v>0</v>
      </c>
      <c r="M39" s="104"/>
      <c r="N39" s="87"/>
      <c r="O39" s="109">
        <f t="shared" si="2"/>
        <v>0</v>
      </c>
    </row>
    <row r="40" spans="1:15" x14ac:dyDescent="0.25">
      <c r="A40" s="44" t="s">
        <v>28</v>
      </c>
      <c r="B40" s="92">
        <v>3705.1838873368451</v>
      </c>
      <c r="C40" s="55">
        <v>60.45651121987261</v>
      </c>
      <c r="D40" s="79">
        <v>18.666874271372599</v>
      </c>
      <c r="E40" s="8"/>
      <c r="F40" s="142" t="s">
        <v>28</v>
      </c>
      <c r="G40" s="128"/>
      <c r="H40" s="87"/>
      <c r="I40" s="109">
        <f t="shared" si="0"/>
        <v>0</v>
      </c>
      <c r="J40" s="104"/>
      <c r="K40" s="87"/>
      <c r="L40" s="109">
        <f t="shared" si="1"/>
        <v>0</v>
      </c>
      <c r="M40" s="104"/>
      <c r="N40" s="87"/>
      <c r="O40" s="109">
        <f t="shared" si="2"/>
        <v>0</v>
      </c>
    </row>
    <row r="41" spans="1:15" s="8" customFormat="1" x14ac:dyDescent="0.25">
      <c r="A41" s="17"/>
      <c r="B41" s="93"/>
      <c r="C41" s="56"/>
      <c r="D41" s="57"/>
      <c r="F41" s="144"/>
      <c r="G41" s="168"/>
      <c r="H41" s="168"/>
      <c r="I41" s="169"/>
      <c r="J41" s="171"/>
      <c r="K41" s="168"/>
      <c r="L41" s="169"/>
      <c r="M41" s="171"/>
      <c r="N41" s="168"/>
      <c r="O41" s="169"/>
    </row>
    <row r="42" spans="1:15" s="8" customFormat="1" x14ac:dyDescent="0.25">
      <c r="A42" s="42" t="s">
        <v>48</v>
      </c>
      <c r="B42" s="90">
        <v>738781.99164397211</v>
      </c>
      <c r="C42" s="77">
        <v>20.014998150178393</v>
      </c>
      <c r="D42" s="83">
        <v>1232.2266830116009</v>
      </c>
      <c r="F42" s="140" t="s">
        <v>40</v>
      </c>
      <c r="G42" s="127">
        <f>SUM(G44:G58)</f>
        <v>0</v>
      </c>
      <c r="H42" s="110">
        <f>IFERROR(I42/G42,0)</f>
        <v>0</v>
      </c>
      <c r="I42" s="108">
        <f>SUM(I44:I58)</f>
        <v>0</v>
      </c>
      <c r="J42" s="103">
        <f>SUM(J44:J58)</f>
        <v>0</v>
      </c>
      <c r="K42" s="110">
        <f>IFERROR(L42/J42,0)</f>
        <v>0</v>
      </c>
      <c r="L42" s="108">
        <f>SUM(L44:L58)</f>
        <v>0</v>
      </c>
      <c r="M42" s="103">
        <f>SUM(M44:M58)</f>
        <v>0</v>
      </c>
      <c r="N42" s="110">
        <f>IFERROR(O42/M42,0)</f>
        <v>0</v>
      </c>
      <c r="O42" s="108">
        <f>SUM(O44:O58)</f>
        <v>0</v>
      </c>
    </row>
    <row r="43" spans="1:15" s="8" customFormat="1" x14ac:dyDescent="0.25">
      <c r="A43" s="19"/>
      <c r="B43" s="94"/>
      <c r="C43" s="58"/>
      <c r="D43" s="59"/>
      <c r="F43" s="145"/>
      <c r="G43" s="173"/>
      <c r="H43" s="173"/>
      <c r="I43" s="174"/>
      <c r="J43" s="172"/>
      <c r="K43" s="173"/>
      <c r="L43" s="174"/>
      <c r="M43" s="172"/>
      <c r="N43" s="173"/>
      <c r="O43" s="174"/>
    </row>
    <row r="44" spans="1:15" s="8" customFormat="1" x14ac:dyDescent="0.25">
      <c r="A44" s="44" t="s">
        <v>41</v>
      </c>
      <c r="B44" s="92">
        <v>1675.008335025143</v>
      </c>
      <c r="C44" s="55">
        <v>1759.4005339607204</v>
      </c>
      <c r="D44" s="79">
        <v>245.58421325265783</v>
      </c>
      <c r="F44" s="142" t="s">
        <v>41</v>
      </c>
      <c r="G44" s="106"/>
      <c r="H44" s="106"/>
      <c r="I44" s="102"/>
      <c r="J44" s="105"/>
      <c r="K44" s="106"/>
      <c r="L44" s="102"/>
      <c r="M44" s="104"/>
      <c r="N44" s="87"/>
      <c r="O44" s="109">
        <f t="shared" ref="O44:O58" si="3">M44*N44</f>
        <v>0</v>
      </c>
    </row>
    <row r="45" spans="1:15" s="8" customFormat="1" x14ac:dyDescent="0.25">
      <c r="A45" s="99" t="s">
        <v>85</v>
      </c>
      <c r="B45" s="150">
        <v>10674.261627410213</v>
      </c>
      <c r="C45" s="55">
        <v>330.49056864754095</v>
      </c>
      <c r="D45" s="79">
        <v>293.97856626128561</v>
      </c>
      <c r="F45" s="142" t="s">
        <v>85</v>
      </c>
      <c r="G45" s="106"/>
      <c r="H45" s="106"/>
      <c r="I45" s="102"/>
      <c r="J45" s="105"/>
      <c r="K45" s="106"/>
      <c r="L45" s="102"/>
      <c r="M45" s="104"/>
      <c r="N45" s="87"/>
      <c r="O45" s="109">
        <f t="shared" si="3"/>
        <v>0</v>
      </c>
    </row>
    <row r="46" spans="1:15" s="8" customFormat="1" x14ac:dyDescent="0.25">
      <c r="A46" s="99" t="s">
        <v>86</v>
      </c>
      <c r="B46" s="150">
        <v>73.82301842727351</v>
      </c>
      <c r="C46" s="55">
        <v>503.60472222222222</v>
      </c>
      <c r="D46" s="79">
        <v>3.0981350573894217</v>
      </c>
      <c r="F46" s="142" t="s">
        <v>86</v>
      </c>
      <c r="G46" s="106"/>
      <c r="H46" s="106"/>
      <c r="I46" s="102"/>
      <c r="J46" s="105"/>
      <c r="K46" s="106"/>
      <c r="L46" s="102"/>
      <c r="M46" s="104"/>
      <c r="N46" s="87"/>
      <c r="O46" s="109">
        <f t="shared" si="3"/>
        <v>0</v>
      </c>
    </row>
    <row r="47" spans="1:15" s="8" customFormat="1" x14ac:dyDescent="0.25">
      <c r="A47" s="99" t="s">
        <v>87</v>
      </c>
      <c r="B47" s="150">
        <v>358.52012189911994</v>
      </c>
      <c r="C47" s="55">
        <v>78.960000000000008</v>
      </c>
      <c r="D47" s="79">
        <v>2.3590624020962094</v>
      </c>
      <c r="F47" s="142" t="s">
        <v>87</v>
      </c>
      <c r="G47" s="106"/>
      <c r="H47" s="106"/>
      <c r="I47" s="102"/>
      <c r="J47" s="105"/>
      <c r="K47" s="106"/>
      <c r="L47" s="102"/>
      <c r="M47" s="104"/>
      <c r="N47" s="87"/>
      <c r="O47" s="109">
        <f t="shared" si="3"/>
        <v>0</v>
      </c>
    </row>
    <row r="48" spans="1:15" s="8" customFormat="1" x14ac:dyDescent="0.25">
      <c r="A48" s="44" t="s">
        <v>29</v>
      </c>
      <c r="B48" s="96">
        <v>1025.8606893040378</v>
      </c>
      <c r="C48" s="85">
        <v>135.61117948675079</v>
      </c>
      <c r="D48" s="86">
        <v>11.593181505467646</v>
      </c>
      <c r="F48" s="142" t="s">
        <v>29</v>
      </c>
      <c r="G48" s="128"/>
      <c r="H48" s="87"/>
      <c r="I48" s="109">
        <f t="shared" ref="I48:I58" si="4">G48*H48</f>
        <v>0</v>
      </c>
      <c r="J48" s="104"/>
      <c r="K48" s="87"/>
      <c r="L48" s="109">
        <f t="shared" ref="L48:L58" si="5">J48*K48</f>
        <v>0</v>
      </c>
      <c r="M48" s="104"/>
      <c r="N48" s="87"/>
      <c r="O48" s="109">
        <f t="shared" si="3"/>
        <v>0</v>
      </c>
    </row>
    <row r="49" spans="1:15" s="8" customFormat="1" x14ac:dyDescent="0.25">
      <c r="A49" s="44" t="s">
        <v>34</v>
      </c>
      <c r="B49" s="92">
        <v>233853.55058425077</v>
      </c>
      <c r="C49" s="55">
        <v>7.4432471932654733</v>
      </c>
      <c r="D49" s="79">
        <v>145.05248200178249</v>
      </c>
      <c r="F49" s="142" t="s">
        <v>34</v>
      </c>
      <c r="G49" s="128"/>
      <c r="H49" s="87"/>
      <c r="I49" s="109">
        <f t="shared" si="4"/>
        <v>0</v>
      </c>
      <c r="J49" s="104"/>
      <c r="K49" s="87"/>
      <c r="L49" s="109">
        <f t="shared" si="5"/>
        <v>0</v>
      </c>
      <c r="M49" s="104"/>
      <c r="N49" s="87"/>
      <c r="O49" s="109">
        <f t="shared" si="3"/>
        <v>0</v>
      </c>
    </row>
    <row r="50" spans="1:15" s="8" customFormat="1" x14ac:dyDescent="0.25">
      <c r="A50" s="44" t="s">
        <v>32</v>
      </c>
      <c r="B50" s="92">
        <v>996.0750812292564</v>
      </c>
      <c r="C50" s="55">
        <v>86.241607694950218</v>
      </c>
      <c r="D50" s="79">
        <v>7.158593032507433</v>
      </c>
      <c r="F50" s="142" t="s">
        <v>32</v>
      </c>
      <c r="G50" s="128"/>
      <c r="H50" s="87"/>
      <c r="I50" s="109">
        <f t="shared" si="4"/>
        <v>0</v>
      </c>
      <c r="J50" s="104"/>
      <c r="K50" s="87"/>
      <c r="L50" s="109">
        <f t="shared" si="5"/>
        <v>0</v>
      </c>
      <c r="M50" s="104"/>
      <c r="N50" s="87"/>
      <c r="O50" s="109">
        <f t="shared" si="3"/>
        <v>0</v>
      </c>
    </row>
    <row r="51" spans="1:15" s="8" customFormat="1" x14ac:dyDescent="0.25">
      <c r="A51" s="44" t="s">
        <v>30</v>
      </c>
      <c r="B51" s="92">
        <v>12051.410494362699</v>
      </c>
      <c r="C51" s="55">
        <v>6.0937775980091358</v>
      </c>
      <c r="D51" s="79">
        <v>6.1198846079133018</v>
      </c>
      <c r="F51" s="142" t="s">
        <v>30</v>
      </c>
      <c r="G51" s="128"/>
      <c r="H51" s="87"/>
      <c r="I51" s="109">
        <f t="shared" si="4"/>
        <v>0</v>
      </c>
      <c r="J51" s="104"/>
      <c r="K51" s="87"/>
      <c r="L51" s="109">
        <f t="shared" si="5"/>
        <v>0</v>
      </c>
      <c r="M51" s="104"/>
      <c r="N51" s="87"/>
      <c r="O51" s="109">
        <f t="shared" si="3"/>
        <v>0</v>
      </c>
    </row>
    <row r="52" spans="1:15" s="8" customFormat="1" x14ac:dyDescent="0.25">
      <c r="A52" s="44" t="s">
        <v>31</v>
      </c>
      <c r="B52" s="92">
        <v>112277.95558116473</v>
      </c>
      <c r="C52" s="55">
        <v>33.464003841521965</v>
      </c>
      <c r="D52" s="79">
        <v>313.10582807386078</v>
      </c>
      <c r="F52" s="142" t="s">
        <v>31</v>
      </c>
      <c r="G52" s="128"/>
      <c r="H52" s="87"/>
      <c r="I52" s="109">
        <f t="shared" si="4"/>
        <v>0</v>
      </c>
      <c r="J52" s="104"/>
      <c r="K52" s="87"/>
      <c r="L52" s="109">
        <f t="shared" si="5"/>
        <v>0</v>
      </c>
      <c r="M52" s="104"/>
      <c r="N52" s="87"/>
      <c r="O52" s="109">
        <f t="shared" si="3"/>
        <v>0</v>
      </c>
    </row>
    <row r="53" spans="1:15" s="8" customFormat="1" x14ac:dyDescent="0.25">
      <c r="A53" s="44" t="s">
        <v>33</v>
      </c>
      <c r="B53" s="92">
        <v>3572.2373142553079</v>
      </c>
      <c r="C53" s="55">
        <v>15.330215032609367</v>
      </c>
      <c r="D53" s="79">
        <v>4.5635971812537361</v>
      </c>
      <c r="F53" s="142" t="s">
        <v>33</v>
      </c>
      <c r="G53" s="128"/>
      <c r="H53" s="87"/>
      <c r="I53" s="109">
        <f t="shared" si="4"/>
        <v>0</v>
      </c>
      <c r="J53" s="104"/>
      <c r="K53" s="87"/>
      <c r="L53" s="109">
        <f t="shared" si="5"/>
        <v>0</v>
      </c>
      <c r="M53" s="104"/>
      <c r="N53" s="87"/>
      <c r="O53" s="109">
        <f t="shared" si="3"/>
        <v>0</v>
      </c>
    </row>
    <row r="54" spans="1:15" s="8" customFormat="1" x14ac:dyDescent="0.25">
      <c r="A54" s="44" t="s">
        <v>38</v>
      </c>
      <c r="B54" s="92">
        <v>361451.5842210165</v>
      </c>
      <c r="C54" s="55">
        <v>5.7871148803678674</v>
      </c>
      <c r="D54" s="79">
        <v>174.31348679816534</v>
      </c>
      <c r="F54" s="142" t="s">
        <v>38</v>
      </c>
      <c r="G54" s="128"/>
      <c r="H54" s="87"/>
      <c r="I54" s="109">
        <f t="shared" si="4"/>
        <v>0</v>
      </c>
      <c r="J54" s="104"/>
      <c r="K54" s="87"/>
      <c r="L54" s="109">
        <f t="shared" si="5"/>
        <v>0</v>
      </c>
      <c r="M54" s="104"/>
      <c r="N54" s="87"/>
      <c r="O54" s="109">
        <f t="shared" si="3"/>
        <v>0</v>
      </c>
    </row>
    <row r="55" spans="1:15" s="8" customFormat="1" x14ac:dyDescent="0.25">
      <c r="A55" s="44" t="s">
        <v>35</v>
      </c>
      <c r="B55" s="92">
        <v>180.70823327388561</v>
      </c>
      <c r="C55" s="55">
        <v>465.16060600113963</v>
      </c>
      <c r="D55" s="79">
        <v>7.0048626082563281</v>
      </c>
      <c r="F55" s="142" t="s">
        <v>35</v>
      </c>
      <c r="G55" s="128"/>
      <c r="H55" s="87"/>
      <c r="I55" s="109">
        <f t="shared" si="4"/>
        <v>0</v>
      </c>
      <c r="J55" s="104"/>
      <c r="K55" s="87"/>
      <c r="L55" s="109">
        <f t="shared" si="5"/>
        <v>0</v>
      </c>
      <c r="M55" s="104"/>
      <c r="N55" s="87"/>
      <c r="O55" s="109">
        <f t="shared" si="3"/>
        <v>0</v>
      </c>
    </row>
    <row r="56" spans="1:15" s="8" customFormat="1" x14ac:dyDescent="0.25">
      <c r="A56" s="44" t="s">
        <v>36</v>
      </c>
      <c r="B56" s="92">
        <v>290.03962826989056</v>
      </c>
      <c r="C56" s="55">
        <v>566.4620262397184</v>
      </c>
      <c r="D56" s="79">
        <v>13.69136962663141</v>
      </c>
      <c r="F56" s="142" t="s">
        <v>36</v>
      </c>
      <c r="G56" s="128"/>
      <c r="H56" s="87"/>
      <c r="I56" s="109">
        <f t="shared" si="4"/>
        <v>0</v>
      </c>
      <c r="J56" s="104"/>
      <c r="K56" s="87"/>
      <c r="L56" s="109">
        <f t="shared" si="5"/>
        <v>0</v>
      </c>
      <c r="M56" s="104"/>
      <c r="N56" s="87"/>
      <c r="O56" s="109">
        <f t="shared" si="3"/>
        <v>0</v>
      </c>
    </row>
    <row r="57" spans="1:15" s="8" customFormat="1" x14ac:dyDescent="0.25">
      <c r="A57" s="44" t="s">
        <v>37</v>
      </c>
      <c r="B57" s="92">
        <v>0</v>
      </c>
      <c r="C57" s="82">
        <v>0</v>
      </c>
      <c r="D57" s="153">
        <v>0</v>
      </c>
      <c r="F57" s="142" t="s">
        <v>37</v>
      </c>
      <c r="G57" s="128"/>
      <c r="H57" s="87"/>
      <c r="I57" s="109">
        <f t="shared" si="4"/>
        <v>0</v>
      </c>
      <c r="J57" s="104"/>
      <c r="K57" s="87"/>
      <c r="L57" s="109">
        <f t="shared" si="5"/>
        <v>0</v>
      </c>
      <c r="M57" s="104"/>
      <c r="N57" s="87"/>
      <c r="O57" s="109">
        <f t="shared" si="3"/>
        <v>0</v>
      </c>
    </row>
    <row r="58" spans="1:15" s="8" customFormat="1" ht="15.75" thickBot="1" x14ac:dyDescent="0.3">
      <c r="A58" s="49" t="s">
        <v>39</v>
      </c>
      <c r="B58" s="95">
        <v>167.03868693817154</v>
      </c>
      <c r="C58" s="80">
        <v>49.885307377049195</v>
      </c>
      <c r="D58" s="81">
        <v>0.69439802014744823</v>
      </c>
      <c r="F58" s="142" t="s">
        <v>39</v>
      </c>
      <c r="G58" s="128"/>
      <c r="H58" s="87"/>
      <c r="I58" s="109">
        <f t="shared" si="4"/>
        <v>0</v>
      </c>
      <c r="J58" s="104"/>
      <c r="K58" s="87"/>
      <c r="L58" s="109">
        <f t="shared" si="5"/>
        <v>0</v>
      </c>
      <c r="M58" s="104"/>
      <c r="N58" s="87"/>
      <c r="O58" s="109">
        <f t="shared" si="3"/>
        <v>0</v>
      </c>
    </row>
    <row r="59" spans="1:15" s="8" customFormat="1" ht="18.75" x14ac:dyDescent="0.3">
      <c r="E59" s="10"/>
      <c r="F59" s="146"/>
      <c r="G59" s="168"/>
      <c r="H59" s="168"/>
      <c r="I59" s="169"/>
      <c r="J59" s="171"/>
      <c r="K59" s="168"/>
      <c r="L59" s="169"/>
      <c r="M59" s="171"/>
      <c r="N59" s="168"/>
      <c r="O59" s="169"/>
    </row>
    <row r="60" spans="1:15" s="10" customFormat="1" ht="18.75" x14ac:dyDescent="0.3">
      <c r="A60" s="8"/>
      <c r="B60" s="5"/>
      <c r="C60" s="5"/>
      <c r="D60" s="5"/>
      <c r="E60"/>
      <c r="F60" s="139" t="s">
        <v>88</v>
      </c>
      <c r="G60" s="163"/>
      <c r="H60" s="163"/>
      <c r="I60" s="164"/>
      <c r="J60" s="163"/>
      <c r="K60" s="163"/>
      <c r="L60" s="164"/>
      <c r="M60" s="163"/>
      <c r="N60" s="163"/>
      <c r="O60" s="164"/>
    </row>
    <row r="61" spans="1:15" ht="16.5" customHeight="1" x14ac:dyDescent="0.3">
      <c r="A61" s="10"/>
      <c r="B61" s="12"/>
      <c r="C61" s="12"/>
      <c r="D61" s="12"/>
      <c r="E61" s="8"/>
      <c r="F61" s="146"/>
      <c r="G61" s="168"/>
      <c r="H61" s="168"/>
      <c r="I61" s="169"/>
      <c r="J61" s="168"/>
      <c r="K61" s="168"/>
      <c r="L61" s="169"/>
      <c r="M61" s="168"/>
      <c r="N61" s="168"/>
      <c r="O61" s="169"/>
    </row>
    <row r="62" spans="1:15" s="8" customFormat="1" ht="15.75" x14ac:dyDescent="0.25">
      <c r="A62"/>
      <c r="B62" s="2"/>
      <c r="C62" s="2"/>
      <c r="D62" s="2"/>
      <c r="E62"/>
      <c r="F62" s="139" t="s">
        <v>64</v>
      </c>
      <c r="G62" s="163">
        <f>G64+G74</f>
        <v>0</v>
      </c>
      <c r="H62" s="163"/>
      <c r="I62" s="164"/>
      <c r="J62" s="163">
        <f t="shared" ref="J62" si="6">J64+J74</f>
        <v>0</v>
      </c>
      <c r="K62" s="163"/>
      <c r="L62" s="164"/>
      <c r="M62" s="163">
        <f t="shared" ref="M62" si="7">M64+M74</f>
        <v>0</v>
      </c>
      <c r="N62" s="163"/>
      <c r="O62" s="164"/>
    </row>
    <row r="63" spans="1:15" x14ac:dyDescent="0.25">
      <c r="A63" s="8"/>
      <c r="B63" s="14"/>
      <c r="C63" s="14"/>
      <c r="D63" s="14"/>
      <c r="F63" s="135"/>
      <c r="G63" s="168"/>
      <c r="H63" s="168"/>
      <c r="I63" s="169"/>
      <c r="J63" s="168"/>
      <c r="K63" s="168"/>
      <c r="L63" s="169"/>
      <c r="M63" s="168"/>
      <c r="N63" s="168"/>
      <c r="O63" s="169"/>
    </row>
    <row r="64" spans="1:15" x14ac:dyDescent="0.25">
      <c r="B64" s="3"/>
      <c r="C64" s="3"/>
      <c r="D64" s="3"/>
      <c r="F64" s="140" t="s">
        <v>97</v>
      </c>
      <c r="G64" s="161">
        <f>G65+G66+G67+G68+G69+G70+G71+G72</f>
        <v>0</v>
      </c>
      <c r="H64" s="161"/>
      <c r="I64" s="162"/>
      <c r="J64" s="161">
        <f>J65+J66+J67+J68+J69+J70+J71+J72</f>
        <v>0</v>
      </c>
      <c r="K64" s="161"/>
      <c r="L64" s="162"/>
      <c r="M64" s="161">
        <f>M65+M66+M67+M68+M69+M70+M71+M72</f>
        <v>0</v>
      </c>
      <c r="N64" s="161"/>
      <c r="O64" s="162"/>
    </row>
    <row r="65" spans="2:22" x14ac:dyDescent="0.25">
      <c r="B65" s="4"/>
      <c r="C65" s="4"/>
      <c r="D65" s="4"/>
      <c r="F65" s="142" t="s">
        <v>89</v>
      </c>
      <c r="G65" s="170"/>
      <c r="H65" s="161"/>
      <c r="I65" s="162"/>
      <c r="J65" s="170"/>
      <c r="K65" s="161"/>
      <c r="L65" s="162"/>
      <c r="M65" s="170"/>
      <c r="N65" s="161"/>
      <c r="O65" s="162"/>
    </row>
    <row r="66" spans="2:22" x14ac:dyDescent="0.25">
      <c r="B66" s="4"/>
      <c r="C66" s="4"/>
      <c r="D66" s="4"/>
      <c r="F66" s="142" t="s">
        <v>90</v>
      </c>
      <c r="G66" s="170"/>
      <c r="H66" s="161"/>
      <c r="I66" s="162"/>
      <c r="J66" s="170"/>
      <c r="K66" s="161"/>
      <c r="L66" s="162"/>
      <c r="M66" s="170"/>
      <c r="N66" s="161"/>
      <c r="O66" s="162"/>
    </row>
    <row r="67" spans="2:22" x14ac:dyDescent="0.25">
      <c r="B67" s="4"/>
      <c r="C67" s="4"/>
      <c r="D67" s="4"/>
      <c r="F67" s="142" t="s">
        <v>91</v>
      </c>
      <c r="G67" s="170"/>
      <c r="H67" s="161"/>
      <c r="I67" s="162"/>
      <c r="J67" s="170"/>
      <c r="K67" s="161"/>
      <c r="L67" s="162"/>
      <c r="M67" s="170"/>
      <c r="N67" s="161"/>
      <c r="O67" s="162"/>
    </row>
    <row r="68" spans="2:22" x14ac:dyDescent="0.25">
      <c r="B68" s="4"/>
      <c r="C68" s="4"/>
      <c r="D68" s="4"/>
      <c r="F68" s="142" t="s">
        <v>92</v>
      </c>
      <c r="G68" s="165"/>
      <c r="H68" s="166"/>
      <c r="I68" s="167"/>
      <c r="J68" s="165"/>
      <c r="K68" s="166"/>
      <c r="L68" s="167"/>
      <c r="M68" s="165"/>
      <c r="N68" s="166"/>
      <c r="O68" s="167"/>
    </row>
    <row r="69" spans="2:22" x14ac:dyDescent="0.25">
      <c r="B69" s="4"/>
      <c r="C69" s="4"/>
      <c r="D69" s="4"/>
      <c r="F69" s="142" t="s">
        <v>93</v>
      </c>
      <c r="G69" s="165"/>
      <c r="H69" s="166"/>
      <c r="I69" s="167"/>
      <c r="J69" s="165"/>
      <c r="K69" s="166"/>
      <c r="L69" s="167"/>
      <c r="M69" s="165"/>
      <c r="N69" s="166"/>
      <c r="O69" s="167"/>
    </row>
    <row r="70" spans="2:22" x14ac:dyDescent="0.25">
      <c r="B70" s="4"/>
      <c r="C70" s="4"/>
      <c r="D70" s="4"/>
      <c r="F70" s="142" t="s">
        <v>94</v>
      </c>
      <c r="G70" s="165"/>
      <c r="H70" s="166"/>
      <c r="I70" s="167"/>
      <c r="J70" s="165"/>
      <c r="K70" s="166"/>
      <c r="L70" s="167"/>
      <c r="M70" s="165"/>
      <c r="N70" s="166"/>
      <c r="O70" s="167"/>
    </row>
    <row r="71" spans="2:22" x14ac:dyDescent="0.25">
      <c r="B71" s="4"/>
      <c r="C71" s="4"/>
      <c r="D71" s="4"/>
      <c r="F71" s="142" t="s">
        <v>95</v>
      </c>
      <c r="G71" s="165"/>
      <c r="H71" s="166"/>
      <c r="I71" s="167"/>
      <c r="J71" s="165"/>
      <c r="K71" s="166"/>
      <c r="L71" s="167"/>
      <c r="M71" s="165"/>
      <c r="N71" s="166"/>
      <c r="O71" s="167"/>
    </row>
    <row r="72" spans="2:22" ht="13.5" customHeight="1" x14ac:dyDescent="0.25">
      <c r="B72" s="4"/>
      <c r="C72" s="4"/>
      <c r="D72" s="4"/>
      <c r="F72" s="142" t="s">
        <v>96</v>
      </c>
      <c r="G72" s="165"/>
      <c r="H72" s="166"/>
      <c r="I72" s="167"/>
      <c r="J72" s="165"/>
      <c r="K72" s="166"/>
      <c r="L72" s="167"/>
      <c r="M72" s="165"/>
      <c r="N72" s="166"/>
      <c r="O72" s="167"/>
      <c r="P72" s="123"/>
      <c r="Q72" s="123"/>
      <c r="R72" s="123"/>
      <c r="S72" s="123"/>
      <c r="T72" s="123"/>
      <c r="U72" s="123"/>
      <c r="V72" s="123"/>
    </row>
    <row r="73" spans="2:22" ht="13.5" customHeight="1" x14ac:dyDescent="0.25">
      <c r="B73" s="4"/>
      <c r="C73" s="4"/>
      <c r="D73" s="4"/>
      <c r="F73" s="152"/>
      <c r="G73" s="168"/>
      <c r="H73" s="168"/>
      <c r="I73" s="169"/>
      <c r="J73" s="168"/>
      <c r="K73" s="168"/>
      <c r="L73" s="169"/>
      <c r="M73" s="168"/>
      <c r="N73" s="168"/>
      <c r="O73" s="169"/>
      <c r="P73" s="125"/>
      <c r="Q73" s="125"/>
      <c r="R73" s="125"/>
      <c r="S73" s="125"/>
      <c r="T73" s="125"/>
      <c r="U73" s="125"/>
      <c r="V73" s="125"/>
    </row>
    <row r="74" spans="2:22" x14ac:dyDescent="0.25">
      <c r="B74" s="4"/>
      <c r="C74" s="4"/>
      <c r="D74" s="4"/>
      <c r="F74" s="140" t="s">
        <v>83</v>
      </c>
      <c r="G74" s="161"/>
      <c r="H74" s="161"/>
      <c r="I74" s="162"/>
      <c r="J74" s="170"/>
      <c r="K74" s="161"/>
      <c r="L74" s="162"/>
      <c r="M74" s="170"/>
      <c r="N74" s="161"/>
      <c r="O74" s="162"/>
    </row>
    <row r="75" spans="2:22" ht="13.5" customHeight="1" x14ac:dyDescent="0.25">
      <c r="B75" s="4"/>
      <c r="C75" s="4"/>
      <c r="D75" s="4"/>
      <c r="F75" s="145"/>
      <c r="G75" s="161"/>
      <c r="H75" s="161"/>
      <c r="I75" s="162"/>
      <c r="J75" s="170"/>
      <c r="K75" s="161"/>
      <c r="L75" s="162"/>
      <c r="M75" s="170"/>
      <c r="N75" s="161"/>
      <c r="O75" s="162"/>
    </row>
    <row r="76" spans="2:22" ht="15.75" x14ac:dyDescent="0.25">
      <c r="B76" s="4"/>
      <c r="C76" s="4"/>
      <c r="D76" s="4"/>
      <c r="F76" s="139" t="s">
        <v>14</v>
      </c>
      <c r="G76" s="168"/>
      <c r="H76" s="168"/>
      <c r="I76" s="169"/>
      <c r="J76" s="171"/>
      <c r="K76" s="168"/>
      <c r="L76" s="169"/>
      <c r="M76" s="171"/>
      <c r="N76" s="168"/>
      <c r="O76" s="169"/>
    </row>
    <row r="77" spans="2:22" x14ac:dyDescent="0.25">
      <c r="B77" s="4"/>
      <c r="C77" s="4"/>
      <c r="D77" s="4"/>
      <c r="F77" s="135"/>
      <c r="G77" s="168"/>
      <c r="H77" s="168"/>
      <c r="I77" s="169"/>
      <c r="J77" s="171"/>
      <c r="K77" s="168"/>
      <c r="L77" s="169"/>
      <c r="M77" s="171"/>
      <c r="N77" s="168"/>
      <c r="O77" s="169"/>
    </row>
    <row r="78" spans="2:22" ht="16.5" thickBot="1" x14ac:dyDescent="0.3">
      <c r="B78" s="4"/>
      <c r="C78" s="4"/>
      <c r="D78" s="4"/>
      <c r="F78" s="147" t="s">
        <v>15</v>
      </c>
      <c r="G78" s="177"/>
      <c r="H78" s="177"/>
      <c r="I78" s="178"/>
      <c r="J78" s="181"/>
      <c r="K78" s="182"/>
      <c r="L78" s="183"/>
      <c r="M78" s="181"/>
      <c r="N78" s="182"/>
      <c r="O78" s="183"/>
    </row>
    <row r="79" spans="2:22" x14ac:dyDescent="0.25">
      <c r="B79" s="4"/>
      <c r="C79" s="4"/>
      <c r="D79" s="4"/>
      <c r="I79" s="7"/>
      <c r="L79" s="7"/>
      <c r="O79" s="7"/>
    </row>
    <row r="80" spans="2:22" x14ac:dyDescent="0.25">
      <c r="B80" s="4"/>
      <c r="C80" s="4"/>
      <c r="D80" s="4"/>
      <c r="I80" s="7"/>
      <c r="L80" s="7"/>
      <c r="O80" s="7"/>
    </row>
    <row r="81" spans="1:15" x14ac:dyDescent="0.25">
      <c r="B81" s="4"/>
      <c r="C81" s="4"/>
      <c r="D81" s="4"/>
      <c r="I81" s="7"/>
      <c r="L81" s="7"/>
      <c r="O81" s="7"/>
    </row>
    <row r="82" spans="1:15" x14ac:dyDescent="0.25">
      <c r="B82" s="4"/>
      <c r="C82" s="4"/>
      <c r="D82" s="4"/>
      <c r="F82" s="160" t="s">
        <v>99</v>
      </c>
      <c r="G82" s="160"/>
      <c r="H82" s="160"/>
      <c r="I82" s="160"/>
      <c r="J82" s="123"/>
      <c r="K82" s="123"/>
      <c r="L82" s="123"/>
      <c r="M82" s="123"/>
      <c r="N82" s="123"/>
      <c r="O82" s="123"/>
    </row>
    <row r="83" spans="1:15" ht="93" customHeight="1" x14ac:dyDescent="0.25">
      <c r="B83" s="4"/>
      <c r="C83" s="4"/>
      <c r="D83" s="4"/>
      <c r="F83" s="159" t="s">
        <v>98</v>
      </c>
      <c r="G83" s="159"/>
      <c r="H83" s="159"/>
      <c r="I83" s="159"/>
      <c r="J83" s="125"/>
      <c r="K83" s="125"/>
      <c r="L83" s="125"/>
      <c r="M83" s="125"/>
      <c r="N83" s="125"/>
      <c r="O83" s="125"/>
    </row>
    <row r="84" spans="1:15" x14ac:dyDescent="0.25">
      <c r="B84" s="4"/>
      <c r="C84" s="4"/>
      <c r="D84" s="4"/>
      <c r="F84" s="160" t="s">
        <v>100</v>
      </c>
      <c r="G84" s="160"/>
      <c r="H84" s="160"/>
      <c r="I84" s="160"/>
      <c r="L84" s="7"/>
      <c r="O84" s="7"/>
    </row>
    <row r="85" spans="1:15" ht="32.25" customHeight="1" x14ac:dyDescent="0.25">
      <c r="B85" s="4"/>
      <c r="C85" s="4"/>
      <c r="D85" s="4"/>
      <c r="F85" s="159" t="s">
        <v>84</v>
      </c>
      <c r="G85" s="159"/>
      <c r="H85" s="159"/>
      <c r="I85" s="159"/>
      <c r="L85" s="7"/>
      <c r="O85" s="7"/>
    </row>
    <row r="86" spans="1:15" x14ac:dyDescent="0.25">
      <c r="B86" s="4"/>
      <c r="C86" s="4"/>
      <c r="D86" s="4"/>
      <c r="I86"/>
      <c r="L86"/>
      <c r="O86"/>
    </row>
    <row r="87" spans="1:15" x14ac:dyDescent="0.25">
      <c r="B87" s="4"/>
      <c r="C87" s="4"/>
      <c r="D87" s="4"/>
      <c r="I87"/>
      <c r="L87"/>
      <c r="O87"/>
    </row>
    <row r="88" spans="1:15" x14ac:dyDescent="0.25">
      <c r="B88" s="4"/>
      <c r="C88" s="4"/>
      <c r="D88" s="4"/>
      <c r="I88"/>
      <c r="L88"/>
      <c r="O88"/>
    </row>
    <row r="89" spans="1:15" x14ac:dyDescent="0.25">
      <c r="B89" s="4"/>
      <c r="C89" s="4"/>
      <c r="D89" s="4"/>
      <c r="I89"/>
      <c r="L89"/>
      <c r="O89"/>
    </row>
    <row r="90" spans="1:15" x14ac:dyDescent="0.25">
      <c r="B90" s="4"/>
      <c r="C90" s="4"/>
      <c r="D90" s="4"/>
      <c r="E90" s="8"/>
      <c r="I90"/>
      <c r="L90"/>
      <c r="O90"/>
    </row>
    <row r="91" spans="1:15" s="8" customFormat="1" x14ac:dyDescent="0.25">
      <c r="A91"/>
      <c r="B91" s="4"/>
      <c r="C91" s="4"/>
      <c r="D91" s="4"/>
      <c r="E91"/>
    </row>
    <row r="92" spans="1:15" x14ac:dyDescent="0.25">
      <c r="I92"/>
      <c r="L92"/>
      <c r="O92"/>
    </row>
    <row r="93" spans="1:15" x14ac:dyDescent="0.25">
      <c r="A93" s="8"/>
      <c r="B93" s="14"/>
      <c r="C93" s="14"/>
      <c r="D93" s="14"/>
      <c r="I93"/>
      <c r="L93"/>
      <c r="O93"/>
    </row>
    <row r="94" spans="1:15" x14ac:dyDescent="0.25">
      <c r="I94"/>
      <c r="L94"/>
      <c r="O94"/>
    </row>
    <row r="95" spans="1:15" x14ac:dyDescent="0.25">
      <c r="B95" s="4"/>
      <c r="C95" s="4"/>
      <c r="D95" s="4"/>
      <c r="I95"/>
      <c r="L95"/>
      <c r="O95"/>
    </row>
    <row r="96" spans="1:15" x14ac:dyDescent="0.25">
      <c r="B96" s="4"/>
      <c r="C96" s="4"/>
      <c r="D96" s="4"/>
      <c r="I96"/>
      <c r="L96"/>
      <c r="O96"/>
    </row>
    <row r="97" spans="1:15" x14ac:dyDescent="0.25">
      <c r="B97" s="4"/>
      <c r="C97" s="4"/>
      <c r="D97" s="4"/>
      <c r="I97"/>
      <c r="L97"/>
      <c r="O97"/>
    </row>
    <row r="98" spans="1:15" x14ac:dyDescent="0.25">
      <c r="B98" s="4"/>
      <c r="C98" s="4"/>
      <c r="D98" s="4"/>
      <c r="I98"/>
      <c r="L98"/>
      <c r="O98"/>
    </row>
    <row r="99" spans="1:15" x14ac:dyDescent="0.25">
      <c r="B99" s="4"/>
      <c r="C99" s="4"/>
      <c r="D99" s="4"/>
      <c r="I99"/>
      <c r="L99"/>
      <c r="O99"/>
    </row>
    <row r="100" spans="1:15" ht="15.75" x14ac:dyDescent="0.25">
      <c r="B100" s="4"/>
      <c r="C100" s="4"/>
      <c r="D100" s="4"/>
      <c r="E100" s="9"/>
      <c r="I100"/>
      <c r="L100"/>
      <c r="O100"/>
    </row>
    <row r="101" spans="1:15" s="9" customFormat="1" ht="15.75" x14ac:dyDescent="0.25">
      <c r="A101"/>
      <c r="B101" s="4"/>
      <c r="C101" s="4"/>
      <c r="D101" s="4"/>
      <c r="E101"/>
    </row>
    <row r="102" spans="1:15" ht="15.75" x14ac:dyDescent="0.25">
      <c r="E102" s="9"/>
      <c r="I102"/>
      <c r="L102"/>
      <c r="O102"/>
    </row>
    <row r="103" spans="1:15" s="9" customFormat="1" ht="15.75" x14ac:dyDescent="0.25">
      <c r="B103" s="12"/>
      <c r="C103" s="12"/>
      <c r="D103" s="12"/>
      <c r="E103"/>
    </row>
    <row r="104" spans="1:15" x14ac:dyDescent="0.25">
      <c r="B104" s="2"/>
      <c r="C104" s="2"/>
      <c r="D104" s="2"/>
      <c r="I104" s="7"/>
      <c r="L104" s="7"/>
      <c r="O104" s="7"/>
    </row>
    <row r="105" spans="1:15" ht="15.75" x14ac:dyDescent="0.25">
      <c r="A105" s="9"/>
      <c r="B105" s="12"/>
      <c r="C105" s="12"/>
      <c r="D105" s="12"/>
      <c r="I105" s="7"/>
      <c r="L105" s="7"/>
      <c r="O105" s="7"/>
    </row>
    <row r="106" spans="1:15" x14ac:dyDescent="0.25">
      <c r="I106" s="7"/>
      <c r="L106" s="7"/>
      <c r="O106" s="7"/>
    </row>
    <row r="107" spans="1:15" x14ac:dyDescent="0.25">
      <c r="I107" s="7"/>
      <c r="L107" s="7"/>
      <c r="O107" s="7"/>
    </row>
    <row r="108" spans="1:15" x14ac:dyDescent="0.25">
      <c r="I108" s="7"/>
      <c r="L108" s="7"/>
      <c r="O108" s="7"/>
    </row>
    <row r="109" spans="1:15" x14ac:dyDescent="0.25">
      <c r="I109" s="7"/>
      <c r="L109" s="7"/>
      <c r="O109" s="7"/>
    </row>
    <row r="110" spans="1:15" x14ac:dyDescent="0.25">
      <c r="I110" s="7"/>
      <c r="L110" s="7"/>
      <c r="O110" s="7"/>
    </row>
    <row r="111" spans="1:15" x14ac:dyDescent="0.25">
      <c r="I111" s="7"/>
      <c r="L111" s="7"/>
      <c r="O111" s="7"/>
    </row>
    <row r="112" spans="1:15" x14ac:dyDescent="0.25">
      <c r="I112" s="7"/>
      <c r="L112" s="7"/>
      <c r="O112" s="7"/>
    </row>
    <row r="113" spans="9:15" x14ac:dyDescent="0.25">
      <c r="I113" s="7"/>
      <c r="L113" s="7"/>
      <c r="O113" s="7"/>
    </row>
    <row r="114" spans="9:15" x14ac:dyDescent="0.25">
      <c r="I114" s="7"/>
      <c r="L114" s="7"/>
      <c r="O114" s="7"/>
    </row>
    <row r="115" spans="9:15" x14ac:dyDescent="0.25">
      <c r="I115" s="7"/>
      <c r="L115" s="7"/>
      <c r="O115" s="7"/>
    </row>
    <row r="116" spans="9:15" x14ac:dyDescent="0.25">
      <c r="I116" s="7"/>
      <c r="L116" s="7"/>
      <c r="O116" s="7"/>
    </row>
    <row r="117" spans="9:15" x14ac:dyDescent="0.25">
      <c r="I117" s="7"/>
      <c r="L117" s="7"/>
      <c r="O117" s="7"/>
    </row>
    <row r="118" spans="9:15" x14ac:dyDescent="0.25">
      <c r="I118" s="7"/>
      <c r="L118" s="7"/>
      <c r="O118" s="7"/>
    </row>
    <row r="119" spans="9:15" x14ac:dyDescent="0.25">
      <c r="I119" s="7"/>
      <c r="L119" s="7"/>
      <c r="O119" s="7"/>
    </row>
    <row r="120" spans="9:15" x14ac:dyDescent="0.25">
      <c r="I120" s="7"/>
      <c r="L120" s="7"/>
      <c r="O120" s="7"/>
    </row>
    <row r="121" spans="9:15" x14ac:dyDescent="0.25">
      <c r="I121" s="7"/>
      <c r="L121" s="7"/>
      <c r="O121" s="7"/>
    </row>
    <row r="122" spans="9:15" x14ac:dyDescent="0.25">
      <c r="I122" s="7"/>
      <c r="L122" s="7"/>
      <c r="O122" s="7"/>
    </row>
    <row r="123" spans="9:15" x14ac:dyDescent="0.25">
      <c r="I123" s="7"/>
      <c r="L123" s="7"/>
      <c r="O123" s="7"/>
    </row>
    <row r="124" spans="9:15" x14ac:dyDescent="0.25">
      <c r="I124" s="7"/>
      <c r="L124" s="7"/>
      <c r="O124" s="7"/>
    </row>
    <row r="125" spans="9:15" x14ac:dyDescent="0.25">
      <c r="I125" s="7"/>
      <c r="L125" s="7"/>
      <c r="O125" s="7"/>
    </row>
    <row r="126" spans="9:15" x14ac:dyDescent="0.25">
      <c r="I126" s="7"/>
      <c r="L126" s="7"/>
      <c r="O126" s="7"/>
    </row>
    <row r="127" spans="9:15" x14ac:dyDescent="0.25">
      <c r="I127" s="7"/>
      <c r="L127" s="7"/>
      <c r="O127" s="7"/>
    </row>
    <row r="128" spans="9:15" x14ac:dyDescent="0.25">
      <c r="I128" s="7"/>
      <c r="L128" s="7"/>
      <c r="O128" s="7"/>
    </row>
    <row r="129" spans="9:15" x14ac:dyDescent="0.25">
      <c r="I129" s="7"/>
      <c r="L129" s="7"/>
      <c r="O129" s="7"/>
    </row>
    <row r="130" spans="9:15" x14ac:dyDescent="0.25">
      <c r="I130" s="7"/>
      <c r="L130" s="7"/>
      <c r="O130" s="7"/>
    </row>
    <row r="131" spans="9:15" x14ac:dyDescent="0.25">
      <c r="I131" s="7"/>
      <c r="L131" s="7"/>
      <c r="O131" s="7"/>
    </row>
    <row r="132" spans="9:15" x14ac:dyDescent="0.25">
      <c r="I132" s="7"/>
      <c r="L132" s="7"/>
      <c r="O132" s="7"/>
    </row>
    <row r="133" spans="9:15" x14ac:dyDescent="0.25">
      <c r="I133" s="7"/>
      <c r="L133" s="7"/>
      <c r="O133" s="7"/>
    </row>
    <row r="134" spans="9:15" x14ac:dyDescent="0.25">
      <c r="I134" s="7"/>
      <c r="L134" s="7"/>
      <c r="O134" s="7"/>
    </row>
    <row r="135" spans="9:15" x14ac:dyDescent="0.25">
      <c r="I135" s="7"/>
      <c r="L135" s="7"/>
      <c r="O135" s="7"/>
    </row>
    <row r="136" spans="9:15" x14ac:dyDescent="0.25">
      <c r="I136" s="7"/>
      <c r="L136" s="7"/>
      <c r="O136" s="7"/>
    </row>
    <row r="137" spans="9:15" x14ac:dyDescent="0.25">
      <c r="I137" s="7"/>
      <c r="L137" s="7"/>
      <c r="O137" s="7"/>
    </row>
    <row r="138" spans="9:15" x14ac:dyDescent="0.25">
      <c r="I138" s="7"/>
      <c r="L138" s="7"/>
      <c r="O138" s="7"/>
    </row>
    <row r="139" spans="9:15" x14ac:dyDescent="0.25">
      <c r="I139" s="7"/>
      <c r="L139" s="7"/>
      <c r="O139" s="7"/>
    </row>
    <row r="140" spans="9:15" x14ac:dyDescent="0.25">
      <c r="I140" s="7"/>
      <c r="L140" s="7"/>
      <c r="O140" s="7"/>
    </row>
    <row r="141" spans="9:15" x14ac:dyDescent="0.25">
      <c r="I141" s="7"/>
      <c r="L141" s="7"/>
      <c r="O141" s="7"/>
    </row>
    <row r="142" spans="9:15" x14ac:dyDescent="0.25">
      <c r="I142" s="7"/>
      <c r="L142" s="7"/>
      <c r="O142" s="7"/>
    </row>
    <row r="143" spans="9:15" x14ac:dyDescent="0.25">
      <c r="I143" s="7"/>
      <c r="L143" s="7"/>
      <c r="O143" s="7"/>
    </row>
    <row r="144" spans="9:15" x14ac:dyDescent="0.25">
      <c r="I144" s="7"/>
      <c r="L144" s="7"/>
      <c r="O144" s="7"/>
    </row>
    <row r="145" spans="9:15" x14ac:dyDescent="0.25">
      <c r="I145" s="7"/>
      <c r="L145" s="7"/>
      <c r="O145" s="7"/>
    </row>
    <row r="146" spans="9:15" x14ac:dyDescent="0.25">
      <c r="I146" s="7"/>
      <c r="L146" s="7"/>
      <c r="O146" s="7"/>
    </row>
    <row r="147" spans="9:15" x14ac:dyDescent="0.25">
      <c r="I147" s="7"/>
      <c r="L147" s="7"/>
      <c r="O147" s="7"/>
    </row>
    <row r="148" spans="9:15" x14ac:dyDescent="0.25">
      <c r="I148" s="7"/>
      <c r="L148" s="7"/>
      <c r="O148" s="7"/>
    </row>
    <row r="149" spans="9:15" x14ac:dyDescent="0.25">
      <c r="I149" s="7"/>
      <c r="L149" s="7"/>
      <c r="O149" s="7"/>
    </row>
    <row r="150" spans="9:15" x14ac:dyDescent="0.25">
      <c r="I150" s="7"/>
      <c r="L150" s="7"/>
      <c r="O150" s="7"/>
    </row>
    <row r="151" spans="9:15" x14ac:dyDescent="0.25">
      <c r="I151" s="7"/>
      <c r="L151" s="7"/>
      <c r="O151" s="7"/>
    </row>
    <row r="152" spans="9:15" x14ac:dyDescent="0.25">
      <c r="I152" s="7"/>
      <c r="L152" s="7"/>
      <c r="O152" s="7"/>
    </row>
    <row r="153" spans="9:15" x14ac:dyDescent="0.25">
      <c r="I153" s="7"/>
      <c r="L153" s="7"/>
      <c r="O153" s="7"/>
    </row>
    <row r="154" spans="9:15" x14ac:dyDescent="0.25">
      <c r="I154" s="7"/>
      <c r="L154" s="7"/>
      <c r="O154" s="7"/>
    </row>
    <row r="155" spans="9:15" x14ac:dyDescent="0.25">
      <c r="I155" s="7"/>
      <c r="L155" s="7"/>
      <c r="O155" s="7"/>
    </row>
    <row r="156" spans="9:15" x14ac:dyDescent="0.25">
      <c r="I156" s="7"/>
      <c r="L156" s="7"/>
      <c r="O156" s="7"/>
    </row>
    <row r="157" spans="9:15" x14ac:dyDescent="0.25">
      <c r="I157" s="7"/>
      <c r="L157" s="7"/>
      <c r="O157" s="7"/>
    </row>
    <row r="158" spans="9:15" x14ac:dyDescent="0.25">
      <c r="I158" s="7"/>
      <c r="L158" s="7"/>
      <c r="O158" s="7"/>
    </row>
    <row r="159" spans="9:15" x14ac:dyDescent="0.25">
      <c r="I159" s="7"/>
      <c r="L159" s="7"/>
      <c r="O159" s="7"/>
    </row>
    <row r="160" spans="9:15" x14ac:dyDescent="0.25">
      <c r="I160" s="7"/>
      <c r="L160" s="7"/>
      <c r="O160" s="7"/>
    </row>
    <row r="161" spans="9:15" x14ac:dyDescent="0.25">
      <c r="I161" s="7"/>
      <c r="L161" s="7"/>
      <c r="O161" s="7"/>
    </row>
    <row r="162" spans="9:15" x14ac:dyDescent="0.25">
      <c r="I162" s="7"/>
      <c r="L162" s="7"/>
      <c r="O162" s="7"/>
    </row>
    <row r="163" spans="9:15" x14ac:dyDescent="0.25">
      <c r="I163" s="7"/>
      <c r="L163" s="7"/>
      <c r="O163" s="7"/>
    </row>
    <row r="164" spans="9:15" x14ac:dyDescent="0.25">
      <c r="I164" s="7"/>
      <c r="L164" s="7"/>
      <c r="O164" s="7"/>
    </row>
    <row r="165" spans="9:15" x14ac:dyDescent="0.25">
      <c r="I165" s="7"/>
      <c r="L165" s="7"/>
      <c r="O165" s="7"/>
    </row>
    <row r="166" spans="9:15" x14ac:dyDescent="0.25">
      <c r="I166" s="7"/>
      <c r="L166" s="7"/>
      <c r="O166" s="7"/>
    </row>
    <row r="167" spans="9:15" x14ac:dyDescent="0.25">
      <c r="I167" s="7"/>
      <c r="L167" s="7"/>
      <c r="O167" s="7"/>
    </row>
    <row r="168" spans="9:15" x14ac:dyDescent="0.25">
      <c r="I168" s="7"/>
      <c r="L168" s="7"/>
      <c r="O168" s="7"/>
    </row>
    <row r="169" spans="9:15" x14ac:dyDescent="0.25">
      <c r="I169" s="7"/>
      <c r="L169" s="7"/>
      <c r="O169" s="7"/>
    </row>
    <row r="170" spans="9:15" x14ac:dyDescent="0.25">
      <c r="I170" s="7"/>
      <c r="L170" s="7"/>
      <c r="O170" s="7"/>
    </row>
    <row r="171" spans="9:15" x14ac:dyDescent="0.25">
      <c r="I171" s="7"/>
      <c r="L171" s="7"/>
      <c r="O171" s="7"/>
    </row>
    <row r="172" spans="9:15" x14ac:dyDescent="0.25">
      <c r="I172" s="7"/>
      <c r="L172" s="7"/>
      <c r="O172" s="7"/>
    </row>
    <row r="173" spans="9:15" x14ac:dyDescent="0.25">
      <c r="I173" s="7"/>
      <c r="L173" s="7"/>
      <c r="O173" s="7"/>
    </row>
    <row r="174" spans="9:15" x14ac:dyDescent="0.25">
      <c r="I174" s="7"/>
      <c r="L174" s="7"/>
      <c r="O174" s="7"/>
    </row>
    <row r="175" spans="9:15" x14ac:dyDescent="0.25">
      <c r="I175" s="7"/>
      <c r="L175" s="7"/>
      <c r="O175" s="7"/>
    </row>
    <row r="176" spans="9:15" x14ac:dyDescent="0.25">
      <c r="I176" s="7"/>
      <c r="L176" s="7"/>
      <c r="O176" s="7"/>
    </row>
    <row r="177" spans="9:15" x14ac:dyDescent="0.25">
      <c r="I177" s="7"/>
      <c r="L177" s="7"/>
      <c r="O177" s="7"/>
    </row>
    <row r="178" spans="9:15" x14ac:dyDescent="0.25">
      <c r="I178" s="7"/>
      <c r="L178" s="7"/>
      <c r="O178" s="7"/>
    </row>
    <row r="179" spans="9:15" x14ac:dyDescent="0.25">
      <c r="I179" s="7"/>
      <c r="L179" s="7"/>
      <c r="O179" s="7"/>
    </row>
    <row r="180" spans="9:15" x14ac:dyDescent="0.25">
      <c r="I180" s="7"/>
      <c r="L180" s="7"/>
      <c r="O180" s="7"/>
    </row>
    <row r="181" spans="9:15" x14ac:dyDescent="0.25">
      <c r="I181" s="7"/>
      <c r="L181" s="7"/>
      <c r="O181" s="7"/>
    </row>
    <row r="182" spans="9:15" x14ac:dyDescent="0.25">
      <c r="I182" s="7"/>
      <c r="L182" s="7"/>
      <c r="O182" s="7"/>
    </row>
    <row r="183" spans="9:15" x14ac:dyDescent="0.25">
      <c r="I183" s="7"/>
      <c r="L183" s="7"/>
      <c r="O183" s="7"/>
    </row>
    <row r="184" spans="9:15" x14ac:dyDescent="0.25">
      <c r="I184" s="7"/>
      <c r="L184" s="7"/>
      <c r="O184" s="7"/>
    </row>
    <row r="185" spans="9:15" x14ac:dyDescent="0.25">
      <c r="I185" s="7"/>
      <c r="L185" s="7"/>
      <c r="O185" s="7"/>
    </row>
    <row r="186" spans="9:15" x14ac:dyDescent="0.25">
      <c r="I186" s="7"/>
      <c r="L186" s="7"/>
      <c r="O186" s="7"/>
    </row>
    <row r="187" spans="9:15" x14ac:dyDescent="0.25">
      <c r="I187" s="7"/>
      <c r="L187" s="7"/>
      <c r="O187" s="7"/>
    </row>
    <row r="188" spans="9:15" x14ac:dyDescent="0.25">
      <c r="I188" s="7"/>
      <c r="L188" s="7"/>
      <c r="O188" s="7"/>
    </row>
    <row r="189" spans="9:15" x14ac:dyDescent="0.25">
      <c r="I189" s="7"/>
      <c r="L189" s="7"/>
      <c r="O189" s="7"/>
    </row>
    <row r="190" spans="9:15" x14ac:dyDescent="0.25">
      <c r="I190" s="7"/>
      <c r="L190" s="7"/>
      <c r="O190" s="7"/>
    </row>
    <row r="191" spans="9:15" x14ac:dyDescent="0.25">
      <c r="I191" s="7"/>
      <c r="L191" s="7"/>
      <c r="O191" s="7"/>
    </row>
    <row r="192" spans="9:15" x14ac:dyDescent="0.25">
      <c r="I192" s="7"/>
      <c r="L192" s="7"/>
      <c r="O192" s="7"/>
    </row>
    <row r="193" spans="9:15" x14ac:dyDescent="0.25">
      <c r="I193" s="7"/>
      <c r="L193" s="7"/>
      <c r="O193" s="7"/>
    </row>
    <row r="194" spans="9:15" x14ac:dyDescent="0.25">
      <c r="I194" s="7"/>
      <c r="L194" s="7"/>
      <c r="O194" s="7"/>
    </row>
    <row r="195" spans="9:15" x14ac:dyDescent="0.25">
      <c r="I195" s="7"/>
      <c r="L195" s="7"/>
      <c r="O195" s="7"/>
    </row>
    <row r="196" spans="9:15" x14ac:dyDescent="0.25">
      <c r="I196" s="7"/>
      <c r="L196" s="7"/>
      <c r="O196" s="7"/>
    </row>
    <row r="197" spans="9:15" x14ac:dyDescent="0.25">
      <c r="I197" s="7"/>
      <c r="L197" s="7"/>
      <c r="O197" s="7"/>
    </row>
    <row r="198" spans="9:15" x14ac:dyDescent="0.25">
      <c r="I198" s="7"/>
      <c r="L198" s="7"/>
      <c r="O198" s="7"/>
    </row>
    <row r="199" spans="9:15" x14ac:dyDescent="0.25">
      <c r="I199" s="7"/>
      <c r="L199" s="7"/>
      <c r="O199" s="7"/>
    </row>
    <row r="200" spans="9:15" x14ac:dyDescent="0.25">
      <c r="I200" s="7"/>
      <c r="L200" s="7"/>
      <c r="O200" s="7"/>
    </row>
    <row r="201" spans="9:15" x14ac:dyDescent="0.25">
      <c r="I201" s="7"/>
      <c r="L201" s="7"/>
      <c r="O201" s="7"/>
    </row>
    <row r="202" spans="9:15" x14ac:dyDescent="0.25">
      <c r="I202" s="7"/>
      <c r="L202" s="7"/>
      <c r="O202" s="7"/>
    </row>
    <row r="203" spans="9:15" x14ac:dyDescent="0.25">
      <c r="I203" s="7"/>
      <c r="L203" s="7"/>
      <c r="O203" s="7"/>
    </row>
    <row r="204" spans="9:15" x14ac:dyDescent="0.25">
      <c r="I204" s="7"/>
      <c r="L204" s="7"/>
      <c r="O204" s="7"/>
    </row>
    <row r="205" spans="9:15" x14ac:dyDescent="0.25">
      <c r="I205" s="7"/>
      <c r="L205" s="7"/>
      <c r="O205" s="7"/>
    </row>
    <row r="206" spans="9:15" x14ac:dyDescent="0.25">
      <c r="I206" s="7"/>
      <c r="L206" s="7"/>
      <c r="O206" s="7"/>
    </row>
    <row r="207" spans="9:15" x14ac:dyDescent="0.25">
      <c r="I207" s="7"/>
      <c r="L207" s="7"/>
      <c r="O207" s="7"/>
    </row>
    <row r="208" spans="9:15" x14ac:dyDescent="0.25">
      <c r="I208" s="7"/>
      <c r="L208" s="7"/>
      <c r="O208" s="7"/>
    </row>
    <row r="209" spans="9:15" x14ac:dyDescent="0.25">
      <c r="I209" s="7"/>
      <c r="L209" s="7"/>
      <c r="O209" s="7"/>
    </row>
    <row r="210" spans="9:15" x14ac:dyDescent="0.25">
      <c r="I210" s="7"/>
      <c r="L210" s="7"/>
      <c r="O210" s="7"/>
    </row>
    <row r="211" spans="9:15" x14ac:dyDescent="0.25">
      <c r="I211" s="7"/>
      <c r="L211" s="7"/>
      <c r="O211" s="7"/>
    </row>
    <row r="212" spans="9:15" x14ac:dyDescent="0.25">
      <c r="I212" s="7"/>
      <c r="L212" s="7"/>
      <c r="O212" s="7"/>
    </row>
    <row r="213" spans="9:15" x14ac:dyDescent="0.25">
      <c r="I213" s="7"/>
      <c r="L213" s="7"/>
      <c r="O213" s="7"/>
    </row>
    <row r="214" spans="9:15" x14ac:dyDescent="0.25">
      <c r="I214" s="7"/>
      <c r="L214" s="7"/>
      <c r="O214" s="7"/>
    </row>
    <row r="215" spans="9:15" x14ac:dyDescent="0.25">
      <c r="I215" s="7"/>
      <c r="L215" s="7"/>
      <c r="O215" s="7"/>
    </row>
    <row r="216" spans="9:15" x14ac:dyDescent="0.25">
      <c r="I216" s="7"/>
      <c r="L216" s="7"/>
      <c r="O216" s="7"/>
    </row>
    <row r="217" spans="9:15" x14ac:dyDescent="0.25">
      <c r="I217" s="7"/>
      <c r="L217" s="7"/>
      <c r="O217" s="7"/>
    </row>
    <row r="218" spans="9:15" x14ac:dyDescent="0.25">
      <c r="I218" s="7"/>
      <c r="L218" s="7"/>
      <c r="O218" s="7"/>
    </row>
    <row r="219" spans="9:15" x14ac:dyDescent="0.25">
      <c r="I219" s="7"/>
      <c r="L219" s="7"/>
      <c r="O219" s="7"/>
    </row>
    <row r="220" spans="9:15" x14ac:dyDescent="0.25">
      <c r="I220" s="7"/>
      <c r="L220" s="7"/>
      <c r="O220" s="7"/>
    </row>
    <row r="221" spans="9:15" x14ac:dyDescent="0.25">
      <c r="I221" s="7"/>
      <c r="L221" s="7"/>
      <c r="O221" s="7"/>
    </row>
    <row r="222" spans="9:15" x14ac:dyDescent="0.25">
      <c r="I222" s="7"/>
      <c r="L222" s="7"/>
      <c r="O222" s="7"/>
    </row>
    <row r="223" spans="9:15" x14ac:dyDescent="0.25">
      <c r="I223" s="7"/>
      <c r="L223" s="7"/>
      <c r="O223" s="7"/>
    </row>
    <row r="224" spans="9:15" x14ac:dyDescent="0.25">
      <c r="I224" s="7"/>
      <c r="L224" s="7"/>
      <c r="O224" s="7"/>
    </row>
    <row r="225" spans="9:15" x14ac:dyDescent="0.25">
      <c r="I225" s="7"/>
      <c r="L225" s="7"/>
      <c r="O225" s="7"/>
    </row>
    <row r="226" spans="9:15" x14ac:dyDescent="0.25">
      <c r="I226" s="7"/>
      <c r="L226" s="7"/>
      <c r="O226" s="7"/>
    </row>
    <row r="227" spans="9:15" x14ac:dyDescent="0.25">
      <c r="I227" s="7"/>
      <c r="L227" s="7"/>
      <c r="O227" s="7"/>
    </row>
    <row r="228" spans="9:15" x14ac:dyDescent="0.25">
      <c r="I228" s="7"/>
      <c r="L228" s="7"/>
      <c r="O228" s="7"/>
    </row>
    <row r="229" spans="9:15" x14ac:dyDescent="0.25">
      <c r="I229" s="7"/>
      <c r="L229" s="7"/>
      <c r="O229" s="7"/>
    </row>
    <row r="230" spans="9:15" x14ac:dyDescent="0.25">
      <c r="I230" s="7"/>
      <c r="L230" s="7"/>
      <c r="O230" s="7"/>
    </row>
    <row r="231" spans="9:15" x14ac:dyDescent="0.25">
      <c r="I231" s="7"/>
      <c r="L231" s="7"/>
      <c r="O231" s="7"/>
    </row>
    <row r="232" spans="9:15" x14ac:dyDescent="0.25">
      <c r="I232" s="7"/>
      <c r="L232" s="7"/>
      <c r="O232" s="7"/>
    </row>
    <row r="233" spans="9:15" x14ac:dyDescent="0.25">
      <c r="I233" s="7"/>
      <c r="L233" s="7"/>
      <c r="O233" s="7"/>
    </row>
    <row r="234" spans="9:15" x14ac:dyDescent="0.25">
      <c r="I234" s="7"/>
      <c r="L234" s="7"/>
      <c r="O234" s="7"/>
    </row>
    <row r="235" spans="9:15" x14ac:dyDescent="0.25">
      <c r="I235" s="7"/>
      <c r="L235" s="7"/>
      <c r="O235" s="7"/>
    </row>
    <row r="236" spans="9:15" x14ac:dyDescent="0.25">
      <c r="I236" s="7"/>
      <c r="L236" s="7"/>
      <c r="O236" s="7"/>
    </row>
    <row r="237" spans="9:15" x14ac:dyDescent="0.25">
      <c r="I237" s="7"/>
      <c r="L237" s="7"/>
      <c r="O237" s="7"/>
    </row>
    <row r="238" spans="9:15" x14ac:dyDescent="0.25">
      <c r="I238" s="7"/>
      <c r="L238" s="7"/>
      <c r="O238" s="7"/>
    </row>
    <row r="239" spans="9:15" x14ac:dyDescent="0.25">
      <c r="I239" s="7"/>
      <c r="L239" s="7"/>
      <c r="O239" s="7"/>
    </row>
    <row r="240" spans="9:15" x14ac:dyDescent="0.25">
      <c r="I240" s="7"/>
      <c r="L240" s="7"/>
      <c r="O240" s="7"/>
    </row>
    <row r="241" spans="9:15" x14ac:dyDescent="0.25">
      <c r="I241" s="7"/>
      <c r="L241" s="7"/>
      <c r="O241" s="7"/>
    </row>
    <row r="242" spans="9:15" x14ac:dyDescent="0.25">
      <c r="I242" s="7"/>
      <c r="L242" s="7"/>
      <c r="O242" s="7"/>
    </row>
    <row r="243" spans="9:15" x14ac:dyDescent="0.25">
      <c r="I243" s="7"/>
      <c r="L243" s="7"/>
      <c r="O243" s="7"/>
    </row>
    <row r="244" spans="9:15" x14ac:dyDescent="0.25">
      <c r="I244" s="7"/>
      <c r="L244" s="7"/>
      <c r="O244" s="7"/>
    </row>
    <row r="245" spans="9:15" x14ac:dyDescent="0.25">
      <c r="I245" s="7"/>
      <c r="L245" s="7"/>
      <c r="O245" s="7"/>
    </row>
    <row r="246" spans="9:15" x14ac:dyDescent="0.25">
      <c r="I246" s="7"/>
      <c r="L246" s="7"/>
      <c r="O246" s="7"/>
    </row>
    <row r="247" spans="9:15" x14ac:dyDescent="0.25">
      <c r="I247" s="7"/>
      <c r="L247" s="7"/>
      <c r="O247" s="7"/>
    </row>
    <row r="248" spans="9:15" x14ac:dyDescent="0.25">
      <c r="I248" s="7"/>
      <c r="L248" s="7"/>
      <c r="O248" s="7"/>
    </row>
    <row r="249" spans="9:15" x14ac:dyDescent="0.25">
      <c r="I249" s="7"/>
      <c r="L249" s="7"/>
      <c r="O249" s="7"/>
    </row>
    <row r="250" spans="9:15" x14ac:dyDescent="0.25">
      <c r="I250" s="7"/>
      <c r="L250" s="7"/>
      <c r="O250" s="7"/>
    </row>
    <row r="251" spans="9:15" x14ac:dyDescent="0.25">
      <c r="I251" s="7"/>
      <c r="L251" s="7"/>
      <c r="O251" s="7"/>
    </row>
    <row r="252" spans="9:15" x14ac:dyDescent="0.25">
      <c r="I252" s="7"/>
      <c r="L252" s="7"/>
      <c r="O252" s="7"/>
    </row>
    <row r="253" spans="9:15" x14ac:dyDescent="0.25">
      <c r="I253" s="7"/>
      <c r="L253" s="7"/>
      <c r="O253" s="7"/>
    </row>
    <row r="254" spans="9:15" x14ac:dyDescent="0.25">
      <c r="I254" s="7"/>
      <c r="L254" s="7"/>
      <c r="O254" s="7"/>
    </row>
    <row r="255" spans="9:15" x14ac:dyDescent="0.25">
      <c r="I255" s="7"/>
      <c r="L255" s="7"/>
      <c r="O255" s="7"/>
    </row>
    <row r="256" spans="9:15" x14ac:dyDescent="0.25">
      <c r="I256" s="7"/>
      <c r="L256" s="7"/>
      <c r="O256" s="7"/>
    </row>
    <row r="257" spans="9:15" x14ac:dyDescent="0.25">
      <c r="I257" s="7"/>
      <c r="L257" s="7"/>
      <c r="O257" s="7"/>
    </row>
    <row r="258" spans="9:15" x14ac:dyDescent="0.25">
      <c r="I258" s="7"/>
      <c r="L258" s="7"/>
      <c r="O258" s="7"/>
    </row>
    <row r="259" spans="9:15" x14ac:dyDescent="0.25">
      <c r="I259" s="7"/>
      <c r="L259" s="7"/>
      <c r="O259" s="7"/>
    </row>
    <row r="260" spans="9:15" x14ac:dyDescent="0.25">
      <c r="I260" s="7"/>
      <c r="L260" s="7"/>
      <c r="O260" s="7"/>
    </row>
    <row r="261" spans="9:15" x14ac:dyDescent="0.25">
      <c r="I261" s="7"/>
      <c r="L261" s="7"/>
      <c r="O261" s="7"/>
    </row>
    <row r="262" spans="9:15" x14ac:dyDescent="0.25">
      <c r="I262" s="7"/>
      <c r="L262" s="7"/>
      <c r="O262" s="7"/>
    </row>
    <row r="263" spans="9:15" x14ac:dyDescent="0.25">
      <c r="I263" s="7"/>
      <c r="L263" s="7"/>
      <c r="O263" s="7"/>
    </row>
    <row r="264" spans="9:15" x14ac:dyDescent="0.25">
      <c r="I264" s="7"/>
      <c r="L264" s="7"/>
      <c r="O264" s="7"/>
    </row>
    <row r="265" spans="9:15" x14ac:dyDescent="0.25">
      <c r="I265" s="7"/>
      <c r="L265" s="7"/>
      <c r="O265" s="7"/>
    </row>
    <row r="266" spans="9:15" x14ac:dyDescent="0.25">
      <c r="I266" s="7"/>
      <c r="L266" s="7"/>
      <c r="O266" s="7"/>
    </row>
    <row r="267" spans="9:15" x14ac:dyDescent="0.25">
      <c r="I267" s="7"/>
      <c r="L267" s="7"/>
      <c r="O267" s="7"/>
    </row>
    <row r="268" spans="9:15" x14ac:dyDescent="0.25">
      <c r="I268" s="7"/>
      <c r="L268" s="7"/>
      <c r="O268" s="7"/>
    </row>
    <row r="269" spans="9:15" x14ac:dyDescent="0.25">
      <c r="I269" s="7"/>
      <c r="L269" s="7"/>
      <c r="O269" s="7"/>
    </row>
    <row r="270" spans="9:15" x14ac:dyDescent="0.25">
      <c r="I270" s="7"/>
      <c r="L270" s="7"/>
      <c r="O270" s="7"/>
    </row>
    <row r="271" spans="9:15" x14ac:dyDescent="0.25">
      <c r="I271" s="7"/>
      <c r="L271" s="7"/>
      <c r="O271" s="7"/>
    </row>
    <row r="272" spans="9:15" x14ac:dyDescent="0.25">
      <c r="I272" s="7"/>
      <c r="L272" s="7"/>
      <c r="O272" s="7"/>
    </row>
    <row r="273" spans="9:15" x14ac:dyDescent="0.25">
      <c r="I273" s="7"/>
      <c r="L273" s="7"/>
      <c r="O273" s="7"/>
    </row>
    <row r="274" spans="9:15" x14ac:dyDescent="0.25">
      <c r="I274" s="7"/>
      <c r="L274" s="7"/>
      <c r="O274" s="7"/>
    </row>
    <row r="275" spans="9:15" x14ac:dyDescent="0.25">
      <c r="I275" s="7"/>
      <c r="L275" s="7"/>
      <c r="O275" s="7"/>
    </row>
    <row r="276" spans="9:15" x14ac:dyDescent="0.25">
      <c r="I276" s="7"/>
      <c r="L276" s="7"/>
      <c r="O276" s="7"/>
    </row>
    <row r="277" spans="9:15" x14ac:dyDescent="0.25">
      <c r="I277" s="7"/>
      <c r="L277" s="7"/>
      <c r="O277" s="7"/>
    </row>
    <row r="278" spans="9:15" x14ac:dyDescent="0.25">
      <c r="I278" s="7"/>
      <c r="L278" s="7"/>
      <c r="O278" s="7"/>
    </row>
    <row r="279" spans="9:15" x14ac:dyDescent="0.25">
      <c r="I279" s="7"/>
      <c r="L279" s="7"/>
      <c r="O279" s="7"/>
    </row>
    <row r="280" spans="9:15" x14ac:dyDescent="0.25">
      <c r="I280" s="7"/>
      <c r="L280" s="7"/>
      <c r="O280" s="7"/>
    </row>
    <row r="281" spans="9:15" x14ac:dyDescent="0.25">
      <c r="I281" s="7"/>
      <c r="L281" s="7"/>
      <c r="O281" s="7"/>
    </row>
    <row r="282" spans="9:15" x14ac:dyDescent="0.25">
      <c r="I282" s="7"/>
      <c r="L282" s="7"/>
      <c r="O282" s="7"/>
    </row>
    <row r="283" spans="9:15" x14ac:dyDescent="0.25">
      <c r="I283" s="7"/>
      <c r="L283" s="7"/>
      <c r="O283" s="7"/>
    </row>
    <row r="284" spans="9:15" x14ac:dyDescent="0.25">
      <c r="I284" s="7"/>
      <c r="L284" s="7"/>
      <c r="O284" s="7"/>
    </row>
    <row r="285" spans="9:15" x14ac:dyDescent="0.25">
      <c r="I285" s="7"/>
      <c r="L285" s="7"/>
      <c r="O285" s="7"/>
    </row>
    <row r="286" spans="9:15" x14ac:dyDescent="0.25">
      <c r="I286" s="7"/>
      <c r="L286" s="7"/>
      <c r="O286" s="7"/>
    </row>
    <row r="287" spans="9:15" x14ac:dyDescent="0.25">
      <c r="I287" s="7"/>
      <c r="L287" s="7"/>
      <c r="O287" s="7"/>
    </row>
    <row r="288" spans="9:15" x14ac:dyDescent="0.25">
      <c r="I288" s="7"/>
      <c r="L288" s="7"/>
      <c r="O288" s="7"/>
    </row>
    <row r="289" spans="9:15" x14ac:dyDescent="0.25">
      <c r="I289" s="7"/>
      <c r="L289" s="7"/>
      <c r="O289" s="7"/>
    </row>
    <row r="290" spans="9:15" x14ac:dyDescent="0.25">
      <c r="I290" s="7"/>
      <c r="L290" s="7"/>
      <c r="O290" s="7"/>
    </row>
    <row r="291" spans="9:15" x14ac:dyDescent="0.25">
      <c r="I291" s="7"/>
      <c r="L291" s="7"/>
      <c r="O291" s="7"/>
    </row>
    <row r="292" spans="9:15" x14ac:dyDescent="0.25">
      <c r="I292" s="7"/>
      <c r="L292" s="7"/>
      <c r="O292" s="7"/>
    </row>
    <row r="293" spans="9:15" x14ac:dyDescent="0.25">
      <c r="I293" s="7"/>
      <c r="L293" s="7"/>
      <c r="O293" s="7"/>
    </row>
    <row r="294" spans="9:15" x14ac:dyDescent="0.25">
      <c r="I294" s="7"/>
      <c r="L294" s="7"/>
      <c r="O294" s="7"/>
    </row>
    <row r="295" spans="9:15" x14ac:dyDescent="0.25">
      <c r="I295" s="7"/>
      <c r="L295" s="7"/>
      <c r="O295" s="7"/>
    </row>
    <row r="296" spans="9:15" x14ac:dyDescent="0.25">
      <c r="I296" s="7"/>
      <c r="L296" s="7"/>
      <c r="O296" s="7"/>
    </row>
    <row r="297" spans="9:15" x14ac:dyDescent="0.25">
      <c r="I297" s="7"/>
      <c r="L297" s="7"/>
      <c r="O297" s="7"/>
    </row>
    <row r="298" spans="9:15" x14ac:dyDescent="0.25">
      <c r="I298" s="7"/>
      <c r="L298" s="7"/>
      <c r="O298" s="7"/>
    </row>
    <row r="299" spans="9:15" x14ac:dyDescent="0.25">
      <c r="I299" s="7"/>
      <c r="L299" s="7"/>
      <c r="O299" s="7"/>
    </row>
    <row r="300" spans="9:15" x14ac:dyDescent="0.25">
      <c r="I300" s="7"/>
      <c r="L300" s="7"/>
      <c r="O300" s="7"/>
    </row>
    <row r="301" spans="9:15" x14ac:dyDescent="0.25">
      <c r="I301" s="7"/>
      <c r="L301" s="7"/>
      <c r="O301" s="7"/>
    </row>
    <row r="302" spans="9:15" x14ac:dyDescent="0.25">
      <c r="I302" s="7"/>
      <c r="L302" s="7"/>
      <c r="O302" s="7"/>
    </row>
    <row r="303" spans="9:15" x14ac:dyDescent="0.25">
      <c r="I303" s="7"/>
      <c r="L303" s="7"/>
      <c r="O303" s="7"/>
    </row>
    <row r="304" spans="9:15" x14ac:dyDescent="0.25">
      <c r="I304" s="7"/>
      <c r="L304" s="7"/>
      <c r="O304" s="7"/>
    </row>
    <row r="305" spans="9:15" x14ac:dyDescent="0.25">
      <c r="I305" s="7"/>
      <c r="L305" s="7"/>
      <c r="O305" s="7"/>
    </row>
    <row r="306" spans="9:15" x14ac:dyDescent="0.25">
      <c r="I306" s="7"/>
      <c r="L306" s="7"/>
      <c r="O306" s="7"/>
    </row>
    <row r="307" spans="9:15" x14ac:dyDescent="0.25">
      <c r="I307" s="7"/>
      <c r="L307" s="7"/>
      <c r="O307" s="7"/>
    </row>
    <row r="308" spans="9:15" x14ac:dyDescent="0.25">
      <c r="I308" s="7"/>
      <c r="L308" s="7"/>
      <c r="O308" s="7"/>
    </row>
    <row r="309" spans="9:15" x14ac:dyDescent="0.25">
      <c r="I309" s="7"/>
      <c r="L309" s="7"/>
      <c r="O309" s="7"/>
    </row>
    <row r="310" spans="9:15" x14ac:dyDescent="0.25">
      <c r="I310" s="7"/>
      <c r="L310" s="7"/>
      <c r="O310" s="7"/>
    </row>
    <row r="311" spans="9:15" x14ac:dyDescent="0.25">
      <c r="I311" s="7"/>
      <c r="L311" s="7"/>
      <c r="O311" s="7"/>
    </row>
    <row r="312" spans="9:15" x14ac:dyDescent="0.25">
      <c r="I312" s="7"/>
      <c r="L312" s="7"/>
      <c r="O312" s="7"/>
    </row>
    <row r="313" spans="9:15" x14ac:dyDescent="0.25">
      <c r="I313" s="7"/>
      <c r="L313" s="7"/>
      <c r="O313" s="7"/>
    </row>
    <row r="314" spans="9:15" x14ac:dyDescent="0.25">
      <c r="I314" s="7"/>
      <c r="L314" s="7"/>
      <c r="O314" s="7"/>
    </row>
    <row r="315" spans="9:15" x14ac:dyDescent="0.25">
      <c r="I315" s="7"/>
      <c r="L315" s="7"/>
      <c r="O315" s="7"/>
    </row>
    <row r="316" spans="9:15" x14ac:dyDescent="0.25">
      <c r="I316" s="7"/>
      <c r="L316" s="7"/>
      <c r="O316" s="7"/>
    </row>
    <row r="317" spans="9:15" x14ac:dyDescent="0.25">
      <c r="I317" s="7"/>
      <c r="L317" s="7"/>
      <c r="O317" s="7"/>
    </row>
    <row r="318" spans="9:15" x14ac:dyDescent="0.25">
      <c r="I318" s="7"/>
      <c r="L318" s="7"/>
      <c r="O318" s="7"/>
    </row>
    <row r="319" spans="9:15" x14ac:dyDescent="0.25">
      <c r="I319" s="7"/>
      <c r="L319" s="7"/>
      <c r="O319" s="7"/>
    </row>
    <row r="320" spans="9:15" x14ac:dyDescent="0.25">
      <c r="I320" s="7"/>
      <c r="L320" s="7"/>
      <c r="O320" s="7"/>
    </row>
    <row r="321" spans="9:15" x14ac:dyDescent="0.25">
      <c r="I321" s="7"/>
      <c r="L321" s="7"/>
      <c r="O321" s="7"/>
    </row>
    <row r="322" spans="9:15" x14ac:dyDescent="0.25">
      <c r="I322" s="7"/>
      <c r="L322" s="7"/>
      <c r="O322" s="7"/>
    </row>
    <row r="323" spans="9:15" x14ac:dyDescent="0.25">
      <c r="I323" s="7"/>
      <c r="L323" s="7"/>
      <c r="O323" s="7"/>
    </row>
    <row r="324" spans="9:15" x14ac:dyDescent="0.25">
      <c r="I324" s="7"/>
      <c r="L324" s="7"/>
      <c r="O324" s="7"/>
    </row>
    <row r="325" spans="9:15" x14ac:dyDescent="0.25">
      <c r="I325" s="7"/>
      <c r="L325" s="7"/>
      <c r="O325" s="7"/>
    </row>
    <row r="326" spans="9:15" x14ac:dyDescent="0.25">
      <c r="I326" s="7"/>
      <c r="L326" s="7"/>
      <c r="O326" s="7"/>
    </row>
    <row r="327" spans="9:15" x14ac:dyDescent="0.25">
      <c r="I327" s="7"/>
      <c r="L327" s="7"/>
      <c r="O327" s="7"/>
    </row>
    <row r="328" spans="9:15" x14ac:dyDescent="0.25">
      <c r="I328" s="7"/>
      <c r="L328" s="7"/>
      <c r="O328" s="7"/>
    </row>
    <row r="329" spans="9:15" x14ac:dyDescent="0.25">
      <c r="I329" s="7"/>
      <c r="L329" s="7"/>
      <c r="O329" s="7"/>
    </row>
    <row r="330" spans="9:15" x14ac:dyDescent="0.25">
      <c r="I330" s="7"/>
      <c r="L330" s="7"/>
      <c r="O330" s="7"/>
    </row>
    <row r="331" spans="9:15" x14ac:dyDescent="0.25">
      <c r="I331" s="7"/>
      <c r="L331" s="7"/>
      <c r="O331" s="7"/>
    </row>
    <row r="332" spans="9:15" x14ac:dyDescent="0.25">
      <c r="I332" s="7"/>
      <c r="L332" s="7"/>
      <c r="O332" s="7"/>
    </row>
    <row r="333" spans="9:15" x14ac:dyDescent="0.25">
      <c r="I333" s="7"/>
      <c r="L333" s="7"/>
      <c r="O333" s="7"/>
    </row>
    <row r="334" spans="9:15" x14ac:dyDescent="0.25">
      <c r="I334" s="7"/>
      <c r="L334" s="7"/>
      <c r="O334" s="7"/>
    </row>
    <row r="335" spans="9:15" x14ac:dyDescent="0.25">
      <c r="I335" s="7"/>
      <c r="L335" s="7"/>
      <c r="O335" s="7"/>
    </row>
    <row r="336" spans="9:15" x14ac:dyDescent="0.25">
      <c r="I336" s="7"/>
      <c r="L336" s="7"/>
      <c r="O336" s="7"/>
    </row>
    <row r="337" spans="9:15" x14ac:dyDescent="0.25">
      <c r="I337" s="7"/>
      <c r="L337" s="7"/>
      <c r="O337" s="7"/>
    </row>
    <row r="338" spans="9:15" x14ac:dyDescent="0.25">
      <c r="I338" s="7"/>
      <c r="L338" s="7"/>
      <c r="O338" s="7"/>
    </row>
    <row r="339" spans="9:15" x14ac:dyDescent="0.25">
      <c r="I339" s="7"/>
      <c r="L339" s="7"/>
      <c r="O339" s="7"/>
    </row>
    <row r="340" spans="9:15" x14ac:dyDescent="0.25">
      <c r="I340" s="7"/>
      <c r="L340" s="7"/>
      <c r="O340" s="7"/>
    </row>
    <row r="341" spans="9:15" x14ac:dyDescent="0.25">
      <c r="I341" s="7"/>
      <c r="L341" s="7"/>
      <c r="O341" s="7"/>
    </row>
    <row r="342" spans="9:15" x14ac:dyDescent="0.25">
      <c r="I342" s="7"/>
      <c r="L342" s="7"/>
      <c r="O342" s="7"/>
    </row>
    <row r="343" spans="9:15" x14ac:dyDescent="0.25">
      <c r="I343" s="7"/>
      <c r="L343" s="7"/>
      <c r="O343" s="7"/>
    </row>
    <row r="344" spans="9:15" x14ac:dyDescent="0.25">
      <c r="I344" s="7"/>
      <c r="L344" s="7"/>
      <c r="O344" s="7"/>
    </row>
    <row r="345" spans="9:15" x14ac:dyDescent="0.25">
      <c r="I345" s="7"/>
      <c r="L345" s="7"/>
      <c r="O345" s="7"/>
    </row>
    <row r="346" spans="9:15" x14ac:dyDescent="0.25">
      <c r="I346" s="7"/>
      <c r="L346" s="7"/>
      <c r="O346" s="7"/>
    </row>
    <row r="347" spans="9:15" x14ac:dyDescent="0.25">
      <c r="I347" s="7"/>
      <c r="L347" s="7"/>
      <c r="O347" s="7"/>
    </row>
    <row r="348" spans="9:15" x14ac:dyDescent="0.25">
      <c r="I348" s="7"/>
      <c r="L348" s="7"/>
      <c r="O348" s="7"/>
    </row>
    <row r="349" spans="9:15" x14ac:dyDescent="0.25">
      <c r="I349" s="7"/>
      <c r="L349" s="7"/>
      <c r="O349" s="7"/>
    </row>
    <row r="350" spans="9:15" x14ac:dyDescent="0.25">
      <c r="I350" s="7"/>
      <c r="L350" s="7"/>
      <c r="O350" s="7"/>
    </row>
    <row r="351" spans="9:15" x14ac:dyDescent="0.25">
      <c r="I351" s="7"/>
      <c r="L351" s="7"/>
      <c r="O351" s="7"/>
    </row>
    <row r="352" spans="9:15" x14ac:dyDescent="0.25">
      <c r="I352" s="7"/>
      <c r="L352" s="7"/>
      <c r="O352" s="7"/>
    </row>
    <row r="353" spans="9:15" x14ac:dyDescent="0.25">
      <c r="I353" s="7"/>
      <c r="L353" s="7"/>
      <c r="O353" s="7"/>
    </row>
    <row r="354" spans="9:15" x14ac:dyDescent="0.25">
      <c r="I354" s="7"/>
      <c r="L354" s="7"/>
      <c r="O354" s="7"/>
    </row>
    <row r="355" spans="9:15" x14ac:dyDescent="0.25">
      <c r="I355" s="7"/>
      <c r="L355" s="7"/>
      <c r="O355" s="7"/>
    </row>
    <row r="356" spans="9:15" x14ac:dyDescent="0.25">
      <c r="I356" s="7"/>
      <c r="L356" s="7"/>
      <c r="O356" s="7"/>
    </row>
    <row r="357" spans="9:15" x14ac:dyDescent="0.25">
      <c r="I357" s="7"/>
      <c r="L357" s="7"/>
      <c r="O357" s="7"/>
    </row>
    <row r="358" spans="9:15" x14ac:dyDescent="0.25">
      <c r="I358" s="7"/>
      <c r="L358" s="7"/>
      <c r="O358" s="7"/>
    </row>
    <row r="359" spans="9:15" x14ac:dyDescent="0.25">
      <c r="I359" s="7"/>
      <c r="L359" s="7"/>
      <c r="O359" s="7"/>
    </row>
    <row r="360" spans="9:15" x14ac:dyDescent="0.25">
      <c r="I360" s="7"/>
      <c r="L360" s="7"/>
      <c r="O360" s="7"/>
    </row>
    <row r="361" spans="9:15" x14ac:dyDescent="0.25">
      <c r="I361" s="7"/>
      <c r="L361" s="7"/>
      <c r="O361" s="7"/>
    </row>
    <row r="362" spans="9:15" x14ac:dyDescent="0.25">
      <c r="I362" s="7"/>
      <c r="L362" s="7"/>
      <c r="O362" s="7"/>
    </row>
    <row r="363" spans="9:15" x14ac:dyDescent="0.25">
      <c r="I363" s="7"/>
      <c r="L363" s="7"/>
      <c r="O363" s="7"/>
    </row>
    <row r="364" spans="9:15" x14ac:dyDescent="0.25">
      <c r="I364" s="7"/>
      <c r="L364" s="7"/>
      <c r="O364" s="7"/>
    </row>
    <row r="365" spans="9:15" x14ac:dyDescent="0.25">
      <c r="I365" s="7"/>
      <c r="L365" s="7"/>
      <c r="O365" s="7"/>
    </row>
    <row r="366" spans="9:15" x14ac:dyDescent="0.25">
      <c r="I366" s="7"/>
      <c r="L366" s="7"/>
      <c r="O366" s="7"/>
    </row>
    <row r="367" spans="9:15" x14ac:dyDescent="0.25">
      <c r="I367" s="7"/>
      <c r="L367" s="7"/>
      <c r="O367" s="7"/>
    </row>
    <row r="368" spans="9:15" x14ac:dyDescent="0.25">
      <c r="I368" s="7"/>
      <c r="L368" s="7"/>
      <c r="O368" s="7"/>
    </row>
    <row r="369" spans="9:15" x14ac:dyDescent="0.25">
      <c r="I369" s="7"/>
      <c r="L369" s="7"/>
      <c r="O369" s="7"/>
    </row>
    <row r="370" spans="9:15" x14ac:dyDescent="0.25">
      <c r="I370" s="7"/>
      <c r="L370" s="7"/>
      <c r="O370" s="7"/>
    </row>
    <row r="371" spans="9:15" x14ac:dyDescent="0.25">
      <c r="I371" s="7"/>
      <c r="L371" s="7"/>
      <c r="O371" s="7"/>
    </row>
    <row r="372" spans="9:15" x14ac:dyDescent="0.25">
      <c r="I372" s="7"/>
      <c r="L372" s="7"/>
      <c r="O372" s="7"/>
    </row>
    <row r="373" spans="9:15" x14ac:dyDescent="0.25">
      <c r="I373" s="7"/>
      <c r="L373" s="7"/>
      <c r="O373" s="7"/>
    </row>
    <row r="374" spans="9:15" x14ac:dyDescent="0.25">
      <c r="I374" s="7"/>
      <c r="L374" s="7"/>
      <c r="O374" s="7"/>
    </row>
    <row r="375" spans="9:15" x14ac:dyDescent="0.25">
      <c r="I375" s="7"/>
      <c r="L375" s="7"/>
      <c r="O375" s="7"/>
    </row>
    <row r="376" spans="9:15" x14ac:dyDescent="0.25">
      <c r="I376" s="7"/>
      <c r="L376" s="7"/>
      <c r="O376" s="7"/>
    </row>
    <row r="377" spans="9:15" x14ac:dyDescent="0.25">
      <c r="I377" s="7"/>
      <c r="L377" s="7"/>
      <c r="O377" s="7"/>
    </row>
    <row r="378" spans="9:15" x14ac:dyDescent="0.25">
      <c r="I378" s="7"/>
      <c r="L378" s="7"/>
      <c r="O378" s="7"/>
    </row>
    <row r="379" spans="9:15" x14ac:dyDescent="0.25">
      <c r="I379" s="7"/>
      <c r="L379" s="7"/>
      <c r="O379" s="7"/>
    </row>
    <row r="380" spans="9:15" x14ac:dyDescent="0.25">
      <c r="I380" s="7"/>
      <c r="L380" s="7"/>
      <c r="O380" s="7"/>
    </row>
    <row r="381" spans="9:15" x14ac:dyDescent="0.25">
      <c r="I381" s="7"/>
      <c r="L381" s="7"/>
      <c r="O381" s="7"/>
    </row>
    <row r="382" spans="9:15" x14ac:dyDescent="0.25">
      <c r="I382" s="7"/>
      <c r="L382" s="7"/>
      <c r="O382" s="7"/>
    </row>
    <row r="383" spans="9:15" x14ac:dyDescent="0.25">
      <c r="I383" s="7"/>
      <c r="L383" s="7"/>
      <c r="O383" s="7"/>
    </row>
    <row r="384" spans="9:15" x14ac:dyDescent="0.25">
      <c r="I384" s="7"/>
      <c r="L384" s="7"/>
      <c r="O384" s="7"/>
    </row>
    <row r="385" spans="9:15" x14ac:dyDescent="0.25">
      <c r="I385" s="7"/>
      <c r="L385" s="7"/>
      <c r="O385" s="7"/>
    </row>
    <row r="386" spans="9:15" x14ac:dyDescent="0.25">
      <c r="I386" s="7"/>
      <c r="L386" s="7"/>
      <c r="O386" s="7"/>
    </row>
    <row r="387" spans="9:15" x14ac:dyDescent="0.25">
      <c r="I387" s="7"/>
      <c r="L387" s="7"/>
      <c r="O387" s="7"/>
    </row>
    <row r="388" spans="9:15" x14ac:dyDescent="0.25">
      <c r="I388" s="7"/>
      <c r="L388" s="7"/>
      <c r="O388" s="7"/>
    </row>
    <row r="389" spans="9:15" x14ac:dyDescent="0.25">
      <c r="I389" s="7"/>
      <c r="L389" s="7"/>
      <c r="O389" s="7"/>
    </row>
    <row r="390" spans="9:15" x14ac:dyDescent="0.25">
      <c r="I390" s="7"/>
      <c r="L390" s="7"/>
      <c r="O390" s="7"/>
    </row>
    <row r="391" spans="9:15" x14ac:dyDescent="0.25">
      <c r="I391" s="7"/>
      <c r="L391" s="7"/>
      <c r="O391" s="7"/>
    </row>
    <row r="392" spans="9:15" x14ac:dyDescent="0.25">
      <c r="I392" s="7"/>
      <c r="L392" s="7"/>
      <c r="O392" s="7"/>
    </row>
    <row r="393" spans="9:15" x14ac:dyDescent="0.25">
      <c r="I393" s="7"/>
      <c r="L393" s="7"/>
      <c r="O393" s="7"/>
    </row>
    <row r="394" spans="9:15" x14ac:dyDescent="0.25">
      <c r="I394" s="7"/>
      <c r="L394" s="7"/>
      <c r="O394" s="7"/>
    </row>
    <row r="395" spans="9:15" x14ac:dyDescent="0.25">
      <c r="I395" s="7"/>
      <c r="L395" s="7"/>
      <c r="O395" s="7"/>
    </row>
    <row r="396" spans="9:15" x14ac:dyDescent="0.25">
      <c r="I396" s="7"/>
      <c r="L396" s="7"/>
      <c r="O396" s="7"/>
    </row>
    <row r="397" spans="9:15" x14ac:dyDescent="0.25">
      <c r="I397" s="7"/>
      <c r="L397" s="7"/>
      <c r="O397" s="7"/>
    </row>
    <row r="398" spans="9:15" x14ac:dyDescent="0.25">
      <c r="I398" s="7"/>
      <c r="L398" s="7"/>
      <c r="O398" s="7"/>
    </row>
    <row r="399" spans="9:15" x14ac:dyDescent="0.25">
      <c r="I399" s="7"/>
      <c r="L399" s="7"/>
      <c r="O399" s="7"/>
    </row>
    <row r="400" spans="9:15" x14ac:dyDescent="0.25">
      <c r="I400" s="7"/>
      <c r="L400" s="7"/>
      <c r="O400" s="7"/>
    </row>
    <row r="401" spans="9:15" x14ac:dyDescent="0.25">
      <c r="I401" s="7"/>
      <c r="L401" s="7"/>
      <c r="O401" s="7"/>
    </row>
    <row r="402" spans="9:15" x14ac:dyDescent="0.25">
      <c r="I402" s="7"/>
      <c r="L402" s="7"/>
      <c r="O402" s="7"/>
    </row>
    <row r="403" spans="9:15" x14ac:dyDescent="0.25">
      <c r="I403" s="7"/>
      <c r="L403" s="7"/>
      <c r="O403" s="7"/>
    </row>
    <row r="404" spans="9:15" x14ac:dyDescent="0.25">
      <c r="I404" s="7"/>
      <c r="L404" s="7"/>
      <c r="O404" s="7"/>
    </row>
    <row r="405" spans="9:15" x14ac:dyDescent="0.25">
      <c r="I405" s="7"/>
      <c r="L405" s="7"/>
      <c r="O405" s="7"/>
    </row>
    <row r="406" spans="9:15" x14ac:dyDescent="0.25">
      <c r="I406" s="7"/>
      <c r="L406" s="7"/>
      <c r="O406" s="7"/>
    </row>
    <row r="407" spans="9:15" x14ac:dyDescent="0.25">
      <c r="I407" s="7"/>
      <c r="L407" s="7"/>
      <c r="O407" s="7"/>
    </row>
    <row r="408" spans="9:15" x14ac:dyDescent="0.25">
      <c r="I408" s="7"/>
      <c r="L408" s="7"/>
      <c r="O408" s="7"/>
    </row>
    <row r="409" spans="9:15" x14ac:dyDescent="0.25">
      <c r="I409" s="7"/>
      <c r="L409" s="7"/>
      <c r="O409" s="7"/>
    </row>
    <row r="410" spans="9:15" x14ac:dyDescent="0.25">
      <c r="I410" s="7"/>
      <c r="L410" s="7"/>
      <c r="O410" s="7"/>
    </row>
    <row r="411" spans="9:15" x14ac:dyDescent="0.25">
      <c r="I411" s="7"/>
      <c r="L411" s="7"/>
      <c r="O411" s="7"/>
    </row>
    <row r="412" spans="9:15" x14ac:dyDescent="0.25">
      <c r="I412" s="7"/>
      <c r="L412" s="7"/>
      <c r="O412" s="7"/>
    </row>
    <row r="413" spans="9:15" x14ac:dyDescent="0.25">
      <c r="I413" s="7"/>
      <c r="L413" s="7"/>
      <c r="O413" s="7"/>
    </row>
    <row r="414" spans="9:15" x14ac:dyDescent="0.25">
      <c r="I414" s="7"/>
      <c r="L414" s="7"/>
      <c r="O414" s="7"/>
    </row>
    <row r="415" spans="9:15" x14ac:dyDescent="0.25">
      <c r="I415" s="7"/>
      <c r="L415" s="7"/>
      <c r="O415" s="7"/>
    </row>
    <row r="416" spans="9:15" x14ac:dyDescent="0.25">
      <c r="I416" s="7"/>
      <c r="L416" s="7"/>
      <c r="O416" s="7"/>
    </row>
    <row r="417" spans="9:15" x14ac:dyDescent="0.25">
      <c r="I417" s="7"/>
      <c r="L417" s="7"/>
      <c r="O417" s="7"/>
    </row>
    <row r="418" spans="9:15" x14ac:dyDescent="0.25">
      <c r="I418" s="7"/>
      <c r="L418" s="7"/>
      <c r="O418" s="7"/>
    </row>
    <row r="419" spans="9:15" x14ac:dyDescent="0.25">
      <c r="I419" s="7"/>
      <c r="L419" s="7"/>
      <c r="O419" s="7"/>
    </row>
    <row r="420" spans="9:15" x14ac:dyDescent="0.25">
      <c r="I420" s="7"/>
      <c r="L420" s="7"/>
      <c r="O420" s="7"/>
    </row>
    <row r="421" spans="9:15" x14ac:dyDescent="0.25">
      <c r="I421" s="7"/>
      <c r="L421" s="7"/>
      <c r="O421" s="7"/>
    </row>
    <row r="422" spans="9:15" x14ac:dyDescent="0.25">
      <c r="I422" s="7"/>
      <c r="L422" s="7"/>
      <c r="O422" s="7"/>
    </row>
    <row r="423" spans="9:15" x14ac:dyDescent="0.25">
      <c r="I423" s="7"/>
      <c r="L423" s="7"/>
      <c r="O423" s="7"/>
    </row>
    <row r="424" spans="9:15" x14ac:dyDescent="0.25">
      <c r="I424" s="7"/>
      <c r="L424" s="7"/>
      <c r="O424" s="7"/>
    </row>
    <row r="425" spans="9:15" x14ac:dyDescent="0.25">
      <c r="I425" s="7"/>
      <c r="L425" s="7"/>
      <c r="O425" s="7"/>
    </row>
    <row r="426" spans="9:15" x14ac:dyDescent="0.25">
      <c r="I426" s="7"/>
      <c r="L426" s="7"/>
      <c r="O426" s="7"/>
    </row>
    <row r="427" spans="9:15" x14ac:dyDescent="0.25">
      <c r="I427" s="7"/>
      <c r="L427" s="7"/>
      <c r="O427" s="7"/>
    </row>
    <row r="428" spans="9:15" x14ac:dyDescent="0.25">
      <c r="I428" s="7"/>
      <c r="L428" s="7"/>
      <c r="O428" s="7"/>
    </row>
    <row r="429" spans="9:15" x14ac:dyDescent="0.25">
      <c r="I429" s="7"/>
      <c r="L429" s="7"/>
      <c r="O429" s="7"/>
    </row>
    <row r="430" spans="9:15" x14ac:dyDescent="0.25">
      <c r="I430" s="7"/>
      <c r="L430" s="7"/>
      <c r="O430" s="7"/>
    </row>
    <row r="431" spans="9:15" x14ac:dyDescent="0.25">
      <c r="I431" s="7"/>
      <c r="L431" s="7"/>
      <c r="O431" s="7"/>
    </row>
    <row r="432" spans="9:15" x14ac:dyDescent="0.25">
      <c r="I432" s="7"/>
      <c r="L432" s="7"/>
      <c r="O432" s="7"/>
    </row>
    <row r="433" spans="9:15" x14ac:dyDescent="0.25">
      <c r="I433" s="7"/>
      <c r="L433" s="7"/>
      <c r="O433" s="7"/>
    </row>
    <row r="434" spans="9:15" x14ac:dyDescent="0.25">
      <c r="I434" s="7"/>
      <c r="L434" s="7"/>
      <c r="O434" s="7"/>
    </row>
    <row r="435" spans="9:15" x14ac:dyDescent="0.25">
      <c r="I435" s="7"/>
      <c r="L435" s="7"/>
      <c r="O435" s="7"/>
    </row>
    <row r="436" spans="9:15" x14ac:dyDescent="0.25">
      <c r="I436" s="7"/>
      <c r="L436" s="7"/>
      <c r="O436" s="7"/>
    </row>
    <row r="437" spans="9:15" x14ac:dyDescent="0.25">
      <c r="I437" s="7"/>
      <c r="L437" s="7"/>
      <c r="O437" s="7"/>
    </row>
    <row r="438" spans="9:15" x14ac:dyDescent="0.25">
      <c r="I438" s="7"/>
      <c r="L438" s="7"/>
      <c r="O438" s="7"/>
    </row>
    <row r="439" spans="9:15" x14ac:dyDescent="0.25">
      <c r="I439" s="7"/>
      <c r="L439" s="7"/>
      <c r="O439" s="7"/>
    </row>
    <row r="440" spans="9:15" x14ac:dyDescent="0.25">
      <c r="I440" s="7"/>
      <c r="L440" s="7"/>
      <c r="O440" s="7"/>
    </row>
    <row r="441" spans="9:15" x14ac:dyDescent="0.25">
      <c r="I441" s="7"/>
      <c r="L441" s="7"/>
      <c r="O441" s="7"/>
    </row>
    <row r="442" spans="9:15" x14ac:dyDescent="0.25">
      <c r="I442" s="7"/>
      <c r="L442" s="7"/>
      <c r="O442" s="7"/>
    </row>
    <row r="443" spans="9:15" x14ac:dyDescent="0.25">
      <c r="I443" s="7"/>
      <c r="L443" s="7"/>
      <c r="O443" s="7"/>
    </row>
    <row r="444" spans="9:15" x14ac:dyDescent="0.25">
      <c r="I444" s="7"/>
      <c r="L444" s="7"/>
      <c r="O444" s="7"/>
    </row>
    <row r="445" spans="9:15" x14ac:dyDescent="0.25">
      <c r="I445" s="7"/>
      <c r="L445" s="7"/>
      <c r="O445" s="7"/>
    </row>
    <row r="446" spans="9:15" x14ac:dyDescent="0.25">
      <c r="I446" s="7"/>
      <c r="L446" s="7"/>
      <c r="O446" s="7"/>
    </row>
    <row r="447" spans="9:15" x14ac:dyDescent="0.25">
      <c r="I447" s="7"/>
      <c r="L447" s="7"/>
      <c r="O447" s="7"/>
    </row>
    <row r="448" spans="9:15" x14ac:dyDescent="0.25">
      <c r="I448" s="7"/>
      <c r="L448" s="7"/>
      <c r="O448" s="7"/>
    </row>
    <row r="449" spans="9:15" x14ac:dyDescent="0.25">
      <c r="I449" s="7"/>
      <c r="L449" s="7"/>
      <c r="O449" s="7"/>
    </row>
    <row r="450" spans="9:15" x14ac:dyDescent="0.25">
      <c r="I450" s="7"/>
      <c r="L450" s="7"/>
      <c r="O450" s="7"/>
    </row>
    <row r="451" spans="9:15" x14ac:dyDescent="0.25">
      <c r="I451" s="7"/>
      <c r="L451" s="7"/>
      <c r="O451" s="7"/>
    </row>
    <row r="452" spans="9:15" x14ac:dyDescent="0.25">
      <c r="I452" s="7"/>
      <c r="L452" s="7"/>
      <c r="O452" s="7"/>
    </row>
    <row r="453" spans="9:15" x14ac:dyDescent="0.25">
      <c r="I453" s="7"/>
      <c r="L453" s="7"/>
      <c r="O453" s="7"/>
    </row>
    <row r="454" spans="9:15" x14ac:dyDescent="0.25">
      <c r="I454" s="7"/>
      <c r="L454" s="7"/>
      <c r="O454" s="7"/>
    </row>
    <row r="455" spans="9:15" x14ac:dyDescent="0.25">
      <c r="I455" s="7"/>
      <c r="L455" s="7"/>
      <c r="O455" s="7"/>
    </row>
    <row r="456" spans="9:15" x14ac:dyDescent="0.25">
      <c r="I456" s="7"/>
      <c r="L456" s="7"/>
      <c r="O456" s="7"/>
    </row>
    <row r="457" spans="9:15" x14ac:dyDescent="0.25">
      <c r="I457" s="7"/>
      <c r="L457" s="7"/>
      <c r="O457" s="7"/>
    </row>
    <row r="458" spans="9:15" x14ac:dyDescent="0.25">
      <c r="I458" s="7"/>
      <c r="L458" s="7"/>
      <c r="O458" s="7"/>
    </row>
    <row r="459" spans="9:15" x14ac:dyDescent="0.25">
      <c r="I459" s="7"/>
      <c r="L459" s="7"/>
      <c r="O459" s="7"/>
    </row>
    <row r="460" spans="9:15" x14ac:dyDescent="0.25">
      <c r="I460" s="7"/>
      <c r="L460" s="7"/>
      <c r="O460" s="7"/>
    </row>
    <row r="461" spans="9:15" x14ac:dyDescent="0.25">
      <c r="I461" s="7"/>
      <c r="L461" s="7"/>
      <c r="O461" s="7"/>
    </row>
    <row r="462" spans="9:15" x14ac:dyDescent="0.25">
      <c r="I462" s="7"/>
      <c r="L462" s="7"/>
      <c r="O462" s="7"/>
    </row>
    <row r="463" spans="9:15" x14ac:dyDescent="0.25">
      <c r="I463" s="7"/>
      <c r="L463" s="7"/>
      <c r="O463" s="7"/>
    </row>
    <row r="464" spans="9:15" x14ac:dyDescent="0.25">
      <c r="I464" s="7"/>
      <c r="L464" s="7"/>
      <c r="O464" s="7"/>
    </row>
    <row r="465" spans="9:15" x14ac:dyDescent="0.25">
      <c r="I465" s="7"/>
      <c r="L465" s="7"/>
      <c r="O465" s="7"/>
    </row>
    <row r="466" spans="9:15" x14ac:dyDescent="0.25">
      <c r="I466" s="7"/>
      <c r="L466" s="7"/>
      <c r="O466" s="7"/>
    </row>
    <row r="467" spans="9:15" x14ac:dyDescent="0.25">
      <c r="I467" s="7"/>
      <c r="L467" s="7"/>
      <c r="O467" s="7"/>
    </row>
    <row r="468" spans="9:15" x14ac:dyDescent="0.25">
      <c r="I468" s="7"/>
      <c r="L468" s="7"/>
      <c r="O468" s="7"/>
    </row>
    <row r="469" spans="9:15" x14ac:dyDescent="0.25">
      <c r="I469" s="7"/>
      <c r="L469" s="7"/>
      <c r="O469" s="7"/>
    </row>
    <row r="470" spans="9:15" x14ac:dyDescent="0.25">
      <c r="I470" s="7"/>
      <c r="L470" s="7"/>
      <c r="O470" s="7"/>
    </row>
    <row r="471" spans="9:15" x14ac:dyDescent="0.25">
      <c r="I471" s="7"/>
      <c r="L471" s="7"/>
      <c r="O471" s="7"/>
    </row>
    <row r="472" spans="9:15" x14ac:dyDescent="0.25">
      <c r="I472" s="7"/>
      <c r="L472" s="7"/>
      <c r="O472" s="7"/>
    </row>
    <row r="473" spans="9:15" x14ac:dyDescent="0.25">
      <c r="I473" s="7"/>
      <c r="L473" s="7"/>
      <c r="O473" s="7"/>
    </row>
    <row r="474" spans="9:15" x14ac:dyDescent="0.25">
      <c r="I474" s="7"/>
      <c r="L474" s="7"/>
      <c r="O474" s="7"/>
    </row>
    <row r="475" spans="9:15" x14ac:dyDescent="0.25">
      <c r="I475" s="7"/>
      <c r="L475" s="7"/>
      <c r="O475" s="7"/>
    </row>
    <row r="476" spans="9:15" x14ac:dyDescent="0.25">
      <c r="I476" s="7"/>
      <c r="L476" s="7"/>
      <c r="O476" s="7"/>
    </row>
    <row r="477" spans="9:15" x14ac:dyDescent="0.25">
      <c r="I477" s="7"/>
      <c r="L477" s="7"/>
      <c r="O477" s="7"/>
    </row>
    <row r="478" spans="9:15" x14ac:dyDescent="0.25">
      <c r="I478" s="7"/>
      <c r="L478" s="7"/>
      <c r="O478" s="7"/>
    </row>
    <row r="479" spans="9:15" x14ac:dyDescent="0.25">
      <c r="I479" s="7"/>
      <c r="L479" s="7"/>
      <c r="O479" s="7"/>
    </row>
    <row r="480" spans="9:15" x14ac:dyDescent="0.25">
      <c r="I480" s="7"/>
      <c r="L480" s="7"/>
      <c r="O480" s="7"/>
    </row>
    <row r="481" spans="9:15" x14ac:dyDescent="0.25">
      <c r="I481" s="7"/>
      <c r="L481" s="7"/>
      <c r="O481" s="7"/>
    </row>
    <row r="482" spans="9:15" x14ac:dyDescent="0.25">
      <c r="I482" s="7"/>
      <c r="L482" s="7"/>
      <c r="O482" s="7"/>
    </row>
    <row r="483" spans="9:15" x14ac:dyDescent="0.25">
      <c r="I483" s="7"/>
      <c r="L483" s="7"/>
      <c r="O483" s="7"/>
    </row>
    <row r="484" spans="9:15" x14ac:dyDescent="0.25">
      <c r="I484" s="7"/>
      <c r="L484" s="7"/>
      <c r="O484" s="7"/>
    </row>
  </sheetData>
  <mergeCells count="128">
    <mergeCell ref="F82:I82"/>
    <mergeCell ref="F83:I83"/>
    <mergeCell ref="F84:I84"/>
    <mergeCell ref="F85:I85"/>
    <mergeCell ref="G77:I77"/>
    <mergeCell ref="J77:L77"/>
    <mergeCell ref="M77:O77"/>
    <mergeCell ref="G78:I78"/>
    <mergeCell ref="J78:L78"/>
    <mergeCell ref="M78:O78"/>
    <mergeCell ref="G75:I75"/>
    <mergeCell ref="J75:L75"/>
    <mergeCell ref="M75:O75"/>
    <mergeCell ref="G76:I76"/>
    <mergeCell ref="J76:L76"/>
    <mergeCell ref="M76:O76"/>
    <mergeCell ref="M72:O72"/>
    <mergeCell ref="G73:I73"/>
    <mergeCell ref="J73:L73"/>
    <mergeCell ref="M73:O73"/>
    <mergeCell ref="G74:I74"/>
    <mergeCell ref="J74:L74"/>
    <mergeCell ref="M74:O74"/>
    <mergeCell ref="J12:L12"/>
    <mergeCell ref="M12:O12"/>
    <mergeCell ref="M69:O69"/>
    <mergeCell ref="G70:I70"/>
    <mergeCell ref="J70:L70"/>
    <mergeCell ref="M70:O70"/>
    <mergeCell ref="G71:I71"/>
    <mergeCell ref="J71:L71"/>
    <mergeCell ref="M71:O71"/>
    <mergeCell ref="J13:L13"/>
    <mergeCell ref="M13:O13"/>
    <mergeCell ref="J14:L14"/>
    <mergeCell ref="M14:O14"/>
    <mergeCell ref="J15:L15"/>
    <mergeCell ref="M15:O15"/>
    <mergeCell ref="G16:I16"/>
    <mergeCell ref="J16:L16"/>
    <mergeCell ref="M16:O16"/>
    <mergeCell ref="G18:I18"/>
    <mergeCell ref="J18:L18"/>
    <mergeCell ref="M18:O18"/>
    <mergeCell ref="G20:I20"/>
    <mergeCell ref="J20:L20"/>
    <mergeCell ref="M20:O20"/>
    <mergeCell ref="A15:D15"/>
    <mergeCell ref="G1:I1"/>
    <mergeCell ref="G3:I3"/>
    <mergeCell ref="G5:I5"/>
    <mergeCell ref="G7:I7"/>
    <mergeCell ref="G9:I9"/>
    <mergeCell ref="G11:I11"/>
    <mergeCell ref="G13:I13"/>
    <mergeCell ref="G15:I15"/>
    <mergeCell ref="G6:I6"/>
    <mergeCell ref="G10:I10"/>
    <mergeCell ref="G8:I8"/>
    <mergeCell ref="G4:I4"/>
    <mergeCell ref="G12:I12"/>
    <mergeCell ref="G14:I14"/>
    <mergeCell ref="C9:D9"/>
    <mergeCell ref="C10:D11"/>
    <mergeCell ref="C12:D12"/>
    <mergeCell ref="J1:L1"/>
    <mergeCell ref="M1:O1"/>
    <mergeCell ref="G2:I2"/>
    <mergeCell ref="J2:L2"/>
    <mergeCell ref="M2:O2"/>
    <mergeCell ref="M5:O5"/>
    <mergeCell ref="J6:L6"/>
    <mergeCell ref="M6:O6"/>
    <mergeCell ref="J11:L11"/>
    <mergeCell ref="M11:O11"/>
    <mergeCell ref="J10:L10"/>
    <mergeCell ref="M10:O10"/>
    <mergeCell ref="J7:L7"/>
    <mergeCell ref="M7:O7"/>
    <mergeCell ref="J8:L8"/>
    <mergeCell ref="M8:O8"/>
    <mergeCell ref="J9:L9"/>
    <mergeCell ref="M9:O9"/>
    <mergeCell ref="J3:L3"/>
    <mergeCell ref="M3:O3"/>
    <mergeCell ref="J4:L4"/>
    <mergeCell ref="M4:O4"/>
    <mergeCell ref="J5:L5"/>
    <mergeCell ref="G41:I41"/>
    <mergeCell ref="J41:L41"/>
    <mergeCell ref="M41:O41"/>
    <mergeCell ref="G43:I43"/>
    <mergeCell ref="J43:L43"/>
    <mergeCell ref="M43:O43"/>
    <mergeCell ref="G60:I60"/>
    <mergeCell ref="G68:I68"/>
    <mergeCell ref="J62:L62"/>
    <mergeCell ref="G67:I67"/>
    <mergeCell ref="J67:L67"/>
    <mergeCell ref="M67:O67"/>
    <mergeCell ref="M62:O62"/>
    <mergeCell ref="G59:I59"/>
    <mergeCell ref="J59:L59"/>
    <mergeCell ref="M59:O59"/>
    <mergeCell ref="J60:L60"/>
    <mergeCell ref="M60:O60"/>
    <mergeCell ref="G61:I61"/>
    <mergeCell ref="J61:L61"/>
    <mergeCell ref="M61:O61"/>
    <mergeCell ref="G62:I62"/>
    <mergeCell ref="G63:I63"/>
    <mergeCell ref="J63:L63"/>
    <mergeCell ref="M63:O63"/>
    <mergeCell ref="G64:I64"/>
    <mergeCell ref="J64:L64"/>
    <mergeCell ref="M64:O64"/>
    <mergeCell ref="G69:I69"/>
    <mergeCell ref="J69:L69"/>
    <mergeCell ref="G72:I72"/>
    <mergeCell ref="J72:L72"/>
    <mergeCell ref="J68:L68"/>
    <mergeCell ref="M68:O68"/>
    <mergeCell ref="G65:I65"/>
    <mergeCell ref="J65:L65"/>
    <mergeCell ref="M65:O65"/>
    <mergeCell ref="G66:I66"/>
    <mergeCell ref="J66:L66"/>
    <mergeCell ref="M66:O66"/>
  </mergeCells>
  <pageMargins left="0.7" right="0.7" top="0.75" bottom="0.75" header="0.3" footer="0.3"/>
  <pageSetup scale="49" fitToWidth="2" orientation="portrait" r:id="rId1"/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C7A2A-AEB7-47B3-A643-00E79A132E38}">
  <sheetPr codeName="Sheet5">
    <pageSetUpPr fitToPage="1"/>
  </sheetPr>
  <dimension ref="A1:V440"/>
  <sheetViews>
    <sheetView tabSelected="1" view="pageBreakPreview" topLeftCell="D55" zoomScale="60" zoomScaleNormal="100" workbookViewId="0">
      <selection activeCell="E29" sqref="E29"/>
    </sheetView>
  </sheetViews>
  <sheetFormatPr defaultRowHeight="15" x14ac:dyDescent="0.25"/>
  <cols>
    <col min="1" max="1" width="44.5703125" customWidth="1"/>
    <col min="2" max="4" width="25.42578125" customWidth="1"/>
    <col min="5" max="5" width="38.42578125" customWidth="1"/>
    <col min="6" max="6" width="51.28515625" bestFit="1" customWidth="1"/>
    <col min="7" max="8" width="14.42578125" customWidth="1"/>
    <col min="9" max="9" width="14.42578125" style="6" customWidth="1"/>
    <col min="10" max="11" width="14.42578125" customWidth="1"/>
    <col min="12" max="12" width="14.42578125" style="6" customWidth="1"/>
    <col min="13" max="14" width="14.42578125" customWidth="1"/>
    <col min="15" max="15" width="14.42578125" style="6" customWidth="1"/>
  </cols>
  <sheetData>
    <row r="1" spans="1:15" s="16" customFormat="1" ht="26.25" x14ac:dyDescent="0.4">
      <c r="B1" s="11"/>
      <c r="C1" s="11"/>
      <c r="D1" s="11"/>
      <c r="F1" s="129" t="s">
        <v>49</v>
      </c>
      <c r="G1" s="198" t="s">
        <v>9</v>
      </c>
      <c r="H1" s="198"/>
      <c r="I1" s="199"/>
      <c r="J1" s="197" t="s">
        <v>10</v>
      </c>
      <c r="K1" s="198"/>
      <c r="L1" s="199"/>
      <c r="M1" s="197" t="s">
        <v>11</v>
      </c>
      <c r="N1" s="198"/>
      <c r="O1" s="199"/>
    </row>
    <row r="2" spans="1:15" s="16" customFormat="1" ht="15.75" customHeight="1" x14ac:dyDescent="0.4">
      <c r="B2" s="11"/>
      <c r="C2" s="11"/>
      <c r="D2" s="11"/>
      <c r="F2" s="130"/>
      <c r="G2" s="200"/>
      <c r="H2" s="200"/>
      <c r="I2" s="201"/>
      <c r="J2" s="202"/>
      <c r="K2" s="200"/>
      <c r="L2" s="201"/>
      <c r="M2" s="202"/>
      <c r="N2" s="200"/>
      <c r="O2" s="201"/>
    </row>
    <row r="3" spans="1:15" s="16" customFormat="1" ht="18" customHeight="1" thickBot="1" x14ac:dyDescent="0.45">
      <c r="B3" s="11"/>
      <c r="C3" s="11"/>
      <c r="D3" s="11"/>
      <c r="F3" s="131" t="s">
        <v>73</v>
      </c>
      <c r="G3" s="192"/>
      <c r="H3" s="192"/>
      <c r="I3" s="193"/>
      <c r="J3" s="191"/>
      <c r="K3" s="192"/>
      <c r="L3" s="193"/>
      <c r="M3" s="191"/>
      <c r="N3" s="192"/>
      <c r="O3" s="193"/>
    </row>
    <row r="4" spans="1:15" x14ac:dyDescent="0.25">
      <c r="A4" s="60" t="s">
        <v>51</v>
      </c>
      <c r="B4" s="63" t="s">
        <v>77</v>
      </c>
      <c r="F4" s="132"/>
      <c r="G4" s="168"/>
      <c r="H4" s="168"/>
      <c r="I4" s="169"/>
      <c r="J4" s="171"/>
      <c r="K4" s="168"/>
      <c r="L4" s="169"/>
      <c r="M4" s="171"/>
      <c r="N4" s="168"/>
      <c r="O4" s="169"/>
    </row>
    <row r="5" spans="1:15" s="11" customFormat="1" ht="21" x14ac:dyDescent="0.35">
      <c r="A5" s="61" t="s">
        <v>52</v>
      </c>
      <c r="B5" s="64" t="s">
        <v>50</v>
      </c>
      <c r="F5" s="133" t="s">
        <v>4</v>
      </c>
      <c r="G5" s="195">
        <f>SUM(G7:I12)</f>
        <v>0</v>
      </c>
      <c r="H5" s="195"/>
      <c r="I5" s="196"/>
      <c r="J5" s="194">
        <f>SUM(J7:L12)</f>
        <v>0</v>
      </c>
      <c r="K5" s="195"/>
      <c r="L5" s="196"/>
      <c r="M5" s="194">
        <f>SUM(M7:O12)</f>
        <v>0</v>
      </c>
      <c r="N5" s="195"/>
      <c r="O5" s="196"/>
    </row>
    <row r="6" spans="1:15" x14ac:dyDescent="0.25">
      <c r="A6" s="61" t="s">
        <v>53</v>
      </c>
      <c r="B6" s="64" t="s">
        <v>79</v>
      </c>
      <c r="F6" s="132"/>
      <c r="G6" s="186"/>
      <c r="H6" s="186"/>
      <c r="I6" s="187"/>
      <c r="J6" s="185"/>
      <c r="K6" s="186"/>
      <c r="L6" s="187"/>
      <c r="M6" s="185"/>
      <c r="N6" s="186"/>
      <c r="O6" s="187"/>
    </row>
    <row r="7" spans="1:15" ht="15.75" thickBot="1" x14ac:dyDescent="0.3">
      <c r="A7" s="62" t="s">
        <v>54</v>
      </c>
      <c r="B7" s="65">
        <v>29826</v>
      </c>
      <c r="C7" s="2"/>
      <c r="D7" s="2"/>
      <c r="F7" s="134" t="s">
        <v>0</v>
      </c>
      <c r="G7" s="168"/>
      <c r="H7" s="168"/>
      <c r="I7" s="169"/>
      <c r="J7" s="171"/>
      <c r="K7" s="168"/>
      <c r="L7" s="169"/>
      <c r="M7" s="171"/>
      <c r="N7" s="168"/>
      <c r="O7" s="169"/>
    </row>
    <row r="8" spans="1:15" ht="15.75" thickBot="1" x14ac:dyDescent="0.3">
      <c r="B8" s="2"/>
      <c r="C8" s="2"/>
      <c r="D8" s="2"/>
      <c r="F8" s="134" t="s">
        <v>65</v>
      </c>
      <c r="G8" s="168"/>
      <c r="H8" s="168"/>
      <c r="I8" s="169"/>
      <c r="J8" s="171"/>
      <c r="K8" s="168"/>
      <c r="L8" s="169"/>
      <c r="M8" s="171"/>
      <c r="N8" s="168"/>
      <c r="O8" s="169"/>
    </row>
    <row r="9" spans="1:15" x14ac:dyDescent="0.25">
      <c r="A9" s="67" t="s">
        <v>58</v>
      </c>
      <c r="B9" s="66"/>
      <c r="C9" s="203" t="s">
        <v>66</v>
      </c>
      <c r="D9" s="204"/>
      <c r="F9" s="134" t="s">
        <v>3</v>
      </c>
      <c r="G9" s="168"/>
      <c r="H9" s="168"/>
      <c r="I9" s="169"/>
      <c r="J9" s="171"/>
      <c r="K9" s="168"/>
      <c r="L9" s="169"/>
      <c r="M9" s="171"/>
      <c r="N9" s="168"/>
      <c r="O9" s="169"/>
    </row>
    <row r="10" spans="1:15" ht="15" customHeight="1" x14ac:dyDescent="0.25">
      <c r="A10" s="68" t="s">
        <v>60</v>
      </c>
      <c r="C10" s="205" t="s">
        <v>72</v>
      </c>
      <c r="D10" s="206"/>
      <c r="F10" s="134" t="s">
        <v>2</v>
      </c>
      <c r="G10" s="168"/>
      <c r="H10" s="168"/>
      <c r="I10" s="169"/>
      <c r="J10" s="171"/>
      <c r="K10" s="168"/>
      <c r="L10" s="169"/>
      <c r="M10" s="171"/>
      <c r="N10" s="168"/>
      <c r="O10" s="169"/>
    </row>
    <row r="11" spans="1:15" ht="15.75" thickBot="1" x14ac:dyDescent="0.3">
      <c r="A11" s="69" t="s">
        <v>59</v>
      </c>
      <c r="B11" s="2"/>
      <c r="C11" s="207"/>
      <c r="D11" s="208"/>
      <c r="F11" s="134" t="s">
        <v>67</v>
      </c>
      <c r="G11" s="168"/>
      <c r="H11" s="168"/>
      <c r="I11" s="169"/>
      <c r="J11" s="171"/>
      <c r="K11" s="168"/>
      <c r="L11" s="169"/>
      <c r="M11" s="171"/>
      <c r="N11" s="168"/>
      <c r="O11" s="169"/>
    </row>
    <row r="12" spans="1:15" ht="15.75" customHeight="1" thickBot="1" x14ac:dyDescent="0.3">
      <c r="B12" s="2"/>
      <c r="C12" s="209" t="s">
        <v>61</v>
      </c>
      <c r="D12" s="210"/>
      <c r="F12" s="134" t="s">
        <v>68</v>
      </c>
      <c r="G12" s="168"/>
      <c r="H12" s="168"/>
      <c r="I12" s="169"/>
      <c r="J12" s="171"/>
      <c r="K12" s="168"/>
      <c r="L12" s="169"/>
      <c r="M12" s="171"/>
      <c r="N12" s="168"/>
      <c r="O12" s="169"/>
    </row>
    <row r="13" spans="1:15" x14ac:dyDescent="0.25">
      <c r="B13" s="2"/>
      <c r="C13" s="98"/>
      <c r="D13" s="98"/>
      <c r="F13" s="134" t="s">
        <v>1</v>
      </c>
      <c r="G13" s="168"/>
      <c r="H13" s="168"/>
      <c r="I13" s="169"/>
      <c r="J13" s="171"/>
      <c r="K13" s="168"/>
      <c r="L13" s="169"/>
      <c r="M13" s="171"/>
      <c r="N13" s="168"/>
      <c r="O13" s="169"/>
    </row>
    <row r="14" spans="1:15" ht="15.75" thickBot="1" x14ac:dyDescent="0.3">
      <c r="F14" s="135"/>
      <c r="G14" s="186"/>
      <c r="H14" s="186"/>
      <c r="I14" s="187"/>
      <c r="J14" s="185"/>
      <c r="K14" s="186"/>
      <c r="L14" s="187"/>
      <c r="M14" s="185"/>
      <c r="N14" s="186"/>
      <c r="O14" s="187"/>
    </row>
    <row r="15" spans="1:15" s="33" customFormat="1" ht="23.25" customHeight="1" x14ac:dyDescent="0.4">
      <c r="A15" s="197" t="s">
        <v>42</v>
      </c>
      <c r="B15" s="198"/>
      <c r="C15" s="198"/>
      <c r="D15" s="199"/>
      <c r="F15" s="136" t="s">
        <v>12</v>
      </c>
      <c r="G15" s="188">
        <f>I19+G60+G62+G76+G78</f>
        <v>0</v>
      </c>
      <c r="H15" s="188"/>
      <c r="I15" s="189"/>
      <c r="J15" s="188">
        <f>L19+J60+J62+J76+J78</f>
        <v>0</v>
      </c>
      <c r="K15" s="188"/>
      <c r="L15" s="189"/>
      <c r="M15" s="188">
        <f>O19+M60+M62+M76+M78</f>
        <v>0</v>
      </c>
      <c r="N15" s="188"/>
      <c r="O15" s="189"/>
    </row>
    <row r="16" spans="1:15" ht="15.75" customHeight="1" x14ac:dyDescent="0.4">
      <c r="A16" s="112"/>
      <c r="B16" s="113"/>
      <c r="C16" s="113"/>
      <c r="D16" s="114"/>
      <c r="F16" s="137"/>
      <c r="G16" s="175"/>
      <c r="H16" s="175"/>
      <c r="I16" s="176"/>
      <c r="J16" s="190"/>
      <c r="K16" s="175"/>
      <c r="L16" s="176"/>
      <c r="M16" s="190"/>
      <c r="N16" s="175"/>
      <c r="O16" s="176"/>
    </row>
    <row r="17" spans="1:15" s="13" customFormat="1" ht="15.75" customHeight="1" x14ac:dyDescent="0.25">
      <c r="A17" s="30"/>
      <c r="B17" s="31" t="s">
        <v>43</v>
      </c>
      <c r="C17" s="31" t="s">
        <v>44</v>
      </c>
      <c r="D17" s="32" t="s">
        <v>45</v>
      </c>
      <c r="F17" s="138"/>
      <c r="G17" s="31" t="s">
        <v>80</v>
      </c>
      <c r="H17" s="31" t="s">
        <v>81</v>
      </c>
      <c r="I17" s="32" t="s">
        <v>82</v>
      </c>
      <c r="J17" s="100" t="s">
        <v>80</v>
      </c>
      <c r="K17" s="31" t="s">
        <v>81</v>
      </c>
      <c r="L17" s="32" t="s">
        <v>82</v>
      </c>
      <c r="M17" s="100" t="s">
        <v>80</v>
      </c>
      <c r="N17" s="31" t="s">
        <v>81</v>
      </c>
      <c r="O17" s="32" t="s">
        <v>82</v>
      </c>
    </row>
    <row r="18" spans="1:15" s="1" customFormat="1" ht="15.75" customHeight="1" x14ac:dyDescent="0.35">
      <c r="A18" s="27"/>
      <c r="B18" s="28"/>
      <c r="C18" s="28"/>
      <c r="D18" s="29"/>
      <c r="F18" s="132"/>
      <c r="G18" s="179"/>
      <c r="H18" s="179"/>
      <c r="I18" s="180"/>
      <c r="J18" s="184"/>
      <c r="K18" s="179"/>
      <c r="L18" s="180"/>
      <c r="M18" s="184"/>
      <c r="N18" s="179"/>
      <c r="O18" s="180"/>
    </row>
    <row r="19" spans="1:15" s="15" customFormat="1" ht="15.75" x14ac:dyDescent="0.25">
      <c r="A19" s="47" t="s">
        <v>46</v>
      </c>
      <c r="B19" s="88">
        <v>1299977.4021901591</v>
      </c>
      <c r="C19" s="84">
        <v>16.799798385048256</v>
      </c>
      <c r="D19" s="78">
        <v>1819.9465218261219</v>
      </c>
      <c r="F19" s="139" t="s">
        <v>62</v>
      </c>
      <c r="G19" s="126">
        <f>G21+G42</f>
        <v>0</v>
      </c>
      <c r="H19" s="111">
        <f>IFERROR(I19/G19,0)</f>
        <v>0</v>
      </c>
      <c r="I19" s="107">
        <f>I21+I42</f>
        <v>0</v>
      </c>
      <c r="J19" s="101">
        <f>J21+J42</f>
        <v>0</v>
      </c>
      <c r="K19" s="111">
        <f>IFERROR(L19/J19,0)</f>
        <v>0</v>
      </c>
      <c r="L19" s="107">
        <f>L21+L42</f>
        <v>0</v>
      </c>
      <c r="M19" s="101">
        <f>M21+M42</f>
        <v>0</v>
      </c>
      <c r="N19" s="111">
        <f>IFERROR(O19/M19,0)</f>
        <v>0</v>
      </c>
      <c r="O19" s="107">
        <f>O21+O42</f>
        <v>0</v>
      </c>
    </row>
    <row r="20" spans="1:15" s="1" customFormat="1" x14ac:dyDescent="0.25">
      <c r="A20" s="18"/>
      <c r="B20" s="89"/>
      <c r="C20" s="50"/>
      <c r="D20" s="51"/>
      <c r="F20" s="135"/>
      <c r="G20" s="168"/>
      <c r="H20" s="168"/>
      <c r="I20" s="169"/>
      <c r="J20" s="171"/>
      <c r="K20" s="168"/>
      <c r="L20" s="169"/>
      <c r="M20" s="171"/>
      <c r="N20" s="168"/>
      <c r="O20" s="169"/>
    </row>
    <row r="21" spans="1:15" s="1" customFormat="1" x14ac:dyDescent="0.25">
      <c r="A21" s="48" t="s">
        <v>47</v>
      </c>
      <c r="B21" s="90">
        <v>586313.92489430145</v>
      </c>
      <c r="C21" s="77">
        <v>13.538318007892006</v>
      </c>
      <c r="D21" s="52">
        <v>661.47536397286353</v>
      </c>
      <c r="F21" s="140" t="s">
        <v>13</v>
      </c>
      <c r="G21" s="127">
        <f>SUM(G23:G40)</f>
        <v>0</v>
      </c>
      <c r="H21" s="110">
        <f>IFERROR(I21/G21,0)</f>
        <v>0</v>
      </c>
      <c r="I21" s="108">
        <f>SUM(I23:I40)</f>
        <v>0</v>
      </c>
      <c r="J21" s="103">
        <f>SUM(J23:J40)</f>
        <v>0</v>
      </c>
      <c r="K21" s="110">
        <f>IFERROR(L21/J21,0)</f>
        <v>0</v>
      </c>
      <c r="L21" s="108">
        <f>SUM(L23:L40)</f>
        <v>0</v>
      </c>
      <c r="M21" s="103">
        <f>SUM(M23:M40)</f>
        <v>0</v>
      </c>
      <c r="N21" s="110">
        <f>IFERROR(O21/M21,0)</f>
        <v>0</v>
      </c>
      <c r="O21" s="108">
        <f>SUM(O23:O40)</f>
        <v>0</v>
      </c>
    </row>
    <row r="22" spans="1:15" s="1" customFormat="1" x14ac:dyDescent="0.25">
      <c r="A22" s="18"/>
      <c r="B22" s="91"/>
      <c r="C22" s="53"/>
      <c r="D22" s="54"/>
      <c r="F22" s="141"/>
      <c r="G22" s="97"/>
      <c r="H22" s="97"/>
      <c r="I22" s="21"/>
      <c r="J22" s="24"/>
      <c r="K22" s="97"/>
      <c r="L22" s="21"/>
      <c r="M22" s="24"/>
      <c r="N22" s="97"/>
      <c r="O22" s="21"/>
    </row>
    <row r="23" spans="1:15" s="1" customFormat="1" x14ac:dyDescent="0.25">
      <c r="A23" s="44" t="s">
        <v>16</v>
      </c>
      <c r="B23" s="92">
        <v>51102.718291638179</v>
      </c>
      <c r="C23" s="55">
        <v>27.625371969939238</v>
      </c>
      <c r="D23" s="79">
        <v>117.6443001234602</v>
      </c>
      <c r="F23" s="142" t="s">
        <v>16</v>
      </c>
      <c r="G23" s="128"/>
      <c r="H23" s="87"/>
      <c r="I23" s="109">
        <f>G23*H23</f>
        <v>0</v>
      </c>
      <c r="J23" s="104"/>
      <c r="K23" s="87"/>
      <c r="L23" s="109">
        <f>J23*K23</f>
        <v>0</v>
      </c>
      <c r="M23" s="104"/>
      <c r="N23" s="87"/>
      <c r="O23" s="109">
        <f>M23*N23</f>
        <v>0</v>
      </c>
    </row>
    <row r="24" spans="1:15" s="1" customFormat="1" x14ac:dyDescent="0.25">
      <c r="A24" s="44" t="s">
        <v>24</v>
      </c>
      <c r="B24" s="92">
        <v>238.85288026736063</v>
      </c>
      <c r="C24" s="55">
        <v>1122.0419863013699</v>
      </c>
      <c r="D24" s="79">
        <v>22.333580017416047</v>
      </c>
      <c r="F24" s="142" t="s">
        <v>24</v>
      </c>
      <c r="G24" s="128"/>
      <c r="H24" s="87"/>
      <c r="I24" s="109">
        <f t="shared" ref="I24:I40" si="0">G24*H24</f>
        <v>0</v>
      </c>
      <c r="J24" s="104"/>
      <c r="K24" s="87"/>
      <c r="L24" s="109">
        <f t="shared" ref="L24:L40" si="1">J24*K24</f>
        <v>0</v>
      </c>
      <c r="M24" s="104"/>
      <c r="N24" s="87"/>
      <c r="O24" s="109">
        <f t="shared" ref="O24:O40" si="2">M24*N24</f>
        <v>0</v>
      </c>
    </row>
    <row r="25" spans="1:15" s="1" customFormat="1" x14ac:dyDescent="0.25">
      <c r="A25" s="44" t="s">
        <v>5</v>
      </c>
      <c r="B25" s="92">
        <v>379.03859612163046</v>
      </c>
      <c r="C25" s="55">
        <v>251.50362380446327</v>
      </c>
      <c r="D25" s="79">
        <v>7.9441317071955364</v>
      </c>
      <c r="F25" s="142" t="s">
        <v>5</v>
      </c>
      <c r="G25" s="128"/>
      <c r="H25" s="87"/>
      <c r="I25" s="109">
        <f t="shared" si="0"/>
        <v>0</v>
      </c>
      <c r="J25" s="104"/>
      <c r="K25" s="87"/>
      <c r="L25" s="109">
        <f t="shared" si="1"/>
        <v>0</v>
      </c>
      <c r="M25" s="104"/>
      <c r="N25" s="87"/>
      <c r="O25" s="109">
        <f t="shared" si="2"/>
        <v>0</v>
      </c>
    </row>
    <row r="26" spans="1:15" s="1" customFormat="1" x14ac:dyDescent="0.25">
      <c r="A26" s="44" t="s">
        <v>25</v>
      </c>
      <c r="B26" s="92">
        <v>2487.4775286200265</v>
      </c>
      <c r="C26" s="55">
        <v>179.80043562753031</v>
      </c>
      <c r="D26" s="79">
        <v>37.270795271631108</v>
      </c>
      <c r="F26" s="142" t="s">
        <v>25</v>
      </c>
      <c r="G26" s="128"/>
      <c r="H26" s="87"/>
      <c r="I26" s="109">
        <f t="shared" si="0"/>
        <v>0</v>
      </c>
      <c r="J26" s="104"/>
      <c r="K26" s="87"/>
      <c r="L26" s="109">
        <f t="shared" si="1"/>
        <v>0</v>
      </c>
      <c r="M26" s="104"/>
      <c r="N26" s="87"/>
      <c r="O26" s="109">
        <f t="shared" si="2"/>
        <v>0</v>
      </c>
    </row>
    <row r="27" spans="1:15" s="1" customFormat="1" x14ac:dyDescent="0.25">
      <c r="A27" s="44" t="s">
        <v>20</v>
      </c>
      <c r="B27" s="92">
        <v>399.16892719487601</v>
      </c>
      <c r="C27" s="55">
        <v>104.46642785065586</v>
      </c>
      <c r="D27" s="79">
        <v>3.4749793277522683</v>
      </c>
      <c r="F27" s="142" t="s">
        <v>20</v>
      </c>
      <c r="G27" s="128"/>
      <c r="H27" s="87"/>
      <c r="I27" s="109">
        <f t="shared" si="0"/>
        <v>0</v>
      </c>
      <c r="J27" s="104"/>
      <c r="K27" s="87"/>
      <c r="L27" s="109">
        <f t="shared" si="1"/>
        <v>0</v>
      </c>
      <c r="M27" s="104"/>
      <c r="N27" s="87"/>
      <c r="O27" s="109">
        <f t="shared" si="2"/>
        <v>0</v>
      </c>
    </row>
    <row r="28" spans="1:15" s="1" customFormat="1" x14ac:dyDescent="0.25">
      <c r="A28" s="44" t="s">
        <v>23</v>
      </c>
      <c r="B28" s="92">
        <v>1028.3812237185803</v>
      </c>
      <c r="C28" s="55">
        <v>127.91900509204849</v>
      </c>
      <c r="D28" s="79">
        <v>10.962458582785345</v>
      </c>
      <c r="F28" s="142" t="s">
        <v>23</v>
      </c>
      <c r="G28" s="128"/>
      <c r="H28" s="87"/>
      <c r="I28" s="109">
        <f t="shared" si="0"/>
        <v>0</v>
      </c>
      <c r="J28" s="104"/>
      <c r="K28" s="87"/>
      <c r="L28" s="109">
        <f t="shared" si="1"/>
        <v>0</v>
      </c>
      <c r="M28" s="104"/>
      <c r="N28" s="87"/>
      <c r="O28" s="109">
        <f t="shared" si="2"/>
        <v>0</v>
      </c>
    </row>
    <row r="29" spans="1:15" s="1" customFormat="1" x14ac:dyDescent="0.25">
      <c r="A29" s="44" t="s">
        <v>19</v>
      </c>
      <c r="B29" s="92">
        <v>7173.749968597619</v>
      </c>
      <c r="C29" s="55">
        <v>30.320376214273672</v>
      </c>
      <c r="D29" s="79">
        <v>18.125899826251146</v>
      </c>
      <c r="F29" s="142" t="s">
        <v>19</v>
      </c>
      <c r="G29" s="128"/>
      <c r="H29" s="87"/>
      <c r="I29" s="109">
        <f t="shared" si="0"/>
        <v>0</v>
      </c>
      <c r="J29" s="104"/>
      <c r="K29" s="87"/>
      <c r="L29" s="109">
        <f t="shared" si="1"/>
        <v>0</v>
      </c>
      <c r="M29" s="104"/>
      <c r="N29" s="87"/>
      <c r="O29" s="109">
        <f t="shared" si="2"/>
        <v>0</v>
      </c>
    </row>
    <row r="30" spans="1:15" s="1" customFormat="1" x14ac:dyDescent="0.25">
      <c r="A30" s="44" t="s">
        <v>27</v>
      </c>
      <c r="B30" s="92">
        <v>4.8366886149757038</v>
      </c>
      <c r="C30" s="55">
        <v>428.40666666666664</v>
      </c>
      <c r="D30" s="79">
        <v>0.17267247060386315</v>
      </c>
      <c r="F30" s="142" t="s">
        <v>27</v>
      </c>
      <c r="G30" s="128"/>
      <c r="H30" s="87"/>
      <c r="I30" s="109">
        <f t="shared" si="0"/>
        <v>0</v>
      </c>
      <c r="J30" s="104"/>
      <c r="K30" s="87"/>
      <c r="L30" s="109">
        <f t="shared" si="1"/>
        <v>0</v>
      </c>
      <c r="M30" s="104"/>
      <c r="N30" s="87"/>
      <c r="O30" s="109">
        <f t="shared" si="2"/>
        <v>0</v>
      </c>
    </row>
    <row r="31" spans="1:15" s="1" customFormat="1" x14ac:dyDescent="0.25">
      <c r="A31" s="44" t="s">
        <v>6</v>
      </c>
      <c r="B31" s="92">
        <v>1958.5180829773697</v>
      </c>
      <c r="C31" s="55">
        <v>64.183953105717819</v>
      </c>
      <c r="D31" s="79">
        <v>10.475452732876654</v>
      </c>
      <c r="F31" s="142" t="s">
        <v>6</v>
      </c>
      <c r="G31" s="128"/>
      <c r="H31" s="87"/>
      <c r="I31" s="109">
        <f t="shared" si="0"/>
        <v>0</v>
      </c>
      <c r="J31" s="104"/>
      <c r="K31" s="87"/>
      <c r="L31" s="109">
        <f t="shared" si="1"/>
        <v>0</v>
      </c>
      <c r="M31" s="104"/>
      <c r="N31" s="87"/>
      <c r="O31" s="109">
        <f t="shared" si="2"/>
        <v>0</v>
      </c>
    </row>
    <row r="32" spans="1:15" s="1" customFormat="1" x14ac:dyDescent="0.25">
      <c r="A32" s="44" t="s">
        <v>7</v>
      </c>
      <c r="B32" s="92">
        <v>0</v>
      </c>
      <c r="C32" s="55">
        <v>0</v>
      </c>
      <c r="D32" s="79">
        <v>0</v>
      </c>
      <c r="F32" s="142" t="s">
        <v>7</v>
      </c>
      <c r="G32" s="128"/>
      <c r="H32" s="87"/>
      <c r="I32" s="109">
        <f t="shared" si="0"/>
        <v>0</v>
      </c>
      <c r="J32" s="104"/>
      <c r="K32" s="87"/>
      <c r="L32" s="109">
        <f t="shared" si="1"/>
        <v>0</v>
      </c>
      <c r="M32" s="104"/>
      <c r="N32" s="87"/>
      <c r="O32" s="109">
        <f t="shared" si="2"/>
        <v>0</v>
      </c>
    </row>
    <row r="33" spans="1:15" s="1" customFormat="1" x14ac:dyDescent="0.25">
      <c r="A33" s="44" t="s">
        <v>8</v>
      </c>
      <c r="B33" s="92">
        <v>20886.224915692379</v>
      </c>
      <c r="C33" s="55">
        <v>131.67169232013524</v>
      </c>
      <c r="D33" s="79">
        <v>229.17704840234913</v>
      </c>
      <c r="F33" s="142" t="s">
        <v>8</v>
      </c>
      <c r="G33" s="128"/>
      <c r="H33" s="87"/>
      <c r="I33" s="109">
        <f t="shared" si="0"/>
        <v>0</v>
      </c>
      <c r="J33" s="104"/>
      <c r="K33" s="87"/>
      <c r="L33" s="109">
        <f t="shared" si="1"/>
        <v>0</v>
      </c>
      <c r="M33" s="104"/>
      <c r="N33" s="87"/>
      <c r="O33" s="109">
        <f t="shared" si="2"/>
        <v>0</v>
      </c>
    </row>
    <row r="34" spans="1:15" s="1" customFormat="1" x14ac:dyDescent="0.25">
      <c r="A34" s="44" t="s">
        <v>63</v>
      </c>
      <c r="B34" s="92">
        <v>0</v>
      </c>
      <c r="C34" s="55">
        <v>0</v>
      </c>
      <c r="D34" s="79">
        <v>0</v>
      </c>
      <c r="F34" s="142" t="s">
        <v>63</v>
      </c>
      <c r="G34" s="128"/>
      <c r="H34" s="87"/>
      <c r="I34" s="109">
        <f t="shared" si="0"/>
        <v>0</v>
      </c>
      <c r="J34" s="104"/>
      <c r="K34" s="87"/>
      <c r="L34" s="109">
        <f t="shared" si="1"/>
        <v>0</v>
      </c>
      <c r="M34" s="104"/>
      <c r="N34" s="87"/>
      <c r="O34" s="109">
        <f t="shared" si="2"/>
        <v>0</v>
      </c>
    </row>
    <row r="35" spans="1:15" s="1" customFormat="1" x14ac:dyDescent="0.25">
      <c r="A35" s="44" t="s">
        <v>22</v>
      </c>
      <c r="B35" s="92">
        <v>154838.34901962115</v>
      </c>
      <c r="C35" s="55">
        <v>6.5681852622881713</v>
      </c>
      <c r="D35" s="79">
        <v>84.750580172308986</v>
      </c>
      <c r="F35" s="142" t="s">
        <v>22</v>
      </c>
      <c r="G35" s="128"/>
      <c r="H35" s="87"/>
      <c r="I35" s="109">
        <f t="shared" si="0"/>
        <v>0</v>
      </c>
      <c r="J35" s="104"/>
      <c r="K35" s="87"/>
      <c r="L35" s="109">
        <f t="shared" si="1"/>
        <v>0</v>
      </c>
      <c r="M35" s="104"/>
      <c r="N35" s="87"/>
      <c r="O35" s="109">
        <f t="shared" si="2"/>
        <v>0</v>
      </c>
    </row>
    <row r="36" spans="1:15" s="1" customFormat="1" x14ac:dyDescent="0.25">
      <c r="A36" s="44" t="s">
        <v>26</v>
      </c>
      <c r="B36" s="92">
        <v>264.17791185214003</v>
      </c>
      <c r="C36" s="55">
        <v>2627.8576144665426</v>
      </c>
      <c r="D36" s="79">
        <v>57.851828102876439</v>
      </c>
      <c r="F36" s="142" t="s">
        <v>26</v>
      </c>
      <c r="G36" s="128"/>
      <c r="H36" s="87"/>
      <c r="I36" s="109">
        <f t="shared" si="0"/>
        <v>0</v>
      </c>
      <c r="J36" s="104"/>
      <c r="K36" s="87"/>
      <c r="L36" s="109">
        <f t="shared" si="1"/>
        <v>0</v>
      </c>
      <c r="M36" s="104"/>
      <c r="N36" s="87"/>
      <c r="O36" s="109">
        <f t="shared" si="2"/>
        <v>0</v>
      </c>
    </row>
    <row r="37" spans="1:15" s="1" customFormat="1" x14ac:dyDescent="0.25">
      <c r="A37" s="45" t="s">
        <v>17</v>
      </c>
      <c r="B37" s="92">
        <v>685.5527787838929</v>
      </c>
      <c r="C37" s="55">
        <v>183.63520564042301</v>
      </c>
      <c r="D37" s="79">
        <v>10.490968792445301</v>
      </c>
      <c r="F37" s="143" t="s">
        <v>17</v>
      </c>
      <c r="G37" s="128"/>
      <c r="H37" s="87"/>
      <c r="I37" s="109">
        <f t="shared" si="0"/>
        <v>0</v>
      </c>
      <c r="J37" s="104"/>
      <c r="K37" s="87"/>
      <c r="L37" s="109">
        <f t="shared" si="1"/>
        <v>0</v>
      </c>
      <c r="M37" s="104"/>
      <c r="N37" s="87"/>
      <c r="O37" s="109">
        <f t="shared" si="2"/>
        <v>0</v>
      </c>
    </row>
    <row r="38" spans="1:15" s="1" customFormat="1" x14ac:dyDescent="0.25">
      <c r="A38" s="44" t="s">
        <v>21</v>
      </c>
      <c r="B38" s="92">
        <v>445.46657791813959</v>
      </c>
      <c r="C38" s="55">
        <v>152.16353526220618</v>
      </c>
      <c r="D38" s="79">
        <v>5.6486474447650954</v>
      </c>
      <c r="F38" s="142" t="s">
        <v>21</v>
      </c>
      <c r="G38" s="128"/>
      <c r="H38" s="87"/>
      <c r="I38" s="109">
        <f t="shared" si="0"/>
        <v>0</v>
      </c>
      <c r="J38" s="104"/>
      <c r="K38" s="87"/>
      <c r="L38" s="109">
        <f t="shared" si="1"/>
        <v>0</v>
      </c>
      <c r="M38" s="104"/>
      <c r="N38" s="87"/>
      <c r="O38" s="109">
        <f t="shared" si="2"/>
        <v>0</v>
      </c>
    </row>
    <row r="39" spans="1:15" s="1" customFormat="1" x14ac:dyDescent="0.25">
      <c r="A39" s="44" t="s">
        <v>18</v>
      </c>
      <c r="B39" s="92">
        <v>340487.1769993807</v>
      </c>
      <c r="C39" s="55">
        <v>1.4338642115089071</v>
      </c>
      <c r="D39" s="79">
        <v>40.68436479809256</v>
      </c>
      <c r="E39"/>
      <c r="F39" s="142" t="s">
        <v>18</v>
      </c>
      <c r="G39" s="128"/>
      <c r="H39" s="87"/>
      <c r="I39" s="109">
        <f t="shared" si="0"/>
        <v>0</v>
      </c>
      <c r="J39" s="104"/>
      <c r="K39" s="87"/>
      <c r="L39" s="109">
        <f t="shared" si="1"/>
        <v>0</v>
      </c>
      <c r="M39" s="104"/>
      <c r="N39" s="87"/>
      <c r="O39" s="109">
        <f t="shared" si="2"/>
        <v>0</v>
      </c>
    </row>
    <row r="40" spans="1:15" x14ac:dyDescent="0.25">
      <c r="A40" s="44" t="s">
        <v>28</v>
      </c>
      <c r="B40" s="92">
        <v>3934.234503302484</v>
      </c>
      <c r="C40" s="55">
        <v>13.627015460223202</v>
      </c>
      <c r="D40" s="79">
        <v>4.4676562000538746</v>
      </c>
      <c r="E40" s="8"/>
      <c r="F40" s="142" t="s">
        <v>28</v>
      </c>
      <c r="G40" s="128"/>
      <c r="H40" s="87"/>
      <c r="I40" s="109">
        <f t="shared" si="0"/>
        <v>0</v>
      </c>
      <c r="J40" s="104"/>
      <c r="K40" s="87"/>
      <c r="L40" s="109">
        <f t="shared" si="1"/>
        <v>0</v>
      </c>
      <c r="M40" s="104"/>
      <c r="N40" s="87"/>
      <c r="O40" s="109">
        <f t="shared" si="2"/>
        <v>0</v>
      </c>
    </row>
    <row r="41" spans="1:15" s="8" customFormat="1" x14ac:dyDescent="0.25">
      <c r="A41" s="17"/>
      <c r="B41" s="93"/>
      <c r="C41" s="56"/>
      <c r="D41" s="57"/>
      <c r="F41" s="144"/>
      <c r="G41" s="168"/>
      <c r="H41" s="168"/>
      <c r="I41" s="169"/>
      <c r="J41" s="171"/>
      <c r="K41" s="168"/>
      <c r="L41" s="169"/>
      <c r="M41" s="171"/>
      <c r="N41" s="168"/>
      <c r="O41" s="169"/>
    </row>
    <row r="42" spans="1:15" s="8" customFormat="1" x14ac:dyDescent="0.25">
      <c r="A42" s="42" t="s">
        <v>48</v>
      </c>
      <c r="B42" s="90">
        <v>713663.47729585762</v>
      </c>
      <c r="C42" s="77">
        <v>19.479284475806242</v>
      </c>
      <c r="D42" s="83">
        <v>1158.4711578532583</v>
      </c>
      <c r="F42" s="140" t="s">
        <v>40</v>
      </c>
      <c r="G42" s="127">
        <f>SUM(G44:G58)</f>
        <v>0</v>
      </c>
      <c r="H42" s="110">
        <f>IFERROR(I42/G42,0)</f>
        <v>0</v>
      </c>
      <c r="I42" s="108">
        <f>SUM(I44:I58)</f>
        <v>0</v>
      </c>
      <c r="J42" s="103">
        <f>SUM(J44:J58)</f>
        <v>0</v>
      </c>
      <c r="K42" s="110">
        <f>IFERROR(L42/J42,0)</f>
        <v>0</v>
      </c>
      <c r="L42" s="108">
        <f>SUM(L44:L58)</f>
        <v>0</v>
      </c>
      <c r="M42" s="103">
        <f>SUM(M44:M58)</f>
        <v>0</v>
      </c>
      <c r="N42" s="110">
        <f>IFERROR(O42/M42,0)</f>
        <v>0</v>
      </c>
      <c r="O42" s="108">
        <f>SUM(O44:O58)</f>
        <v>0</v>
      </c>
    </row>
    <row r="43" spans="1:15" s="8" customFormat="1" x14ac:dyDescent="0.25">
      <c r="A43" s="19"/>
      <c r="B43" s="94"/>
      <c r="C43" s="58"/>
      <c r="D43" s="59"/>
      <c r="F43" s="145"/>
      <c r="G43" s="173"/>
      <c r="H43" s="173"/>
      <c r="I43" s="174"/>
      <c r="J43" s="172"/>
      <c r="K43" s="173"/>
      <c r="L43" s="174"/>
      <c r="M43" s="172"/>
      <c r="N43" s="173"/>
      <c r="O43" s="174"/>
    </row>
    <row r="44" spans="1:15" s="8" customFormat="1" x14ac:dyDescent="0.25">
      <c r="A44" s="44" t="s">
        <v>41</v>
      </c>
      <c r="B44" s="92">
        <v>2219.4499222934132</v>
      </c>
      <c r="C44" s="55">
        <v>1736.1652290076338</v>
      </c>
      <c r="D44" s="79">
        <v>321.11098188412655</v>
      </c>
      <c r="F44" s="142" t="s">
        <v>41</v>
      </c>
      <c r="G44" s="106"/>
      <c r="H44" s="106"/>
      <c r="I44" s="102"/>
      <c r="J44" s="105"/>
      <c r="K44" s="106"/>
      <c r="L44" s="102"/>
      <c r="M44" s="104"/>
      <c r="N44" s="87"/>
      <c r="O44" s="109">
        <f t="shared" ref="O44:O58" si="3">M44*N44</f>
        <v>0</v>
      </c>
    </row>
    <row r="45" spans="1:15" s="8" customFormat="1" x14ac:dyDescent="0.25">
      <c r="A45" s="99" t="s">
        <v>85</v>
      </c>
      <c r="B45" s="150">
        <v>6579.3602896801449</v>
      </c>
      <c r="C45" s="55">
        <v>349.78526080841448</v>
      </c>
      <c r="D45" s="79">
        <v>191.78027123985791</v>
      </c>
      <c r="F45" s="142" t="s">
        <v>85</v>
      </c>
      <c r="G45" s="106"/>
      <c r="H45" s="106"/>
      <c r="I45" s="102"/>
      <c r="J45" s="105"/>
      <c r="K45" s="106"/>
      <c r="L45" s="102"/>
      <c r="M45" s="104"/>
      <c r="N45" s="87"/>
      <c r="O45" s="109">
        <f t="shared" si="3"/>
        <v>0</v>
      </c>
    </row>
    <row r="46" spans="1:15" s="8" customFormat="1" x14ac:dyDescent="0.25">
      <c r="A46" s="99" t="s">
        <v>86</v>
      </c>
      <c r="B46" s="150">
        <v>2.4140012070006036</v>
      </c>
      <c r="C46" s="55">
        <v>2521.1833333333334</v>
      </c>
      <c r="D46" s="79">
        <v>0.50717830081137272</v>
      </c>
      <c r="F46" s="142" t="s">
        <v>86</v>
      </c>
      <c r="G46" s="106"/>
      <c r="H46" s="106"/>
      <c r="I46" s="102"/>
      <c r="J46" s="105"/>
      <c r="K46" s="106"/>
      <c r="L46" s="102"/>
      <c r="M46" s="104"/>
      <c r="N46" s="87"/>
      <c r="O46" s="109">
        <f t="shared" si="3"/>
        <v>0</v>
      </c>
    </row>
    <row r="47" spans="1:15" s="8" customFormat="1" x14ac:dyDescent="0.25">
      <c r="A47" s="99" t="s">
        <v>87</v>
      </c>
      <c r="B47" s="150">
        <v>1286.2603097968215</v>
      </c>
      <c r="C47" s="55">
        <v>81.143593994369724</v>
      </c>
      <c r="D47" s="79">
        <v>8.6976486957687928</v>
      </c>
      <c r="F47" s="142" t="s">
        <v>87</v>
      </c>
      <c r="G47" s="106"/>
      <c r="H47" s="106"/>
      <c r="I47" s="102"/>
      <c r="J47" s="105"/>
      <c r="K47" s="106"/>
      <c r="L47" s="102"/>
      <c r="M47" s="104"/>
      <c r="N47" s="87"/>
      <c r="O47" s="109">
        <f t="shared" si="3"/>
        <v>0</v>
      </c>
    </row>
    <row r="48" spans="1:15" s="8" customFormat="1" x14ac:dyDescent="0.25">
      <c r="A48" s="44" t="s">
        <v>29</v>
      </c>
      <c r="B48" s="96">
        <v>3955.7290869921585</v>
      </c>
      <c r="C48" s="85">
        <v>125.39888677839767</v>
      </c>
      <c r="D48" s="86">
        <v>41.337001992145339</v>
      </c>
      <c r="F48" s="142" t="s">
        <v>29</v>
      </c>
      <c r="G48" s="128"/>
      <c r="H48" s="87"/>
      <c r="I48" s="109">
        <f t="shared" ref="I48:I58" si="4">G48*H48</f>
        <v>0</v>
      </c>
      <c r="J48" s="104"/>
      <c r="K48" s="87"/>
      <c r="L48" s="109">
        <f t="shared" ref="L48:L58" si="5">J48*K48</f>
        <v>0</v>
      </c>
      <c r="M48" s="104"/>
      <c r="N48" s="87"/>
      <c r="O48" s="109">
        <f t="shared" si="3"/>
        <v>0</v>
      </c>
    </row>
    <row r="49" spans="1:15" s="8" customFormat="1" x14ac:dyDescent="0.25">
      <c r="A49" s="44" t="s">
        <v>34</v>
      </c>
      <c r="B49" s="92">
        <v>343095.02244644664</v>
      </c>
      <c r="C49" s="55">
        <v>6.4560354092811538</v>
      </c>
      <c r="D49" s="79">
        <v>184.58613447186431</v>
      </c>
      <c r="F49" s="142" t="s">
        <v>34</v>
      </c>
      <c r="G49" s="128"/>
      <c r="H49" s="87"/>
      <c r="I49" s="109">
        <f t="shared" si="4"/>
        <v>0</v>
      </c>
      <c r="J49" s="104"/>
      <c r="K49" s="87"/>
      <c r="L49" s="109">
        <f t="shared" si="5"/>
        <v>0</v>
      </c>
      <c r="M49" s="104"/>
      <c r="N49" s="87"/>
      <c r="O49" s="109">
        <f t="shared" si="3"/>
        <v>0</v>
      </c>
    </row>
    <row r="50" spans="1:15" s="8" customFormat="1" x14ac:dyDescent="0.25">
      <c r="A50" s="44" t="s">
        <v>32</v>
      </c>
      <c r="B50" s="92">
        <v>1355.4492193259134</v>
      </c>
      <c r="C50" s="55">
        <v>55.581298662704313</v>
      </c>
      <c r="D50" s="79">
        <v>6.2781356567902495</v>
      </c>
      <c r="F50" s="142" t="s">
        <v>32</v>
      </c>
      <c r="G50" s="128"/>
      <c r="H50" s="87"/>
      <c r="I50" s="109">
        <f t="shared" si="4"/>
        <v>0</v>
      </c>
      <c r="J50" s="104"/>
      <c r="K50" s="87"/>
      <c r="L50" s="109">
        <f t="shared" si="5"/>
        <v>0</v>
      </c>
      <c r="M50" s="104"/>
      <c r="N50" s="87"/>
      <c r="O50" s="109">
        <f t="shared" si="3"/>
        <v>0</v>
      </c>
    </row>
    <row r="51" spans="1:15" s="8" customFormat="1" x14ac:dyDescent="0.25">
      <c r="A51" s="44" t="s">
        <v>30</v>
      </c>
      <c r="B51" s="92">
        <v>3416.4211793640347</v>
      </c>
      <c r="C51" s="55">
        <v>5.9236178195093059</v>
      </c>
      <c r="D51" s="79">
        <v>1.6864644480858162</v>
      </c>
      <c r="F51" s="142" t="s">
        <v>30</v>
      </c>
      <c r="G51" s="128"/>
      <c r="H51" s="87"/>
      <c r="I51" s="109">
        <f t="shared" si="4"/>
        <v>0</v>
      </c>
      <c r="J51" s="104"/>
      <c r="K51" s="87"/>
      <c r="L51" s="109">
        <f t="shared" si="5"/>
        <v>0</v>
      </c>
      <c r="M51" s="104"/>
      <c r="N51" s="87"/>
      <c r="O51" s="109">
        <f t="shared" si="3"/>
        <v>0</v>
      </c>
    </row>
    <row r="52" spans="1:15" s="8" customFormat="1" x14ac:dyDescent="0.25">
      <c r="A52" s="44" t="s">
        <v>31</v>
      </c>
      <c r="B52" s="92">
        <v>100308.2562183516</v>
      </c>
      <c r="C52" s="55">
        <v>32.186808573463075</v>
      </c>
      <c r="D52" s="79">
        <v>269.05022010316418</v>
      </c>
      <c r="F52" s="142" t="s">
        <v>31</v>
      </c>
      <c r="G52" s="128"/>
      <c r="H52" s="87"/>
      <c r="I52" s="109">
        <f t="shared" si="4"/>
        <v>0</v>
      </c>
      <c r="J52" s="104"/>
      <c r="K52" s="87"/>
      <c r="L52" s="109">
        <f t="shared" si="5"/>
        <v>0</v>
      </c>
      <c r="M52" s="104"/>
      <c r="N52" s="87"/>
      <c r="O52" s="109">
        <f t="shared" si="3"/>
        <v>0</v>
      </c>
    </row>
    <row r="53" spans="1:15" s="8" customFormat="1" x14ac:dyDescent="0.25">
      <c r="A53" s="44" t="s">
        <v>33</v>
      </c>
      <c r="B53" s="92">
        <v>1720.2298308648762</v>
      </c>
      <c r="C53" s="55">
        <v>13.823084615255022</v>
      </c>
      <c r="D53" s="79">
        <v>1.9815735424775849</v>
      </c>
      <c r="F53" s="142" t="s">
        <v>33</v>
      </c>
      <c r="G53" s="128"/>
      <c r="H53" s="87"/>
      <c r="I53" s="109">
        <f t="shared" si="4"/>
        <v>0</v>
      </c>
      <c r="J53" s="104"/>
      <c r="K53" s="87"/>
      <c r="L53" s="109">
        <f t="shared" si="5"/>
        <v>0</v>
      </c>
      <c r="M53" s="104"/>
      <c r="N53" s="87"/>
      <c r="O53" s="109">
        <f t="shared" si="3"/>
        <v>0</v>
      </c>
    </row>
    <row r="54" spans="1:15" s="8" customFormat="1" x14ac:dyDescent="0.25">
      <c r="A54" s="44" t="s">
        <v>38</v>
      </c>
      <c r="B54" s="92">
        <v>249045.32675072874</v>
      </c>
      <c r="C54" s="55">
        <v>5.6559012314521828</v>
      </c>
      <c r="D54" s="79">
        <v>117.38131418807149</v>
      </c>
      <c r="F54" s="142" t="s">
        <v>38</v>
      </c>
      <c r="G54" s="128"/>
      <c r="H54" s="87"/>
      <c r="I54" s="109">
        <f t="shared" si="4"/>
        <v>0</v>
      </c>
      <c r="J54" s="104"/>
      <c r="K54" s="87"/>
      <c r="L54" s="109">
        <f t="shared" si="5"/>
        <v>0</v>
      </c>
      <c r="M54" s="104"/>
      <c r="N54" s="87"/>
      <c r="O54" s="109">
        <f t="shared" si="3"/>
        <v>0</v>
      </c>
    </row>
    <row r="55" spans="1:15" s="8" customFormat="1" x14ac:dyDescent="0.25">
      <c r="A55" s="44" t="s">
        <v>35</v>
      </c>
      <c r="B55" s="92">
        <v>180.90857722897195</v>
      </c>
      <c r="C55" s="55">
        <v>130.89438445600882</v>
      </c>
      <c r="D55" s="79">
        <v>1.9733264049332182</v>
      </c>
      <c r="F55" s="142" t="s">
        <v>35</v>
      </c>
      <c r="G55" s="128"/>
      <c r="H55" s="87"/>
      <c r="I55" s="109">
        <f t="shared" si="4"/>
        <v>0</v>
      </c>
      <c r="J55" s="104"/>
      <c r="K55" s="87"/>
      <c r="L55" s="109">
        <f t="shared" si="5"/>
        <v>0</v>
      </c>
      <c r="M55" s="104"/>
      <c r="N55" s="87"/>
      <c r="O55" s="109">
        <f t="shared" si="3"/>
        <v>0</v>
      </c>
    </row>
    <row r="56" spans="1:15" s="8" customFormat="1" x14ac:dyDescent="0.25">
      <c r="A56" s="44" t="s">
        <v>36</v>
      </c>
      <c r="B56" s="92">
        <v>187.16809831443987</v>
      </c>
      <c r="C56" s="55">
        <v>478.55104523883949</v>
      </c>
      <c r="D56" s="79">
        <v>7.4641240903117563</v>
      </c>
      <c r="F56" s="142" t="s">
        <v>36</v>
      </c>
      <c r="G56" s="128"/>
      <c r="H56" s="87"/>
      <c r="I56" s="109">
        <f t="shared" si="4"/>
        <v>0</v>
      </c>
      <c r="J56" s="104"/>
      <c r="K56" s="87"/>
      <c r="L56" s="109">
        <f t="shared" si="5"/>
        <v>0</v>
      </c>
      <c r="M56" s="104"/>
      <c r="N56" s="87"/>
      <c r="O56" s="109">
        <f t="shared" si="3"/>
        <v>0</v>
      </c>
    </row>
    <row r="57" spans="1:15" s="8" customFormat="1" x14ac:dyDescent="0.25">
      <c r="A57" s="44" t="s">
        <v>37</v>
      </c>
      <c r="B57" s="92">
        <v>0</v>
      </c>
      <c r="C57" s="82">
        <v>0</v>
      </c>
      <c r="D57" s="153">
        <v>0</v>
      </c>
      <c r="F57" s="142" t="s">
        <v>37</v>
      </c>
      <c r="G57" s="128"/>
      <c r="H57" s="87"/>
      <c r="I57" s="109">
        <f t="shared" si="4"/>
        <v>0</v>
      </c>
      <c r="J57" s="104"/>
      <c r="K57" s="87"/>
      <c r="L57" s="109">
        <f t="shared" si="5"/>
        <v>0</v>
      </c>
      <c r="M57" s="104"/>
      <c r="N57" s="87"/>
      <c r="O57" s="109">
        <f t="shared" si="3"/>
        <v>0</v>
      </c>
    </row>
    <row r="58" spans="1:15" s="8" customFormat="1" ht="15.75" thickBot="1" x14ac:dyDescent="0.3">
      <c r="A58" s="49" t="s">
        <v>39</v>
      </c>
      <c r="B58" s="95">
        <v>176.06793047010555</v>
      </c>
      <c r="C58" s="80">
        <v>30.888832951945083</v>
      </c>
      <c r="D58" s="81">
        <v>0.45321107437381436</v>
      </c>
      <c r="F58" s="142" t="s">
        <v>39</v>
      </c>
      <c r="G58" s="128"/>
      <c r="H58" s="87"/>
      <c r="I58" s="109">
        <f t="shared" si="4"/>
        <v>0</v>
      </c>
      <c r="J58" s="104"/>
      <c r="K58" s="87"/>
      <c r="L58" s="109">
        <f t="shared" si="5"/>
        <v>0</v>
      </c>
      <c r="M58" s="104"/>
      <c r="N58" s="87"/>
      <c r="O58" s="109">
        <f t="shared" si="3"/>
        <v>0</v>
      </c>
    </row>
    <row r="59" spans="1:15" s="8" customFormat="1" ht="16.5" customHeight="1" x14ac:dyDescent="0.3">
      <c r="E59" s="10"/>
      <c r="F59" s="146"/>
      <c r="G59" s="168"/>
      <c r="H59" s="168"/>
      <c r="I59" s="169"/>
      <c r="J59" s="171"/>
      <c r="K59" s="168"/>
      <c r="L59" s="169"/>
      <c r="M59" s="171"/>
      <c r="N59" s="168"/>
      <c r="O59" s="169"/>
    </row>
    <row r="60" spans="1:15" s="10" customFormat="1" ht="18.75" x14ac:dyDescent="0.3">
      <c r="A60" s="8"/>
      <c r="B60" s="5"/>
      <c r="C60" s="5"/>
      <c r="D60" s="5"/>
      <c r="E60"/>
      <c r="F60" s="139" t="s">
        <v>88</v>
      </c>
      <c r="G60" s="163"/>
      <c r="H60" s="163"/>
      <c r="I60" s="164"/>
      <c r="J60" s="163"/>
      <c r="K60" s="163"/>
      <c r="L60" s="164"/>
      <c r="M60" s="163"/>
      <c r="N60" s="163"/>
      <c r="O60" s="164"/>
    </row>
    <row r="61" spans="1:15" ht="14.25" customHeight="1" x14ac:dyDescent="0.3">
      <c r="A61" s="10"/>
      <c r="B61" s="12"/>
      <c r="C61" s="12"/>
      <c r="D61" s="12"/>
      <c r="E61" s="8"/>
      <c r="F61" s="146"/>
      <c r="G61" s="168"/>
      <c r="H61" s="168"/>
      <c r="I61" s="169"/>
      <c r="J61" s="168"/>
      <c r="K61" s="168"/>
      <c r="L61" s="169"/>
      <c r="M61" s="168"/>
      <c r="N61" s="168"/>
      <c r="O61" s="169"/>
    </row>
    <row r="62" spans="1:15" s="8" customFormat="1" ht="15.75" x14ac:dyDescent="0.25">
      <c r="A62"/>
      <c r="B62" s="2"/>
      <c r="C62" s="2"/>
      <c r="D62" s="2"/>
      <c r="E62"/>
      <c r="F62" s="139" t="s">
        <v>64</v>
      </c>
      <c r="G62" s="163">
        <f>G64+G74</f>
        <v>0</v>
      </c>
      <c r="H62" s="163"/>
      <c r="I62" s="164"/>
      <c r="J62" s="163">
        <f t="shared" ref="J62" si="6">J64+J74</f>
        <v>0</v>
      </c>
      <c r="K62" s="163"/>
      <c r="L62" s="164"/>
      <c r="M62" s="163">
        <f t="shared" ref="M62" si="7">M64+M74</f>
        <v>0</v>
      </c>
      <c r="N62" s="163"/>
      <c r="O62" s="164"/>
    </row>
    <row r="63" spans="1:15" x14ac:dyDescent="0.25">
      <c r="A63" s="8"/>
      <c r="B63" s="14"/>
      <c r="C63" s="14"/>
      <c r="D63" s="14"/>
      <c r="F63" s="135"/>
      <c r="G63" s="168"/>
      <c r="H63" s="168"/>
      <c r="I63" s="169"/>
      <c r="J63" s="168"/>
      <c r="K63" s="168"/>
      <c r="L63" s="169"/>
      <c r="M63" s="168"/>
      <c r="N63" s="168"/>
      <c r="O63" s="169"/>
    </row>
    <row r="64" spans="1:15" x14ac:dyDescent="0.25">
      <c r="B64" s="3"/>
      <c r="C64" s="3"/>
      <c r="D64" s="3"/>
      <c r="F64" s="140" t="s">
        <v>97</v>
      </c>
      <c r="G64" s="161">
        <f>G65+G66+G67+G68+G69+G70+G71+G72</f>
        <v>0</v>
      </c>
      <c r="H64" s="161"/>
      <c r="I64" s="162"/>
      <c r="J64" s="161">
        <f>J65+J66+J67+J68+J69+J70+J71+J72</f>
        <v>0</v>
      </c>
      <c r="K64" s="161"/>
      <c r="L64" s="162"/>
      <c r="M64" s="161">
        <f>M65+M66+M67+M68+M69+M70+M71+M72</f>
        <v>0</v>
      </c>
      <c r="N64" s="161"/>
      <c r="O64" s="162"/>
    </row>
    <row r="65" spans="2:22" x14ac:dyDescent="0.25">
      <c r="B65" s="4"/>
      <c r="C65" s="4"/>
      <c r="D65" s="4"/>
      <c r="F65" s="142" t="s">
        <v>89</v>
      </c>
      <c r="G65" s="170"/>
      <c r="H65" s="161"/>
      <c r="I65" s="162"/>
      <c r="J65" s="170"/>
      <c r="K65" s="161"/>
      <c r="L65" s="162"/>
      <c r="M65" s="170"/>
      <c r="N65" s="161"/>
      <c r="O65" s="162"/>
    </row>
    <row r="66" spans="2:22" x14ac:dyDescent="0.25">
      <c r="B66" s="4"/>
      <c r="C66" s="4"/>
      <c r="D66" s="4"/>
      <c r="F66" s="142" t="s">
        <v>90</v>
      </c>
      <c r="G66" s="170"/>
      <c r="H66" s="161"/>
      <c r="I66" s="162"/>
      <c r="J66" s="170"/>
      <c r="K66" s="161"/>
      <c r="L66" s="162"/>
      <c r="M66" s="170"/>
      <c r="N66" s="161"/>
      <c r="O66" s="162"/>
    </row>
    <row r="67" spans="2:22" x14ac:dyDescent="0.25">
      <c r="B67" s="4"/>
      <c r="C67" s="4"/>
      <c r="D67" s="4"/>
      <c r="F67" s="142" t="s">
        <v>91</v>
      </c>
      <c r="G67" s="170"/>
      <c r="H67" s="161"/>
      <c r="I67" s="162"/>
      <c r="J67" s="170"/>
      <c r="K67" s="161"/>
      <c r="L67" s="162"/>
      <c r="M67" s="170"/>
      <c r="N67" s="161"/>
      <c r="O67" s="162"/>
    </row>
    <row r="68" spans="2:22" x14ac:dyDescent="0.25">
      <c r="B68" s="4"/>
      <c r="C68" s="4"/>
      <c r="D68" s="4"/>
      <c r="F68" s="142" t="s">
        <v>92</v>
      </c>
      <c r="G68" s="165"/>
      <c r="H68" s="166"/>
      <c r="I68" s="167"/>
      <c r="J68" s="165"/>
      <c r="K68" s="166"/>
      <c r="L68" s="167"/>
      <c r="M68" s="165"/>
      <c r="N68" s="166"/>
      <c r="O68" s="167"/>
    </row>
    <row r="69" spans="2:22" x14ac:dyDescent="0.25">
      <c r="B69" s="4"/>
      <c r="C69" s="4"/>
      <c r="D69" s="4"/>
      <c r="F69" s="142" t="s">
        <v>93</v>
      </c>
      <c r="G69" s="165"/>
      <c r="H69" s="166"/>
      <c r="I69" s="167"/>
      <c r="J69" s="165"/>
      <c r="K69" s="166"/>
      <c r="L69" s="167"/>
      <c r="M69" s="165"/>
      <c r="N69" s="166"/>
      <c r="O69" s="167"/>
    </row>
    <row r="70" spans="2:22" x14ac:dyDescent="0.25">
      <c r="B70" s="4"/>
      <c r="C70" s="4"/>
      <c r="D70" s="4"/>
      <c r="F70" s="142" t="s">
        <v>94</v>
      </c>
      <c r="G70" s="165"/>
      <c r="H70" s="166"/>
      <c r="I70" s="167"/>
      <c r="J70" s="165"/>
      <c r="K70" s="166"/>
      <c r="L70" s="167"/>
      <c r="M70" s="165"/>
      <c r="N70" s="166"/>
      <c r="O70" s="167"/>
    </row>
    <row r="71" spans="2:22" x14ac:dyDescent="0.25">
      <c r="B71" s="4"/>
      <c r="C71" s="4"/>
      <c r="D71" s="4"/>
      <c r="F71" s="142" t="s">
        <v>95</v>
      </c>
      <c r="G71" s="165"/>
      <c r="H71" s="166"/>
      <c r="I71" s="167"/>
      <c r="J71" s="165"/>
      <c r="K71" s="166"/>
      <c r="L71" s="167"/>
      <c r="M71" s="165"/>
      <c r="N71" s="166"/>
      <c r="O71" s="167"/>
    </row>
    <row r="72" spans="2:22" ht="13.5" customHeight="1" x14ac:dyDescent="0.25">
      <c r="B72" s="4"/>
      <c r="C72" s="4"/>
      <c r="D72" s="4"/>
      <c r="F72" s="142" t="s">
        <v>96</v>
      </c>
      <c r="G72" s="165"/>
      <c r="H72" s="166"/>
      <c r="I72" s="167"/>
      <c r="J72" s="165"/>
      <c r="K72" s="166"/>
      <c r="L72" s="167"/>
      <c r="M72" s="165"/>
      <c r="N72" s="166"/>
      <c r="O72" s="167"/>
      <c r="P72" s="123"/>
      <c r="Q72" s="123"/>
      <c r="R72" s="123"/>
      <c r="S72" s="123"/>
      <c r="T72" s="123"/>
      <c r="U72" s="123"/>
      <c r="V72" s="123"/>
    </row>
    <row r="73" spans="2:22" ht="13.5" customHeight="1" x14ac:dyDescent="0.25">
      <c r="B73" s="4"/>
      <c r="C73" s="4"/>
      <c r="D73" s="4"/>
      <c r="F73" s="152"/>
      <c r="G73" s="168"/>
      <c r="H73" s="168"/>
      <c r="I73" s="169"/>
      <c r="J73" s="168"/>
      <c r="K73" s="168"/>
      <c r="L73" s="169"/>
      <c r="M73" s="168"/>
      <c r="N73" s="168"/>
      <c r="O73" s="169"/>
      <c r="P73" s="125"/>
      <c r="Q73" s="125"/>
      <c r="R73" s="125"/>
      <c r="S73" s="125"/>
      <c r="T73" s="125"/>
      <c r="U73" s="125"/>
      <c r="V73" s="125"/>
    </row>
    <row r="74" spans="2:22" x14ac:dyDescent="0.25">
      <c r="B74" s="4"/>
      <c r="C74" s="4"/>
      <c r="D74" s="4"/>
      <c r="F74" s="140" t="s">
        <v>83</v>
      </c>
      <c r="G74" s="161"/>
      <c r="H74" s="161"/>
      <c r="I74" s="162"/>
      <c r="J74" s="170"/>
      <c r="K74" s="161"/>
      <c r="L74" s="162"/>
      <c r="M74" s="170"/>
      <c r="N74" s="161"/>
      <c r="O74" s="162"/>
    </row>
    <row r="75" spans="2:22" ht="13.5" customHeight="1" x14ac:dyDescent="0.25">
      <c r="B75" s="4"/>
      <c r="C75" s="4"/>
      <c r="D75" s="4"/>
      <c r="F75" s="145"/>
      <c r="G75" s="161"/>
      <c r="H75" s="161"/>
      <c r="I75" s="162"/>
      <c r="J75" s="170"/>
      <c r="K75" s="161"/>
      <c r="L75" s="162"/>
      <c r="M75" s="170"/>
      <c r="N75" s="161"/>
      <c r="O75" s="162"/>
    </row>
    <row r="76" spans="2:22" ht="15.75" x14ac:dyDescent="0.25">
      <c r="B76" s="4"/>
      <c r="C76" s="4"/>
      <c r="D76" s="4"/>
      <c r="F76" s="139" t="s">
        <v>14</v>
      </c>
      <c r="G76" s="168"/>
      <c r="H76" s="168"/>
      <c r="I76" s="169"/>
      <c r="J76" s="171"/>
      <c r="K76" s="168"/>
      <c r="L76" s="169"/>
      <c r="M76" s="171"/>
      <c r="N76" s="168"/>
      <c r="O76" s="169"/>
    </row>
    <row r="77" spans="2:22" x14ac:dyDescent="0.25">
      <c r="B77" s="4"/>
      <c r="C77" s="4"/>
      <c r="D77" s="4"/>
      <c r="F77" s="135"/>
      <c r="G77" s="168"/>
      <c r="H77" s="168"/>
      <c r="I77" s="169"/>
      <c r="J77" s="171"/>
      <c r="K77" s="168"/>
      <c r="L77" s="169"/>
      <c r="M77" s="171"/>
      <c r="N77" s="168"/>
      <c r="O77" s="169"/>
    </row>
    <row r="78" spans="2:22" ht="16.5" thickBot="1" x14ac:dyDescent="0.3">
      <c r="B78" s="4"/>
      <c r="C78" s="4"/>
      <c r="D78" s="4"/>
      <c r="F78" s="147" t="s">
        <v>15</v>
      </c>
      <c r="G78" s="177"/>
      <c r="H78" s="177"/>
      <c r="I78" s="178"/>
      <c r="J78" s="181"/>
      <c r="K78" s="182"/>
      <c r="L78" s="183"/>
      <c r="M78" s="181"/>
      <c r="N78" s="182"/>
      <c r="O78" s="183"/>
    </row>
    <row r="79" spans="2:22" x14ac:dyDescent="0.25">
      <c r="B79" s="4"/>
      <c r="C79" s="4"/>
      <c r="D79" s="4"/>
      <c r="I79" s="7"/>
      <c r="L79" s="7"/>
      <c r="O79" s="7"/>
    </row>
    <row r="80" spans="2:22" x14ac:dyDescent="0.25">
      <c r="B80" s="4"/>
      <c r="C80" s="4"/>
      <c r="D80" s="4"/>
      <c r="I80" s="7"/>
      <c r="L80" s="7"/>
      <c r="O80" s="7"/>
    </row>
    <row r="81" spans="1:15" x14ac:dyDescent="0.25">
      <c r="B81" s="4"/>
      <c r="C81" s="4"/>
      <c r="D81" s="4"/>
      <c r="I81" s="7"/>
      <c r="L81" s="7"/>
      <c r="O81" s="7"/>
    </row>
    <row r="82" spans="1:15" x14ac:dyDescent="0.25">
      <c r="B82" s="4"/>
      <c r="C82" s="4"/>
      <c r="D82" s="4"/>
      <c r="F82" s="160" t="s">
        <v>99</v>
      </c>
      <c r="G82" s="160"/>
      <c r="H82" s="160"/>
      <c r="I82" s="160"/>
      <c r="J82" s="123"/>
      <c r="K82" s="123"/>
      <c r="L82" s="123"/>
      <c r="M82" s="123"/>
      <c r="N82" s="123"/>
      <c r="O82" s="123"/>
    </row>
    <row r="83" spans="1:15" ht="89.25" customHeight="1" x14ac:dyDescent="0.25">
      <c r="B83" s="4"/>
      <c r="C83" s="4"/>
      <c r="D83" s="4"/>
      <c r="F83" s="159" t="s">
        <v>98</v>
      </c>
      <c r="G83" s="159"/>
      <c r="H83" s="159"/>
      <c r="I83" s="159"/>
      <c r="J83" s="125"/>
      <c r="K83" s="125"/>
      <c r="L83" s="125"/>
      <c r="M83" s="125"/>
      <c r="N83" s="125"/>
      <c r="O83" s="125"/>
    </row>
    <row r="84" spans="1:15" x14ac:dyDescent="0.25">
      <c r="B84" s="4"/>
      <c r="C84" s="4"/>
      <c r="D84" s="4"/>
      <c r="F84" s="160" t="s">
        <v>100</v>
      </c>
      <c r="G84" s="160"/>
      <c r="H84" s="160"/>
      <c r="I84" s="160"/>
      <c r="L84" s="7"/>
      <c r="O84" s="7"/>
    </row>
    <row r="85" spans="1:15" ht="34.5" customHeight="1" x14ac:dyDescent="0.25">
      <c r="B85" s="4"/>
      <c r="C85" s="4"/>
      <c r="D85" s="4"/>
      <c r="F85" s="159" t="s">
        <v>84</v>
      </c>
      <c r="G85" s="159"/>
      <c r="H85" s="159"/>
      <c r="I85" s="159"/>
      <c r="L85" s="7"/>
      <c r="O85" s="7"/>
    </row>
    <row r="86" spans="1:15" x14ac:dyDescent="0.25">
      <c r="B86" s="4"/>
      <c r="C86" s="4"/>
      <c r="D86" s="4"/>
      <c r="I86" s="7"/>
      <c r="L86" s="7"/>
      <c r="O86" s="7"/>
    </row>
    <row r="87" spans="1:15" x14ac:dyDescent="0.25">
      <c r="B87" s="4"/>
      <c r="C87" s="4"/>
      <c r="D87" s="4"/>
      <c r="I87" s="7"/>
      <c r="L87" s="7"/>
      <c r="O87" s="7"/>
    </row>
    <row r="88" spans="1:15" x14ac:dyDescent="0.25">
      <c r="B88" s="4"/>
      <c r="C88" s="4"/>
      <c r="D88" s="4"/>
      <c r="I88" s="7"/>
      <c r="L88" s="7"/>
      <c r="O88" s="7"/>
    </row>
    <row r="89" spans="1:15" x14ac:dyDescent="0.25">
      <c r="B89" s="4"/>
      <c r="C89" s="4"/>
      <c r="D89" s="4"/>
      <c r="I89" s="7"/>
      <c r="L89" s="7"/>
      <c r="O89" s="7"/>
    </row>
    <row r="90" spans="1:15" x14ac:dyDescent="0.25">
      <c r="B90" s="4"/>
      <c r="C90" s="4"/>
      <c r="D90" s="4"/>
      <c r="E90" s="8"/>
      <c r="I90" s="7"/>
      <c r="L90" s="7"/>
      <c r="O90" s="7"/>
    </row>
    <row r="91" spans="1:15" s="8" customFormat="1" x14ac:dyDescent="0.25">
      <c r="A91"/>
      <c r="B91" s="4"/>
      <c r="C91" s="4"/>
      <c r="D91" s="4"/>
      <c r="E91"/>
      <c r="F91"/>
      <c r="G91"/>
      <c r="H91"/>
      <c r="I91" s="7"/>
      <c r="J91"/>
      <c r="K91"/>
      <c r="L91" s="7"/>
      <c r="M91"/>
      <c r="N91"/>
      <c r="O91" s="7"/>
    </row>
    <row r="92" spans="1:15" x14ac:dyDescent="0.25">
      <c r="I92" s="7"/>
      <c r="L92" s="7"/>
      <c r="O92" s="7"/>
    </row>
    <row r="93" spans="1:15" x14ac:dyDescent="0.25">
      <c r="A93" s="8"/>
      <c r="B93" s="14"/>
      <c r="C93" s="14"/>
      <c r="D93" s="14"/>
      <c r="I93" s="7"/>
      <c r="L93" s="7"/>
      <c r="O93" s="7"/>
    </row>
    <row r="94" spans="1:15" x14ac:dyDescent="0.25">
      <c r="I94" s="7"/>
      <c r="L94" s="7"/>
      <c r="O94" s="7"/>
    </row>
    <row r="95" spans="1:15" x14ac:dyDescent="0.25">
      <c r="B95" s="4"/>
      <c r="C95" s="4"/>
      <c r="D95" s="4"/>
      <c r="I95" s="7"/>
      <c r="L95" s="7"/>
      <c r="O95" s="7"/>
    </row>
    <row r="96" spans="1:15" x14ac:dyDescent="0.25">
      <c r="B96" s="4"/>
      <c r="C96" s="4"/>
      <c r="D96" s="4"/>
      <c r="I96" s="7"/>
      <c r="L96" s="7"/>
      <c r="O96" s="7"/>
    </row>
    <row r="97" spans="1:15" x14ac:dyDescent="0.25">
      <c r="B97" s="4"/>
      <c r="C97" s="4"/>
      <c r="D97" s="4"/>
      <c r="I97" s="7"/>
      <c r="L97" s="7"/>
      <c r="O97" s="7"/>
    </row>
    <row r="98" spans="1:15" x14ac:dyDescent="0.25">
      <c r="B98" s="4"/>
      <c r="C98" s="4"/>
      <c r="D98" s="4"/>
      <c r="I98" s="7"/>
      <c r="L98" s="7"/>
      <c r="O98" s="7"/>
    </row>
    <row r="99" spans="1:15" x14ac:dyDescent="0.25">
      <c r="B99" s="4"/>
      <c r="C99" s="4"/>
      <c r="D99" s="4"/>
      <c r="I99" s="7"/>
      <c r="L99" s="7"/>
      <c r="O99" s="7"/>
    </row>
    <row r="100" spans="1:15" ht="15.75" x14ac:dyDescent="0.25">
      <c r="B100" s="4"/>
      <c r="C100" s="4"/>
      <c r="D100" s="4"/>
      <c r="E100" s="9"/>
      <c r="I100" s="7"/>
      <c r="L100" s="7"/>
      <c r="O100" s="7"/>
    </row>
    <row r="101" spans="1:15" s="9" customFormat="1" ht="15.75" x14ac:dyDescent="0.25">
      <c r="A101"/>
      <c r="B101" s="4"/>
      <c r="C101" s="4"/>
      <c r="D101" s="4"/>
      <c r="E101"/>
      <c r="F101"/>
      <c r="G101"/>
      <c r="H101"/>
      <c r="I101" s="7"/>
      <c r="J101"/>
      <c r="K101"/>
      <c r="L101" s="7"/>
      <c r="M101"/>
      <c r="N101"/>
      <c r="O101" s="7"/>
    </row>
    <row r="102" spans="1:15" ht="15.75" x14ac:dyDescent="0.25">
      <c r="E102" s="9"/>
      <c r="I102" s="7"/>
      <c r="L102" s="7"/>
      <c r="O102" s="7"/>
    </row>
    <row r="103" spans="1:15" s="9" customFormat="1" ht="15.75" x14ac:dyDescent="0.25">
      <c r="B103" s="12"/>
      <c r="C103" s="12"/>
      <c r="D103" s="12"/>
      <c r="E103"/>
      <c r="F103"/>
      <c r="G103"/>
      <c r="H103"/>
      <c r="I103" s="7"/>
      <c r="J103"/>
      <c r="K103"/>
      <c r="L103" s="7"/>
      <c r="M103"/>
      <c r="N103"/>
      <c r="O103" s="7"/>
    </row>
    <row r="104" spans="1:15" x14ac:dyDescent="0.25">
      <c r="B104" s="2"/>
      <c r="C104" s="2"/>
      <c r="D104" s="2"/>
      <c r="I104" s="7"/>
      <c r="L104" s="7"/>
      <c r="O104" s="7"/>
    </row>
    <row r="105" spans="1:15" ht="15.75" x14ac:dyDescent="0.25">
      <c r="A105" s="9"/>
      <c r="B105" s="12"/>
      <c r="C105" s="12"/>
      <c r="D105" s="12"/>
      <c r="I105" s="7"/>
      <c r="L105" s="7"/>
      <c r="O105" s="7"/>
    </row>
    <row r="106" spans="1:15" x14ac:dyDescent="0.25">
      <c r="I106" s="7"/>
      <c r="L106" s="7"/>
      <c r="O106" s="7"/>
    </row>
    <row r="107" spans="1:15" x14ac:dyDescent="0.25">
      <c r="I107" s="7"/>
      <c r="L107" s="7"/>
      <c r="O107" s="7"/>
    </row>
    <row r="108" spans="1:15" x14ac:dyDescent="0.25">
      <c r="I108" s="7"/>
      <c r="L108" s="7"/>
      <c r="O108" s="7"/>
    </row>
    <row r="109" spans="1:15" x14ac:dyDescent="0.25">
      <c r="I109" s="7"/>
      <c r="L109" s="7"/>
      <c r="O109" s="7"/>
    </row>
    <row r="110" spans="1:15" x14ac:dyDescent="0.25">
      <c r="I110" s="7"/>
      <c r="L110" s="7"/>
      <c r="O110" s="7"/>
    </row>
    <row r="111" spans="1:15" x14ac:dyDescent="0.25">
      <c r="I111" s="7"/>
      <c r="L111" s="7"/>
      <c r="O111" s="7"/>
    </row>
    <row r="112" spans="1:15" x14ac:dyDescent="0.25">
      <c r="I112" s="7"/>
      <c r="L112" s="7"/>
      <c r="O112" s="7"/>
    </row>
    <row r="113" spans="9:15" x14ac:dyDescent="0.25">
      <c r="I113" s="7"/>
      <c r="L113" s="7"/>
      <c r="O113" s="7"/>
    </row>
    <row r="114" spans="9:15" x14ac:dyDescent="0.25">
      <c r="I114" s="7"/>
      <c r="L114" s="7"/>
      <c r="O114" s="7"/>
    </row>
    <row r="115" spans="9:15" x14ac:dyDescent="0.25">
      <c r="I115" s="7"/>
      <c r="L115" s="7"/>
      <c r="O115" s="7"/>
    </row>
    <row r="116" spans="9:15" x14ac:dyDescent="0.25">
      <c r="I116" s="7"/>
      <c r="L116" s="7"/>
      <c r="O116" s="7"/>
    </row>
    <row r="117" spans="9:15" x14ac:dyDescent="0.25">
      <c r="I117" s="7"/>
      <c r="L117" s="7"/>
      <c r="O117" s="7"/>
    </row>
    <row r="118" spans="9:15" x14ac:dyDescent="0.25">
      <c r="I118" s="7"/>
      <c r="L118" s="7"/>
      <c r="O118" s="7"/>
    </row>
    <row r="119" spans="9:15" x14ac:dyDescent="0.25">
      <c r="I119" s="7"/>
      <c r="L119" s="7"/>
      <c r="O119" s="7"/>
    </row>
    <row r="120" spans="9:15" x14ac:dyDescent="0.25">
      <c r="I120" s="7"/>
      <c r="L120" s="7"/>
      <c r="O120" s="7"/>
    </row>
    <row r="121" spans="9:15" x14ac:dyDescent="0.25">
      <c r="I121" s="7"/>
      <c r="L121" s="7"/>
      <c r="O121" s="7"/>
    </row>
    <row r="122" spans="9:15" x14ac:dyDescent="0.25">
      <c r="I122" s="7"/>
      <c r="L122" s="7"/>
      <c r="O122" s="7"/>
    </row>
    <row r="123" spans="9:15" x14ac:dyDescent="0.25">
      <c r="I123" s="7"/>
      <c r="L123" s="7"/>
      <c r="O123" s="7"/>
    </row>
    <row r="124" spans="9:15" x14ac:dyDescent="0.25">
      <c r="I124" s="7"/>
      <c r="L124" s="7"/>
      <c r="O124" s="7"/>
    </row>
    <row r="125" spans="9:15" x14ac:dyDescent="0.25">
      <c r="I125" s="7"/>
      <c r="L125" s="7"/>
      <c r="O125" s="7"/>
    </row>
    <row r="126" spans="9:15" x14ac:dyDescent="0.25">
      <c r="I126" s="7"/>
      <c r="L126" s="7"/>
      <c r="O126" s="7"/>
    </row>
    <row r="127" spans="9:15" x14ac:dyDescent="0.25">
      <c r="I127" s="7"/>
      <c r="L127" s="7"/>
      <c r="O127" s="7"/>
    </row>
    <row r="128" spans="9:15" x14ac:dyDescent="0.25">
      <c r="I128" s="7"/>
      <c r="L128" s="7"/>
      <c r="O128" s="7"/>
    </row>
    <row r="129" spans="9:15" x14ac:dyDescent="0.25">
      <c r="I129" s="7"/>
      <c r="L129" s="7"/>
      <c r="O129" s="7"/>
    </row>
    <row r="130" spans="9:15" x14ac:dyDescent="0.25">
      <c r="I130" s="7"/>
      <c r="L130" s="7"/>
      <c r="O130" s="7"/>
    </row>
    <row r="131" spans="9:15" x14ac:dyDescent="0.25">
      <c r="I131" s="7"/>
      <c r="L131" s="7"/>
      <c r="O131" s="7"/>
    </row>
    <row r="132" spans="9:15" x14ac:dyDescent="0.25">
      <c r="I132" s="7"/>
      <c r="L132" s="7"/>
      <c r="O132" s="7"/>
    </row>
    <row r="133" spans="9:15" x14ac:dyDescent="0.25">
      <c r="I133" s="7"/>
      <c r="L133" s="7"/>
      <c r="O133" s="7"/>
    </row>
    <row r="134" spans="9:15" x14ac:dyDescent="0.25">
      <c r="I134" s="7"/>
      <c r="L134" s="7"/>
      <c r="O134" s="7"/>
    </row>
    <row r="135" spans="9:15" x14ac:dyDescent="0.25">
      <c r="I135" s="7"/>
      <c r="L135" s="7"/>
      <c r="O135" s="7"/>
    </row>
    <row r="136" spans="9:15" x14ac:dyDescent="0.25">
      <c r="I136" s="7"/>
      <c r="L136" s="7"/>
      <c r="O136" s="7"/>
    </row>
    <row r="137" spans="9:15" x14ac:dyDescent="0.25">
      <c r="I137" s="7"/>
      <c r="L137" s="7"/>
      <c r="O137" s="7"/>
    </row>
    <row r="138" spans="9:15" x14ac:dyDescent="0.25">
      <c r="I138" s="7"/>
      <c r="L138" s="7"/>
      <c r="O138" s="7"/>
    </row>
    <row r="139" spans="9:15" x14ac:dyDescent="0.25">
      <c r="I139" s="7"/>
      <c r="L139" s="7"/>
      <c r="O139" s="7"/>
    </row>
    <row r="140" spans="9:15" x14ac:dyDescent="0.25">
      <c r="I140" s="7"/>
      <c r="L140" s="7"/>
      <c r="O140" s="7"/>
    </row>
    <row r="141" spans="9:15" x14ac:dyDescent="0.25">
      <c r="I141" s="7"/>
      <c r="L141" s="7"/>
      <c r="O141" s="7"/>
    </row>
    <row r="142" spans="9:15" x14ac:dyDescent="0.25">
      <c r="I142" s="7"/>
      <c r="L142" s="7"/>
      <c r="O142" s="7"/>
    </row>
    <row r="143" spans="9:15" x14ac:dyDescent="0.25">
      <c r="I143" s="7"/>
      <c r="L143" s="7"/>
      <c r="O143" s="7"/>
    </row>
    <row r="144" spans="9:15" x14ac:dyDescent="0.25">
      <c r="I144" s="7"/>
      <c r="L144" s="7"/>
      <c r="O144" s="7"/>
    </row>
    <row r="145" spans="9:15" x14ac:dyDescent="0.25">
      <c r="I145" s="7"/>
      <c r="L145" s="7"/>
      <c r="O145" s="7"/>
    </row>
    <row r="146" spans="9:15" x14ac:dyDescent="0.25">
      <c r="I146" s="7"/>
      <c r="L146" s="7"/>
      <c r="O146" s="7"/>
    </row>
    <row r="147" spans="9:15" x14ac:dyDescent="0.25">
      <c r="I147" s="7"/>
      <c r="L147" s="7"/>
      <c r="O147" s="7"/>
    </row>
    <row r="148" spans="9:15" x14ac:dyDescent="0.25">
      <c r="I148" s="7"/>
      <c r="L148" s="7"/>
      <c r="O148" s="7"/>
    </row>
    <row r="149" spans="9:15" x14ac:dyDescent="0.25">
      <c r="I149" s="7"/>
      <c r="L149" s="7"/>
      <c r="O149" s="7"/>
    </row>
    <row r="150" spans="9:15" x14ac:dyDescent="0.25">
      <c r="I150" s="7"/>
      <c r="L150" s="7"/>
      <c r="O150" s="7"/>
    </row>
    <row r="151" spans="9:15" x14ac:dyDescent="0.25">
      <c r="I151" s="7"/>
      <c r="L151" s="7"/>
      <c r="O151" s="7"/>
    </row>
    <row r="152" spans="9:15" x14ac:dyDescent="0.25">
      <c r="I152" s="7"/>
      <c r="L152" s="7"/>
      <c r="O152" s="7"/>
    </row>
    <row r="153" spans="9:15" x14ac:dyDescent="0.25">
      <c r="I153" s="7"/>
      <c r="L153" s="7"/>
      <c r="O153" s="7"/>
    </row>
    <row r="154" spans="9:15" x14ac:dyDescent="0.25">
      <c r="I154" s="7"/>
      <c r="L154" s="7"/>
      <c r="O154" s="7"/>
    </row>
    <row r="155" spans="9:15" x14ac:dyDescent="0.25">
      <c r="I155" s="7"/>
      <c r="L155" s="7"/>
      <c r="O155" s="7"/>
    </row>
    <row r="156" spans="9:15" x14ac:dyDescent="0.25">
      <c r="I156" s="7"/>
      <c r="L156" s="7"/>
      <c r="O156" s="7"/>
    </row>
    <row r="157" spans="9:15" x14ac:dyDescent="0.25">
      <c r="I157" s="7"/>
      <c r="L157" s="7"/>
      <c r="O157" s="7"/>
    </row>
    <row r="158" spans="9:15" x14ac:dyDescent="0.25">
      <c r="I158" s="7"/>
      <c r="L158" s="7"/>
      <c r="O158" s="7"/>
    </row>
    <row r="159" spans="9:15" x14ac:dyDescent="0.25">
      <c r="I159" s="7"/>
      <c r="L159" s="7"/>
      <c r="O159" s="7"/>
    </row>
    <row r="160" spans="9:15" x14ac:dyDescent="0.25">
      <c r="I160" s="7"/>
      <c r="L160" s="7"/>
      <c r="O160" s="7"/>
    </row>
    <row r="161" spans="9:15" x14ac:dyDescent="0.25">
      <c r="I161" s="7"/>
      <c r="L161" s="7"/>
      <c r="O161" s="7"/>
    </row>
    <row r="162" spans="9:15" x14ac:dyDescent="0.25">
      <c r="I162" s="7"/>
      <c r="L162" s="7"/>
      <c r="O162" s="7"/>
    </row>
    <row r="163" spans="9:15" x14ac:dyDescent="0.25">
      <c r="I163" s="7"/>
      <c r="L163" s="7"/>
      <c r="O163" s="7"/>
    </row>
    <row r="164" spans="9:15" x14ac:dyDescent="0.25">
      <c r="I164" s="7"/>
      <c r="L164" s="7"/>
      <c r="O164" s="7"/>
    </row>
    <row r="165" spans="9:15" x14ac:dyDescent="0.25">
      <c r="I165" s="7"/>
      <c r="L165" s="7"/>
      <c r="O165" s="7"/>
    </row>
    <row r="166" spans="9:15" x14ac:dyDescent="0.25">
      <c r="I166" s="7"/>
      <c r="L166" s="7"/>
      <c r="O166" s="7"/>
    </row>
    <row r="167" spans="9:15" x14ac:dyDescent="0.25">
      <c r="I167" s="7"/>
      <c r="L167" s="7"/>
      <c r="O167" s="7"/>
    </row>
    <row r="168" spans="9:15" x14ac:dyDescent="0.25">
      <c r="I168" s="7"/>
      <c r="L168" s="7"/>
      <c r="O168" s="7"/>
    </row>
    <row r="169" spans="9:15" x14ac:dyDescent="0.25">
      <c r="I169" s="7"/>
      <c r="L169" s="7"/>
      <c r="O169" s="7"/>
    </row>
    <row r="170" spans="9:15" x14ac:dyDescent="0.25">
      <c r="I170" s="7"/>
      <c r="L170" s="7"/>
      <c r="O170" s="7"/>
    </row>
    <row r="171" spans="9:15" x14ac:dyDescent="0.25">
      <c r="I171" s="7"/>
      <c r="L171" s="7"/>
      <c r="O171" s="7"/>
    </row>
    <row r="172" spans="9:15" x14ac:dyDescent="0.25">
      <c r="I172" s="7"/>
      <c r="L172" s="7"/>
      <c r="O172" s="7"/>
    </row>
    <row r="173" spans="9:15" x14ac:dyDescent="0.25">
      <c r="I173" s="7"/>
      <c r="L173" s="7"/>
      <c r="O173" s="7"/>
    </row>
    <row r="174" spans="9:15" x14ac:dyDescent="0.25">
      <c r="I174" s="7"/>
      <c r="L174" s="7"/>
      <c r="O174" s="7"/>
    </row>
    <row r="175" spans="9:15" x14ac:dyDescent="0.25">
      <c r="I175" s="7"/>
      <c r="L175" s="7"/>
      <c r="O175" s="7"/>
    </row>
    <row r="176" spans="9:15" x14ac:dyDescent="0.25">
      <c r="I176" s="7"/>
      <c r="L176" s="7"/>
      <c r="O176" s="7"/>
    </row>
    <row r="177" spans="9:15" x14ac:dyDescent="0.25">
      <c r="I177" s="7"/>
      <c r="L177" s="7"/>
      <c r="O177" s="7"/>
    </row>
    <row r="178" spans="9:15" x14ac:dyDescent="0.25">
      <c r="I178" s="7"/>
      <c r="L178" s="7"/>
      <c r="O178" s="7"/>
    </row>
    <row r="179" spans="9:15" x14ac:dyDescent="0.25">
      <c r="I179" s="7"/>
      <c r="L179" s="7"/>
      <c r="O179" s="7"/>
    </row>
    <row r="180" spans="9:15" x14ac:dyDescent="0.25">
      <c r="I180" s="7"/>
      <c r="L180" s="7"/>
      <c r="O180" s="7"/>
    </row>
    <row r="181" spans="9:15" x14ac:dyDescent="0.25">
      <c r="I181" s="7"/>
      <c r="L181" s="7"/>
      <c r="O181" s="7"/>
    </row>
    <row r="182" spans="9:15" x14ac:dyDescent="0.25">
      <c r="I182" s="7"/>
      <c r="L182" s="7"/>
      <c r="O182" s="7"/>
    </row>
    <row r="183" spans="9:15" x14ac:dyDescent="0.25">
      <c r="I183" s="7"/>
      <c r="L183" s="7"/>
      <c r="O183" s="7"/>
    </row>
    <row r="184" spans="9:15" x14ac:dyDescent="0.25">
      <c r="I184" s="7"/>
      <c r="L184" s="7"/>
      <c r="O184" s="7"/>
    </row>
    <row r="185" spans="9:15" x14ac:dyDescent="0.25">
      <c r="I185" s="7"/>
      <c r="L185" s="7"/>
      <c r="O185" s="7"/>
    </row>
    <row r="186" spans="9:15" x14ac:dyDescent="0.25">
      <c r="I186" s="7"/>
      <c r="L186" s="7"/>
      <c r="O186" s="7"/>
    </row>
    <row r="187" spans="9:15" x14ac:dyDescent="0.25">
      <c r="I187" s="7"/>
      <c r="L187" s="7"/>
      <c r="O187" s="7"/>
    </row>
    <row r="188" spans="9:15" x14ac:dyDescent="0.25">
      <c r="I188" s="7"/>
      <c r="L188" s="7"/>
      <c r="O188" s="7"/>
    </row>
    <row r="189" spans="9:15" x14ac:dyDescent="0.25">
      <c r="I189" s="7"/>
      <c r="L189" s="7"/>
      <c r="O189" s="7"/>
    </row>
    <row r="190" spans="9:15" x14ac:dyDescent="0.25">
      <c r="I190" s="7"/>
      <c r="L190" s="7"/>
      <c r="O190" s="7"/>
    </row>
    <row r="191" spans="9:15" x14ac:dyDescent="0.25">
      <c r="I191" s="7"/>
      <c r="L191" s="7"/>
      <c r="O191" s="7"/>
    </row>
    <row r="192" spans="9:15" x14ac:dyDescent="0.25">
      <c r="I192" s="7"/>
      <c r="L192" s="7"/>
      <c r="O192" s="7"/>
    </row>
    <row r="193" spans="9:15" x14ac:dyDescent="0.25">
      <c r="I193" s="7"/>
      <c r="L193" s="7"/>
      <c r="O193" s="7"/>
    </row>
    <row r="194" spans="9:15" x14ac:dyDescent="0.25">
      <c r="I194" s="7"/>
      <c r="L194" s="7"/>
      <c r="O194" s="7"/>
    </row>
    <row r="195" spans="9:15" x14ac:dyDescent="0.25">
      <c r="I195" s="7"/>
      <c r="L195" s="7"/>
      <c r="O195" s="7"/>
    </row>
    <row r="196" spans="9:15" x14ac:dyDescent="0.25">
      <c r="I196" s="7"/>
      <c r="L196" s="7"/>
      <c r="O196" s="7"/>
    </row>
    <row r="197" spans="9:15" x14ac:dyDescent="0.25">
      <c r="I197" s="7"/>
      <c r="L197" s="7"/>
      <c r="O197" s="7"/>
    </row>
    <row r="198" spans="9:15" x14ac:dyDescent="0.25">
      <c r="I198" s="7"/>
      <c r="L198" s="7"/>
      <c r="O198" s="7"/>
    </row>
    <row r="199" spans="9:15" x14ac:dyDescent="0.25">
      <c r="I199" s="7"/>
      <c r="L199" s="7"/>
      <c r="O199" s="7"/>
    </row>
    <row r="200" spans="9:15" x14ac:dyDescent="0.25">
      <c r="I200" s="7"/>
      <c r="L200" s="7"/>
      <c r="O200" s="7"/>
    </row>
    <row r="201" spans="9:15" x14ac:dyDescent="0.25">
      <c r="I201" s="7"/>
      <c r="L201" s="7"/>
      <c r="O201" s="7"/>
    </row>
    <row r="202" spans="9:15" x14ac:dyDescent="0.25">
      <c r="I202" s="7"/>
      <c r="L202" s="7"/>
      <c r="O202" s="7"/>
    </row>
    <row r="203" spans="9:15" x14ac:dyDescent="0.25">
      <c r="I203" s="7"/>
      <c r="L203" s="7"/>
      <c r="O203" s="7"/>
    </row>
    <row r="204" spans="9:15" x14ac:dyDescent="0.25">
      <c r="I204" s="7"/>
      <c r="L204" s="7"/>
      <c r="O204" s="7"/>
    </row>
    <row r="205" spans="9:15" x14ac:dyDescent="0.25">
      <c r="I205" s="7"/>
      <c r="L205" s="7"/>
      <c r="O205" s="7"/>
    </row>
    <row r="206" spans="9:15" x14ac:dyDescent="0.25">
      <c r="I206" s="7"/>
      <c r="L206" s="7"/>
      <c r="O206" s="7"/>
    </row>
    <row r="207" spans="9:15" x14ac:dyDescent="0.25">
      <c r="I207" s="7"/>
      <c r="L207" s="7"/>
      <c r="O207" s="7"/>
    </row>
    <row r="208" spans="9:15" x14ac:dyDescent="0.25">
      <c r="I208" s="7"/>
      <c r="L208" s="7"/>
      <c r="O208" s="7"/>
    </row>
    <row r="209" spans="9:15" x14ac:dyDescent="0.25">
      <c r="I209" s="7"/>
      <c r="L209" s="7"/>
      <c r="O209" s="7"/>
    </row>
    <row r="210" spans="9:15" x14ac:dyDescent="0.25">
      <c r="I210" s="7"/>
      <c r="L210" s="7"/>
      <c r="O210" s="7"/>
    </row>
    <row r="211" spans="9:15" x14ac:dyDescent="0.25">
      <c r="I211" s="7"/>
      <c r="L211" s="7"/>
      <c r="O211" s="7"/>
    </row>
    <row r="212" spans="9:15" x14ac:dyDescent="0.25">
      <c r="I212" s="7"/>
      <c r="L212" s="7"/>
      <c r="O212" s="7"/>
    </row>
    <row r="213" spans="9:15" x14ac:dyDescent="0.25">
      <c r="I213" s="7"/>
      <c r="L213" s="7"/>
      <c r="O213" s="7"/>
    </row>
    <row r="214" spans="9:15" x14ac:dyDescent="0.25">
      <c r="I214" s="7"/>
      <c r="L214" s="7"/>
      <c r="O214" s="7"/>
    </row>
    <row r="215" spans="9:15" x14ac:dyDescent="0.25">
      <c r="I215" s="7"/>
      <c r="L215" s="7"/>
      <c r="O215" s="7"/>
    </row>
    <row r="216" spans="9:15" x14ac:dyDescent="0.25">
      <c r="I216" s="7"/>
      <c r="L216" s="7"/>
      <c r="O216" s="7"/>
    </row>
    <row r="217" spans="9:15" x14ac:dyDescent="0.25">
      <c r="I217" s="7"/>
      <c r="L217" s="7"/>
      <c r="O217" s="7"/>
    </row>
    <row r="218" spans="9:15" x14ac:dyDescent="0.25">
      <c r="I218" s="7"/>
      <c r="L218" s="7"/>
      <c r="O218" s="7"/>
    </row>
    <row r="219" spans="9:15" x14ac:dyDescent="0.25">
      <c r="I219" s="7"/>
      <c r="L219" s="7"/>
      <c r="O219" s="7"/>
    </row>
    <row r="220" spans="9:15" x14ac:dyDescent="0.25">
      <c r="I220" s="7"/>
      <c r="L220" s="7"/>
      <c r="O220" s="7"/>
    </row>
    <row r="221" spans="9:15" x14ac:dyDescent="0.25">
      <c r="I221" s="7"/>
      <c r="L221" s="7"/>
      <c r="O221" s="7"/>
    </row>
    <row r="222" spans="9:15" x14ac:dyDescent="0.25">
      <c r="I222" s="7"/>
      <c r="L222" s="7"/>
      <c r="O222" s="7"/>
    </row>
    <row r="223" spans="9:15" x14ac:dyDescent="0.25">
      <c r="I223" s="7"/>
      <c r="L223" s="7"/>
      <c r="O223" s="7"/>
    </row>
    <row r="224" spans="9:15" x14ac:dyDescent="0.25">
      <c r="I224" s="7"/>
      <c r="L224" s="7"/>
      <c r="O224" s="7"/>
    </row>
    <row r="225" spans="9:15" x14ac:dyDescent="0.25">
      <c r="I225" s="7"/>
      <c r="L225" s="7"/>
      <c r="O225" s="7"/>
    </row>
    <row r="226" spans="9:15" x14ac:dyDescent="0.25">
      <c r="I226" s="7"/>
      <c r="L226" s="7"/>
      <c r="O226" s="7"/>
    </row>
    <row r="227" spans="9:15" x14ac:dyDescent="0.25">
      <c r="I227" s="7"/>
      <c r="L227" s="7"/>
      <c r="O227" s="7"/>
    </row>
    <row r="228" spans="9:15" x14ac:dyDescent="0.25">
      <c r="I228" s="7"/>
      <c r="L228" s="7"/>
      <c r="O228" s="7"/>
    </row>
    <row r="229" spans="9:15" x14ac:dyDescent="0.25">
      <c r="I229" s="7"/>
      <c r="L229" s="7"/>
      <c r="O229" s="7"/>
    </row>
    <row r="230" spans="9:15" x14ac:dyDescent="0.25">
      <c r="I230" s="7"/>
      <c r="L230" s="7"/>
      <c r="O230" s="7"/>
    </row>
    <row r="231" spans="9:15" x14ac:dyDescent="0.25">
      <c r="I231" s="7"/>
      <c r="L231" s="7"/>
      <c r="O231" s="7"/>
    </row>
    <row r="232" spans="9:15" x14ac:dyDescent="0.25">
      <c r="I232" s="7"/>
      <c r="L232" s="7"/>
      <c r="O232" s="7"/>
    </row>
    <row r="233" spans="9:15" x14ac:dyDescent="0.25">
      <c r="I233" s="7"/>
      <c r="L233" s="7"/>
      <c r="O233" s="7"/>
    </row>
    <row r="234" spans="9:15" x14ac:dyDescent="0.25">
      <c r="I234" s="7"/>
      <c r="L234" s="7"/>
      <c r="O234" s="7"/>
    </row>
    <row r="235" spans="9:15" x14ac:dyDescent="0.25">
      <c r="I235" s="7"/>
      <c r="L235" s="7"/>
      <c r="O235" s="7"/>
    </row>
    <row r="236" spans="9:15" x14ac:dyDescent="0.25">
      <c r="I236" s="7"/>
      <c r="L236" s="7"/>
      <c r="O236" s="7"/>
    </row>
    <row r="237" spans="9:15" x14ac:dyDescent="0.25">
      <c r="I237" s="7"/>
      <c r="L237" s="7"/>
      <c r="O237" s="7"/>
    </row>
    <row r="238" spans="9:15" x14ac:dyDescent="0.25">
      <c r="I238" s="7"/>
      <c r="L238" s="7"/>
      <c r="O238" s="7"/>
    </row>
    <row r="239" spans="9:15" x14ac:dyDescent="0.25">
      <c r="I239" s="7"/>
      <c r="L239" s="7"/>
      <c r="O239" s="7"/>
    </row>
    <row r="240" spans="9:15" x14ac:dyDescent="0.25">
      <c r="I240" s="7"/>
      <c r="L240" s="7"/>
      <c r="O240" s="7"/>
    </row>
    <row r="241" spans="9:15" x14ac:dyDescent="0.25">
      <c r="I241" s="7"/>
      <c r="L241" s="7"/>
      <c r="O241" s="7"/>
    </row>
    <row r="242" spans="9:15" x14ac:dyDescent="0.25">
      <c r="I242" s="7"/>
      <c r="L242" s="7"/>
      <c r="O242" s="7"/>
    </row>
    <row r="243" spans="9:15" x14ac:dyDescent="0.25">
      <c r="I243" s="7"/>
      <c r="L243" s="7"/>
      <c r="O243" s="7"/>
    </row>
    <row r="244" spans="9:15" x14ac:dyDescent="0.25">
      <c r="I244" s="7"/>
      <c r="L244" s="7"/>
      <c r="O244" s="7"/>
    </row>
    <row r="245" spans="9:15" x14ac:dyDescent="0.25">
      <c r="I245" s="7"/>
      <c r="L245" s="7"/>
      <c r="O245" s="7"/>
    </row>
    <row r="246" spans="9:15" x14ac:dyDescent="0.25">
      <c r="I246" s="7"/>
      <c r="L246" s="7"/>
      <c r="O246" s="7"/>
    </row>
    <row r="247" spans="9:15" x14ac:dyDescent="0.25">
      <c r="I247" s="7"/>
      <c r="L247" s="7"/>
      <c r="O247" s="7"/>
    </row>
    <row r="248" spans="9:15" x14ac:dyDescent="0.25">
      <c r="I248" s="7"/>
      <c r="L248" s="7"/>
      <c r="O248" s="7"/>
    </row>
    <row r="249" spans="9:15" x14ac:dyDescent="0.25">
      <c r="I249" s="7"/>
      <c r="L249" s="7"/>
      <c r="O249" s="7"/>
    </row>
    <row r="250" spans="9:15" x14ac:dyDescent="0.25">
      <c r="I250" s="7"/>
      <c r="L250" s="7"/>
      <c r="O250" s="7"/>
    </row>
    <row r="251" spans="9:15" x14ac:dyDescent="0.25">
      <c r="I251" s="7"/>
      <c r="L251" s="7"/>
      <c r="O251" s="7"/>
    </row>
    <row r="252" spans="9:15" x14ac:dyDescent="0.25">
      <c r="I252" s="7"/>
      <c r="L252" s="7"/>
      <c r="O252" s="7"/>
    </row>
    <row r="253" spans="9:15" x14ac:dyDescent="0.25">
      <c r="I253" s="7"/>
      <c r="L253" s="7"/>
      <c r="O253" s="7"/>
    </row>
    <row r="254" spans="9:15" x14ac:dyDescent="0.25">
      <c r="I254" s="7"/>
      <c r="L254" s="7"/>
      <c r="O254" s="7"/>
    </row>
    <row r="255" spans="9:15" x14ac:dyDescent="0.25">
      <c r="I255" s="7"/>
      <c r="L255" s="7"/>
      <c r="O255" s="7"/>
    </row>
    <row r="256" spans="9:15" x14ac:dyDescent="0.25">
      <c r="I256" s="7"/>
      <c r="L256" s="7"/>
      <c r="O256" s="7"/>
    </row>
    <row r="257" spans="9:15" x14ac:dyDescent="0.25">
      <c r="I257" s="7"/>
      <c r="L257" s="7"/>
      <c r="O257" s="7"/>
    </row>
    <row r="258" spans="9:15" x14ac:dyDescent="0.25">
      <c r="I258" s="7"/>
      <c r="L258" s="7"/>
      <c r="O258" s="7"/>
    </row>
    <row r="259" spans="9:15" x14ac:dyDescent="0.25">
      <c r="I259" s="7"/>
      <c r="L259" s="7"/>
      <c r="O259" s="7"/>
    </row>
    <row r="260" spans="9:15" x14ac:dyDescent="0.25">
      <c r="I260" s="7"/>
      <c r="L260" s="7"/>
      <c r="O260" s="7"/>
    </row>
    <row r="261" spans="9:15" x14ac:dyDescent="0.25">
      <c r="I261" s="7"/>
      <c r="L261" s="7"/>
      <c r="O261" s="7"/>
    </row>
    <row r="262" spans="9:15" x14ac:dyDescent="0.25">
      <c r="I262" s="7"/>
      <c r="L262" s="7"/>
      <c r="O262" s="7"/>
    </row>
    <row r="263" spans="9:15" x14ac:dyDescent="0.25">
      <c r="I263" s="7"/>
      <c r="L263" s="7"/>
      <c r="O263" s="7"/>
    </row>
    <row r="264" spans="9:15" x14ac:dyDescent="0.25">
      <c r="I264" s="7"/>
      <c r="L264" s="7"/>
      <c r="O264" s="7"/>
    </row>
    <row r="265" spans="9:15" x14ac:dyDescent="0.25">
      <c r="I265" s="7"/>
      <c r="L265" s="7"/>
      <c r="O265" s="7"/>
    </row>
    <row r="266" spans="9:15" x14ac:dyDescent="0.25">
      <c r="I266" s="7"/>
      <c r="L266" s="7"/>
      <c r="O266" s="7"/>
    </row>
    <row r="267" spans="9:15" x14ac:dyDescent="0.25">
      <c r="I267" s="7"/>
      <c r="L267" s="7"/>
      <c r="O267" s="7"/>
    </row>
    <row r="268" spans="9:15" x14ac:dyDescent="0.25">
      <c r="I268" s="7"/>
      <c r="L268" s="7"/>
      <c r="O268" s="7"/>
    </row>
    <row r="269" spans="9:15" x14ac:dyDescent="0.25">
      <c r="I269" s="7"/>
      <c r="L269" s="7"/>
      <c r="O269" s="7"/>
    </row>
    <row r="270" spans="9:15" x14ac:dyDescent="0.25">
      <c r="I270" s="7"/>
      <c r="L270" s="7"/>
      <c r="O270" s="7"/>
    </row>
    <row r="271" spans="9:15" x14ac:dyDescent="0.25">
      <c r="I271" s="7"/>
      <c r="L271" s="7"/>
      <c r="O271" s="7"/>
    </row>
    <row r="272" spans="9:15" x14ac:dyDescent="0.25">
      <c r="I272" s="7"/>
      <c r="L272" s="7"/>
      <c r="O272" s="7"/>
    </row>
    <row r="273" spans="9:15" x14ac:dyDescent="0.25">
      <c r="I273" s="7"/>
      <c r="L273" s="7"/>
      <c r="O273" s="7"/>
    </row>
    <row r="274" spans="9:15" x14ac:dyDescent="0.25">
      <c r="I274" s="7"/>
      <c r="L274" s="7"/>
      <c r="O274" s="7"/>
    </row>
    <row r="275" spans="9:15" x14ac:dyDescent="0.25">
      <c r="I275" s="7"/>
      <c r="L275" s="7"/>
      <c r="O275" s="7"/>
    </row>
    <row r="276" spans="9:15" x14ac:dyDescent="0.25">
      <c r="I276" s="7"/>
      <c r="L276" s="7"/>
      <c r="O276" s="7"/>
    </row>
    <row r="277" spans="9:15" x14ac:dyDescent="0.25">
      <c r="I277" s="7"/>
      <c r="L277" s="7"/>
      <c r="O277" s="7"/>
    </row>
    <row r="278" spans="9:15" x14ac:dyDescent="0.25">
      <c r="I278" s="7"/>
      <c r="L278" s="7"/>
      <c r="O278" s="7"/>
    </row>
    <row r="279" spans="9:15" x14ac:dyDescent="0.25">
      <c r="I279" s="7"/>
      <c r="L279" s="7"/>
      <c r="O279" s="7"/>
    </row>
    <row r="280" spans="9:15" x14ac:dyDescent="0.25">
      <c r="I280" s="7"/>
      <c r="L280" s="7"/>
      <c r="O280" s="7"/>
    </row>
    <row r="281" spans="9:15" x14ac:dyDescent="0.25">
      <c r="I281" s="7"/>
      <c r="L281" s="7"/>
      <c r="O281" s="7"/>
    </row>
    <row r="282" spans="9:15" x14ac:dyDescent="0.25">
      <c r="I282" s="7"/>
      <c r="L282" s="7"/>
      <c r="O282" s="7"/>
    </row>
    <row r="283" spans="9:15" x14ac:dyDescent="0.25">
      <c r="I283" s="7"/>
      <c r="L283" s="7"/>
      <c r="O283" s="7"/>
    </row>
    <row r="284" spans="9:15" x14ac:dyDescent="0.25">
      <c r="I284" s="7"/>
      <c r="L284" s="7"/>
      <c r="O284" s="7"/>
    </row>
    <row r="285" spans="9:15" x14ac:dyDescent="0.25">
      <c r="I285" s="7"/>
      <c r="L285" s="7"/>
      <c r="O285" s="7"/>
    </row>
    <row r="286" spans="9:15" x14ac:dyDescent="0.25">
      <c r="I286" s="7"/>
      <c r="L286" s="7"/>
      <c r="O286" s="7"/>
    </row>
    <row r="287" spans="9:15" x14ac:dyDescent="0.25">
      <c r="I287" s="7"/>
      <c r="L287" s="7"/>
      <c r="O287" s="7"/>
    </row>
    <row r="288" spans="9:15" x14ac:dyDescent="0.25">
      <c r="I288" s="7"/>
      <c r="L288" s="7"/>
      <c r="O288" s="7"/>
    </row>
    <row r="289" spans="9:15" x14ac:dyDescent="0.25">
      <c r="I289" s="7"/>
      <c r="L289" s="7"/>
      <c r="O289" s="7"/>
    </row>
    <row r="290" spans="9:15" x14ac:dyDescent="0.25">
      <c r="I290" s="7"/>
      <c r="L290" s="7"/>
      <c r="O290" s="7"/>
    </row>
    <row r="291" spans="9:15" x14ac:dyDescent="0.25">
      <c r="I291" s="7"/>
      <c r="L291" s="7"/>
      <c r="O291" s="7"/>
    </row>
    <row r="292" spans="9:15" x14ac:dyDescent="0.25">
      <c r="I292" s="7"/>
      <c r="L292" s="7"/>
      <c r="O292" s="7"/>
    </row>
    <row r="293" spans="9:15" x14ac:dyDescent="0.25">
      <c r="I293" s="7"/>
      <c r="L293" s="7"/>
      <c r="O293" s="7"/>
    </row>
    <row r="294" spans="9:15" x14ac:dyDescent="0.25">
      <c r="I294" s="7"/>
      <c r="L294" s="7"/>
      <c r="O294" s="7"/>
    </row>
    <row r="295" spans="9:15" x14ac:dyDescent="0.25">
      <c r="I295" s="7"/>
      <c r="L295" s="7"/>
      <c r="O295" s="7"/>
    </row>
    <row r="296" spans="9:15" x14ac:dyDescent="0.25">
      <c r="I296" s="7"/>
      <c r="L296" s="7"/>
      <c r="O296" s="7"/>
    </row>
    <row r="297" spans="9:15" x14ac:dyDescent="0.25">
      <c r="I297" s="7"/>
      <c r="L297" s="7"/>
      <c r="O297" s="7"/>
    </row>
    <row r="298" spans="9:15" x14ac:dyDescent="0.25">
      <c r="I298" s="7"/>
      <c r="L298" s="7"/>
      <c r="O298" s="7"/>
    </row>
    <row r="299" spans="9:15" x14ac:dyDescent="0.25">
      <c r="I299" s="7"/>
      <c r="L299" s="7"/>
      <c r="O299" s="7"/>
    </row>
    <row r="300" spans="9:15" x14ac:dyDescent="0.25">
      <c r="I300" s="7"/>
      <c r="L300" s="7"/>
      <c r="O300" s="7"/>
    </row>
    <row r="301" spans="9:15" x14ac:dyDescent="0.25">
      <c r="I301" s="7"/>
      <c r="L301" s="7"/>
      <c r="O301" s="7"/>
    </row>
    <row r="302" spans="9:15" x14ac:dyDescent="0.25">
      <c r="I302" s="7"/>
      <c r="L302" s="7"/>
      <c r="O302" s="7"/>
    </row>
    <row r="303" spans="9:15" x14ac:dyDescent="0.25">
      <c r="I303" s="7"/>
      <c r="L303" s="7"/>
      <c r="O303" s="7"/>
    </row>
    <row r="304" spans="9:15" x14ac:dyDescent="0.25">
      <c r="I304" s="7"/>
      <c r="L304" s="7"/>
      <c r="O304" s="7"/>
    </row>
    <row r="305" spans="9:15" x14ac:dyDescent="0.25">
      <c r="I305" s="7"/>
      <c r="L305" s="7"/>
      <c r="O305" s="7"/>
    </row>
    <row r="306" spans="9:15" x14ac:dyDescent="0.25">
      <c r="I306" s="7"/>
      <c r="L306" s="7"/>
      <c r="O306" s="7"/>
    </row>
    <row r="307" spans="9:15" x14ac:dyDescent="0.25">
      <c r="I307" s="7"/>
      <c r="L307" s="7"/>
      <c r="O307" s="7"/>
    </row>
    <row r="308" spans="9:15" x14ac:dyDescent="0.25">
      <c r="I308" s="7"/>
      <c r="L308" s="7"/>
      <c r="O308" s="7"/>
    </row>
    <row r="309" spans="9:15" x14ac:dyDescent="0.25">
      <c r="I309" s="7"/>
      <c r="L309" s="7"/>
      <c r="O309" s="7"/>
    </row>
    <row r="310" spans="9:15" x14ac:dyDescent="0.25">
      <c r="I310" s="7"/>
      <c r="L310" s="7"/>
      <c r="O310" s="7"/>
    </row>
    <row r="311" spans="9:15" x14ac:dyDescent="0.25">
      <c r="I311" s="7"/>
      <c r="L311" s="7"/>
      <c r="O311" s="7"/>
    </row>
    <row r="312" spans="9:15" x14ac:dyDescent="0.25">
      <c r="I312" s="7"/>
      <c r="L312" s="7"/>
      <c r="O312" s="7"/>
    </row>
    <row r="313" spans="9:15" x14ac:dyDescent="0.25">
      <c r="I313" s="7"/>
      <c r="L313" s="7"/>
      <c r="O313" s="7"/>
    </row>
    <row r="314" spans="9:15" x14ac:dyDescent="0.25">
      <c r="I314" s="7"/>
      <c r="L314" s="7"/>
      <c r="O314" s="7"/>
    </row>
    <row r="315" spans="9:15" x14ac:dyDescent="0.25">
      <c r="I315" s="7"/>
      <c r="L315" s="7"/>
      <c r="O315" s="7"/>
    </row>
    <row r="316" spans="9:15" x14ac:dyDescent="0.25">
      <c r="I316" s="7"/>
      <c r="L316" s="7"/>
      <c r="O316" s="7"/>
    </row>
    <row r="317" spans="9:15" x14ac:dyDescent="0.25">
      <c r="I317" s="7"/>
      <c r="L317" s="7"/>
      <c r="O317" s="7"/>
    </row>
    <row r="318" spans="9:15" x14ac:dyDescent="0.25">
      <c r="I318" s="7"/>
      <c r="L318" s="7"/>
      <c r="O318" s="7"/>
    </row>
    <row r="319" spans="9:15" x14ac:dyDescent="0.25">
      <c r="I319" s="7"/>
      <c r="L319" s="7"/>
      <c r="O319" s="7"/>
    </row>
    <row r="320" spans="9:15" x14ac:dyDescent="0.25">
      <c r="I320" s="7"/>
      <c r="L320" s="7"/>
      <c r="O320" s="7"/>
    </row>
    <row r="321" spans="9:15" x14ac:dyDescent="0.25">
      <c r="I321" s="7"/>
      <c r="L321" s="7"/>
      <c r="O321" s="7"/>
    </row>
    <row r="322" spans="9:15" x14ac:dyDescent="0.25">
      <c r="I322" s="7"/>
      <c r="L322" s="7"/>
      <c r="O322" s="7"/>
    </row>
    <row r="323" spans="9:15" x14ac:dyDescent="0.25">
      <c r="I323" s="7"/>
      <c r="L323" s="7"/>
      <c r="O323" s="7"/>
    </row>
    <row r="324" spans="9:15" x14ac:dyDescent="0.25">
      <c r="I324" s="7"/>
      <c r="L324" s="7"/>
      <c r="O324" s="7"/>
    </row>
    <row r="325" spans="9:15" x14ac:dyDescent="0.25">
      <c r="I325" s="7"/>
      <c r="L325" s="7"/>
      <c r="O325" s="7"/>
    </row>
    <row r="326" spans="9:15" x14ac:dyDescent="0.25">
      <c r="I326" s="7"/>
      <c r="L326" s="7"/>
      <c r="O326" s="7"/>
    </row>
    <row r="327" spans="9:15" x14ac:dyDescent="0.25">
      <c r="I327" s="7"/>
      <c r="L327" s="7"/>
      <c r="O327" s="7"/>
    </row>
    <row r="328" spans="9:15" x14ac:dyDescent="0.25">
      <c r="I328" s="7"/>
      <c r="L328" s="7"/>
      <c r="O328" s="7"/>
    </row>
    <row r="329" spans="9:15" x14ac:dyDescent="0.25">
      <c r="I329" s="7"/>
      <c r="L329" s="7"/>
      <c r="O329" s="7"/>
    </row>
    <row r="330" spans="9:15" x14ac:dyDescent="0.25">
      <c r="I330" s="7"/>
      <c r="L330" s="7"/>
      <c r="O330" s="7"/>
    </row>
    <row r="331" spans="9:15" x14ac:dyDescent="0.25">
      <c r="I331" s="7"/>
      <c r="L331" s="7"/>
      <c r="O331" s="7"/>
    </row>
    <row r="332" spans="9:15" x14ac:dyDescent="0.25">
      <c r="I332" s="7"/>
      <c r="L332" s="7"/>
      <c r="O332" s="7"/>
    </row>
    <row r="333" spans="9:15" x14ac:dyDescent="0.25">
      <c r="I333" s="7"/>
      <c r="L333" s="7"/>
      <c r="O333" s="7"/>
    </row>
    <row r="334" spans="9:15" x14ac:dyDescent="0.25">
      <c r="I334" s="7"/>
      <c r="L334" s="7"/>
      <c r="O334" s="7"/>
    </row>
    <row r="335" spans="9:15" x14ac:dyDescent="0.25">
      <c r="I335" s="7"/>
      <c r="L335" s="7"/>
      <c r="O335" s="7"/>
    </row>
    <row r="336" spans="9:15" x14ac:dyDescent="0.25">
      <c r="I336" s="7"/>
      <c r="L336" s="7"/>
      <c r="O336" s="7"/>
    </row>
    <row r="337" spans="9:15" x14ac:dyDescent="0.25">
      <c r="I337" s="7"/>
      <c r="L337" s="7"/>
      <c r="O337" s="7"/>
    </row>
    <row r="338" spans="9:15" x14ac:dyDescent="0.25">
      <c r="I338" s="7"/>
      <c r="L338" s="7"/>
      <c r="O338" s="7"/>
    </row>
    <row r="339" spans="9:15" x14ac:dyDescent="0.25">
      <c r="I339" s="7"/>
      <c r="L339" s="7"/>
      <c r="O339" s="7"/>
    </row>
    <row r="340" spans="9:15" x14ac:dyDescent="0.25">
      <c r="I340" s="7"/>
      <c r="L340" s="7"/>
      <c r="O340" s="7"/>
    </row>
    <row r="341" spans="9:15" x14ac:dyDescent="0.25">
      <c r="I341" s="7"/>
      <c r="L341" s="7"/>
      <c r="O341" s="7"/>
    </row>
    <row r="342" spans="9:15" x14ac:dyDescent="0.25">
      <c r="I342" s="7"/>
      <c r="L342" s="7"/>
      <c r="O342" s="7"/>
    </row>
    <row r="343" spans="9:15" x14ac:dyDescent="0.25">
      <c r="I343" s="7"/>
      <c r="L343" s="7"/>
      <c r="O343" s="7"/>
    </row>
    <row r="344" spans="9:15" x14ac:dyDescent="0.25">
      <c r="I344" s="7"/>
      <c r="L344" s="7"/>
      <c r="O344" s="7"/>
    </row>
    <row r="345" spans="9:15" x14ac:dyDescent="0.25">
      <c r="I345" s="7"/>
      <c r="L345" s="7"/>
      <c r="O345" s="7"/>
    </row>
    <row r="346" spans="9:15" x14ac:dyDescent="0.25">
      <c r="I346" s="7"/>
      <c r="L346" s="7"/>
      <c r="O346" s="7"/>
    </row>
    <row r="347" spans="9:15" x14ac:dyDescent="0.25">
      <c r="I347" s="7"/>
      <c r="L347" s="7"/>
      <c r="O347" s="7"/>
    </row>
    <row r="348" spans="9:15" x14ac:dyDescent="0.25">
      <c r="I348" s="7"/>
      <c r="L348" s="7"/>
      <c r="O348" s="7"/>
    </row>
    <row r="349" spans="9:15" x14ac:dyDescent="0.25">
      <c r="I349" s="7"/>
      <c r="L349" s="7"/>
      <c r="O349" s="7"/>
    </row>
    <row r="350" spans="9:15" x14ac:dyDescent="0.25">
      <c r="I350" s="7"/>
      <c r="L350" s="7"/>
      <c r="O350" s="7"/>
    </row>
    <row r="351" spans="9:15" x14ac:dyDescent="0.25">
      <c r="I351" s="7"/>
      <c r="L351" s="7"/>
      <c r="O351" s="7"/>
    </row>
    <row r="352" spans="9:15" x14ac:dyDescent="0.25">
      <c r="I352" s="7"/>
      <c r="L352" s="7"/>
      <c r="O352" s="7"/>
    </row>
    <row r="353" spans="9:15" x14ac:dyDescent="0.25">
      <c r="I353" s="7"/>
      <c r="L353" s="7"/>
      <c r="O353" s="7"/>
    </row>
    <row r="354" spans="9:15" x14ac:dyDescent="0.25">
      <c r="I354" s="7"/>
      <c r="L354" s="7"/>
      <c r="O354" s="7"/>
    </row>
    <row r="355" spans="9:15" x14ac:dyDescent="0.25">
      <c r="I355" s="7"/>
      <c r="L355" s="7"/>
      <c r="O355" s="7"/>
    </row>
    <row r="356" spans="9:15" x14ac:dyDescent="0.25">
      <c r="I356" s="7"/>
      <c r="L356" s="7"/>
      <c r="O356" s="7"/>
    </row>
    <row r="357" spans="9:15" x14ac:dyDescent="0.25">
      <c r="I357" s="7"/>
      <c r="L357" s="7"/>
      <c r="O357" s="7"/>
    </row>
    <row r="358" spans="9:15" x14ac:dyDescent="0.25">
      <c r="I358" s="7"/>
      <c r="L358" s="7"/>
      <c r="O358" s="7"/>
    </row>
    <row r="359" spans="9:15" x14ac:dyDescent="0.25">
      <c r="I359" s="7"/>
      <c r="L359" s="7"/>
      <c r="O359" s="7"/>
    </row>
    <row r="360" spans="9:15" x14ac:dyDescent="0.25">
      <c r="I360" s="7"/>
      <c r="L360" s="7"/>
      <c r="O360" s="7"/>
    </row>
    <row r="361" spans="9:15" x14ac:dyDescent="0.25">
      <c r="I361" s="7"/>
      <c r="L361" s="7"/>
      <c r="O361" s="7"/>
    </row>
    <row r="362" spans="9:15" x14ac:dyDescent="0.25">
      <c r="I362" s="7"/>
      <c r="L362" s="7"/>
      <c r="O362" s="7"/>
    </row>
    <row r="363" spans="9:15" x14ac:dyDescent="0.25">
      <c r="I363" s="7"/>
      <c r="L363" s="7"/>
      <c r="O363" s="7"/>
    </row>
    <row r="364" spans="9:15" x14ac:dyDescent="0.25">
      <c r="I364" s="7"/>
      <c r="L364" s="7"/>
      <c r="O364" s="7"/>
    </row>
    <row r="365" spans="9:15" x14ac:dyDescent="0.25">
      <c r="I365" s="7"/>
      <c r="L365" s="7"/>
      <c r="O365" s="7"/>
    </row>
    <row r="366" spans="9:15" x14ac:dyDescent="0.25">
      <c r="I366" s="7"/>
      <c r="L366" s="7"/>
      <c r="O366" s="7"/>
    </row>
    <row r="367" spans="9:15" x14ac:dyDescent="0.25">
      <c r="I367" s="7"/>
      <c r="L367" s="7"/>
      <c r="O367" s="7"/>
    </row>
    <row r="368" spans="9:15" x14ac:dyDescent="0.25">
      <c r="I368" s="7"/>
      <c r="L368" s="7"/>
      <c r="O368" s="7"/>
    </row>
    <row r="369" spans="9:15" x14ac:dyDescent="0.25">
      <c r="I369" s="7"/>
      <c r="L369" s="7"/>
      <c r="O369" s="7"/>
    </row>
    <row r="370" spans="9:15" x14ac:dyDescent="0.25">
      <c r="I370" s="7"/>
      <c r="L370" s="7"/>
      <c r="O370" s="7"/>
    </row>
    <row r="371" spans="9:15" x14ac:dyDescent="0.25">
      <c r="I371" s="7"/>
      <c r="L371" s="7"/>
      <c r="O371" s="7"/>
    </row>
    <row r="372" spans="9:15" x14ac:dyDescent="0.25">
      <c r="I372" s="7"/>
      <c r="L372" s="7"/>
      <c r="O372" s="7"/>
    </row>
    <row r="373" spans="9:15" x14ac:dyDescent="0.25">
      <c r="I373" s="7"/>
      <c r="L373" s="7"/>
      <c r="O373" s="7"/>
    </row>
    <row r="374" spans="9:15" x14ac:dyDescent="0.25">
      <c r="I374" s="7"/>
      <c r="L374" s="7"/>
      <c r="O374" s="7"/>
    </row>
    <row r="375" spans="9:15" x14ac:dyDescent="0.25">
      <c r="I375" s="7"/>
      <c r="L375" s="7"/>
      <c r="O375" s="7"/>
    </row>
    <row r="376" spans="9:15" x14ac:dyDescent="0.25">
      <c r="I376" s="7"/>
      <c r="L376" s="7"/>
      <c r="O376" s="7"/>
    </row>
    <row r="377" spans="9:15" x14ac:dyDescent="0.25">
      <c r="I377" s="7"/>
      <c r="L377" s="7"/>
      <c r="O377" s="7"/>
    </row>
    <row r="378" spans="9:15" x14ac:dyDescent="0.25">
      <c r="I378" s="7"/>
      <c r="L378" s="7"/>
      <c r="O378" s="7"/>
    </row>
    <row r="379" spans="9:15" x14ac:dyDescent="0.25">
      <c r="I379" s="7"/>
      <c r="L379" s="7"/>
      <c r="O379" s="7"/>
    </row>
    <row r="380" spans="9:15" x14ac:dyDescent="0.25">
      <c r="I380" s="7"/>
      <c r="L380" s="7"/>
      <c r="O380" s="7"/>
    </row>
    <row r="381" spans="9:15" x14ac:dyDescent="0.25">
      <c r="I381" s="7"/>
      <c r="L381" s="7"/>
      <c r="O381" s="7"/>
    </row>
    <row r="382" spans="9:15" x14ac:dyDescent="0.25">
      <c r="I382" s="7"/>
      <c r="L382" s="7"/>
      <c r="O382" s="7"/>
    </row>
    <row r="383" spans="9:15" x14ac:dyDescent="0.25">
      <c r="I383" s="7"/>
      <c r="L383" s="7"/>
      <c r="O383" s="7"/>
    </row>
    <row r="384" spans="9:15" x14ac:dyDescent="0.25">
      <c r="I384" s="7"/>
      <c r="L384" s="7"/>
      <c r="O384" s="7"/>
    </row>
    <row r="385" spans="9:15" x14ac:dyDescent="0.25">
      <c r="I385" s="7"/>
      <c r="L385" s="7"/>
      <c r="O385" s="7"/>
    </row>
    <row r="386" spans="9:15" x14ac:dyDescent="0.25">
      <c r="I386" s="7"/>
      <c r="L386" s="7"/>
      <c r="O386" s="7"/>
    </row>
    <row r="387" spans="9:15" x14ac:dyDescent="0.25">
      <c r="I387" s="7"/>
      <c r="L387" s="7"/>
      <c r="O387" s="7"/>
    </row>
    <row r="388" spans="9:15" x14ac:dyDescent="0.25">
      <c r="I388" s="7"/>
      <c r="L388" s="7"/>
      <c r="O388" s="7"/>
    </row>
    <row r="389" spans="9:15" x14ac:dyDescent="0.25">
      <c r="I389" s="7"/>
      <c r="L389" s="7"/>
      <c r="O389" s="7"/>
    </row>
    <row r="390" spans="9:15" x14ac:dyDescent="0.25">
      <c r="I390" s="7"/>
      <c r="L390" s="7"/>
      <c r="O390" s="7"/>
    </row>
    <row r="391" spans="9:15" x14ac:dyDescent="0.25">
      <c r="I391" s="7"/>
      <c r="L391" s="7"/>
      <c r="O391" s="7"/>
    </row>
    <row r="392" spans="9:15" x14ac:dyDescent="0.25">
      <c r="I392" s="7"/>
      <c r="L392" s="7"/>
      <c r="O392" s="7"/>
    </row>
    <row r="393" spans="9:15" x14ac:dyDescent="0.25">
      <c r="I393" s="7"/>
      <c r="L393" s="7"/>
      <c r="O393" s="7"/>
    </row>
    <row r="394" spans="9:15" x14ac:dyDescent="0.25">
      <c r="I394" s="7"/>
      <c r="L394" s="7"/>
      <c r="O394" s="7"/>
    </row>
    <row r="395" spans="9:15" x14ac:dyDescent="0.25">
      <c r="I395" s="7"/>
      <c r="L395" s="7"/>
      <c r="O395" s="7"/>
    </row>
    <row r="396" spans="9:15" x14ac:dyDescent="0.25">
      <c r="I396" s="7"/>
      <c r="L396" s="7"/>
      <c r="O396" s="7"/>
    </row>
    <row r="397" spans="9:15" x14ac:dyDescent="0.25">
      <c r="I397" s="7"/>
      <c r="L397" s="7"/>
      <c r="O397" s="7"/>
    </row>
    <row r="398" spans="9:15" x14ac:dyDescent="0.25">
      <c r="I398" s="7"/>
      <c r="L398" s="7"/>
      <c r="O398" s="7"/>
    </row>
    <row r="399" spans="9:15" x14ac:dyDescent="0.25">
      <c r="I399" s="7"/>
      <c r="L399" s="7"/>
      <c r="O399" s="7"/>
    </row>
    <row r="400" spans="9:15" x14ac:dyDescent="0.25">
      <c r="I400" s="7"/>
      <c r="L400" s="7"/>
      <c r="O400" s="7"/>
    </row>
    <row r="401" spans="9:15" x14ac:dyDescent="0.25">
      <c r="I401" s="7"/>
      <c r="L401" s="7"/>
      <c r="O401" s="7"/>
    </row>
    <row r="402" spans="9:15" x14ac:dyDescent="0.25">
      <c r="I402" s="7"/>
      <c r="L402" s="7"/>
      <c r="O402" s="7"/>
    </row>
    <row r="403" spans="9:15" x14ac:dyDescent="0.25">
      <c r="I403" s="7"/>
      <c r="L403" s="7"/>
      <c r="O403" s="7"/>
    </row>
    <row r="404" spans="9:15" x14ac:dyDescent="0.25">
      <c r="I404" s="7"/>
      <c r="L404" s="7"/>
      <c r="O404" s="7"/>
    </row>
    <row r="405" spans="9:15" x14ac:dyDescent="0.25">
      <c r="I405" s="7"/>
      <c r="L405" s="7"/>
      <c r="O405" s="7"/>
    </row>
    <row r="406" spans="9:15" x14ac:dyDescent="0.25">
      <c r="I406" s="7"/>
      <c r="L406" s="7"/>
      <c r="O406" s="7"/>
    </row>
    <row r="407" spans="9:15" x14ac:dyDescent="0.25">
      <c r="I407" s="7"/>
      <c r="L407" s="7"/>
      <c r="O407" s="7"/>
    </row>
    <row r="408" spans="9:15" x14ac:dyDescent="0.25">
      <c r="I408" s="7"/>
      <c r="L408" s="7"/>
      <c r="O408" s="7"/>
    </row>
    <row r="409" spans="9:15" x14ac:dyDescent="0.25">
      <c r="I409" s="7"/>
      <c r="L409" s="7"/>
      <c r="O409" s="7"/>
    </row>
    <row r="410" spans="9:15" x14ac:dyDescent="0.25">
      <c r="I410" s="7"/>
      <c r="L410" s="7"/>
      <c r="O410" s="7"/>
    </row>
    <row r="411" spans="9:15" x14ac:dyDescent="0.25">
      <c r="I411" s="7"/>
      <c r="L411" s="7"/>
      <c r="O411" s="7"/>
    </row>
    <row r="412" spans="9:15" x14ac:dyDescent="0.25">
      <c r="I412" s="7"/>
      <c r="L412" s="7"/>
      <c r="O412" s="7"/>
    </row>
    <row r="413" spans="9:15" x14ac:dyDescent="0.25">
      <c r="I413" s="7"/>
      <c r="L413" s="7"/>
      <c r="O413" s="7"/>
    </row>
    <row r="414" spans="9:15" x14ac:dyDescent="0.25">
      <c r="I414" s="7"/>
      <c r="L414" s="7"/>
      <c r="O414" s="7"/>
    </row>
    <row r="415" spans="9:15" x14ac:dyDescent="0.25">
      <c r="I415" s="7"/>
      <c r="L415" s="7"/>
      <c r="O415" s="7"/>
    </row>
    <row r="416" spans="9:15" x14ac:dyDescent="0.25">
      <c r="I416" s="7"/>
      <c r="L416" s="7"/>
      <c r="O416" s="7"/>
    </row>
    <row r="417" spans="9:15" x14ac:dyDescent="0.25">
      <c r="I417" s="7"/>
      <c r="L417" s="7"/>
      <c r="O417" s="7"/>
    </row>
    <row r="418" spans="9:15" x14ac:dyDescent="0.25">
      <c r="I418" s="7"/>
      <c r="L418" s="7"/>
      <c r="O418" s="7"/>
    </row>
    <row r="419" spans="9:15" x14ac:dyDescent="0.25">
      <c r="I419" s="7"/>
      <c r="L419" s="7"/>
      <c r="O419" s="7"/>
    </row>
    <row r="420" spans="9:15" x14ac:dyDescent="0.25">
      <c r="I420" s="7"/>
      <c r="L420" s="7"/>
      <c r="O420" s="7"/>
    </row>
    <row r="421" spans="9:15" x14ac:dyDescent="0.25">
      <c r="I421" s="7"/>
      <c r="L421" s="7"/>
      <c r="O421" s="7"/>
    </row>
    <row r="422" spans="9:15" x14ac:dyDescent="0.25">
      <c r="I422" s="7"/>
      <c r="L422" s="7"/>
      <c r="O422" s="7"/>
    </row>
    <row r="423" spans="9:15" x14ac:dyDescent="0.25">
      <c r="I423" s="7"/>
      <c r="L423" s="7"/>
      <c r="O423" s="7"/>
    </row>
    <row r="424" spans="9:15" x14ac:dyDescent="0.25">
      <c r="I424" s="7"/>
      <c r="L424" s="7"/>
      <c r="O424" s="7"/>
    </row>
    <row r="425" spans="9:15" x14ac:dyDescent="0.25">
      <c r="I425" s="7"/>
      <c r="L425" s="7"/>
      <c r="O425" s="7"/>
    </row>
    <row r="426" spans="9:15" x14ac:dyDescent="0.25">
      <c r="I426" s="7"/>
      <c r="L426" s="7"/>
      <c r="O426" s="7"/>
    </row>
    <row r="427" spans="9:15" x14ac:dyDescent="0.25">
      <c r="I427" s="7"/>
      <c r="L427" s="7"/>
      <c r="O427" s="7"/>
    </row>
    <row r="428" spans="9:15" x14ac:dyDescent="0.25">
      <c r="I428" s="7"/>
      <c r="L428" s="7"/>
      <c r="O428" s="7"/>
    </row>
    <row r="429" spans="9:15" x14ac:dyDescent="0.25">
      <c r="I429" s="7"/>
      <c r="L429" s="7"/>
      <c r="O429" s="7"/>
    </row>
    <row r="430" spans="9:15" x14ac:dyDescent="0.25">
      <c r="I430" s="7"/>
      <c r="L430" s="7"/>
      <c r="O430" s="7"/>
    </row>
    <row r="431" spans="9:15" x14ac:dyDescent="0.25">
      <c r="I431" s="7"/>
      <c r="L431" s="7"/>
      <c r="O431" s="7"/>
    </row>
    <row r="432" spans="9:15" x14ac:dyDescent="0.25">
      <c r="I432" s="7"/>
      <c r="L432" s="7"/>
      <c r="O432" s="7"/>
    </row>
    <row r="433" spans="9:15" x14ac:dyDescent="0.25">
      <c r="I433" s="7"/>
      <c r="L433" s="7"/>
      <c r="O433" s="7"/>
    </row>
    <row r="434" spans="9:15" x14ac:dyDescent="0.25">
      <c r="I434" s="7"/>
      <c r="L434" s="7"/>
      <c r="O434" s="7"/>
    </row>
    <row r="435" spans="9:15" x14ac:dyDescent="0.25">
      <c r="I435" s="7"/>
      <c r="L435" s="7"/>
      <c r="O435" s="7"/>
    </row>
    <row r="436" spans="9:15" x14ac:dyDescent="0.25">
      <c r="I436" s="7"/>
      <c r="L436" s="7"/>
      <c r="O436" s="7"/>
    </row>
    <row r="437" spans="9:15" x14ac:dyDescent="0.25">
      <c r="I437" s="7"/>
      <c r="L437" s="7"/>
      <c r="O437" s="7"/>
    </row>
    <row r="438" spans="9:15" x14ac:dyDescent="0.25">
      <c r="I438" s="7"/>
      <c r="L438" s="7"/>
      <c r="O438" s="7"/>
    </row>
    <row r="439" spans="9:15" x14ac:dyDescent="0.25">
      <c r="I439" s="7"/>
      <c r="L439" s="7"/>
      <c r="O439" s="7"/>
    </row>
    <row r="440" spans="9:15" x14ac:dyDescent="0.25">
      <c r="I440" s="7"/>
      <c r="L440" s="7"/>
      <c r="O440" s="7"/>
    </row>
  </sheetData>
  <mergeCells count="128">
    <mergeCell ref="F82:I82"/>
    <mergeCell ref="F83:I83"/>
    <mergeCell ref="F84:I84"/>
    <mergeCell ref="F85:I85"/>
    <mergeCell ref="G77:I77"/>
    <mergeCell ref="J77:L77"/>
    <mergeCell ref="M77:O77"/>
    <mergeCell ref="G78:I78"/>
    <mergeCell ref="J78:L78"/>
    <mergeCell ref="M78:O78"/>
    <mergeCell ref="M11:O11"/>
    <mergeCell ref="M12:O12"/>
    <mergeCell ref="M13:O13"/>
    <mergeCell ref="M14:O14"/>
    <mergeCell ref="G75:I75"/>
    <mergeCell ref="J75:L75"/>
    <mergeCell ref="M75:O75"/>
    <mergeCell ref="G76:I76"/>
    <mergeCell ref="J76:L76"/>
    <mergeCell ref="M76:O76"/>
    <mergeCell ref="M72:O72"/>
    <mergeCell ref="G73:I73"/>
    <mergeCell ref="J73:L73"/>
    <mergeCell ref="M73:O73"/>
    <mergeCell ref="G74:I74"/>
    <mergeCell ref="J74:L74"/>
    <mergeCell ref="M74:O74"/>
    <mergeCell ref="M63:O63"/>
    <mergeCell ref="G64:I64"/>
    <mergeCell ref="J64:L64"/>
    <mergeCell ref="M64:O64"/>
    <mergeCell ref="M15:O15"/>
    <mergeCell ref="G16:I16"/>
    <mergeCell ref="J16:L16"/>
    <mergeCell ref="M10:O10"/>
    <mergeCell ref="J7:L7"/>
    <mergeCell ref="M7:O7"/>
    <mergeCell ref="J8:L8"/>
    <mergeCell ref="M8:O8"/>
    <mergeCell ref="G3:I3"/>
    <mergeCell ref="G5:I5"/>
    <mergeCell ref="G7:I7"/>
    <mergeCell ref="G6:I6"/>
    <mergeCell ref="G8:I8"/>
    <mergeCell ref="G4:I4"/>
    <mergeCell ref="A15:D15"/>
    <mergeCell ref="C9:D9"/>
    <mergeCell ref="C10:D11"/>
    <mergeCell ref="C12:D12"/>
    <mergeCell ref="G11:I11"/>
    <mergeCell ref="G13:I13"/>
    <mergeCell ref="G15:I15"/>
    <mergeCell ref="G10:I10"/>
    <mergeCell ref="J10:L10"/>
    <mergeCell ref="G9:I9"/>
    <mergeCell ref="J11:L11"/>
    <mergeCell ref="G12:I12"/>
    <mergeCell ref="J12:L12"/>
    <mergeCell ref="J13:L13"/>
    <mergeCell ref="G14:I14"/>
    <mergeCell ref="J14:L14"/>
    <mergeCell ref="J15:L15"/>
    <mergeCell ref="J1:L1"/>
    <mergeCell ref="M1:O1"/>
    <mergeCell ref="G2:I2"/>
    <mergeCell ref="J2:L2"/>
    <mergeCell ref="M2:O2"/>
    <mergeCell ref="G1:I1"/>
    <mergeCell ref="J4:L4"/>
    <mergeCell ref="M4:O4"/>
    <mergeCell ref="J9:L9"/>
    <mergeCell ref="M9:O9"/>
    <mergeCell ref="J5:L5"/>
    <mergeCell ref="M5:O5"/>
    <mergeCell ref="J6:L6"/>
    <mergeCell ref="M6:O6"/>
    <mergeCell ref="J3:L3"/>
    <mergeCell ref="M3:O3"/>
    <mergeCell ref="M16:O16"/>
    <mergeCell ref="G18:I18"/>
    <mergeCell ref="J18:L18"/>
    <mergeCell ref="M18:O18"/>
    <mergeCell ref="G20:I20"/>
    <mergeCell ref="J20:L20"/>
    <mergeCell ref="M20:O20"/>
    <mergeCell ref="G60:I60"/>
    <mergeCell ref="G68:I68"/>
    <mergeCell ref="J62:L62"/>
    <mergeCell ref="G67:I67"/>
    <mergeCell ref="J67:L67"/>
    <mergeCell ref="G41:I41"/>
    <mergeCell ref="J41:L41"/>
    <mergeCell ref="M41:O41"/>
    <mergeCell ref="G43:I43"/>
    <mergeCell ref="J43:L43"/>
    <mergeCell ref="M43:O43"/>
    <mergeCell ref="M67:O67"/>
    <mergeCell ref="M62:O62"/>
    <mergeCell ref="G59:I59"/>
    <mergeCell ref="J59:L59"/>
    <mergeCell ref="M59:O59"/>
    <mergeCell ref="J60:L60"/>
    <mergeCell ref="M60:O60"/>
    <mergeCell ref="G61:I61"/>
    <mergeCell ref="J61:L61"/>
    <mergeCell ref="M61:O61"/>
    <mergeCell ref="G62:I62"/>
    <mergeCell ref="G63:I63"/>
    <mergeCell ref="J63:L63"/>
    <mergeCell ref="G69:I69"/>
    <mergeCell ref="J69:L69"/>
    <mergeCell ref="G72:I72"/>
    <mergeCell ref="J72:L72"/>
    <mergeCell ref="J68:L68"/>
    <mergeCell ref="M68:O68"/>
    <mergeCell ref="G65:I65"/>
    <mergeCell ref="J65:L65"/>
    <mergeCell ref="M65:O65"/>
    <mergeCell ref="G66:I66"/>
    <mergeCell ref="J66:L66"/>
    <mergeCell ref="M66:O66"/>
    <mergeCell ref="M69:O69"/>
    <mergeCell ref="G70:I70"/>
    <mergeCell ref="J70:L70"/>
    <mergeCell ref="M70:O70"/>
    <mergeCell ref="G71:I71"/>
    <mergeCell ref="J71:L71"/>
    <mergeCell ref="M71:O71"/>
  </mergeCells>
  <pageMargins left="0.7" right="0.7" top="0.75" bottom="0.75" header="0.3" footer="0.3"/>
  <pageSetup scale="49" fitToWidth="2" orientation="portrait" r:id="rId1"/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FCC9B-D745-4C5B-858A-DB838608CF96}">
  <sheetPr codeName="Sheet6">
    <pageSetUpPr fitToPage="1"/>
  </sheetPr>
  <dimension ref="A1:V440"/>
  <sheetViews>
    <sheetView tabSelected="1" view="pageBreakPreview" topLeftCell="C43" zoomScale="60" zoomScaleNormal="100" workbookViewId="0">
      <selection activeCell="E29" sqref="E29"/>
    </sheetView>
  </sheetViews>
  <sheetFormatPr defaultRowHeight="15" x14ac:dyDescent="0.25"/>
  <cols>
    <col min="1" max="1" width="44.5703125" customWidth="1"/>
    <col min="2" max="4" width="25.42578125" customWidth="1"/>
    <col min="5" max="5" width="38.42578125" customWidth="1"/>
    <col min="6" max="6" width="51.28515625" bestFit="1" customWidth="1"/>
    <col min="7" max="8" width="14.42578125" customWidth="1"/>
    <col min="9" max="9" width="14.42578125" style="6" customWidth="1"/>
    <col min="10" max="11" width="14.42578125" customWidth="1"/>
    <col min="12" max="12" width="14.42578125" style="6" customWidth="1"/>
    <col min="13" max="14" width="14.42578125" customWidth="1"/>
    <col min="15" max="15" width="14.42578125" style="6" customWidth="1"/>
  </cols>
  <sheetData>
    <row r="1" spans="1:15" s="16" customFormat="1" ht="26.25" x14ac:dyDescent="0.4">
      <c r="B1" s="11"/>
      <c r="C1" s="11"/>
      <c r="D1" s="11"/>
      <c r="F1" s="129" t="s">
        <v>49</v>
      </c>
      <c r="G1" s="198" t="s">
        <v>9</v>
      </c>
      <c r="H1" s="198"/>
      <c r="I1" s="199"/>
      <c r="J1" s="197" t="s">
        <v>10</v>
      </c>
      <c r="K1" s="198"/>
      <c r="L1" s="199"/>
      <c r="M1" s="197" t="s">
        <v>11</v>
      </c>
      <c r="N1" s="198"/>
      <c r="O1" s="199"/>
    </row>
    <row r="2" spans="1:15" s="16" customFormat="1" ht="15.75" customHeight="1" x14ac:dyDescent="0.4">
      <c r="B2" s="11"/>
      <c r="C2" s="11"/>
      <c r="D2" s="11"/>
      <c r="F2" s="130"/>
      <c r="G2" s="200"/>
      <c r="H2" s="200"/>
      <c r="I2" s="201"/>
      <c r="J2" s="202"/>
      <c r="K2" s="200"/>
      <c r="L2" s="201"/>
      <c r="M2" s="202"/>
      <c r="N2" s="200"/>
      <c r="O2" s="201"/>
    </row>
    <row r="3" spans="1:15" s="16" customFormat="1" ht="18" customHeight="1" thickBot="1" x14ac:dyDescent="0.45">
      <c r="B3" s="11"/>
      <c r="C3" s="11"/>
      <c r="D3" s="11"/>
      <c r="F3" s="131" t="s">
        <v>73</v>
      </c>
      <c r="G3" s="192"/>
      <c r="H3" s="192"/>
      <c r="I3" s="193"/>
      <c r="J3" s="191"/>
      <c r="K3" s="192"/>
      <c r="L3" s="193"/>
      <c r="M3" s="191"/>
      <c r="N3" s="192"/>
      <c r="O3" s="193"/>
    </row>
    <row r="4" spans="1:15" x14ac:dyDescent="0.25">
      <c r="A4" s="60" t="s">
        <v>51</v>
      </c>
      <c r="B4" s="63" t="s">
        <v>74</v>
      </c>
      <c r="F4" s="132"/>
      <c r="G4" s="168"/>
      <c r="H4" s="168"/>
      <c r="I4" s="169"/>
      <c r="J4" s="171"/>
      <c r="K4" s="168"/>
      <c r="L4" s="169"/>
      <c r="M4" s="171"/>
      <c r="N4" s="168"/>
      <c r="O4" s="169"/>
    </row>
    <row r="5" spans="1:15" s="11" customFormat="1" ht="21" x14ac:dyDescent="0.35">
      <c r="A5" s="61" t="s">
        <v>52</v>
      </c>
      <c r="B5" s="64" t="s">
        <v>50</v>
      </c>
      <c r="F5" s="133" t="s">
        <v>4</v>
      </c>
      <c r="G5" s="195">
        <f>SUM(G7:I12)</f>
        <v>0</v>
      </c>
      <c r="H5" s="195"/>
      <c r="I5" s="196"/>
      <c r="J5" s="194">
        <f>SUM(J7:L12)</f>
        <v>0</v>
      </c>
      <c r="K5" s="195"/>
      <c r="L5" s="196"/>
      <c r="M5" s="194">
        <f>SUM(M7:O12)</f>
        <v>0</v>
      </c>
      <c r="N5" s="195"/>
      <c r="O5" s="196"/>
    </row>
    <row r="6" spans="1:15" x14ac:dyDescent="0.25">
      <c r="A6" s="61" t="s">
        <v>53</v>
      </c>
      <c r="B6" s="64" t="s">
        <v>55</v>
      </c>
      <c r="F6" s="132"/>
      <c r="G6" s="186"/>
      <c r="H6" s="186"/>
      <c r="I6" s="187"/>
      <c r="J6" s="185"/>
      <c r="K6" s="186"/>
      <c r="L6" s="187"/>
      <c r="M6" s="185"/>
      <c r="N6" s="186"/>
      <c r="O6" s="187"/>
    </row>
    <row r="7" spans="1:15" ht="15.75" thickBot="1" x14ac:dyDescent="0.3">
      <c r="A7" s="62" t="s">
        <v>54</v>
      </c>
      <c r="B7" s="65">
        <v>167054</v>
      </c>
      <c r="C7" s="2"/>
      <c r="D7" s="2"/>
      <c r="F7" s="134" t="s">
        <v>0</v>
      </c>
      <c r="G7" s="168"/>
      <c r="H7" s="168"/>
      <c r="I7" s="169"/>
      <c r="J7" s="171"/>
      <c r="K7" s="168"/>
      <c r="L7" s="169"/>
      <c r="M7" s="171"/>
      <c r="N7" s="168"/>
      <c r="O7" s="169"/>
    </row>
    <row r="8" spans="1:15" ht="15.75" thickBot="1" x14ac:dyDescent="0.3">
      <c r="B8" s="2"/>
      <c r="C8" s="2"/>
      <c r="D8" s="2"/>
      <c r="F8" s="134" t="s">
        <v>65</v>
      </c>
      <c r="G8" s="168"/>
      <c r="H8" s="168"/>
      <c r="I8" s="169"/>
      <c r="J8" s="171"/>
      <c r="K8" s="168"/>
      <c r="L8" s="169"/>
      <c r="M8" s="171"/>
      <c r="N8" s="168"/>
      <c r="O8" s="169"/>
    </row>
    <row r="9" spans="1:15" x14ac:dyDescent="0.25">
      <c r="A9" s="67" t="s">
        <v>58</v>
      </c>
      <c r="B9" s="66"/>
      <c r="C9" s="203" t="s">
        <v>66</v>
      </c>
      <c r="D9" s="204"/>
      <c r="F9" s="134" t="s">
        <v>3</v>
      </c>
      <c r="G9" s="168"/>
      <c r="H9" s="168"/>
      <c r="I9" s="169"/>
      <c r="J9" s="171"/>
      <c r="K9" s="168"/>
      <c r="L9" s="169"/>
      <c r="M9" s="171"/>
      <c r="N9" s="168"/>
      <c r="O9" s="169"/>
    </row>
    <row r="10" spans="1:15" x14ac:dyDescent="0.25">
      <c r="A10" s="68" t="s">
        <v>60</v>
      </c>
      <c r="C10" s="205" t="s">
        <v>72</v>
      </c>
      <c r="D10" s="206"/>
      <c r="F10" s="134" t="s">
        <v>2</v>
      </c>
      <c r="G10" s="168"/>
      <c r="H10" s="168"/>
      <c r="I10" s="169"/>
      <c r="J10" s="171"/>
      <c r="K10" s="168"/>
      <c r="L10" s="169"/>
      <c r="M10" s="171"/>
      <c r="N10" s="168"/>
      <c r="O10" s="169"/>
    </row>
    <row r="11" spans="1:15" ht="15.75" thickBot="1" x14ac:dyDescent="0.3">
      <c r="A11" s="69" t="s">
        <v>59</v>
      </c>
      <c r="B11" s="2"/>
      <c r="C11" s="207"/>
      <c r="D11" s="208"/>
      <c r="F11" s="134" t="s">
        <v>67</v>
      </c>
      <c r="G11" s="168"/>
      <c r="H11" s="168"/>
      <c r="I11" s="169"/>
      <c r="J11" s="171"/>
      <c r="K11" s="168"/>
      <c r="L11" s="169"/>
      <c r="M11" s="171"/>
      <c r="N11" s="168"/>
      <c r="O11" s="169"/>
    </row>
    <row r="12" spans="1:15" ht="15.75" thickBot="1" x14ac:dyDescent="0.3">
      <c r="B12" s="2"/>
      <c r="C12" s="209" t="s">
        <v>61</v>
      </c>
      <c r="D12" s="210"/>
      <c r="F12" s="134" t="s">
        <v>68</v>
      </c>
      <c r="G12" s="168"/>
      <c r="H12" s="168"/>
      <c r="I12" s="169"/>
      <c r="J12" s="171"/>
      <c r="K12" s="168"/>
      <c r="L12" s="169"/>
      <c r="M12" s="171"/>
      <c r="N12" s="168"/>
      <c r="O12" s="169"/>
    </row>
    <row r="13" spans="1:15" x14ac:dyDescent="0.25">
      <c r="B13" s="2"/>
      <c r="C13" s="98"/>
      <c r="D13" s="98"/>
      <c r="F13" s="134" t="s">
        <v>1</v>
      </c>
      <c r="G13" s="168"/>
      <c r="H13" s="168"/>
      <c r="I13" s="169"/>
      <c r="J13" s="171"/>
      <c r="K13" s="168"/>
      <c r="L13" s="169"/>
      <c r="M13" s="171"/>
      <c r="N13" s="168"/>
      <c r="O13" s="169"/>
    </row>
    <row r="14" spans="1:15" ht="15.75" thickBot="1" x14ac:dyDescent="0.3">
      <c r="F14" s="135"/>
      <c r="G14" s="186"/>
      <c r="H14" s="186"/>
      <c r="I14" s="187"/>
      <c r="J14" s="185"/>
      <c r="K14" s="186"/>
      <c r="L14" s="187"/>
      <c r="M14" s="185"/>
      <c r="N14" s="186"/>
      <c r="O14" s="187"/>
    </row>
    <row r="15" spans="1:15" ht="26.25" x14ac:dyDescent="0.4">
      <c r="A15" s="197" t="s">
        <v>42</v>
      </c>
      <c r="B15" s="198"/>
      <c r="C15" s="198"/>
      <c r="D15" s="199"/>
      <c r="F15" s="136" t="s">
        <v>12</v>
      </c>
      <c r="G15" s="188">
        <f>I19+G60+G62+G76+G78</f>
        <v>0</v>
      </c>
      <c r="H15" s="188"/>
      <c r="I15" s="189"/>
      <c r="J15" s="188">
        <f>L19+J60+J62+J76+J78</f>
        <v>0</v>
      </c>
      <c r="K15" s="188"/>
      <c r="L15" s="189"/>
      <c r="M15" s="188">
        <f>O19+M60+M62+M76+M78</f>
        <v>0</v>
      </c>
      <c r="N15" s="188"/>
      <c r="O15" s="189"/>
    </row>
    <row r="16" spans="1:15" ht="26.25" x14ac:dyDescent="0.4">
      <c r="A16" s="112"/>
      <c r="B16" s="113"/>
      <c r="C16" s="113"/>
      <c r="D16" s="114"/>
      <c r="F16" s="137"/>
      <c r="G16" s="175"/>
      <c r="H16" s="175"/>
      <c r="I16" s="176"/>
      <c r="J16" s="190"/>
      <c r="K16" s="175"/>
      <c r="L16" s="176"/>
      <c r="M16" s="190"/>
      <c r="N16" s="175"/>
      <c r="O16" s="176"/>
    </row>
    <row r="17" spans="1:15" s="33" customFormat="1" ht="23.25" customHeight="1" x14ac:dyDescent="0.25">
      <c r="A17" s="30"/>
      <c r="B17" s="31" t="s">
        <v>43</v>
      </c>
      <c r="C17" s="31" t="s">
        <v>44</v>
      </c>
      <c r="D17" s="32" t="s">
        <v>45</v>
      </c>
      <c r="F17" s="138"/>
      <c r="G17" s="31" t="s">
        <v>80</v>
      </c>
      <c r="H17" s="31" t="s">
        <v>81</v>
      </c>
      <c r="I17" s="32" t="s">
        <v>82</v>
      </c>
      <c r="J17" s="100" t="s">
        <v>80</v>
      </c>
      <c r="K17" s="31" t="s">
        <v>81</v>
      </c>
      <c r="L17" s="32" t="s">
        <v>82</v>
      </c>
      <c r="M17" s="100" t="s">
        <v>80</v>
      </c>
      <c r="N17" s="31" t="s">
        <v>81</v>
      </c>
      <c r="O17" s="32" t="s">
        <v>82</v>
      </c>
    </row>
    <row r="18" spans="1:15" ht="15.75" customHeight="1" x14ac:dyDescent="0.35">
      <c r="A18" s="27"/>
      <c r="B18" s="28"/>
      <c r="C18" s="28"/>
      <c r="D18" s="29"/>
      <c r="F18" s="132"/>
      <c r="G18" s="179"/>
      <c r="H18" s="179"/>
      <c r="I18" s="180"/>
      <c r="J18" s="184"/>
      <c r="K18" s="179"/>
      <c r="L18" s="180"/>
      <c r="M18" s="184"/>
      <c r="N18" s="179"/>
      <c r="O18" s="180"/>
    </row>
    <row r="19" spans="1:15" s="13" customFormat="1" ht="15.75" customHeight="1" x14ac:dyDescent="0.25">
      <c r="A19" s="47" t="s">
        <v>46</v>
      </c>
      <c r="B19" s="88">
        <v>2600917.1589742149</v>
      </c>
      <c r="C19" s="84">
        <v>35.279774818819597</v>
      </c>
      <c r="D19" s="78">
        <v>7646.6476409178595</v>
      </c>
      <c r="F19" s="139" t="s">
        <v>62</v>
      </c>
      <c r="G19" s="126">
        <f>G21+G42</f>
        <v>0</v>
      </c>
      <c r="H19" s="111">
        <f>IFERROR(I19/G19,0)</f>
        <v>0</v>
      </c>
      <c r="I19" s="107">
        <f>I21+I42</f>
        <v>0</v>
      </c>
      <c r="J19" s="101">
        <f>J21+J42</f>
        <v>0</v>
      </c>
      <c r="K19" s="111">
        <f>IFERROR(L19/J19,0)</f>
        <v>0</v>
      </c>
      <c r="L19" s="107">
        <f>L21+L42</f>
        <v>0</v>
      </c>
      <c r="M19" s="101">
        <f>M21+M42</f>
        <v>0</v>
      </c>
      <c r="N19" s="111">
        <f>IFERROR(O19/M19,0)</f>
        <v>0</v>
      </c>
      <c r="O19" s="107">
        <f>O21+O42</f>
        <v>0</v>
      </c>
    </row>
    <row r="20" spans="1:15" s="1" customFormat="1" ht="15.75" customHeight="1" x14ac:dyDescent="0.25">
      <c r="A20" s="18"/>
      <c r="B20" s="89"/>
      <c r="C20" s="50"/>
      <c r="D20" s="51"/>
      <c r="F20" s="135"/>
      <c r="G20" s="168"/>
      <c r="H20" s="168"/>
      <c r="I20" s="169"/>
      <c r="J20" s="171"/>
      <c r="K20" s="168"/>
      <c r="L20" s="169"/>
      <c r="M20" s="171"/>
      <c r="N20" s="168"/>
      <c r="O20" s="169"/>
    </row>
    <row r="21" spans="1:15" s="15" customFormat="1" x14ac:dyDescent="0.25">
      <c r="A21" s="48" t="s">
        <v>47</v>
      </c>
      <c r="B21" s="90">
        <v>1607175.7113906099</v>
      </c>
      <c r="C21" s="77">
        <v>10.688149770574485</v>
      </c>
      <c r="D21" s="52">
        <v>1431.477892581036</v>
      </c>
      <c r="F21" s="140" t="s">
        <v>13</v>
      </c>
      <c r="G21" s="127">
        <f>SUM(G23:G40)</f>
        <v>0</v>
      </c>
      <c r="H21" s="110">
        <f>IFERROR(I21/G21,0)</f>
        <v>0</v>
      </c>
      <c r="I21" s="108">
        <f>SUM(I23:I40)</f>
        <v>0</v>
      </c>
      <c r="J21" s="103">
        <f>SUM(J23:J40)</f>
        <v>0</v>
      </c>
      <c r="K21" s="110">
        <f>IFERROR(L21/J21,0)</f>
        <v>0</v>
      </c>
      <c r="L21" s="108">
        <f>SUM(L23:L40)</f>
        <v>0</v>
      </c>
      <c r="M21" s="103">
        <f>SUM(M23:M40)</f>
        <v>0</v>
      </c>
      <c r="N21" s="110">
        <f>IFERROR(O21/M21,0)</f>
        <v>0</v>
      </c>
      <c r="O21" s="108">
        <f>SUM(O23:O40)</f>
        <v>0</v>
      </c>
    </row>
    <row r="22" spans="1:15" s="1" customFormat="1" x14ac:dyDescent="0.25">
      <c r="A22" s="18"/>
      <c r="B22" s="91"/>
      <c r="C22" s="53"/>
      <c r="D22" s="54"/>
      <c r="F22" s="141"/>
      <c r="G22" s="97"/>
      <c r="H22" s="97"/>
      <c r="I22" s="21"/>
      <c r="J22" s="24"/>
      <c r="K22" s="97"/>
      <c r="L22" s="21"/>
      <c r="M22" s="24"/>
      <c r="N22" s="97"/>
      <c r="O22" s="21"/>
    </row>
    <row r="23" spans="1:15" s="1" customFormat="1" x14ac:dyDescent="0.25">
      <c r="A23" s="44" t="s">
        <v>16</v>
      </c>
      <c r="B23" s="92">
        <v>22751.06786526052</v>
      </c>
      <c r="C23" s="55">
        <v>24.991745512243853</v>
      </c>
      <c r="D23" s="79">
        <v>47.382408185031665</v>
      </c>
      <c r="F23" s="142" t="s">
        <v>16</v>
      </c>
      <c r="G23" s="128"/>
      <c r="H23" s="87"/>
      <c r="I23" s="109">
        <f>G23*H23</f>
        <v>0</v>
      </c>
      <c r="J23" s="104"/>
      <c r="K23" s="87"/>
      <c r="L23" s="109">
        <f>J23*K23</f>
        <v>0</v>
      </c>
      <c r="M23" s="104"/>
      <c r="N23" s="87"/>
      <c r="O23" s="109">
        <f>M23*N23</f>
        <v>0</v>
      </c>
    </row>
    <row r="24" spans="1:15" s="1" customFormat="1" x14ac:dyDescent="0.25">
      <c r="A24" s="44" t="s">
        <v>24</v>
      </c>
      <c r="B24" s="92">
        <v>406.876425770379</v>
      </c>
      <c r="C24" s="55">
        <v>897.77566678648498</v>
      </c>
      <c r="D24" s="79">
        <v>30.440312870475314</v>
      </c>
      <c r="F24" s="142" t="s">
        <v>24</v>
      </c>
      <c r="G24" s="128"/>
      <c r="H24" s="87"/>
      <c r="I24" s="109">
        <f t="shared" ref="I24:I40" si="0">G24*H24</f>
        <v>0</v>
      </c>
      <c r="J24" s="104"/>
      <c r="K24" s="87"/>
      <c r="L24" s="109">
        <f t="shared" ref="L24:L40" si="1">J24*K24</f>
        <v>0</v>
      </c>
      <c r="M24" s="104"/>
      <c r="N24" s="87"/>
      <c r="O24" s="109">
        <f t="shared" ref="O24:O40" si="2">M24*N24</f>
        <v>0</v>
      </c>
    </row>
    <row r="25" spans="1:15" s="1" customFormat="1" x14ac:dyDescent="0.25">
      <c r="A25" s="44" t="s">
        <v>5</v>
      </c>
      <c r="B25" s="92">
        <v>708.25596883875289</v>
      </c>
      <c r="C25" s="55">
        <v>306.53335702680738</v>
      </c>
      <c r="D25" s="79">
        <v>18.092006646868068</v>
      </c>
      <c r="F25" s="142" t="s">
        <v>5</v>
      </c>
      <c r="G25" s="128"/>
      <c r="H25" s="87"/>
      <c r="I25" s="109">
        <f t="shared" si="0"/>
        <v>0</v>
      </c>
      <c r="J25" s="104"/>
      <c r="K25" s="87"/>
      <c r="L25" s="109">
        <f t="shared" si="1"/>
        <v>0</v>
      </c>
      <c r="M25" s="104"/>
      <c r="N25" s="87"/>
      <c r="O25" s="109">
        <f t="shared" si="2"/>
        <v>0</v>
      </c>
    </row>
    <row r="26" spans="1:15" s="1" customFormat="1" x14ac:dyDescent="0.25">
      <c r="A26" s="44" t="s">
        <v>25</v>
      </c>
      <c r="B26" s="92">
        <v>7641.0843586122455</v>
      </c>
      <c r="C26" s="55">
        <v>228.94710757414612</v>
      </c>
      <c r="D26" s="79">
        <v>145.78368021952693</v>
      </c>
      <c r="F26" s="142" t="s">
        <v>25</v>
      </c>
      <c r="G26" s="128"/>
      <c r="H26" s="87"/>
      <c r="I26" s="109">
        <f t="shared" si="0"/>
        <v>0</v>
      </c>
      <c r="J26" s="104"/>
      <c r="K26" s="87"/>
      <c r="L26" s="109">
        <f t="shared" si="1"/>
        <v>0</v>
      </c>
      <c r="M26" s="104"/>
      <c r="N26" s="87"/>
      <c r="O26" s="109">
        <f t="shared" si="2"/>
        <v>0</v>
      </c>
    </row>
    <row r="27" spans="1:15" s="1" customFormat="1" x14ac:dyDescent="0.25">
      <c r="A27" s="44" t="s">
        <v>20</v>
      </c>
      <c r="B27" s="92">
        <v>1394.0914003297958</v>
      </c>
      <c r="C27" s="55">
        <v>238.81130423567043</v>
      </c>
      <c r="D27" s="79">
        <v>27.74373212804089</v>
      </c>
      <c r="F27" s="142" t="s">
        <v>20</v>
      </c>
      <c r="G27" s="128"/>
      <c r="H27" s="87"/>
      <c r="I27" s="109">
        <f t="shared" si="0"/>
        <v>0</v>
      </c>
      <c r="J27" s="104"/>
      <c r="K27" s="87"/>
      <c r="L27" s="109">
        <f t="shared" si="1"/>
        <v>0</v>
      </c>
      <c r="M27" s="104"/>
      <c r="N27" s="87"/>
      <c r="O27" s="109">
        <f t="shared" si="2"/>
        <v>0</v>
      </c>
    </row>
    <row r="28" spans="1:15" s="1" customFormat="1" x14ac:dyDescent="0.25">
      <c r="A28" s="44" t="s">
        <v>23</v>
      </c>
      <c r="B28" s="92">
        <v>1064.3130103238723</v>
      </c>
      <c r="C28" s="55">
        <v>190.47680362211119</v>
      </c>
      <c r="D28" s="79">
        <v>16.893911688326519</v>
      </c>
      <c r="F28" s="142" t="s">
        <v>23</v>
      </c>
      <c r="G28" s="128"/>
      <c r="H28" s="87"/>
      <c r="I28" s="109">
        <f t="shared" si="0"/>
        <v>0</v>
      </c>
      <c r="J28" s="104"/>
      <c r="K28" s="87"/>
      <c r="L28" s="109">
        <f t="shared" si="1"/>
        <v>0</v>
      </c>
      <c r="M28" s="104"/>
      <c r="N28" s="87"/>
      <c r="O28" s="109">
        <f t="shared" si="2"/>
        <v>0</v>
      </c>
    </row>
    <row r="29" spans="1:15" s="1" customFormat="1" x14ac:dyDescent="0.25">
      <c r="A29" s="44" t="s">
        <v>19</v>
      </c>
      <c r="B29" s="92">
        <v>10059.625445448835</v>
      </c>
      <c r="C29" s="55">
        <v>36.231787640558679</v>
      </c>
      <c r="D29" s="79">
        <v>30.373184406921894</v>
      </c>
      <c r="F29" s="142" t="s">
        <v>19</v>
      </c>
      <c r="G29" s="128"/>
      <c r="H29" s="87"/>
      <c r="I29" s="109">
        <f t="shared" si="0"/>
        <v>0</v>
      </c>
      <c r="J29" s="104"/>
      <c r="K29" s="87"/>
      <c r="L29" s="109">
        <f t="shared" si="1"/>
        <v>0</v>
      </c>
      <c r="M29" s="104"/>
      <c r="N29" s="87"/>
      <c r="O29" s="109">
        <f t="shared" si="2"/>
        <v>0</v>
      </c>
    </row>
    <row r="30" spans="1:15" s="1" customFormat="1" x14ac:dyDescent="0.25">
      <c r="A30" s="44" t="s">
        <v>27</v>
      </c>
      <c r="B30" s="92">
        <v>62.642413429400868</v>
      </c>
      <c r="C30" s="55">
        <v>629.89661308840402</v>
      </c>
      <c r="D30" s="79">
        <v>3.2881870045719306</v>
      </c>
      <c r="F30" s="142" t="s">
        <v>27</v>
      </c>
      <c r="G30" s="128"/>
      <c r="H30" s="87"/>
      <c r="I30" s="109">
        <f t="shared" si="0"/>
        <v>0</v>
      </c>
      <c r="J30" s="104"/>
      <c r="K30" s="87"/>
      <c r="L30" s="109">
        <f t="shared" si="1"/>
        <v>0</v>
      </c>
      <c r="M30" s="104"/>
      <c r="N30" s="87"/>
      <c r="O30" s="109">
        <f t="shared" si="2"/>
        <v>0</v>
      </c>
    </row>
    <row r="31" spans="1:15" s="1" customFormat="1" x14ac:dyDescent="0.25">
      <c r="A31" s="44" t="s">
        <v>6</v>
      </c>
      <c r="B31" s="92">
        <v>2370.2295797183187</v>
      </c>
      <c r="C31" s="55">
        <v>120.82724299065426</v>
      </c>
      <c r="D31" s="79">
        <v>23.865692114355134</v>
      </c>
      <c r="F31" s="142" t="s">
        <v>6</v>
      </c>
      <c r="G31" s="128"/>
      <c r="H31" s="87"/>
      <c r="I31" s="109">
        <f t="shared" si="0"/>
        <v>0</v>
      </c>
      <c r="J31" s="104"/>
      <c r="K31" s="87"/>
      <c r="L31" s="109">
        <f t="shared" si="1"/>
        <v>0</v>
      </c>
      <c r="M31" s="104"/>
      <c r="N31" s="87"/>
      <c r="O31" s="109">
        <f t="shared" si="2"/>
        <v>0</v>
      </c>
    </row>
    <row r="32" spans="1:15" s="1" customFormat="1" x14ac:dyDescent="0.25">
      <c r="A32" s="44" t="s">
        <v>7</v>
      </c>
      <c r="B32" s="92">
        <v>0</v>
      </c>
      <c r="C32" s="55">
        <v>0</v>
      </c>
      <c r="D32" s="79">
        <v>0</v>
      </c>
      <c r="F32" s="142" t="s">
        <v>7</v>
      </c>
      <c r="G32" s="128"/>
      <c r="H32" s="87"/>
      <c r="I32" s="109">
        <f t="shared" si="0"/>
        <v>0</v>
      </c>
      <c r="J32" s="104"/>
      <c r="K32" s="87"/>
      <c r="L32" s="109">
        <f t="shared" si="1"/>
        <v>0</v>
      </c>
      <c r="M32" s="104"/>
      <c r="N32" s="87"/>
      <c r="O32" s="109">
        <f t="shared" si="2"/>
        <v>0</v>
      </c>
    </row>
    <row r="33" spans="1:15" s="1" customFormat="1" x14ac:dyDescent="0.25">
      <c r="A33" s="44" t="s">
        <v>8</v>
      </c>
      <c r="B33" s="92">
        <v>38396.240651510045</v>
      </c>
      <c r="C33" s="55">
        <v>105.48203956713169</v>
      </c>
      <c r="D33" s="79">
        <v>337.50948130264106</v>
      </c>
      <c r="F33" s="142" t="s">
        <v>8</v>
      </c>
      <c r="G33" s="128"/>
      <c r="H33" s="87"/>
      <c r="I33" s="109">
        <f t="shared" si="0"/>
        <v>0</v>
      </c>
      <c r="J33" s="104"/>
      <c r="K33" s="87"/>
      <c r="L33" s="109">
        <f t="shared" si="1"/>
        <v>0</v>
      </c>
      <c r="M33" s="104"/>
      <c r="N33" s="87"/>
      <c r="O33" s="109">
        <f t="shared" si="2"/>
        <v>0</v>
      </c>
    </row>
    <row r="34" spans="1:15" s="1" customFormat="1" x14ac:dyDescent="0.25">
      <c r="A34" s="44" t="s">
        <v>63</v>
      </c>
      <c r="B34" s="92">
        <v>354.79536449224048</v>
      </c>
      <c r="C34" s="55">
        <v>340.16580377052514</v>
      </c>
      <c r="D34" s="79">
        <v>10.057437528046618</v>
      </c>
      <c r="F34" s="142" t="s">
        <v>63</v>
      </c>
      <c r="G34" s="128"/>
      <c r="H34" s="87"/>
      <c r="I34" s="109">
        <f t="shared" si="0"/>
        <v>0</v>
      </c>
      <c r="J34" s="104"/>
      <c r="K34" s="87"/>
      <c r="L34" s="109">
        <f t="shared" si="1"/>
        <v>0</v>
      </c>
      <c r="M34" s="104"/>
      <c r="N34" s="87"/>
      <c r="O34" s="109">
        <f t="shared" si="2"/>
        <v>0</v>
      </c>
    </row>
    <row r="35" spans="1:15" s="1" customFormat="1" x14ac:dyDescent="0.25">
      <c r="A35" s="44" t="s">
        <v>22</v>
      </c>
      <c r="B35" s="92">
        <v>996922.82700395898</v>
      </c>
      <c r="C35" s="55">
        <v>5.4218892430078496</v>
      </c>
      <c r="D35" s="79">
        <v>450.43376265347837</v>
      </c>
      <c r="F35" s="142" t="s">
        <v>22</v>
      </c>
      <c r="G35" s="128"/>
      <c r="H35" s="87"/>
      <c r="I35" s="109">
        <f t="shared" si="0"/>
        <v>0</v>
      </c>
      <c r="J35" s="104"/>
      <c r="K35" s="87"/>
      <c r="L35" s="109">
        <f t="shared" si="1"/>
        <v>0</v>
      </c>
      <c r="M35" s="104"/>
      <c r="N35" s="87"/>
      <c r="O35" s="109">
        <f t="shared" si="2"/>
        <v>0</v>
      </c>
    </row>
    <row r="36" spans="1:15" s="1" customFormat="1" x14ac:dyDescent="0.25">
      <c r="A36" s="44" t="s">
        <v>26</v>
      </c>
      <c r="B36" s="92">
        <v>796.99941451039354</v>
      </c>
      <c r="C36" s="55">
        <v>2489.2410671682883</v>
      </c>
      <c r="D36" s="79">
        <v>165.32697275902942</v>
      </c>
      <c r="F36" s="142" t="s">
        <v>26</v>
      </c>
      <c r="G36" s="128"/>
      <c r="H36" s="87"/>
      <c r="I36" s="109">
        <f t="shared" si="0"/>
        <v>0</v>
      </c>
      <c r="J36" s="104"/>
      <c r="K36" s="87"/>
      <c r="L36" s="109">
        <f t="shared" si="1"/>
        <v>0</v>
      </c>
      <c r="M36" s="104"/>
      <c r="N36" s="87"/>
      <c r="O36" s="109">
        <f t="shared" si="2"/>
        <v>0</v>
      </c>
    </row>
    <row r="37" spans="1:15" s="1" customFormat="1" x14ac:dyDescent="0.25">
      <c r="A37" s="45" t="s">
        <v>17</v>
      </c>
      <c r="B37" s="92">
        <v>2029.333230250204</v>
      </c>
      <c r="C37" s="55">
        <v>140.86640829346095</v>
      </c>
      <c r="D37" s="79">
        <v>23.822073614659438</v>
      </c>
      <c r="F37" s="143" t="s">
        <v>17</v>
      </c>
      <c r="G37" s="128"/>
      <c r="H37" s="87"/>
      <c r="I37" s="109">
        <f t="shared" si="0"/>
        <v>0</v>
      </c>
      <c r="J37" s="104"/>
      <c r="K37" s="87"/>
      <c r="L37" s="109">
        <f t="shared" si="1"/>
        <v>0</v>
      </c>
      <c r="M37" s="104"/>
      <c r="N37" s="87"/>
      <c r="O37" s="109">
        <f t="shared" si="2"/>
        <v>0</v>
      </c>
    </row>
    <row r="38" spans="1:15" s="1" customFormat="1" x14ac:dyDescent="0.25">
      <c r="A38" s="44" t="s">
        <v>21</v>
      </c>
      <c r="B38" s="92">
        <v>15239.941167769664</v>
      </c>
      <c r="C38" s="55">
        <v>36.645753374233131</v>
      </c>
      <c r="D38" s="79">
        <v>46.53992712265913</v>
      </c>
      <c r="F38" s="142" t="s">
        <v>21</v>
      </c>
      <c r="G38" s="128"/>
      <c r="H38" s="87"/>
      <c r="I38" s="109">
        <f t="shared" si="0"/>
        <v>0</v>
      </c>
      <c r="J38" s="104"/>
      <c r="K38" s="87"/>
      <c r="L38" s="109">
        <f t="shared" si="1"/>
        <v>0</v>
      </c>
      <c r="M38" s="104"/>
      <c r="N38" s="87"/>
      <c r="O38" s="109">
        <f t="shared" si="2"/>
        <v>0</v>
      </c>
    </row>
    <row r="39" spans="1:15" s="1" customFormat="1" x14ac:dyDescent="0.25">
      <c r="A39" s="44" t="s">
        <v>18</v>
      </c>
      <c r="B39" s="92">
        <v>488948.50885698374</v>
      </c>
      <c r="C39" s="55">
        <v>1.056556104884498</v>
      </c>
      <c r="D39" s="79">
        <v>43.050127667251516</v>
      </c>
      <c r="F39" s="142" t="s">
        <v>18</v>
      </c>
      <c r="G39" s="128"/>
      <c r="H39" s="87"/>
      <c r="I39" s="109">
        <f t="shared" si="0"/>
        <v>0</v>
      </c>
      <c r="J39" s="104"/>
      <c r="K39" s="87"/>
      <c r="L39" s="109">
        <f t="shared" si="1"/>
        <v>0</v>
      </c>
      <c r="M39" s="104"/>
      <c r="N39" s="87"/>
      <c r="O39" s="109">
        <f t="shared" si="2"/>
        <v>0</v>
      </c>
    </row>
    <row r="40" spans="1:15" s="1" customFormat="1" x14ac:dyDescent="0.25">
      <c r="A40" s="44" t="s">
        <v>28</v>
      </c>
      <c r="B40" s="92">
        <v>18028.879233402313</v>
      </c>
      <c r="C40" s="55">
        <v>7.2383831707103026</v>
      </c>
      <c r="D40" s="79">
        <v>10.874994669152313</v>
      </c>
      <c r="F40" s="142" t="s">
        <v>28</v>
      </c>
      <c r="G40" s="128"/>
      <c r="H40" s="87"/>
      <c r="I40" s="109">
        <f t="shared" si="0"/>
        <v>0</v>
      </c>
      <c r="J40" s="104"/>
      <c r="K40" s="87"/>
      <c r="L40" s="109">
        <f t="shared" si="1"/>
        <v>0</v>
      </c>
      <c r="M40" s="104"/>
      <c r="N40" s="87"/>
      <c r="O40" s="109">
        <f t="shared" si="2"/>
        <v>0</v>
      </c>
    </row>
    <row r="41" spans="1:15" x14ac:dyDescent="0.25">
      <c r="A41" s="17"/>
      <c r="B41" s="93"/>
      <c r="C41" s="56"/>
      <c r="D41" s="57"/>
      <c r="F41" s="144"/>
      <c r="G41" s="168"/>
      <c r="H41" s="168"/>
      <c r="I41" s="169"/>
      <c r="J41" s="171"/>
      <c r="K41" s="168"/>
      <c r="L41" s="169"/>
      <c r="M41" s="171"/>
      <c r="N41" s="168"/>
      <c r="O41" s="169"/>
    </row>
    <row r="42" spans="1:15" s="8" customFormat="1" x14ac:dyDescent="0.25">
      <c r="A42" s="42" t="s">
        <v>48</v>
      </c>
      <c r="B42" s="90">
        <v>993741.44758360495</v>
      </c>
      <c r="C42" s="77">
        <v>75.051752305789975</v>
      </c>
      <c r="D42" s="83">
        <v>6215.1697483368234</v>
      </c>
      <c r="F42" s="140" t="s">
        <v>40</v>
      </c>
      <c r="G42" s="127">
        <f>SUM(G44:G58)</f>
        <v>0</v>
      </c>
      <c r="H42" s="110">
        <f>IFERROR(I42/G42,0)</f>
        <v>0</v>
      </c>
      <c r="I42" s="108">
        <f>SUM(I44:I58)</f>
        <v>0</v>
      </c>
      <c r="J42" s="103">
        <f>SUM(J44:J58)</f>
        <v>0</v>
      </c>
      <c r="K42" s="110">
        <f>IFERROR(L42/J42,0)</f>
        <v>0</v>
      </c>
      <c r="L42" s="108">
        <f>SUM(L44:L58)</f>
        <v>0</v>
      </c>
      <c r="M42" s="103">
        <f>SUM(M44:M58)</f>
        <v>0</v>
      </c>
      <c r="N42" s="110">
        <f>IFERROR(O42/M42,0)</f>
        <v>0</v>
      </c>
      <c r="O42" s="108">
        <f>SUM(O44:O58)</f>
        <v>0</v>
      </c>
    </row>
    <row r="43" spans="1:15" s="8" customFormat="1" x14ac:dyDescent="0.25">
      <c r="A43" s="19"/>
      <c r="B43" s="94"/>
      <c r="C43" s="58"/>
      <c r="D43" s="59"/>
      <c r="F43" s="145"/>
      <c r="G43" s="173"/>
      <c r="H43" s="173"/>
      <c r="I43" s="174"/>
      <c r="J43" s="172"/>
      <c r="K43" s="173"/>
      <c r="L43" s="174"/>
      <c r="M43" s="172"/>
      <c r="N43" s="173"/>
      <c r="O43" s="174"/>
    </row>
    <row r="44" spans="1:15" s="8" customFormat="1" x14ac:dyDescent="0.25">
      <c r="A44" s="44" t="s">
        <v>41</v>
      </c>
      <c r="B44" s="92">
        <v>20635.212408262651</v>
      </c>
      <c r="C44" s="55">
        <v>696.08435017974944</v>
      </c>
      <c r="D44" s="79">
        <v>1196.9873683355509</v>
      </c>
      <c r="F44" s="142" t="s">
        <v>41</v>
      </c>
      <c r="G44" s="106"/>
      <c r="H44" s="106"/>
      <c r="I44" s="102"/>
      <c r="J44" s="105"/>
      <c r="K44" s="106"/>
      <c r="L44" s="102"/>
      <c r="M44" s="104"/>
      <c r="N44" s="87"/>
      <c r="O44" s="109">
        <f t="shared" ref="O44:O58" si="3">M44*N44</f>
        <v>0</v>
      </c>
    </row>
    <row r="45" spans="1:15" s="8" customFormat="1" x14ac:dyDescent="0.25">
      <c r="A45" s="99" t="s">
        <v>85</v>
      </c>
      <c r="B45" s="150">
        <v>86476.085577118778</v>
      </c>
      <c r="C45" s="55">
        <v>358.74274127630713</v>
      </c>
      <c r="D45" s="79">
        <v>2585.2223328983432</v>
      </c>
      <c r="F45" s="142" t="s">
        <v>85</v>
      </c>
      <c r="G45" s="106"/>
      <c r="H45" s="106"/>
      <c r="I45" s="102"/>
      <c r="J45" s="105"/>
      <c r="K45" s="106"/>
      <c r="L45" s="102"/>
      <c r="M45" s="104"/>
      <c r="N45" s="87"/>
      <c r="O45" s="109">
        <f t="shared" si="3"/>
        <v>0</v>
      </c>
    </row>
    <row r="46" spans="1:15" s="8" customFormat="1" x14ac:dyDescent="0.25">
      <c r="A46" s="99" t="s">
        <v>86</v>
      </c>
      <c r="B46" s="150">
        <v>242.22107821423009</v>
      </c>
      <c r="C46" s="55">
        <v>4781.3620640569416</v>
      </c>
      <c r="D46" s="79">
        <v>96.512222874040759</v>
      </c>
      <c r="F46" s="142" t="s">
        <v>86</v>
      </c>
      <c r="G46" s="106"/>
      <c r="H46" s="106"/>
      <c r="I46" s="102"/>
      <c r="J46" s="105"/>
      <c r="K46" s="106"/>
      <c r="L46" s="102"/>
      <c r="M46" s="104"/>
      <c r="N46" s="87"/>
      <c r="O46" s="109">
        <f t="shared" si="3"/>
        <v>0</v>
      </c>
    </row>
    <row r="47" spans="1:15" s="8" customFormat="1" x14ac:dyDescent="0.25">
      <c r="A47" s="99" t="s">
        <v>87</v>
      </c>
      <c r="B47" s="150">
        <v>4486.0464281010927</v>
      </c>
      <c r="C47" s="55">
        <v>81.84898512433746</v>
      </c>
      <c r="D47" s="79">
        <v>30.598195613394459</v>
      </c>
      <c r="F47" s="142" t="s">
        <v>87</v>
      </c>
      <c r="G47" s="106"/>
      <c r="H47" s="106"/>
      <c r="I47" s="102"/>
      <c r="J47" s="105"/>
      <c r="K47" s="106"/>
      <c r="L47" s="102"/>
      <c r="M47" s="104"/>
      <c r="N47" s="87"/>
      <c r="O47" s="109">
        <f t="shared" si="3"/>
        <v>0</v>
      </c>
    </row>
    <row r="48" spans="1:15" s="8" customFormat="1" x14ac:dyDescent="0.25">
      <c r="A48" s="44" t="s">
        <v>29</v>
      </c>
      <c r="B48" s="96">
        <v>113979.34520577634</v>
      </c>
      <c r="C48" s="85">
        <v>170.97111583824716</v>
      </c>
      <c r="D48" s="86">
        <v>1623.9313193620287</v>
      </c>
      <c r="F48" s="142" t="s">
        <v>29</v>
      </c>
      <c r="G48" s="128"/>
      <c r="H48" s="87"/>
      <c r="I48" s="109">
        <f t="shared" ref="I48:I58" si="4">G48*H48</f>
        <v>0</v>
      </c>
      <c r="J48" s="104"/>
      <c r="K48" s="87"/>
      <c r="L48" s="109">
        <f t="shared" ref="L48:L58" si="5">J48*K48</f>
        <v>0</v>
      </c>
      <c r="M48" s="104"/>
      <c r="N48" s="87"/>
      <c r="O48" s="109">
        <f t="shared" si="3"/>
        <v>0</v>
      </c>
    </row>
    <row r="49" spans="1:15" s="8" customFormat="1" x14ac:dyDescent="0.25">
      <c r="A49" s="44" t="s">
        <v>34</v>
      </c>
      <c r="B49" s="92">
        <v>472350.33781055035</v>
      </c>
      <c r="C49" s="55">
        <v>8.4587151121950352</v>
      </c>
      <c r="D49" s="79">
        <v>332.9564117240443</v>
      </c>
      <c r="F49" s="142" t="s">
        <v>34</v>
      </c>
      <c r="G49" s="128"/>
      <c r="H49" s="87"/>
      <c r="I49" s="109">
        <f t="shared" si="4"/>
        <v>0</v>
      </c>
      <c r="J49" s="104"/>
      <c r="K49" s="87"/>
      <c r="L49" s="109">
        <f t="shared" si="5"/>
        <v>0</v>
      </c>
      <c r="M49" s="104"/>
      <c r="N49" s="87"/>
      <c r="O49" s="109">
        <f t="shared" si="3"/>
        <v>0</v>
      </c>
    </row>
    <row r="50" spans="1:15" s="8" customFormat="1" x14ac:dyDescent="0.25">
      <c r="A50" s="44" t="s">
        <v>32</v>
      </c>
      <c r="B50" s="92">
        <v>13182.81240395394</v>
      </c>
      <c r="C50" s="55">
        <v>94.587146403338863</v>
      </c>
      <c r="D50" s="79">
        <v>103.91038390504524</v>
      </c>
      <c r="F50" s="142" t="s">
        <v>32</v>
      </c>
      <c r="G50" s="128"/>
      <c r="H50" s="87"/>
      <c r="I50" s="109">
        <f t="shared" si="4"/>
        <v>0</v>
      </c>
      <c r="J50" s="104"/>
      <c r="K50" s="87"/>
      <c r="L50" s="109">
        <f t="shared" si="5"/>
        <v>0</v>
      </c>
      <c r="M50" s="104"/>
      <c r="N50" s="87"/>
      <c r="O50" s="109">
        <f t="shared" si="3"/>
        <v>0</v>
      </c>
    </row>
    <row r="51" spans="1:15" s="8" customFormat="1" x14ac:dyDescent="0.25">
      <c r="A51" s="44" t="s">
        <v>30</v>
      </c>
      <c r="B51" s="92">
        <v>30554.312038321579</v>
      </c>
      <c r="C51" s="55">
        <v>22.253870624769931</v>
      </c>
      <c r="D51" s="79">
        <v>56.662642260804908</v>
      </c>
      <c r="F51" s="142" t="s">
        <v>30</v>
      </c>
      <c r="G51" s="128"/>
      <c r="H51" s="87"/>
      <c r="I51" s="109">
        <f t="shared" si="4"/>
        <v>0</v>
      </c>
      <c r="J51" s="104"/>
      <c r="K51" s="87"/>
      <c r="L51" s="109">
        <f t="shared" si="5"/>
        <v>0</v>
      </c>
      <c r="M51" s="104"/>
      <c r="N51" s="87"/>
      <c r="O51" s="109">
        <f t="shared" si="3"/>
        <v>0</v>
      </c>
    </row>
    <row r="52" spans="1:15" s="8" customFormat="1" x14ac:dyDescent="0.25">
      <c r="A52" s="44" t="s">
        <v>31</v>
      </c>
      <c r="B52" s="92">
        <v>22582.554340087634</v>
      </c>
      <c r="C52" s="55">
        <v>21.723786325135148</v>
      </c>
      <c r="D52" s="79">
        <v>40.881548763318094</v>
      </c>
      <c r="F52" s="142" t="s">
        <v>31</v>
      </c>
      <c r="G52" s="128"/>
      <c r="H52" s="87"/>
      <c r="I52" s="109">
        <f t="shared" si="4"/>
        <v>0</v>
      </c>
      <c r="J52" s="104"/>
      <c r="K52" s="87"/>
      <c r="L52" s="109">
        <f t="shared" si="5"/>
        <v>0</v>
      </c>
      <c r="M52" s="104"/>
      <c r="N52" s="87"/>
      <c r="O52" s="109">
        <f t="shared" si="3"/>
        <v>0</v>
      </c>
    </row>
    <row r="53" spans="1:15" s="8" customFormat="1" x14ac:dyDescent="0.25">
      <c r="A53" s="44" t="s">
        <v>33</v>
      </c>
      <c r="B53" s="92">
        <v>40294.45069714795</v>
      </c>
      <c r="C53" s="55">
        <v>14.139524769492278</v>
      </c>
      <c r="D53" s="79">
        <v>47.478698642117401</v>
      </c>
      <c r="F53" s="142" t="s">
        <v>33</v>
      </c>
      <c r="G53" s="128"/>
      <c r="H53" s="87"/>
      <c r="I53" s="109">
        <f t="shared" si="4"/>
        <v>0</v>
      </c>
      <c r="J53" s="104"/>
      <c r="K53" s="87"/>
      <c r="L53" s="109">
        <f t="shared" si="5"/>
        <v>0</v>
      </c>
      <c r="M53" s="104"/>
      <c r="N53" s="87"/>
      <c r="O53" s="109">
        <f t="shared" si="3"/>
        <v>0</v>
      </c>
    </row>
    <row r="54" spans="1:15" s="8" customFormat="1" x14ac:dyDescent="0.25">
      <c r="A54" s="44" t="s">
        <v>38</v>
      </c>
      <c r="B54" s="92">
        <v>188936.99725147031</v>
      </c>
      <c r="C54" s="55">
        <v>6.3100904928448669</v>
      </c>
      <c r="D54" s="79">
        <v>99.350795841929965</v>
      </c>
      <c r="F54" s="142" t="s">
        <v>38</v>
      </c>
      <c r="G54" s="128"/>
      <c r="H54" s="87"/>
      <c r="I54" s="109">
        <f t="shared" si="4"/>
        <v>0</v>
      </c>
      <c r="J54" s="104"/>
      <c r="K54" s="87"/>
      <c r="L54" s="109">
        <f t="shared" si="5"/>
        <v>0</v>
      </c>
      <c r="M54" s="104"/>
      <c r="N54" s="87"/>
      <c r="O54" s="109">
        <f t="shared" si="3"/>
        <v>0</v>
      </c>
    </row>
    <row r="55" spans="1:15" s="8" customFormat="1" x14ac:dyDescent="0.25">
      <c r="A55" s="44" t="s">
        <v>35</v>
      </c>
      <c r="B55" s="92">
        <v>15.115595433260983</v>
      </c>
      <c r="C55" s="55">
        <v>501.79418096718541</v>
      </c>
      <c r="D55" s="79">
        <v>0.6320764858553769</v>
      </c>
      <c r="F55" s="142" t="s">
        <v>35</v>
      </c>
      <c r="G55" s="128"/>
      <c r="H55" s="87"/>
      <c r="I55" s="109">
        <f t="shared" si="4"/>
        <v>0</v>
      </c>
      <c r="J55" s="104"/>
      <c r="K55" s="87"/>
      <c r="L55" s="109">
        <f t="shared" si="5"/>
        <v>0</v>
      </c>
      <c r="M55" s="104"/>
      <c r="N55" s="87"/>
      <c r="O55" s="109">
        <f t="shared" si="3"/>
        <v>0</v>
      </c>
    </row>
    <row r="56" spans="1:15" s="8" customFormat="1" x14ac:dyDescent="0.25">
      <c r="A56" s="44" t="s">
        <v>36</v>
      </c>
      <c r="B56" s="92">
        <v>9.7910675122995912</v>
      </c>
      <c r="C56" s="55">
        <v>589.63970588235304</v>
      </c>
      <c r="D56" s="79">
        <v>0.48110018068554938</v>
      </c>
      <c r="F56" s="142" t="s">
        <v>36</v>
      </c>
      <c r="G56" s="128"/>
      <c r="H56" s="87"/>
      <c r="I56" s="109">
        <f t="shared" si="4"/>
        <v>0</v>
      </c>
      <c r="J56" s="104"/>
      <c r="K56" s="87"/>
      <c r="L56" s="109">
        <f t="shared" si="5"/>
        <v>0</v>
      </c>
      <c r="M56" s="104"/>
      <c r="N56" s="87"/>
      <c r="O56" s="109">
        <f t="shared" si="3"/>
        <v>0</v>
      </c>
    </row>
    <row r="57" spans="1:15" s="8" customFormat="1" x14ac:dyDescent="0.25">
      <c r="A57" s="44" t="s">
        <v>37</v>
      </c>
      <c r="B57" s="92">
        <v>0</v>
      </c>
      <c r="C57" s="82">
        <v>0</v>
      </c>
      <c r="D57" s="153">
        <v>0</v>
      </c>
      <c r="F57" s="142" t="s">
        <v>37</v>
      </c>
      <c r="G57" s="128"/>
      <c r="H57" s="87"/>
      <c r="I57" s="109">
        <f t="shared" si="4"/>
        <v>0</v>
      </c>
      <c r="J57" s="104"/>
      <c r="K57" s="87"/>
      <c r="L57" s="109">
        <f t="shared" si="5"/>
        <v>0</v>
      </c>
      <c r="M57" s="104"/>
      <c r="N57" s="87"/>
      <c r="O57" s="109">
        <f t="shared" si="3"/>
        <v>0</v>
      </c>
    </row>
    <row r="58" spans="1:15" s="8" customFormat="1" ht="15.75" thickBot="1" x14ac:dyDescent="0.3">
      <c r="A58" s="49" t="s">
        <v>39</v>
      </c>
      <c r="B58" s="95">
        <v>6.986629563923584</v>
      </c>
      <c r="C58" s="80">
        <v>37.762680412371125</v>
      </c>
      <c r="D58" s="81">
        <v>2.1986154948505848E-2</v>
      </c>
      <c r="F58" s="142" t="s">
        <v>39</v>
      </c>
      <c r="G58" s="128"/>
      <c r="H58" s="87"/>
      <c r="I58" s="109">
        <f t="shared" si="4"/>
        <v>0</v>
      </c>
      <c r="J58" s="104"/>
      <c r="K58" s="87"/>
      <c r="L58" s="109">
        <f t="shared" si="5"/>
        <v>0</v>
      </c>
      <c r="M58" s="104"/>
      <c r="N58" s="87"/>
      <c r="O58" s="109">
        <f t="shared" si="3"/>
        <v>0</v>
      </c>
    </row>
    <row r="59" spans="1:15" s="8" customFormat="1" x14ac:dyDescent="0.25">
      <c r="F59" s="146"/>
      <c r="G59" s="168"/>
      <c r="H59" s="168"/>
      <c r="I59" s="169"/>
      <c r="J59" s="171"/>
      <c r="K59" s="168"/>
      <c r="L59" s="169"/>
      <c r="M59" s="171"/>
      <c r="N59" s="168"/>
      <c r="O59" s="169"/>
    </row>
    <row r="60" spans="1:15" s="8" customFormat="1" ht="15.75" x14ac:dyDescent="0.25">
      <c r="B60" s="5"/>
      <c r="C60" s="5"/>
      <c r="D60" s="5"/>
      <c r="F60" s="139" t="s">
        <v>88</v>
      </c>
      <c r="G60" s="163"/>
      <c r="H60" s="163"/>
      <c r="I60" s="164"/>
      <c r="J60" s="163"/>
      <c r="K60" s="163"/>
      <c r="L60" s="164"/>
      <c r="M60" s="163"/>
      <c r="N60" s="163"/>
      <c r="O60" s="164"/>
    </row>
    <row r="61" spans="1:15" s="10" customFormat="1" ht="18.75" x14ac:dyDescent="0.3">
      <c r="B61" s="12"/>
      <c r="C61" s="12"/>
      <c r="D61" s="12"/>
      <c r="F61" s="146"/>
      <c r="G61" s="168"/>
      <c r="H61" s="168"/>
      <c r="I61" s="169"/>
      <c r="J61" s="168"/>
      <c r="K61" s="168"/>
      <c r="L61" s="169"/>
      <c r="M61" s="168"/>
      <c r="N61" s="168"/>
      <c r="O61" s="169"/>
    </row>
    <row r="62" spans="1:15" ht="15.75" x14ac:dyDescent="0.25">
      <c r="B62" s="2"/>
      <c r="C62" s="2"/>
      <c r="D62" s="2"/>
      <c r="F62" s="139" t="s">
        <v>64</v>
      </c>
      <c r="G62" s="163">
        <f>G64+G74</f>
        <v>0</v>
      </c>
      <c r="H62" s="163"/>
      <c r="I62" s="164"/>
      <c r="J62" s="163">
        <f t="shared" ref="J62" si="6">J64+J74</f>
        <v>0</v>
      </c>
      <c r="K62" s="163"/>
      <c r="L62" s="164"/>
      <c r="M62" s="163">
        <f t="shared" ref="M62" si="7">M64+M74</f>
        <v>0</v>
      </c>
      <c r="N62" s="163"/>
      <c r="O62" s="164"/>
    </row>
    <row r="63" spans="1:15" s="8" customFormat="1" x14ac:dyDescent="0.25">
      <c r="B63" s="14"/>
      <c r="C63" s="14"/>
      <c r="D63" s="14"/>
      <c r="F63" s="135"/>
      <c r="G63" s="168"/>
      <c r="H63" s="168"/>
      <c r="I63" s="169"/>
      <c r="J63" s="168"/>
      <c r="K63" s="168"/>
      <c r="L63" s="169"/>
      <c r="M63" s="168"/>
      <c r="N63" s="168"/>
      <c r="O63" s="169"/>
    </row>
    <row r="64" spans="1:15" x14ac:dyDescent="0.25">
      <c r="B64" s="3"/>
      <c r="C64" s="3"/>
      <c r="D64" s="3"/>
      <c r="F64" s="140" t="s">
        <v>97</v>
      </c>
      <c r="G64" s="161">
        <f>G65+G66+G67+G68+G69+G70+G71+G72</f>
        <v>0</v>
      </c>
      <c r="H64" s="161"/>
      <c r="I64" s="162"/>
      <c r="J64" s="161">
        <f>J65+J66+J67+J68+J69+J70+J71+J72</f>
        <v>0</v>
      </c>
      <c r="K64" s="161"/>
      <c r="L64" s="162"/>
      <c r="M64" s="161">
        <f>M65+M66+M67+M68+M69+M70+M71+M72</f>
        <v>0</v>
      </c>
      <c r="N64" s="161"/>
      <c r="O64" s="162"/>
    </row>
    <row r="65" spans="2:22" x14ac:dyDescent="0.25">
      <c r="B65" s="4"/>
      <c r="C65" s="4"/>
      <c r="D65" s="4"/>
      <c r="F65" s="142" t="s">
        <v>89</v>
      </c>
      <c r="G65" s="170"/>
      <c r="H65" s="161"/>
      <c r="I65" s="162"/>
      <c r="J65" s="170"/>
      <c r="K65" s="161"/>
      <c r="L65" s="162"/>
      <c r="M65" s="170"/>
      <c r="N65" s="161"/>
      <c r="O65" s="162"/>
    </row>
    <row r="66" spans="2:22" x14ac:dyDescent="0.25">
      <c r="B66" s="4"/>
      <c r="C66" s="4"/>
      <c r="D66" s="4"/>
      <c r="F66" s="142" t="s">
        <v>90</v>
      </c>
      <c r="G66" s="170"/>
      <c r="H66" s="161"/>
      <c r="I66" s="162"/>
      <c r="J66" s="170"/>
      <c r="K66" s="161"/>
      <c r="L66" s="162"/>
      <c r="M66" s="170"/>
      <c r="N66" s="161"/>
      <c r="O66" s="162"/>
    </row>
    <row r="67" spans="2:22" x14ac:dyDescent="0.25">
      <c r="B67" s="4"/>
      <c r="C67" s="4"/>
      <c r="D67" s="4"/>
      <c r="F67" s="142" t="s">
        <v>91</v>
      </c>
      <c r="G67" s="170"/>
      <c r="H67" s="161"/>
      <c r="I67" s="162"/>
      <c r="J67" s="170"/>
      <c r="K67" s="161"/>
      <c r="L67" s="162"/>
      <c r="M67" s="170"/>
      <c r="N67" s="161"/>
      <c r="O67" s="162"/>
    </row>
    <row r="68" spans="2:22" x14ac:dyDescent="0.25">
      <c r="B68" s="4"/>
      <c r="C68" s="4"/>
      <c r="D68" s="4"/>
      <c r="F68" s="142" t="s">
        <v>92</v>
      </c>
      <c r="G68" s="165"/>
      <c r="H68" s="166"/>
      <c r="I68" s="167"/>
      <c r="J68" s="165"/>
      <c r="K68" s="166"/>
      <c r="L68" s="167"/>
      <c r="M68" s="165"/>
      <c r="N68" s="166"/>
      <c r="O68" s="167"/>
    </row>
    <row r="69" spans="2:22" x14ac:dyDescent="0.25">
      <c r="B69" s="4"/>
      <c r="C69" s="4"/>
      <c r="D69" s="4"/>
      <c r="F69" s="142" t="s">
        <v>93</v>
      </c>
      <c r="G69" s="165"/>
      <c r="H69" s="166"/>
      <c r="I69" s="167"/>
      <c r="J69" s="165"/>
      <c r="K69" s="166"/>
      <c r="L69" s="167"/>
      <c r="M69" s="165"/>
      <c r="N69" s="166"/>
      <c r="O69" s="167"/>
    </row>
    <row r="70" spans="2:22" x14ac:dyDescent="0.25">
      <c r="B70" s="4"/>
      <c r="C70" s="4"/>
      <c r="D70" s="4"/>
      <c r="F70" s="142" t="s">
        <v>94</v>
      </c>
      <c r="G70" s="165"/>
      <c r="H70" s="166"/>
      <c r="I70" s="167"/>
      <c r="J70" s="165"/>
      <c r="K70" s="166"/>
      <c r="L70" s="167"/>
      <c r="M70" s="165"/>
      <c r="N70" s="166"/>
      <c r="O70" s="167"/>
    </row>
    <row r="71" spans="2:22" x14ac:dyDescent="0.25">
      <c r="B71" s="4"/>
      <c r="C71" s="4"/>
      <c r="D71" s="4"/>
      <c r="F71" s="142" t="s">
        <v>95</v>
      </c>
      <c r="G71" s="165"/>
      <c r="H71" s="166"/>
      <c r="I71" s="167"/>
      <c r="J71" s="165"/>
      <c r="K71" s="166"/>
      <c r="L71" s="167"/>
      <c r="M71" s="165"/>
      <c r="N71" s="166"/>
      <c r="O71" s="167"/>
    </row>
    <row r="72" spans="2:22" ht="14.25" customHeight="1" x14ac:dyDescent="0.25">
      <c r="B72" s="4"/>
      <c r="C72" s="4"/>
      <c r="D72" s="4"/>
      <c r="F72" s="142" t="s">
        <v>96</v>
      </c>
      <c r="G72" s="165"/>
      <c r="H72" s="166"/>
      <c r="I72" s="167"/>
      <c r="J72" s="165"/>
      <c r="K72" s="166"/>
      <c r="L72" s="167"/>
      <c r="M72" s="165"/>
      <c r="N72" s="166"/>
      <c r="O72" s="167"/>
      <c r="P72" s="123"/>
      <c r="Q72" s="123"/>
      <c r="R72" s="123"/>
      <c r="S72" s="123"/>
      <c r="T72" s="123"/>
      <c r="U72" s="123"/>
      <c r="V72" s="123"/>
    </row>
    <row r="73" spans="2:22" ht="15" customHeight="1" x14ac:dyDescent="0.25">
      <c r="B73" s="4"/>
      <c r="C73" s="4"/>
      <c r="D73" s="4"/>
      <c r="F73" s="152"/>
      <c r="G73" s="168"/>
      <c r="H73" s="168"/>
      <c r="I73" s="169"/>
      <c r="J73" s="168"/>
      <c r="K73" s="168"/>
      <c r="L73" s="169"/>
      <c r="M73" s="168"/>
      <c r="N73" s="168"/>
      <c r="O73" s="169"/>
      <c r="P73" s="125"/>
      <c r="Q73" s="125"/>
      <c r="R73" s="125"/>
      <c r="S73" s="125"/>
      <c r="T73" s="125"/>
      <c r="U73" s="125"/>
      <c r="V73" s="125"/>
    </row>
    <row r="74" spans="2:22" x14ac:dyDescent="0.25">
      <c r="B74" s="4"/>
      <c r="C74" s="4"/>
      <c r="D74" s="4"/>
      <c r="F74" s="140" t="s">
        <v>83</v>
      </c>
      <c r="G74" s="161"/>
      <c r="H74" s="161"/>
      <c r="I74" s="162"/>
      <c r="J74" s="170"/>
      <c r="K74" s="161"/>
      <c r="L74" s="162"/>
      <c r="M74" s="170"/>
      <c r="N74" s="161"/>
      <c r="O74" s="162"/>
    </row>
    <row r="75" spans="2:22" ht="14.25" customHeight="1" x14ac:dyDescent="0.25">
      <c r="B75" s="4"/>
      <c r="C75" s="4"/>
      <c r="D75" s="4"/>
      <c r="F75" s="145"/>
      <c r="G75" s="161"/>
      <c r="H75" s="161"/>
      <c r="I75" s="162"/>
      <c r="J75" s="170"/>
      <c r="K75" s="161"/>
      <c r="L75" s="162"/>
      <c r="M75" s="170"/>
      <c r="N75" s="161"/>
      <c r="O75" s="162"/>
    </row>
    <row r="76" spans="2:22" ht="15.75" x14ac:dyDescent="0.25">
      <c r="B76" s="4"/>
      <c r="C76" s="4"/>
      <c r="D76" s="4"/>
      <c r="F76" s="139" t="s">
        <v>14</v>
      </c>
      <c r="G76" s="168"/>
      <c r="H76" s="168"/>
      <c r="I76" s="169"/>
      <c r="J76" s="171"/>
      <c r="K76" s="168"/>
      <c r="L76" s="169"/>
      <c r="M76" s="171"/>
      <c r="N76" s="168"/>
      <c r="O76" s="169"/>
    </row>
    <row r="77" spans="2:22" x14ac:dyDescent="0.25">
      <c r="B77" s="4"/>
      <c r="C77" s="4"/>
      <c r="D77" s="4"/>
      <c r="F77" s="135"/>
      <c r="G77" s="168"/>
      <c r="H77" s="168"/>
      <c r="I77" s="169"/>
      <c r="J77" s="171"/>
      <c r="K77" s="168"/>
      <c r="L77" s="169"/>
      <c r="M77" s="171"/>
      <c r="N77" s="168"/>
      <c r="O77" s="169"/>
    </row>
    <row r="78" spans="2:22" ht="16.5" thickBot="1" x14ac:dyDescent="0.3">
      <c r="B78" s="4"/>
      <c r="C78" s="4"/>
      <c r="D78" s="4"/>
      <c r="F78" s="147" t="s">
        <v>15</v>
      </c>
      <c r="G78" s="177"/>
      <c r="H78" s="177"/>
      <c r="I78" s="178"/>
      <c r="J78" s="181"/>
      <c r="K78" s="182"/>
      <c r="L78" s="183"/>
      <c r="M78" s="181"/>
      <c r="N78" s="182"/>
      <c r="O78" s="183"/>
    </row>
    <row r="79" spans="2:22" x14ac:dyDescent="0.25">
      <c r="B79" s="4"/>
      <c r="C79" s="4"/>
      <c r="D79" s="4"/>
      <c r="I79" s="7"/>
      <c r="L79" s="7"/>
      <c r="O79" s="7"/>
    </row>
    <row r="80" spans="2:22" x14ac:dyDescent="0.25">
      <c r="B80" s="4"/>
      <c r="C80" s="4"/>
      <c r="D80" s="4"/>
      <c r="I80" s="7"/>
      <c r="L80" s="7"/>
      <c r="O80" s="7"/>
    </row>
    <row r="81" spans="1:15" x14ac:dyDescent="0.25">
      <c r="B81" s="4"/>
      <c r="C81" s="4"/>
      <c r="D81" s="4"/>
      <c r="I81" s="7"/>
      <c r="L81" s="7"/>
      <c r="O81" s="7"/>
    </row>
    <row r="82" spans="1:15" x14ac:dyDescent="0.25">
      <c r="B82" s="4"/>
      <c r="C82" s="4"/>
      <c r="D82" s="4"/>
      <c r="F82" s="160" t="s">
        <v>99</v>
      </c>
      <c r="G82" s="160"/>
      <c r="H82" s="160"/>
      <c r="I82" s="160"/>
      <c r="J82" s="123"/>
      <c r="K82" s="123"/>
      <c r="L82" s="123"/>
      <c r="M82" s="123"/>
      <c r="N82" s="123"/>
      <c r="O82" s="123"/>
    </row>
    <row r="83" spans="1:15" ht="93.75" customHeight="1" x14ac:dyDescent="0.25">
      <c r="B83" s="4"/>
      <c r="C83" s="4"/>
      <c r="D83" s="4"/>
      <c r="F83" s="159" t="s">
        <v>98</v>
      </c>
      <c r="G83" s="159"/>
      <c r="H83" s="159"/>
      <c r="I83" s="159"/>
      <c r="J83" s="125"/>
      <c r="K83" s="125"/>
      <c r="L83" s="125"/>
      <c r="M83" s="125"/>
      <c r="N83" s="125"/>
      <c r="O83" s="125"/>
    </row>
    <row r="84" spans="1:15" x14ac:dyDescent="0.25">
      <c r="B84" s="4"/>
      <c r="C84" s="4"/>
      <c r="D84" s="4"/>
      <c r="F84" s="160" t="s">
        <v>100</v>
      </c>
      <c r="G84" s="160"/>
      <c r="H84" s="160"/>
      <c r="I84" s="160"/>
      <c r="L84" s="7"/>
      <c r="O84" s="7"/>
    </row>
    <row r="85" spans="1:15" ht="34.5" customHeight="1" x14ac:dyDescent="0.25">
      <c r="B85" s="4"/>
      <c r="C85" s="4"/>
      <c r="D85" s="4"/>
      <c r="F85" s="159" t="s">
        <v>84</v>
      </c>
      <c r="G85" s="159"/>
      <c r="H85" s="159"/>
      <c r="I85" s="159"/>
      <c r="L85" s="7"/>
      <c r="O85" s="7"/>
    </row>
    <row r="86" spans="1:15" x14ac:dyDescent="0.25">
      <c r="B86" s="4"/>
      <c r="C86" s="4"/>
      <c r="D86" s="4"/>
      <c r="I86" s="7"/>
      <c r="L86" s="7"/>
      <c r="O86" s="7"/>
    </row>
    <row r="87" spans="1:15" x14ac:dyDescent="0.25">
      <c r="B87" s="4"/>
      <c r="C87" s="4"/>
      <c r="D87" s="4"/>
      <c r="I87" s="7"/>
      <c r="L87" s="7"/>
      <c r="O87" s="7"/>
    </row>
    <row r="88" spans="1:15" x14ac:dyDescent="0.25">
      <c r="B88" s="4"/>
      <c r="C88" s="4"/>
      <c r="D88" s="4"/>
      <c r="I88" s="7"/>
      <c r="L88" s="7"/>
      <c r="O88" s="7"/>
    </row>
    <row r="89" spans="1:15" x14ac:dyDescent="0.25">
      <c r="B89" s="4"/>
      <c r="C89" s="4"/>
      <c r="D89" s="4"/>
      <c r="I89" s="7"/>
      <c r="L89" s="7"/>
      <c r="O89" s="7"/>
    </row>
    <row r="90" spans="1:15" x14ac:dyDescent="0.25">
      <c r="B90" s="4"/>
      <c r="C90" s="4"/>
      <c r="D90" s="4"/>
      <c r="I90" s="7"/>
      <c r="L90" s="7"/>
      <c r="O90" s="7"/>
    </row>
    <row r="91" spans="1:15" x14ac:dyDescent="0.25">
      <c r="B91" s="4"/>
      <c r="C91" s="4"/>
      <c r="D91" s="4"/>
      <c r="I91" s="7"/>
      <c r="L91" s="7"/>
      <c r="O91" s="7"/>
    </row>
    <row r="92" spans="1:15" s="8" customFormat="1" x14ac:dyDescent="0.25">
      <c r="A92"/>
      <c r="B92"/>
      <c r="C92"/>
      <c r="D92"/>
      <c r="F92"/>
      <c r="G92"/>
      <c r="H92"/>
      <c r="I92" s="7"/>
      <c r="J92"/>
      <c r="K92"/>
      <c r="L92" s="7"/>
      <c r="M92"/>
      <c r="N92"/>
      <c r="O92" s="7"/>
    </row>
    <row r="93" spans="1:15" x14ac:dyDescent="0.25">
      <c r="A93" s="8"/>
      <c r="B93" s="14"/>
      <c r="C93" s="14"/>
      <c r="D93" s="14"/>
      <c r="I93" s="7"/>
      <c r="L93" s="7"/>
      <c r="O93" s="7"/>
    </row>
    <row r="94" spans="1:15" x14ac:dyDescent="0.25">
      <c r="I94" s="7"/>
      <c r="L94" s="7"/>
      <c r="O94" s="7"/>
    </row>
    <row r="95" spans="1:15" x14ac:dyDescent="0.25">
      <c r="B95" s="4"/>
      <c r="C95" s="4"/>
      <c r="D95" s="4"/>
      <c r="I95" s="7"/>
      <c r="L95" s="7"/>
      <c r="O95" s="7"/>
    </row>
    <row r="96" spans="1:15" x14ac:dyDescent="0.25">
      <c r="B96" s="4"/>
      <c r="C96" s="4"/>
      <c r="D96" s="4"/>
      <c r="I96" s="7"/>
      <c r="L96" s="7"/>
      <c r="O96" s="7"/>
    </row>
    <row r="97" spans="1:15" x14ac:dyDescent="0.25">
      <c r="B97" s="4"/>
      <c r="C97" s="4"/>
      <c r="D97" s="4"/>
      <c r="I97" s="7"/>
      <c r="L97" s="7"/>
      <c r="O97" s="7"/>
    </row>
    <row r="98" spans="1:15" x14ac:dyDescent="0.25">
      <c r="B98" s="4"/>
      <c r="C98" s="4"/>
      <c r="D98" s="4"/>
      <c r="I98" s="7"/>
      <c r="L98" s="7"/>
      <c r="O98" s="7"/>
    </row>
    <row r="99" spans="1:15" x14ac:dyDescent="0.25">
      <c r="B99" s="4"/>
      <c r="C99" s="4"/>
      <c r="D99" s="4"/>
      <c r="I99" s="7"/>
      <c r="L99" s="7"/>
      <c r="O99" s="7"/>
    </row>
    <row r="100" spans="1:15" x14ac:dyDescent="0.25">
      <c r="B100" s="4"/>
      <c r="C100" s="4"/>
      <c r="D100" s="4"/>
      <c r="I100" s="7"/>
      <c r="L100" s="7"/>
      <c r="O100" s="7"/>
    </row>
    <row r="101" spans="1:15" x14ac:dyDescent="0.25">
      <c r="B101" s="4"/>
      <c r="C101" s="4"/>
      <c r="D101" s="4"/>
      <c r="I101" s="7"/>
      <c r="L101" s="7"/>
      <c r="O101" s="7"/>
    </row>
    <row r="102" spans="1:15" s="9" customFormat="1" ht="15.75" x14ac:dyDescent="0.25">
      <c r="A102"/>
      <c r="B102"/>
      <c r="C102"/>
      <c r="D102"/>
      <c r="F102"/>
      <c r="G102"/>
      <c r="H102"/>
      <c r="I102" s="7"/>
      <c r="J102"/>
      <c r="K102"/>
      <c r="L102" s="7"/>
      <c r="M102"/>
      <c r="N102"/>
      <c r="O102" s="7"/>
    </row>
    <row r="103" spans="1:15" ht="15.75" x14ac:dyDescent="0.25">
      <c r="A103" s="9"/>
      <c r="B103" s="12"/>
      <c r="C103" s="12"/>
      <c r="D103" s="12"/>
      <c r="I103" s="7"/>
      <c r="L103" s="7"/>
      <c r="O103" s="7"/>
    </row>
    <row r="104" spans="1:15" s="9" customFormat="1" ht="15.75" x14ac:dyDescent="0.25">
      <c r="A104"/>
      <c r="B104" s="2"/>
      <c r="C104" s="2"/>
      <c r="D104" s="2"/>
      <c r="F104"/>
      <c r="G104"/>
      <c r="H104"/>
      <c r="I104" s="7"/>
      <c r="J104"/>
      <c r="K104"/>
      <c r="L104" s="7"/>
      <c r="M104"/>
      <c r="N104"/>
      <c r="O104" s="7"/>
    </row>
    <row r="105" spans="1:15" ht="15.75" x14ac:dyDescent="0.25">
      <c r="A105" s="9"/>
      <c r="B105" s="12"/>
      <c r="C105" s="12"/>
      <c r="D105" s="12"/>
      <c r="I105" s="7"/>
      <c r="L105" s="7"/>
      <c r="O105" s="7"/>
    </row>
    <row r="106" spans="1:15" x14ac:dyDescent="0.25">
      <c r="I106" s="7"/>
      <c r="L106" s="7"/>
      <c r="O106" s="7"/>
    </row>
    <row r="107" spans="1:15" x14ac:dyDescent="0.25">
      <c r="I107" s="7"/>
      <c r="L107" s="7"/>
      <c r="O107" s="7"/>
    </row>
    <row r="108" spans="1:15" x14ac:dyDescent="0.25">
      <c r="I108" s="7"/>
      <c r="L108" s="7"/>
      <c r="O108" s="7"/>
    </row>
    <row r="109" spans="1:15" x14ac:dyDescent="0.25">
      <c r="I109" s="7"/>
      <c r="L109" s="7"/>
      <c r="O109" s="7"/>
    </row>
    <row r="110" spans="1:15" x14ac:dyDescent="0.25">
      <c r="I110" s="7"/>
      <c r="L110" s="7"/>
      <c r="O110" s="7"/>
    </row>
    <row r="111" spans="1:15" x14ac:dyDescent="0.25">
      <c r="I111" s="7"/>
      <c r="L111" s="7"/>
      <c r="O111" s="7"/>
    </row>
    <row r="112" spans="1:15" x14ac:dyDescent="0.25">
      <c r="I112" s="7"/>
      <c r="L112" s="7"/>
      <c r="O112" s="7"/>
    </row>
    <row r="113" spans="9:15" x14ac:dyDescent="0.25">
      <c r="I113" s="7"/>
      <c r="L113" s="7"/>
      <c r="O113" s="7"/>
    </row>
    <row r="114" spans="9:15" x14ac:dyDescent="0.25">
      <c r="I114" s="7"/>
      <c r="L114" s="7"/>
      <c r="O114" s="7"/>
    </row>
    <row r="115" spans="9:15" x14ac:dyDescent="0.25">
      <c r="I115" s="7"/>
      <c r="L115" s="7"/>
      <c r="O115" s="7"/>
    </row>
    <row r="116" spans="9:15" x14ac:dyDescent="0.25">
      <c r="I116" s="7"/>
      <c r="L116" s="7"/>
      <c r="O116" s="7"/>
    </row>
    <row r="117" spans="9:15" x14ac:dyDescent="0.25">
      <c r="I117" s="7"/>
      <c r="L117" s="7"/>
      <c r="O117" s="7"/>
    </row>
    <row r="118" spans="9:15" x14ac:dyDescent="0.25">
      <c r="I118" s="7"/>
      <c r="L118" s="7"/>
      <c r="O118" s="7"/>
    </row>
    <row r="119" spans="9:15" x14ac:dyDescent="0.25">
      <c r="I119" s="7"/>
      <c r="L119" s="7"/>
      <c r="O119" s="7"/>
    </row>
    <row r="120" spans="9:15" x14ac:dyDescent="0.25">
      <c r="I120" s="7"/>
      <c r="L120" s="7"/>
      <c r="O120" s="7"/>
    </row>
    <row r="121" spans="9:15" x14ac:dyDescent="0.25">
      <c r="I121" s="7"/>
      <c r="L121" s="7"/>
      <c r="O121" s="7"/>
    </row>
    <row r="122" spans="9:15" x14ac:dyDescent="0.25">
      <c r="I122" s="7"/>
      <c r="L122" s="7"/>
      <c r="O122" s="7"/>
    </row>
    <row r="123" spans="9:15" x14ac:dyDescent="0.25">
      <c r="I123" s="7"/>
      <c r="L123" s="7"/>
      <c r="O123" s="7"/>
    </row>
    <row r="124" spans="9:15" x14ac:dyDescent="0.25">
      <c r="I124" s="7"/>
      <c r="L124" s="7"/>
      <c r="O124" s="7"/>
    </row>
    <row r="125" spans="9:15" x14ac:dyDescent="0.25">
      <c r="I125" s="7"/>
      <c r="L125" s="7"/>
      <c r="O125" s="7"/>
    </row>
    <row r="126" spans="9:15" x14ac:dyDescent="0.25">
      <c r="I126" s="7"/>
      <c r="L126" s="7"/>
      <c r="O126" s="7"/>
    </row>
    <row r="127" spans="9:15" x14ac:dyDescent="0.25">
      <c r="I127" s="7"/>
      <c r="L127" s="7"/>
      <c r="O127" s="7"/>
    </row>
    <row r="128" spans="9:15" x14ac:dyDescent="0.25">
      <c r="I128" s="7"/>
      <c r="L128" s="7"/>
      <c r="O128" s="7"/>
    </row>
    <row r="129" spans="9:15" x14ac:dyDescent="0.25">
      <c r="I129" s="7"/>
      <c r="L129" s="7"/>
      <c r="O129" s="7"/>
    </row>
    <row r="130" spans="9:15" x14ac:dyDescent="0.25">
      <c r="I130" s="7"/>
      <c r="L130" s="7"/>
      <c r="O130" s="7"/>
    </row>
    <row r="131" spans="9:15" x14ac:dyDescent="0.25">
      <c r="I131" s="7"/>
      <c r="L131" s="7"/>
      <c r="O131" s="7"/>
    </row>
    <row r="132" spans="9:15" x14ac:dyDescent="0.25">
      <c r="I132" s="7"/>
      <c r="L132" s="7"/>
      <c r="O132" s="7"/>
    </row>
    <row r="133" spans="9:15" x14ac:dyDescent="0.25">
      <c r="I133" s="7"/>
      <c r="L133" s="7"/>
      <c r="O133" s="7"/>
    </row>
    <row r="134" spans="9:15" x14ac:dyDescent="0.25">
      <c r="I134" s="7"/>
      <c r="L134" s="7"/>
      <c r="O134" s="7"/>
    </row>
    <row r="135" spans="9:15" x14ac:dyDescent="0.25">
      <c r="I135" s="7"/>
      <c r="L135" s="7"/>
      <c r="O135" s="7"/>
    </row>
    <row r="136" spans="9:15" x14ac:dyDescent="0.25">
      <c r="I136" s="7"/>
      <c r="L136" s="7"/>
      <c r="O136" s="7"/>
    </row>
    <row r="137" spans="9:15" x14ac:dyDescent="0.25">
      <c r="I137" s="7"/>
      <c r="L137" s="7"/>
      <c r="O137" s="7"/>
    </row>
    <row r="138" spans="9:15" x14ac:dyDescent="0.25">
      <c r="I138" s="7"/>
      <c r="L138" s="7"/>
      <c r="O138" s="7"/>
    </row>
    <row r="139" spans="9:15" x14ac:dyDescent="0.25">
      <c r="I139" s="7"/>
      <c r="L139" s="7"/>
      <c r="O139" s="7"/>
    </row>
    <row r="140" spans="9:15" x14ac:dyDescent="0.25">
      <c r="I140" s="7"/>
      <c r="L140" s="7"/>
      <c r="O140" s="7"/>
    </row>
    <row r="141" spans="9:15" x14ac:dyDescent="0.25">
      <c r="I141" s="7"/>
      <c r="L141" s="7"/>
      <c r="O141" s="7"/>
    </row>
    <row r="142" spans="9:15" x14ac:dyDescent="0.25">
      <c r="I142" s="7"/>
      <c r="L142" s="7"/>
      <c r="O142" s="7"/>
    </row>
    <row r="143" spans="9:15" x14ac:dyDescent="0.25">
      <c r="I143" s="7"/>
      <c r="L143" s="7"/>
      <c r="O143" s="7"/>
    </row>
    <row r="144" spans="9:15" x14ac:dyDescent="0.25">
      <c r="I144" s="7"/>
      <c r="L144" s="7"/>
      <c r="O144" s="7"/>
    </row>
    <row r="145" spans="9:15" x14ac:dyDescent="0.25">
      <c r="I145" s="7"/>
      <c r="L145" s="7"/>
      <c r="O145" s="7"/>
    </row>
    <row r="146" spans="9:15" x14ac:dyDescent="0.25">
      <c r="I146" s="7"/>
      <c r="L146" s="7"/>
      <c r="O146" s="7"/>
    </row>
    <row r="147" spans="9:15" x14ac:dyDescent="0.25">
      <c r="I147" s="7"/>
      <c r="L147" s="7"/>
      <c r="O147" s="7"/>
    </row>
    <row r="148" spans="9:15" x14ac:dyDescent="0.25">
      <c r="I148" s="7"/>
      <c r="L148" s="7"/>
      <c r="O148" s="7"/>
    </row>
    <row r="149" spans="9:15" x14ac:dyDescent="0.25">
      <c r="I149" s="7"/>
      <c r="L149" s="7"/>
      <c r="O149" s="7"/>
    </row>
    <row r="150" spans="9:15" x14ac:dyDescent="0.25">
      <c r="I150" s="7"/>
      <c r="L150" s="7"/>
      <c r="O150" s="7"/>
    </row>
    <row r="151" spans="9:15" x14ac:dyDescent="0.25">
      <c r="I151" s="7"/>
      <c r="L151" s="7"/>
      <c r="O151" s="7"/>
    </row>
    <row r="152" spans="9:15" x14ac:dyDescent="0.25">
      <c r="I152" s="7"/>
      <c r="L152" s="7"/>
      <c r="O152" s="7"/>
    </row>
    <row r="153" spans="9:15" x14ac:dyDescent="0.25">
      <c r="I153" s="7"/>
      <c r="L153" s="7"/>
      <c r="O153" s="7"/>
    </row>
    <row r="154" spans="9:15" x14ac:dyDescent="0.25">
      <c r="I154" s="7"/>
      <c r="L154" s="7"/>
      <c r="O154" s="7"/>
    </row>
    <row r="155" spans="9:15" x14ac:dyDescent="0.25">
      <c r="I155" s="7"/>
      <c r="L155" s="7"/>
      <c r="O155" s="7"/>
    </row>
    <row r="156" spans="9:15" x14ac:dyDescent="0.25">
      <c r="I156" s="7"/>
      <c r="L156" s="7"/>
      <c r="O156" s="7"/>
    </row>
    <row r="157" spans="9:15" x14ac:dyDescent="0.25">
      <c r="I157" s="7"/>
      <c r="L157" s="7"/>
      <c r="O157" s="7"/>
    </row>
    <row r="158" spans="9:15" x14ac:dyDescent="0.25">
      <c r="I158" s="7"/>
      <c r="L158" s="7"/>
      <c r="O158" s="7"/>
    </row>
    <row r="159" spans="9:15" x14ac:dyDescent="0.25">
      <c r="I159" s="7"/>
      <c r="L159" s="7"/>
      <c r="O159" s="7"/>
    </row>
    <row r="160" spans="9:15" x14ac:dyDescent="0.25">
      <c r="I160" s="7"/>
      <c r="L160" s="7"/>
      <c r="O160" s="7"/>
    </row>
    <row r="161" spans="9:15" x14ac:dyDescent="0.25">
      <c r="I161" s="7"/>
      <c r="L161" s="7"/>
      <c r="O161" s="7"/>
    </row>
    <row r="162" spans="9:15" x14ac:dyDescent="0.25">
      <c r="I162" s="7"/>
      <c r="L162" s="7"/>
      <c r="O162" s="7"/>
    </row>
    <row r="163" spans="9:15" x14ac:dyDescent="0.25">
      <c r="I163" s="7"/>
      <c r="L163" s="7"/>
      <c r="O163" s="7"/>
    </row>
    <row r="164" spans="9:15" x14ac:dyDescent="0.25">
      <c r="I164" s="7"/>
      <c r="L164" s="7"/>
      <c r="O164" s="7"/>
    </row>
    <row r="165" spans="9:15" x14ac:dyDescent="0.25">
      <c r="I165" s="7"/>
      <c r="L165" s="7"/>
      <c r="O165" s="7"/>
    </row>
    <row r="166" spans="9:15" x14ac:dyDescent="0.25">
      <c r="I166" s="7"/>
      <c r="L166" s="7"/>
      <c r="O166" s="7"/>
    </row>
    <row r="167" spans="9:15" x14ac:dyDescent="0.25">
      <c r="I167" s="7"/>
      <c r="L167" s="7"/>
      <c r="O167" s="7"/>
    </row>
    <row r="168" spans="9:15" x14ac:dyDescent="0.25">
      <c r="I168" s="7"/>
      <c r="L168" s="7"/>
      <c r="O168" s="7"/>
    </row>
    <row r="169" spans="9:15" x14ac:dyDescent="0.25">
      <c r="I169" s="7"/>
      <c r="L169" s="7"/>
      <c r="O169" s="7"/>
    </row>
    <row r="170" spans="9:15" x14ac:dyDescent="0.25">
      <c r="I170" s="7"/>
      <c r="L170" s="7"/>
      <c r="O170" s="7"/>
    </row>
    <row r="171" spans="9:15" x14ac:dyDescent="0.25">
      <c r="I171" s="7"/>
      <c r="L171" s="7"/>
      <c r="O171" s="7"/>
    </row>
    <row r="172" spans="9:15" x14ac:dyDescent="0.25">
      <c r="I172" s="7"/>
      <c r="L172" s="7"/>
      <c r="O172" s="7"/>
    </row>
    <row r="173" spans="9:15" x14ac:dyDescent="0.25">
      <c r="I173" s="7"/>
      <c r="L173" s="7"/>
      <c r="O173" s="7"/>
    </row>
    <row r="174" spans="9:15" x14ac:dyDescent="0.25">
      <c r="I174" s="7"/>
      <c r="L174" s="7"/>
      <c r="O174" s="7"/>
    </row>
    <row r="175" spans="9:15" x14ac:dyDescent="0.25">
      <c r="I175" s="7"/>
      <c r="L175" s="7"/>
      <c r="O175" s="7"/>
    </row>
    <row r="176" spans="9:15" x14ac:dyDescent="0.25">
      <c r="I176" s="7"/>
      <c r="L176" s="7"/>
      <c r="O176" s="7"/>
    </row>
    <row r="177" spans="9:15" x14ac:dyDescent="0.25">
      <c r="I177" s="7"/>
      <c r="L177" s="7"/>
      <c r="O177" s="7"/>
    </row>
    <row r="178" spans="9:15" x14ac:dyDescent="0.25">
      <c r="I178" s="7"/>
      <c r="L178" s="7"/>
      <c r="O178" s="7"/>
    </row>
    <row r="179" spans="9:15" x14ac:dyDescent="0.25">
      <c r="I179" s="7"/>
      <c r="L179" s="7"/>
      <c r="O179" s="7"/>
    </row>
    <row r="180" spans="9:15" x14ac:dyDescent="0.25">
      <c r="I180" s="7"/>
      <c r="L180" s="7"/>
      <c r="O180" s="7"/>
    </row>
    <row r="181" spans="9:15" x14ac:dyDescent="0.25">
      <c r="I181" s="7"/>
      <c r="L181" s="7"/>
      <c r="O181" s="7"/>
    </row>
    <row r="182" spans="9:15" x14ac:dyDescent="0.25">
      <c r="I182" s="7"/>
      <c r="L182" s="7"/>
      <c r="O182" s="7"/>
    </row>
    <row r="183" spans="9:15" x14ac:dyDescent="0.25">
      <c r="I183" s="7"/>
      <c r="L183" s="7"/>
      <c r="O183" s="7"/>
    </row>
    <row r="184" spans="9:15" x14ac:dyDescent="0.25">
      <c r="I184" s="7"/>
      <c r="L184" s="7"/>
      <c r="O184" s="7"/>
    </row>
    <row r="185" spans="9:15" x14ac:dyDescent="0.25">
      <c r="I185" s="7"/>
      <c r="L185" s="7"/>
      <c r="O185" s="7"/>
    </row>
    <row r="186" spans="9:15" x14ac:dyDescent="0.25">
      <c r="I186" s="7"/>
      <c r="L186" s="7"/>
      <c r="O186" s="7"/>
    </row>
    <row r="187" spans="9:15" x14ac:dyDescent="0.25">
      <c r="I187" s="7"/>
      <c r="L187" s="7"/>
      <c r="O187" s="7"/>
    </row>
    <row r="188" spans="9:15" x14ac:dyDescent="0.25">
      <c r="I188" s="7"/>
      <c r="L188" s="7"/>
      <c r="O188" s="7"/>
    </row>
    <row r="189" spans="9:15" x14ac:dyDescent="0.25">
      <c r="I189" s="7"/>
      <c r="L189" s="7"/>
      <c r="O189" s="7"/>
    </row>
    <row r="190" spans="9:15" x14ac:dyDescent="0.25">
      <c r="I190" s="7"/>
      <c r="L190" s="7"/>
      <c r="O190" s="7"/>
    </row>
    <row r="191" spans="9:15" x14ac:dyDescent="0.25">
      <c r="I191" s="7"/>
      <c r="L191" s="7"/>
      <c r="O191" s="7"/>
    </row>
    <row r="192" spans="9:15" x14ac:dyDescent="0.25">
      <c r="I192" s="7"/>
      <c r="L192" s="7"/>
      <c r="O192" s="7"/>
    </row>
    <row r="193" spans="9:15" x14ac:dyDescent="0.25">
      <c r="I193" s="7"/>
      <c r="L193" s="7"/>
      <c r="O193" s="7"/>
    </row>
    <row r="194" spans="9:15" x14ac:dyDescent="0.25">
      <c r="I194" s="7"/>
      <c r="L194" s="7"/>
      <c r="O194" s="7"/>
    </row>
    <row r="195" spans="9:15" x14ac:dyDescent="0.25">
      <c r="I195" s="7"/>
      <c r="L195" s="7"/>
      <c r="O195" s="7"/>
    </row>
    <row r="196" spans="9:15" x14ac:dyDescent="0.25">
      <c r="I196" s="7"/>
      <c r="L196" s="7"/>
      <c r="O196" s="7"/>
    </row>
    <row r="197" spans="9:15" x14ac:dyDescent="0.25">
      <c r="I197" s="7"/>
      <c r="L197" s="7"/>
      <c r="O197" s="7"/>
    </row>
    <row r="198" spans="9:15" x14ac:dyDescent="0.25">
      <c r="I198" s="7"/>
      <c r="L198" s="7"/>
      <c r="O198" s="7"/>
    </row>
    <row r="199" spans="9:15" x14ac:dyDescent="0.25">
      <c r="I199" s="7"/>
      <c r="L199" s="7"/>
      <c r="O199" s="7"/>
    </row>
    <row r="200" spans="9:15" x14ac:dyDescent="0.25">
      <c r="I200" s="7"/>
      <c r="L200" s="7"/>
      <c r="O200" s="7"/>
    </row>
    <row r="201" spans="9:15" x14ac:dyDescent="0.25">
      <c r="I201" s="7"/>
      <c r="L201" s="7"/>
      <c r="O201" s="7"/>
    </row>
    <row r="202" spans="9:15" x14ac:dyDescent="0.25">
      <c r="I202" s="7"/>
      <c r="L202" s="7"/>
      <c r="O202" s="7"/>
    </row>
    <row r="203" spans="9:15" x14ac:dyDescent="0.25">
      <c r="I203" s="7"/>
      <c r="L203" s="7"/>
      <c r="O203" s="7"/>
    </row>
    <row r="204" spans="9:15" x14ac:dyDescent="0.25">
      <c r="I204" s="7"/>
      <c r="L204" s="7"/>
      <c r="O204" s="7"/>
    </row>
    <row r="205" spans="9:15" x14ac:dyDescent="0.25">
      <c r="I205" s="7"/>
      <c r="L205" s="7"/>
      <c r="O205" s="7"/>
    </row>
    <row r="206" spans="9:15" x14ac:dyDescent="0.25">
      <c r="I206" s="7"/>
      <c r="L206" s="7"/>
      <c r="O206" s="7"/>
    </row>
    <row r="207" spans="9:15" x14ac:dyDescent="0.25">
      <c r="I207" s="7"/>
      <c r="L207" s="7"/>
      <c r="O207" s="7"/>
    </row>
    <row r="208" spans="9:15" x14ac:dyDescent="0.25">
      <c r="I208" s="7"/>
      <c r="L208" s="7"/>
      <c r="O208" s="7"/>
    </row>
    <row r="209" spans="9:15" x14ac:dyDescent="0.25">
      <c r="I209" s="7"/>
      <c r="L209" s="7"/>
      <c r="O209" s="7"/>
    </row>
    <row r="210" spans="9:15" x14ac:dyDescent="0.25">
      <c r="I210" s="7"/>
      <c r="L210" s="7"/>
      <c r="O210" s="7"/>
    </row>
    <row r="211" spans="9:15" x14ac:dyDescent="0.25">
      <c r="I211" s="7"/>
      <c r="L211" s="7"/>
      <c r="O211" s="7"/>
    </row>
    <row r="212" spans="9:15" x14ac:dyDescent="0.25">
      <c r="I212" s="7"/>
      <c r="L212" s="7"/>
      <c r="O212" s="7"/>
    </row>
    <row r="213" spans="9:15" x14ac:dyDescent="0.25">
      <c r="I213" s="7"/>
      <c r="L213" s="7"/>
      <c r="O213" s="7"/>
    </row>
    <row r="214" spans="9:15" x14ac:dyDescent="0.25">
      <c r="I214" s="7"/>
      <c r="L214" s="7"/>
      <c r="O214" s="7"/>
    </row>
    <row r="215" spans="9:15" x14ac:dyDescent="0.25">
      <c r="I215" s="7"/>
      <c r="L215" s="7"/>
      <c r="O215" s="7"/>
    </row>
    <row r="216" spans="9:15" x14ac:dyDescent="0.25">
      <c r="I216" s="7"/>
      <c r="L216" s="7"/>
      <c r="O216" s="7"/>
    </row>
    <row r="217" spans="9:15" x14ac:dyDescent="0.25">
      <c r="I217" s="7"/>
      <c r="L217" s="7"/>
      <c r="O217" s="7"/>
    </row>
    <row r="218" spans="9:15" x14ac:dyDescent="0.25">
      <c r="I218" s="7"/>
      <c r="L218" s="7"/>
      <c r="O218" s="7"/>
    </row>
    <row r="219" spans="9:15" x14ac:dyDescent="0.25">
      <c r="I219" s="7"/>
      <c r="L219" s="7"/>
      <c r="O219" s="7"/>
    </row>
    <row r="220" spans="9:15" x14ac:dyDescent="0.25">
      <c r="I220" s="7"/>
      <c r="L220" s="7"/>
      <c r="O220" s="7"/>
    </row>
    <row r="221" spans="9:15" x14ac:dyDescent="0.25">
      <c r="I221" s="7"/>
      <c r="L221" s="7"/>
      <c r="O221" s="7"/>
    </row>
    <row r="222" spans="9:15" x14ac:dyDescent="0.25">
      <c r="I222" s="7"/>
      <c r="L222" s="7"/>
      <c r="O222" s="7"/>
    </row>
    <row r="223" spans="9:15" x14ac:dyDescent="0.25">
      <c r="I223" s="7"/>
      <c r="L223" s="7"/>
      <c r="O223" s="7"/>
    </row>
    <row r="224" spans="9:15" x14ac:dyDescent="0.25">
      <c r="I224" s="7"/>
      <c r="L224" s="7"/>
      <c r="O224" s="7"/>
    </row>
    <row r="225" spans="9:15" x14ac:dyDescent="0.25">
      <c r="I225" s="7"/>
      <c r="L225" s="7"/>
      <c r="O225" s="7"/>
    </row>
    <row r="226" spans="9:15" x14ac:dyDescent="0.25">
      <c r="I226" s="7"/>
      <c r="L226" s="7"/>
      <c r="O226" s="7"/>
    </row>
    <row r="227" spans="9:15" x14ac:dyDescent="0.25">
      <c r="I227" s="7"/>
      <c r="L227" s="7"/>
      <c r="O227" s="7"/>
    </row>
    <row r="228" spans="9:15" x14ac:dyDescent="0.25">
      <c r="I228" s="7"/>
      <c r="L228" s="7"/>
      <c r="O228" s="7"/>
    </row>
    <row r="229" spans="9:15" x14ac:dyDescent="0.25">
      <c r="I229" s="7"/>
      <c r="L229" s="7"/>
      <c r="O229" s="7"/>
    </row>
    <row r="230" spans="9:15" x14ac:dyDescent="0.25">
      <c r="I230" s="7"/>
      <c r="L230" s="7"/>
      <c r="O230" s="7"/>
    </row>
    <row r="231" spans="9:15" x14ac:dyDescent="0.25">
      <c r="I231" s="7"/>
      <c r="L231" s="7"/>
      <c r="O231" s="7"/>
    </row>
    <row r="232" spans="9:15" x14ac:dyDescent="0.25">
      <c r="I232" s="7"/>
      <c r="L232" s="7"/>
      <c r="O232" s="7"/>
    </row>
    <row r="233" spans="9:15" x14ac:dyDescent="0.25">
      <c r="I233" s="7"/>
      <c r="L233" s="7"/>
      <c r="O233" s="7"/>
    </row>
    <row r="234" spans="9:15" x14ac:dyDescent="0.25">
      <c r="I234" s="7"/>
      <c r="L234" s="7"/>
      <c r="O234" s="7"/>
    </row>
    <row r="235" spans="9:15" x14ac:dyDescent="0.25">
      <c r="I235" s="7"/>
      <c r="L235" s="7"/>
      <c r="O235" s="7"/>
    </row>
    <row r="236" spans="9:15" x14ac:dyDescent="0.25">
      <c r="I236" s="7"/>
      <c r="L236" s="7"/>
      <c r="O236" s="7"/>
    </row>
    <row r="237" spans="9:15" x14ac:dyDescent="0.25">
      <c r="I237" s="7"/>
      <c r="L237" s="7"/>
      <c r="O237" s="7"/>
    </row>
    <row r="238" spans="9:15" x14ac:dyDescent="0.25">
      <c r="I238" s="7"/>
      <c r="L238" s="7"/>
      <c r="O238" s="7"/>
    </row>
    <row r="239" spans="9:15" x14ac:dyDescent="0.25">
      <c r="I239" s="7"/>
      <c r="L239" s="7"/>
      <c r="O239" s="7"/>
    </row>
    <row r="240" spans="9:15" x14ac:dyDescent="0.25">
      <c r="I240" s="7"/>
      <c r="L240" s="7"/>
      <c r="O240" s="7"/>
    </row>
    <row r="241" spans="9:15" x14ac:dyDescent="0.25">
      <c r="I241" s="7"/>
      <c r="L241" s="7"/>
      <c r="O241" s="7"/>
    </row>
    <row r="242" spans="9:15" x14ac:dyDescent="0.25">
      <c r="I242" s="7"/>
      <c r="L242" s="7"/>
      <c r="O242" s="7"/>
    </row>
    <row r="243" spans="9:15" x14ac:dyDescent="0.25">
      <c r="I243" s="7"/>
      <c r="L243" s="7"/>
      <c r="O243" s="7"/>
    </row>
    <row r="244" spans="9:15" x14ac:dyDescent="0.25">
      <c r="I244" s="7"/>
      <c r="L244" s="7"/>
      <c r="O244" s="7"/>
    </row>
    <row r="245" spans="9:15" x14ac:dyDescent="0.25">
      <c r="I245" s="7"/>
      <c r="L245" s="7"/>
      <c r="O245" s="7"/>
    </row>
    <row r="246" spans="9:15" x14ac:dyDescent="0.25">
      <c r="I246" s="7"/>
      <c r="L246" s="7"/>
      <c r="O246" s="7"/>
    </row>
    <row r="247" spans="9:15" x14ac:dyDescent="0.25">
      <c r="I247" s="7"/>
      <c r="L247" s="7"/>
      <c r="O247" s="7"/>
    </row>
    <row r="248" spans="9:15" x14ac:dyDescent="0.25">
      <c r="I248" s="7"/>
      <c r="L248" s="7"/>
      <c r="O248" s="7"/>
    </row>
    <row r="249" spans="9:15" x14ac:dyDescent="0.25">
      <c r="I249" s="7"/>
      <c r="L249" s="7"/>
      <c r="O249" s="7"/>
    </row>
    <row r="250" spans="9:15" x14ac:dyDescent="0.25">
      <c r="I250" s="7"/>
      <c r="L250" s="7"/>
      <c r="O250" s="7"/>
    </row>
    <row r="251" spans="9:15" x14ac:dyDescent="0.25">
      <c r="I251" s="7"/>
      <c r="L251" s="7"/>
      <c r="O251" s="7"/>
    </row>
    <row r="252" spans="9:15" x14ac:dyDescent="0.25">
      <c r="I252" s="7"/>
      <c r="L252" s="7"/>
      <c r="O252" s="7"/>
    </row>
    <row r="253" spans="9:15" x14ac:dyDescent="0.25">
      <c r="I253" s="7"/>
      <c r="L253" s="7"/>
      <c r="O253" s="7"/>
    </row>
    <row r="254" spans="9:15" x14ac:dyDescent="0.25">
      <c r="I254" s="7"/>
      <c r="L254" s="7"/>
      <c r="O254" s="7"/>
    </row>
    <row r="255" spans="9:15" x14ac:dyDescent="0.25">
      <c r="I255" s="7"/>
      <c r="L255" s="7"/>
      <c r="O255" s="7"/>
    </row>
    <row r="256" spans="9:15" x14ac:dyDescent="0.25">
      <c r="I256" s="7"/>
      <c r="L256" s="7"/>
      <c r="O256" s="7"/>
    </row>
    <row r="257" spans="9:15" x14ac:dyDescent="0.25">
      <c r="I257" s="7"/>
      <c r="L257" s="7"/>
      <c r="O257" s="7"/>
    </row>
    <row r="258" spans="9:15" x14ac:dyDescent="0.25">
      <c r="I258" s="7"/>
      <c r="L258" s="7"/>
      <c r="O258" s="7"/>
    </row>
    <row r="259" spans="9:15" x14ac:dyDescent="0.25">
      <c r="I259" s="7"/>
      <c r="L259" s="7"/>
      <c r="O259" s="7"/>
    </row>
    <row r="260" spans="9:15" x14ac:dyDescent="0.25">
      <c r="I260" s="7"/>
      <c r="L260" s="7"/>
      <c r="O260" s="7"/>
    </row>
    <row r="261" spans="9:15" x14ac:dyDescent="0.25">
      <c r="I261" s="7"/>
      <c r="L261" s="7"/>
      <c r="O261" s="7"/>
    </row>
    <row r="262" spans="9:15" x14ac:dyDescent="0.25">
      <c r="I262" s="7"/>
      <c r="L262" s="7"/>
      <c r="O262" s="7"/>
    </row>
    <row r="263" spans="9:15" x14ac:dyDescent="0.25">
      <c r="I263" s="7"/>
      <c r="L263" s="7"/>
      <c r="O263" s="7"/>
    </row>
    <row r="264" spans="9:15" x14ac:dyDescent="0.25">
      <c r="I264" s="7"/>
      <c r="L264" s="7"/>
      <c r="O264" s="7"/>
    </row>
    <row r="265" spans="9:15" x14ac:dyDescent="0.25">
      <c r="I265" s="7"/>
      <c r="L265" s="7"/>
      <c r="O265" s="7"/>
    </row>
    <row r="266" spans="9:15" x14ac:dyDescent="0.25">
      <c r="I266" s="7"/>
      <c r="L266" s="7"/>
      <c r="O266" s="7"/>
    </row>
    <row r="267" spans="9:15" x14ac:dyDescent="0.25">
      <c r="I267" s="7"/>
      <c r="L267" s="7"/>
      <c r="O267" s="7"/>
    </row>
    <row r="268" spans="9:15" x14ac:dyDescent="0.25">
      <c r="I268" s="7"/>
      <c r="L268" s="7"/>
      <c r="O268" s="7"/>
    </row>
    <row r="269" spans="9:15" x14ac:dyDescent="0.25">
      <c r="I269" s="7"/>
      <c r="L269" s="7"/>
      <c r="O269" s="7"/>
    </row>
    <row r="270" spans="9:15" x14ac:dyDescent="0.25">
      <c r="I270" s="7"/>
      <c r="L270" s="7"/>
      <c r="O270" s="7"/>
    </row>
    <row r="271" spans="9:15" x14ac:dyDescent="0.25">
      <c r="I271" s="7"/>
      <c r="L271" s="7"/>
      <c r="O271" s="7"/>
    </row>
    <row r="272" spans="9:15" x14ac:dyDescent="0.25">
      <c r="I272" s="7"/>
      <c r="L272" s="7"/>
      <c r="O272" s="7"/>
    </row>
    <row r="273" spans="9:15" x14ac:dyDescent="0.25">
      <c r="I273" s="7"/>
      <c r="L273" s="7"/>
      <c r="O273" s="7"/>
    </row>
    <row r="274" spans="9:15" x14ac:dyDescent="0.25">
      <c r="I274" s="7"/>
      <c r="L274" s="7"/>
      <c r="O274" s="7"/>
    </row>
    <row r="275" spans="9:15" x14ac:dyDescent="0.25">
      <c r="I275" s="7"/>
      <c r="L275" s="7"/>
      <c r="O275" s="7"/>
    </row>
    <row r="276" spans="9:15" x14ac:dyDescent="0.25">
      <c r="I276" s="7"/>
      <c r="L276" s="7"/>
      <c r="O276" s="7"/>
    </row>
    <row r="277" spans="9:15" x14ac:dyDescent="0.25">
      <c r="I277" s="7"/>
      <c r="L277" s="7"/>
      <c r="O277" s="7"/>
    </row>
    <row r="278" spans="9:15" x14ac:dyDescent="0.25">
      <c r="I278" s="7"/>
      <c r="L278" s="7"/>
      <c r="O278" s="7"/>
    </row>
    <row r="279" spans="9:15" x14ac:dyDescent="0.25">
      <c r="I279" s="7"/>
      <c r="L279" s="7"/>
      <c r="O279" s="7"/>
    </row>
    <row r="280" spans="9:15" x14ac:dyDescent="0.25">
      <c r="I280" s="7"/>
      <c r="L280" s="7"/>
      <c r="O280" s="7"/>
    </row>
    <row r="281" spans="9:15" x14ac:dyDescent="0.25">
      <c r="I281" s="7"/>
      <c r="L281" s="7"/>
      <c r="O281" s="7"/>
    </row>
    <row r="282" spans="9:15" x14ac:dyDescent="0.25">
      <c r="I282" s="7"/>
      <c r="L282" s="7"/>
      <c r="O282" s="7"/>
    </row>
    <row r="283" spans="9:15" x14ac:dyDescent="0.25">
      <c r="I283" s="7"/>
      <c r="L283" s="7"/>
      <c r="O283" s="7"/>
    </row>
    <row r="284" spans="9:15" x14ac:dyDescent="0.25">
      <c r="I284" s="7"/>
      <c r="L284" s="7"/>
      <c r="O284" s="7"/>
    </row>
    <row r="285" spans="9:15" x14ac:dyDescent="0.25">
      <c r="I285" s="7"/>
      <c r="L285" s="7"/>
      <c r="O285" s="7"/>
    </row>
    <row r="286" spans="9:15" x14ac:dyDescent="0.25">
      <c r="I286" s="7"/>
      <c r="L286" s="7"/>
      <c r="O286" s="7"/>
    </row>
    <row r="287" spans="9:15" x14ac:dyDescent="0.25">
      <c r="I287" s="7"/>
      <c r="L287" s="7"/>
      <c r="O287" s="7"/>
    </row>
    <row r="288" spans="9:15" x14ac:dyDescent="0.25">
      <c r="I288" s="7"/>
      <c r="L288" s="7"/>
      <c r="O288" s="7"/>
    </row>
    <row r="289" spans="9:15" x14ac:dyDescent="0.25">
      <c r="I289" s="7"/>
      <c r="L289" s="7"/>
      <c r="O289" s="7"/>
    </row>
    <row r="290" spans="9:15" x14ac:dyDescent="0.25">
      <c r="I290" s="7"/>
      <c r="L290" s="7"/>
      <c r="O290" s="7"/>
    </row>
    <row r="291" spans="9:15" x14ac:dyDescent="0.25">
      <c r="I291" s="7"/>
      <c r="L291" s="7"/>
      <c r="O291" s="7"/>
    </row>
    <row r="292" spans="9:15" x14ac:dyDescent="0.25">
      <c r="I292" s="7"/>
      <c r="L292" s="7"/>
      <c r="O292" s="7"/>
    </row>
    <row r="293" spans="9:15" x14ac:dyDescent="0.25">
      <c r="I293" s="7"/>
      <c r="L293" s="7"/>
      <c r="O293" s="7"/>
    </row>
    <row r="294" spans="9:15" x14ac:dyDescent="0.25">
      <c r="I294" s="7"/>
      <c r="L294" s="7"/>
      <c r="O294" s="7"/>
    </row>
    <row r="295" spans="9:15" x14ac:dyDescent="0.25">
      <c r="I295" s="7"/>
      <c r="L295" s="7"/>
      <c r="O295" s="7"/>
    </row>
    <row r="296" spans="9:15" x14ac:dyDescent="0.25">
      <c r="I296" s="7"/>
      <c r="L296" s="7"/>
      <c r="O296" s="7"/>
    </row>
    <row r="297" spans="9:15" x14ac:dyDescent="0.25">
      <c r="I297" s="7"/>
      <c r="L297" s="7"/>
      <c r="O297" s="7"/>
    </row>
    <row r="298" spans="9:15" x14ac:dyDescent="0.25">
      <c r="I298" s="7"/>
      <c r="L298" s="7"/>
      <c r="O298" s="7"/>
    </row>
    <row r="299" spans="9:15" x14ac:dyDescent="0.25">
      <c r="I299" s="7"/>
      <c r="L299" s="7"/>
      <c r="O299" s="7"/>
    </row>
    <row r="300" spans="9:15" x14ac:dyDescent="0.25">
      <c r="I300" s="7"/>
      <c r="L300" s="7"/>
      <c r="O300" s="7"/>
    </row>
    <row r="301" spans="9:15" x14ac:dyDescent="0.25">
      <c r="I301" s="7"/>
      <c r="L301" s="7"/>
      <c r="O301" s="7"/>
    </row>
    <row r="302" spans="9:15" x14ac:dyDescent="0.25">
      <c r="I302" s="7"/>
      <c r="L302" s="7"/>
      <c r="O302" s="7"/>
    </row>
    <row r="303" spans="9:15" x14ac:dyDescent="0.25">
      <c r="I303" s="7"/>
      <c r="L303" s="7"/>
      <c r="O303" s="7"/>
    </row>
    <row r="304" spans="9:15" x14ac:dyDescent="0.25">
      <c r="I304" s="7"/>
      <c r="L304" s="7"/>
      <c r="O304" s="7"/>
    </row>
    <row r="305" spans="9:15" x14ac:dyDescent="0.25">
      <c r="I305" s="7"/>
      <c r="L305" s="7"/>
      <c r="O305" s="7"/>
    </row>
    <row r="306" spans="9:15" x14ac:dyDescent="0.25">
      <c r="I306" s="7"/>
      <c r="L306" s="7"/>
      <c r="O306" s="7"/>
    </row>
    <row r="307" spans="9:15" x14ac:dyDescent="0.25">
      <c r="I307" s="7"/>
      <c r="L307" s="7"/>
      <c r="O307" s="7"/>
    </row>
    <row r="308" spans="9:15" x14ac:dyDescent="0.25">
      <c r="I308" s="7"/>
      <c r="L308" s="7"/>
      <c r="O308" s="7"/>
    </row>
    <row r="309" spans="9:15" x14ac:dyDescent="0.25">
      <c r="I309" s="7"/>
      <c r="L309" s="7"/>
      <c r="O309" s="7"/>
    </row>
    <row r="310" spans="9:15" x14ac:dyDescent="0.25">
      <c r="I310" s="7"/>
      <c r="L310" s="7"/>
      <c r="O310" s="7"/>
    </row>
    <row r="311" spans="9:15" x14ac:dyDescent="0.25">
      <c r="I311" s="7"/>
      <c r="L311" s="7"/>
      <c r="O311" s="7"/>
    </row>
    <row r="312" spans="9:15" x14ac:dyDescent="0.25">
      <c r="I312" s="7"/>
      <c r="L312" s="7"/>
      <c r="O312" s="7"/>
    </row>
    <row r="313" spans="9:15" x14ac:dyDescent="0.25">
      <c r="I313" s="7"/>
      <c r="L313" s="7"/>
      <c r="O313" s="7"/>
    </row>
    <row r="314" spans="9:15" x14ac:dyDescent="0.25">
      <c r="I314" s="7"/>
      <c r="L314" s="7"/>
      <c r="O314" s="7"/>
    </row>
    <row r="315" spans="9:15" x14ac:dyDescent="0.25">
      <c r="I315" s="7"/>
      <c r="L315" s="7"/>
      <c r="O315" s="7"/>
    </row>
    <row r="316" spans="9:15" x14ac:dyDescent="0.25">
      <c r="I316" s="7"/>
      <c r="L316" s="7"/>
      <c r="O316" s="7"/>
    </row>
    <row r="317" spans="9:15" x14ac:dyDescent="0.25">
      <c r="I317" s="7"/>
      <c r="L317" s="7"/>
      <c r="O317" s="7"/>
    </row>
    <row r="318" spans="9:15" x14ac:dyDescent="0.25">
      <c r="I318" s="7"/>
      <c r="L318" s="7"/>
      <c r="O318" s="7"/>
    </row>
    <row r="319" spans="9:15" x14ac:dyDescent="0.25">
      <c r="I319" s="7"/>
      <c r="L319" s="7"/>
      <c r="O319" s="7"/>
    </row>
    <row r="320" spans="9:15" x14ac:dyDescent="0.25">
      <c r="I320" s="7"/>
      <c r="L320" s="7"/>
      <c r="O320" s="7"/>
    </row>
    <row r="321" spans="9:15" x14ac:dyDescent="0.25">
      <c r="I321" s="7"/>
      <c r="L321" s="7"/>
      <c r="O321" s="7"/>
    </row>
    <row r="322" spans="9:15" x14ac:dyDescent="0.25">
      <c r="I322" s="7"/>
      <c r="L322" s="7"/>
      <c r="O322" s="7"/>
    </row>
    <row r="323" spans="9:15" x14ac:dyDescent="0.25">
      <c r="I323" s="7"/>
      <c r="L323" s="7"/>
      <c r="O323" s="7"/>
    </row>
    <row r="324" spans="9:15" x14ac:dyDescent="0.25">
      <c r="I324" s="7"/>
      <c r="L324" s="7"/>
      <c r="O324" s="7"/>
    </row>
    <row r="325" spans="9:15" x14ac:dyDescent="0.25">
      <c r="I325" s="7"/>
      <c r="L325" s="7"/>
      <c r="O325" s="7"/>
    </row>
    <row r="326" spans="9:15" x14ac:dyDescent="0.25">
      <c r="I326" s="7"/>
      <c r="L326" s="7"/>
      <c r="O326" s="7"/>
    </row>
    <row r="327" spans="9:15" x14ac:dyDescent="0.25">
      <c r="I327" s="7"/>
      <c r="L327" s="7"/>
      <c r="O327" s="7"/>
    </row>
    <row r="328" spans="9:15" x14ac:dyDescent="0.25">
      <c r="I328" s="7"/>
      <c r="L328" s="7"/>
      <c r="O328" s="7"/>
    </row>
    <row r="329" spans="9:15" x14ac:dyDescent="0.25">
      <c r="I329" s="7"/>
      <c r="L329" s="7"/>
      <c r="O329" s="7"/>
    </row>
    <row r="330" spans="9:15" x14ac:dyDescent="0.25">
      <c r="I330" s="7"/>
      <c r="L330" s="7"/>
      <c r="O330" s="7"/>
    </row>
    <row r="331" spans="9:15" x14ac:dyDescent="0.25">
      <c r="I331" s="7"/>
      <c r="L331" s="7"/>
      <c r="O331" s="7"/>
    </row>
    <row r="332" spans="9:15" x14ac:dyDescent="0.25">
      <c r="I332" s="7"/>
      <c r="L332" s="7"/>
      <c r="O332" s="7"/>
    </row>
    <row r="333" spans="9:15" x14ac:dyDescent="0.25">
      <c r="I333" s="7"/>
      <c r="L333" s="7"/>
      <c r="O333" s="7"/>
    </row>
    <row r="334" spans="9:15" x14ac:dyDescent="0.25">
      <c r="I334" s="7"/>
      <c r="L334" s="7"/>
      <c r="O334" s="7"/>
    </row>
    <row r="335" spans="9:15" x14ac:dyDescent="0.25">
      <c r="I335" s="7"/>
      <c r="L335" s="7"/>
      <c r="O335" s="7"/>
    </row>
    <row r="336" spans="9:15" x14ac:dyDescent="0.25">
      <c r="I336" s="7"/>
      <c r="L336" s="7"/>
      <c r="O336" s="7"/>
    </row>
    <row r="337" spans="9:15" x14ac:dyDescent="0.25">
      <c r="I337" s="7"/>
      <c r="L337" s="7"/>
      <c r="O337" s="7"/>
    </row>
    <row r="338" spans="9:15" x14ac:dyDescent="0.25">
      <c r="I338" s="7"/>
      <c r="L338" s="7"/>
      <c r="O338" s="7"/>
    </row>
    <row r="339" spans="9:15" x14ac:dyDescent="0.25">
      <c r="I339" s="7"/>
      <c r="L339" s="7"/>
      <c r="O339" s="7"/>
    </row>
    <row r="340" spans="9:15" x14ac:dyDescent="0.25">
      <c r="I340" s="7"/>
      <c r="L340" s="7"/>
      <c r="O340" s="7"/>
    </row>
    <row r="341" spans="9:15" x14ac:dyDescent="0.25">
      <c r="I341" s="7"/>
      <c r="L341" s="7"/>
      <c r="O341" s="7"/>
    </row>
    <row r="342" spans="9:15" x14ac:dyDescent="0.25">
      <c r="I342" s="7"/>
      <c r="L342" s="7"/>
      <c r="O342" s="7"/>
    </row>
    <row r="343" spans="9:15" x14ac:dyDescent="0.25">
      <c r="I343" s="7"/>
      <c r="L343" s="7"/>
      <c r="O343" s="7"/>
    </row>
    <row r="344" spans="9:15" x14ac:dyDescent="0.25">
      <c r="I344" s="7"/>
      <c r="L344" s="7"/>
      <c r="O344" s="7"/>
    </row>
    <row r="345" spans="9:15" x14ac:dyDescent="0.25">
      <c r="I345" s="7"/>
      <c r="L345" s="7"/>
      <c r="O345" s="7"/>
    </row>
    <row r="346" spans="9:15" x14ac:dyDescent="0.25">
      <c r="I346" s="7"/>
      <c r="L346" s="7"/>
      <c r="O346" s="7"/>
    </row>
    <row r="347" spans="9:15" x14ac:dyDescent="0.25">
      <c r="I347" s="7"/>
      <c r="L347" s="7"/>
      <c r="O347" s="7"/>
    </row>
    <row r="348" spans="9:15" x14ac:dyDescent="0.25">
      <c r="I348" s="7"/>
      <c r="L348" s="7"/>
      <c r="O348" s="7"/>
    </row>
    <row r="349" spans="9:15" x14ac:dyDescent="0.25">
      <c r="I349" s="7"/>
      <c r="L349" s="7"/>
      <c r="O349" s="7"/>
    </row>
    <row r="350" spans="9:15" x14ac:dyDescent="0.25">
      <c r="I350" s="7"/>
      <c r="L350" s="7"/>
      <c r="O350" s="7"/>
    </row>
    <row r="351" spans="9:15" x14ac:dyDescent="0.25">
      <c r="I351" s="7"/>
      <c r="L351" s="7"/>
      <c r="O351" s="7"/>
    </row>
    <row r="352" spans="9:15" x14ac:dyDescent="0.25">
      <c r="I352" s="7"/>
      <c r="L352" s="7"/>
      <c r="O352" s="7"/>
    </row>
    <row r="353" spans="9:15" x14ac:dyDescent="0.25">
      <c r="I353" s="7"/>
      <c r="L353" s="7"/>
      <c r="O353" s="7"/>
    </row>
    <row r="354" spans="9:15" x14ac:dyDescent="0.25">
      <c r="I354" s="7"/>
      <c r="L354" s="7"/>
      <c r="O354" s="7"/>
    </row>
    <row r="355" spans="9:15" x14ac:dyDescent="0.25">
      <c r="I355" s="7"/>
      <c r="L355" s="7"/>
      <c r="O355" s="7"/>
    </row>
    <row r="356" spans="9:15" x14ac:dyDescent="0.25">
      <c r="I356" s="7"/>
      <c r="L356" s="7"/>
      <c r="O356" s="7"/>
    </row>
    <row r="357" spans="9:15" x14ac:dyDescent="0.25">
      <c r="I357" s="7"/>
      <c r="L357" s="7"/>
      <c r="O357" s="7"/>
    </row>
    <row r="358" spans="9:15" x14ac:dyDescent="0.25">
      <c r="I358" s="7"/>
      <c r="L358" s="7"/>
      <c r="O358" s="7"/>
    </row>
    <row r="359" spans="9:15" x14ac:dyDescent="0.25">
      <c r="I359" s="7"/>
      <c r="L359" s="7"/>
      <c r="O359" s="7"/>
    </row>
    <row r="360" spans="9:15" x14ac:dyDescent="0.25">
      <c r="I360" s="7"/>
      <c r="L360" s="7"/>
      <c r="O360" s="7"/>
    </row>
    <row r="361" spans="9:15" x14ac:dyDescent="0.25">
      <c r="I361" s="7"/>
      <c r="L361" s="7"/>
      <c r="O361" s="7"/>
    </row>
    <row r="362" spans="9:15" x14ac:dyDescent="0.25">
      <c r="I362" s="7"/>
      <c r="L362" s="7"/>
      <c r="O362" s="7"/>
    </row>
    <row r="363" spans="9:15" x14ac:dyDescent="0.25">
      <c r="I363" s="7"/>
      <c r="L363" s="7"/>
      <c r="O363" s="7"/>
    </row>
    <row r="364" spans="9:15" x14ac:dyDescent="0.25">
      <c r="I364" s="7"/>
      <c r="L364" s="7"/>
      <c r="O364" s="7"/>
    </row>
    <row r="365" spans="9:15" x14ac:dyDescent="0.25">
      <c r="I365" s="7"/>
      <c r="L365" s="7"/>
      <c r="O365" s="7"/>
    </row>
    <row r="366" spans="9:15" x14ac:dyDescent="0.25">
      <c r="I366" s="7"/>
      <c r="L366" s="7"/>
      <c r="O366" s="7"/>
    </row>
    <row r="367" spans="9:15" x14ac:dyDescent="0.25">
      <c r="I367" s="7"/>
      <c r="L367" s="7"/>
      <c r="O367" s="7"/>
    </row>
    <row r="368" spans="9:15" x14ac:dyDescent="0.25">
      <c r="I368" s="7"/>
      <c r="L368" s="7"/>
      <c r="O368" s="7"/>
    </row>
    <row r="369" spans="9:15" x14ac:dyDescent="0.25">
      <c r="I369" s="7"/>
      <c r="L369" s="7"/>
      <c r="O369" s="7"/>
    </row>
    <row r="370" spans="9:15" x14ac:dyDescent="0.25">
      <c r="I370" s="7"/>
      <c r="L370" s="7"/>
      <c r="O370" s="7"/>
    </row>
    <row r="371" spans="9:15" x14ac:dyDescent="0.25">
      <c r="I371" s="7"/>
      <c r="L371" s="7"/>
      <c r="O371" s="7"/>
    </row>
    <row r="372" spans="9:15" x14ac:dyDescent="0.25">
      <c r="I372" s="7"/>
      <c r="L372" s="7"/>
      <c r="O372" s="7"/>
    </row>
    <row r="373" spans="9:15" x14ac:dyDescent="0.25">
      <c r="I373" s="7"/>
      <c r="L373" s="7"/>
      <c r="O373" s="7"/>
    </row>
    <row r="374" spans="9:15" x14ac:dyDescent="0.25">
      <c r="I374" s="7"/>
      <c r="L374" s="7"/>
      <c r="O374" s="7"/>
    </row>
    <row r="375" spans="9:15" x14ac:dyDescent="0.25">
      <c r="I375" s="7"/>
      <c r="L375" s="7"/>
      <c r="O375" s="7"/>
    </row>
    <row r="376" spans="9:15" x14ac:dyDescent="0.25">
      <c r="I376" s="7"/>
      <c r="L376" s="7"/>
      <c r="O376" s="7"/>
    </row>
    <row r="377" spans="9:15" x14ac:dyDescent="0.25">
      <c r="I377" s="7"/>
      <c r="L377" s="7"/>
      <c r="O377" s="7"/>
    </row>
    <row r="378" spans="9:15" x14ac:dyDescent="0.25">
      <c r="I378" s="7"/>
      <c r="L378" s="7"/>
      <c r="O378" s="7"/>
    </row>
    <row r="379" spans="9:15" x14ac:dyDescent="0.25">
      <c r="I379" s="7"/>
      <c r="L379" s="7"/>
      <c r="O379" s="7"/>
    </row>
    <row r="380" spans="9:15" x14ac:dyDescent="0.25">
      <c r="I380" s="7"/>
      <c r="L380" s="7"/>
      <c r="O380" s="7"/>
    </row>
    <row r="381" spans="9:15" x14ac:dyDescent="0.25">
      <c r="I381" s="7"/>
      <c r="L381" s="7"/>
      <c r="O381" s="7"/>
    </row>
    <row r="382" spans="9:15" x14ac:dyDescent="0.25">
      <c r="I382" s="7"/>
      <c r="L382" s="7"/>
      <c r="O382" s="7"/>
    </row>
    <row r="383" spans="9:15" x14ac:dyDescent="0.25">
      <c r="I383" s="7"/>
      <c r="L383" s="7"/>
      <c r="O383" s="7"/>
    </row>
    <row r="384" spans="9:15" x14ac:dyDescent="0.25">
      <c r="I384" s="7"/>
      <c r="L384" s="7"/>
      <c r="O384" s="7"/>
    </row>
    <row r="385" spans="9:15" x14ac:dyDescent="0.25">
      <c r="I385" s="7"/>
      <c r="L385" s="7"/>
      <c r="O385" s="7"/>
    </row>
    <row r="386" spans="9:15" x14ac:dyDescent="0.25">
      <c r="I386" s="7"/>
      <c r="L386" s="7"/>
      <c r="O386" s="7"/>
    </row>
    <row r="387" spans="9:15" x14ac:dyDescent="0.25">
      <c r="I387" s="7"/>
      <c r="L387" s="7"/>
      <c r="O387" s="7"/>
    </row>
    <row r="388" spans="9:15" x14ac:dyDescent="0.25">
      <c r="I388" s="7"/>
      <c r="L388" s="7"/>
      <c r="O388" s="7"/>
    </row>
    <row r="389" spans="9:15" x14ac:dyDescent="0.25">
      <c r="I389" s="7"/>
      <c r="L389" s="7"/>
      <c r="O389" s="7"/>
    </row>
    <row r="390" spans="9:15" x14ac:dyDescent="0.25">
      <c r="I390" s="7"/>
      <c r="L390" s="7"/>
      <c r="O390" s="7"/>
    </row>
    <row r="391" spans="9:15" x14ac:dyDescent="0.25">
      <c r="I391" s="7"/>
      <c r="L391" s="7"/>
      <c r="O391" s="7"/>
    </row>
    <row r="392" spans="9:15" x14ac:dyDescent="0.25">
      <c r="I392" s="7"/>
      <c r="L392" s="7"/>
      <c r="O392" s="7"/>
    </row>
    <row r="393" spans="9:15" x14ac:dyDescent="0.25">
      <c r="I393" s="7"/>
      <c r="L393" s="7"/>
      <c r="O393" s="7"/>
    </row>
    <row r="394" spans="9:15" x14ac:dyDescent="0.25">
      <c r="I394" s="7"/>
      <c r="L394" s="7"/>
      <c r="O394" s="7"/>
    </row>
    <row r="395" spans="9:15" x14ac:dyDescent="0.25">
      <c r="I395" s="7"/>
      <c r="L395" s="7"/>
      <c r="O395" s="7"/>
    </row>
    <row r="396" spans="9:15" x14ac:dyDescent="0.25">
      <c r="I396" s="7"/>
      <c r="L396" s="7"/>
      <c r="O396" s="7"/>
    </row>
    <row r="397" spans="9:15" x14ac:dyDescent="0.25">
      <c r="I397" s="7"/>
      <c r="L397" s="7"/>
      <c r="O397" s="7"/>
    </row>
    <row r="398" spans="9:15" x14ac:dyDescent="0.25">
      <c r="I398" s="7"/>
      <c r="L398" s="7"/>
      <c r="O398" s="7"/>
    </row>
    <row r="399" spans="9:15" x14ac:dyDescent="0.25">
      <c r="I399" s="7"/>
      <c r="L399" s="7"/>
      <c r="O399" s="7"/>
    </row>
    <row r="400" spans="9:15" x14ac:dyDescent="0.25">
      <c r="I400" s="7"/>
      <c r="L400" s="7"/>
      <c r="O400" s="7"/>
    </row>
    <row r="401" spans="9:15" x14ac:dyDescent="0.25">
      <c r="I401" s="7"/>
      <c r="L401" s="7"/>
      <c r="O401" s="7"/>
    </row>
    <row r="402" spans="9:15" x14ac:dyDescent="0.25">
      <c r="I402" s="7"/>
      <c r="L402" s="7"/>
      <c r="O402" s="7"/>
    </row>
    <row r="403" spans="9:15" x14ac:dyDescent="0.25">
      <c r="I403" s="7"/>
      <c r="L403" s="7"/>
      <c r="O403" s="7"/>
    </row>
    <row r="404" spans="9:15" x14ac:dyDescent="0.25">
      <c r="I404" s="7"/>
      <c r="L404" s="7"/>
      <c r="O404" s="7"/>
    </row>
    <row r="405" spans="9:15" x14ac:dyDescent="0.25">
      <c r="I405" s="7"/>
      <c r="L405" s="7"/>
      <c r="O405" s="7"/>
    </row>
    <row r="406" spans="9:15" x14ac:dyDescent="0.25">
      <c r="I406" s="7"/>
      <c r="L406" s="7"/>
      <c r="O406" s="7"/>
    </row>
    <row r="407" spans="9:15" x14ac:dyDescent="0.25">
      <c r="I407" s="7"/>
      <c r="L407" s="7"/>
      <c r="O407" s="7"/>
    </row>
    <row r="408" spans="9:15" x14ac:dyDescent="0.25">
      <c r="I408" s="7"/>
      <c r="L408" s="7"/>
      <c r="O408" s="7"/>
    </row>
    <row r="409" spans="9:15" x14ac:dyDescent="0.25">
      <c r="I409" s="7"/>
      <c r="L409" s="7"/>
      <c r="O409" s="7"/>
    </row>
    <row r="410" spans="9:15" x14ac:dyDescent="0.25">
      <c r="I410" s="7"/>
      <c r="L410" s="7"/>
      <c r="O410" s="7"/>
    </row>
    <row r="411" spans="9:15" x14ac:dyDescent="0.25">
      <c r="I411" s="7"/>
      <c r="L411" s="7"/>
      <c r="O411" s="7"/>
    </row>
    <row r="412" spans="9:15" x14ac:dyDescent="0.25">
      <c r="I412" s="7"/>
      <c r="L412" s="7"/>
      <c r="O412" s="7"/>
    </row>
    <row r="413" spans="9:15" x14ac:dyDescent="0.25">
      <c r="I413" s="7"/>
      <c r="L413" s="7"/>
      <c r="O413" s="7"/>
    </row>
    <row r="414" spans="9:15" x14ac:dyDescent="0.25">
      <c r="I414" s="7"/>
      <c r="L414" s="7"/>
      <c r="O414" s="7"/>
    </row>
    <row r="415" spans="9:15" x14ac:dyDescent="0.25">
      <c r="I415" s="7"/>
      <c r="L415" s="7"/>
      <c r="O415" s="7"/>
    </row>
    <row r="416" spans="9:15" x14ac:dyDescent="0.25">
      <c r="I416" s="7"/>
      <c r="L416" s="7"/>
      <c r="O416" s="7"/>
    </row>
    <row r="417" spans="9:15" x14ac:dyDescent="0.25">
      <c r="I417" s="7"/>
      <c r="L417" s="7"/>
      <c r="O417" s="7"/>
    </row>
    <row r="418" spans="9:15" x14ac:dyDescent="0.25">
      <c r="I418" s="7"/>
      <c r="L418" s="7"/>
      <c r="O418" s="7"/>
    </row>
    <row r="419" spans="9:15" x14ac:dyDescent="0.25">
      <c r="I419" s="7"/>
      <c r="L419" s="7"/>
      <c r="O419" s="7"/>
    </row>
    <row r="420" spans="9:15" x14ac:dyDescent="0.25">
      <c r="I420" s="7"/>
      <c r="L420" s="7"/>
      <c r="O420" s="7"/>
    </row>
    <row r="421" spans="9:15" x14ac:dyDescent="0.25">
      <c r="I421" s="7"/>
      <c r="L421" s="7"/>
      <c r="O421" s="7"/>
    </row>
    <row r="422" spans="9:15" x14ac:dyDescent="0.25">
      <c r="I422" s="7"/>
      <c r="L422" s="7"/>
      <c r="O422" s="7"/>
    </row>
    <row r="423" spans="9:15" x14ac:dyDescent="0.25">
      <c r="I423" s="7"/>
      <c r="L423" s="7"/>
      <c r="O423" s="7"/>
    </row>
    <row r="424" spans="9:15" x14ac:dyDescent="0.25">
      <c r="I424" s="7"/>
      <c r="L424" s="7"/>
      <c r="O424" s="7"/>
    </row>
    <row r="425" spans="9:15" x14ac:dyDescent="0.25">
      <c r="I425" s="7"/>
      <c r="L425" s="7"/>
      <c r="O425" s="7"/>
    </row>
    <row r="426" spans="9:15" x14ac:dyDescent="0.25">
      <c r="I426" s="7"/>
      <c r="L426" s="7"/>
      <c r="O426" s="7"/>
    </row>
    <row r="427" spans="9:15" x14ac:dyDescent="0.25">
      <c r="I427" s="7"/>
      <c r="L427" s="7"/>
      <c r="O427" s="7"/>
    </row>
    <row r="428" spans="9:15" x14ac:dyDescent="0.25">
      <c r="I428" s="7"/>
      <c r="L428" s="7"/>
      <c r="O428" s="7"/>
    </row>
    <row r="429" spans="9:15" x14ac:dyDescent="0.25">
      <c r="I429" s="7"/>
      <c r="L429" s="7"/>
      <c r="O429" s="7"/>
    </row>
    <row r="430" spans="9:15" x14ac:dyDescent="0.25">
      <c r="I430" s="7"/>
      <c r="L430" s="7"/>
      <c r="O430" s="7"/>
    </row>
    <row r="431" spans="9:15" x14ac:dyDescent="0.25">
      <c r="I431" s="7"/>
      <c r="L431" s="7"/>
      <c r="O431" s="7"/>
    </row>
    <row r="432" spans="9:15" x14ac:dyDescent="0.25">
      <c r="I432" s="7"/>
      <c r="L432" s="7"/>
      <c r="O432" s="7"/>
    </row>
    <row r="433" spans="9:15" x14ac:dyDescent="0.25">
      <c r="I433" s="7"/>
      <c r="L433" s="7"/>
      <c r="O433" s="7"/>
    </row>
    <row r="434" spans="9:15" x14ac:dyDescent="0.25">
      <c r="I434" s="7"/>
      <c r="L434" s="7"/>
      <c r="O434" s="7"/>
    </row>
    <row r="435" spans="9:15" x14ac:dyDescent="0.25">
      <c r="I435" s="7"/>
      <c r="L435" s="7"/>
      <c r="O435" s="7"/>
    </row>
    <row r="436" spans="9:15" x14ac:dyDescent="0.25">
      <c r="I436" s="7"/>
      <c r="L436" s="7"/>
      <c r="O436" s="7"/>
    </row>
    <row r="437" spans="9:15" x14ac:dyDescent="0.25">
      <c r="I437" s="7"/>
      <c r="L437" s="7"/>
      <c r="O437" s="7"/>
    </row>
    <row r="438" spans="9:15" x14ac:dyDescent="0.25">
      <c r="I438" s="7"/>
      <c r="L438" s="7"/>
      <c r="O438" s="7"/>
    </row>
    <row r="439" spans="9:15" x14ac:dyDescent="0.25">
      <c r="I439" s="7"/>
      <c r="L439" s="7"/>
      <c r="O439" s="7"/>
    </row>
    <row r="440" spans="9:15" x14ac:dyDescent="0.25">
      <c r="I440" s="7"/>
      <c r="L440" s="7"/>
      <c r="O440" s="7"/>
    </row>
  </sheetData>
  <mergeCells count="128">
    <mergeCell ref="F82:I82"/>
    <mergeCell ref="F83:I83"/>
    <mergeCell ref="F84:I84"/>
    <mergeCell ref="F85:I85"/>
    <mergeCell ref="G77:I77"/>
    <mergeCell ref="J77:L77"/>
    <mergeCell ref="M77:O77"/>
    <mergeCell ref="G78:I78"/>
    <mergeCell ref="J78:L78"/>
    <mergeCell ref="M78:O78"/>
    <mergeCell ref="J75:L75"/>
    <mergeCell ref="M75:O75"/>
    <mergeCell ref="G76:I76"/>
    <mergeCell ref="J76:L76"/>
    <mergeCell ref="M76:O76"/>
    <mergeCell ref="J73:L73"/>
    <mergeCell ref="M73:O73"/>
    <mergeCell ref="G74:I74"/>
    <mergeCell ref="J74:L74"/>
    <mergeCell ref="M74:O74"/>
    <mergeCell ref="G73:I73"/>
    <mergeCell ref="G75:I75"/>
    <mergeCell ref="J71:L71"/>
    <mergeCell ref="M71:O71"/>
    <mergeCell ref="G72:I72"/>
    <mergeCell ref="J72:L72"/>
    <mergeCell ref="M72:O72"/>
    <mergeCell ref="J69:L69"/>
    <mergeCell ref="M69:O69"/>
    <mergeCell ref="G70:I70"/>
    <mergeCell ref="J70:L70"/>
    <mergeCell ref="M70:O70"/>
    <mergeCell ref="G69:I69"/>
    <mergeCell ref="G71:I71"/>
    <mergeCell ref="J65:L65"/>
    <mergeCell ref="M65:O65"/>
    <mergeCell ref="G66:I66"/>
    <mergeCell ref="J66:L66"/>
    <mergeCell ref="M66:O66"/>
    <mergeCell ref="J67:L67"/>
    <mergeCell ref="M67:O67"/>
    <mergeCell ref="G68:I68"/>
    <mergeCell ref="J68:L68"/>
    <mergeCell ref="M68:O68"/>
    <mergeCell ref="G67:I67"/>
    <mergeCell ref="G65:I65"/>
    <mergeCell ref="G18:I18"/>
    <mergeCell ref="J18:L18"/>
    <mergeCell ref="M18:O18"/>
    <mergeCell ref="G20:I20"/>
    <mergeCell ref="J20:L20"/>
    <mergeCell ref="M20:O20"/>
    <mergeCell ref="G59:I59"/>
    <mergeCell ref="J59:L59"/>
    <mergeCell ref="M59:O59"/>
    <mergeCell ref="G41:I41"/>
    <mergeCell ref="J41:L41"/>
    <mergeCell ref="M41:O41"/>
    <mergeCell ref="G43:I43"/>
    <mergeCell ref="J43:L43"/>
    <mergeCell ref="M43:O43"/>
    <mergeCell ref="J13:L13"/>
    <mergeCell ref="M13:O13"/>
    <mergeCell ref="G14:I14"/>
    <mergeCell ref="J14:L14"/>
    <mergeCell ref="M14:O14"/>
    <mergeCell ref="J15:L15"/>
    <mergeCell ref="M15:O15"/>
    <mergeCell ref="G16:I16"/>
    <mergeCell ref="J16:L16"/>
    <mergeCell ref="M16:O16"/>
    <mergeCell ref="J9:L9"/>
    <mergeCell ref="M9:O9"/>
    <mergeCell ref="G10:I10"/>
    <mergeCell ref="J10:L10"/>
    <mergeCell ref="M10:O10"/>
    <mergeCell ref="J11:L11"/>
    <mergeCell ref="M11:O11"/>
    <mergeCell ref="G12:I12"/>
    <mergeCell ref="J12:L12"/>
    <mergeCell ref="M12:O12"/>
    <mergeCell ref="J5:L5"/>
    <mergeCell ref="M5:O5"/>
    <mergeCell ref="G6:I6"/>
    <mergeCell ref="J6:L6"/>
    <mergeCell ref="M6:O6"/>
    <mergeCell ref="J7:L7"/>
    <mergeCell ref="M7:O7"/>
    <mergeCell ref="G8:I8"/>
    <mergeCell ref="J8:L8"/>
    <mergeCell ref="M8:O8"/>
    <mergeCell ref="C9:D9"/>
    <mergeCell ref="C10:D11"/>
    <mergeCell ref="C12:D12"/>
    <mergeCell ref="A15:D15"/>
    <mergeCell ref="G1:I1"/>
    <mergeCell ref="G3:I3"/>
    <mergeCell ref="G5:I5"/>
    <mergeCell ref="G7:I7"/>
    <mergeCell ref="G9:I9"/>
    <mergeCell ref="G11:I11"/>
    <mergeCell ref="G13:I13"/>
    <mergeCell ref="G15:I15"/>
    <mergeCell ref="G4:I4"/>
    <mergeCell ref="J1:L1"/>
    <mergeCell ref="M1:O1"/>
    <mergeCell ref="G2:I2"/>
    <mergeCell ref="J2:L2"/>
    <mergeCell ref="M2:O2"/>
    <mergeCell ref="J64:L64"/>
    <mergeCell ref="M64:O64"/>
    <mergeCell ref="G61:I61"/>
    <mergeCell ref="J61:L61"/>
    <mergeCell ref="M61:O61"/>
    <mergeCell ref="G62:I62"/>
    <mergeCell ref="J62:L62"/>
    <mergeCell ref="M62:O62"/>
    <mergeCell ref="J60:L60"/>
    <mergeCell ref="M60:O60"/>
    <mergeCell ref="G63:I63"/>
    <mergeCell ref="J63:L63"/>
    <mergeCell ref="M63:O63"/>
    <mergeCell ref="G60:I60"/>
    <mergeCell ref="G64:I64"/>
    <mergeCell ref="J3:L3"/>
    <mergeCell ref="M3:O3"/>
    <mergeCell ref="J4:L4"/>
    <mergeCell ref="M4:O4"/>
  </mergeCells>
  <pageMargins left="0.7" right="0.7" top="0.75" bottom="0.75" header="0.3" footer="0.3"/>
  <pageSetup scale="49" fitToWidth="2" orientation="portrait" r:id="rId1"/>
  <colBreaks count="1" manualBreakCount="1">
    <brk id="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C537F-6B38-4776-9F5F-C22E1057A543}">
  <sheetPr codeName="Sheet7">
    <pageSetUpPr fitToPage="1"/>
  </sheetPr>
  <dimension ref="A1:V440"/>
  <sheetViews>
    <sheetView tabSelected="1" view="pageBreakPreview" topLeftCell="C52" zoomScale="60" zoomScaleNormal="100" workbookViewId="0">
      <selection activeCell="E29" sqref="E29"/>
    </sheetView>
  </sheetViews>
  <sheetFormatPr defaultRowHeight="15" x14ac:dyDescent="0.25"/>
  <cols>
    <col min="1" max="1" width="44.5703125" customWidth="1"/>
    <col min="2" max="4" width="25.42578125" customWidth="1"/>
    <col min="5" max="5" width="38.42578125" customWidth="1"/>
    <col min="6" max="6" width="51.28515625" bestFit="1" customWidth="1"/>
    <col min="7" max="8" width="14.42578125" customWidth="1"/>
    <col min="9" max="9" width="14.42578125" style="6" customWidth="1"/>
    <col min="10" max="11" width="14.42578125" customWidth="1"/>
    <col min="12" max="12" width="14.42578125" style="6" customWidth="1"/>
    <col min="13" max="14" width="14.42578125" customWidth="1"/>
    <col min="15" max="15" width="14.42578125" style="6" customWidth="1"/>
  </cols>
  <sheetData>
    <row r="1" spans="1:15" s="16" customFormat="1" ht="26.25" x14ac:dyDescent="0.4">
      <c r="B1" s="11"/>
      <c r="C1" s="11"/>
      <c r="D1" s="11"/>
      <c r="F1" s="129" t="s">
        <v>49</v>
      </c>
      <c r="G1" s="198" t="s">
        <v>9</v>
      </c>
      <c r="H1" s="198"/>
      <c r="I1" s="199"/>
      <c r="J1" s="197" t="s">
        <v>10</v>
      </c>
      <c r="K1" s="198"/>
      <c r="L1" s="199"/>
      <c r="M1" s="197" t="s">
        <v>11</v>
      </c>
      <c r="N1" s="198"/>
      <c r="O1" s="199"/>
    </row>
    <row r="2" spans="1:15" s="16" customFormat="1" ht="15.75" customHeight="1" x14ac:dyDescent="0.4">
      <c r="B2" s="11"/>
      <c r="C2" s="11"/>
      <c r="D2" s="11"/>
      <c r="F2" s="130"/>
      <c r="G2" s="200"/>
      <c r="H2" s="200"/>
      <c r="I2" s="201"/>
      <c r="J2" s="202"/>
      <c r="K2" s="200"/>
      <c r="L2" s="201"/>
      <c r="M2" s="202"/>
      <c r="N2" s="200"/>
      <c r="O2" s="201"/>
    </row>
    <row r="3" spans="1:15" s="16" customFormat="1" ht="18" customHeight="1" thickBot="1" x14ac:dyDescent="0.45">
      <c r="B3" s="11"/>
      <c r="C3" s="11"/>
      <c r="D3" s="11"/>
      <c r="F3" s="131" t="s">
        <v>73</v>
      </c>
      <c r="G3" s="192"/>
      <c r="H3" s="192"/>
      <c r="I3" s="193"/>
      <c r="J3" s="191"/>
      <c r="K3" s="192"/>
      <c r="L3" s="193"/>
      <c r="M3" s="191"/>
      <c r="N3" s="192"/>
      <c r="O3" s="193"/>
    </row>
    <row r="4" spans="1:15" x14ac:dyDescent="0.25">
      <c r="A4" s="60" t="s">
        <v>51</v>
      </c>
      <c r="B4" s="63" t="s">
        <v>75</v>
      </c>
      <c r="F4" s="132"/>
      <c r="G4" s="168"/>
      <c r="H4" s="168"/>
      <c r="I4" s="169"/>
      <c r="J4" s="171"/>
      <c r="K4" s="168"/>
      <c r="L4" s="169"/>
      <c r="M4" s="171"/>
      <c r="N4" s="168"/>
      <c r="O4" s="169"/>
    </row>
    <row r="5" spans="1:15" s="11" customFormat="1" ht="21" x14ac:dyDescent="0.35">
      <c r="A5" s="61" t="s">
        <v>52</v>
      </c>
      <c r="B5" s="64" t="s">
        <v>50</v>
      </c>
      <c r="F5" s="133" t="s">
        <v>4</v>
      </c>
      <c r="G5" s="195">
        <f>SUM(G7:I12)</f>
        <v>0</v>
      </c>
      <c r="H5" s="195"/>
      <c r="I5" s="196"/>
      <c r="J5" s="194">
        <f>SUM(J7:L12)</f>
        <v>0</v>
      </c>
      <c r="K5" s="195"/>
      <c r="L5" s="196"/>
      <c r="M5" s="194">
        <f>SUM(M7:O12)</f>
        <v>0</v>
      </c>
      <c r="N5" s="195"/>
      <c r="O5" s="196"/>
    </row>
    <row r="6" spans="1:15" x14ac:dyDescent="0.25">
      <c r="A6" s="61" t="s">
        <v>53</v>
      </c>
      <c r="B6" s="64" t="s">
        <v>55</v>
      </c>
      <c r="F6" s="132"/>
      <c r="G6" s="186"/>
      <c r="H6" s="186"/>
      <c r="I6" s="187"/>
      <c r="J6" s="185"/>
      <c r="K6" s="186"/>
      <c r="L6" s="187"/>
      <c r="M6" s="185"/>
      <c r="N6" s="186"/>
      <c r="O6" s="187"/>
    </row>
    <row r="7" spans="1:15" ht="15.75" thickBot="1" x14ac:dyDescent="0.3">
      <c r="A7" s="62" t="s">
        <v>54</v>
      </c>
      <c r="B7" s="65">
        <v>17099</v>
      </c>
      <c r="C7" s="2"/>
      <c r="D7" s="2"/>
      <c r="F7" s="134" t="s">
        <v>0</v>
      </c>
      <c r="G7" s="168"/>
      <c r="H7" s="168"/>
      <c r="I7" s="169"/>
      <c r="J7" s="171"/>
      <c r="K7" s="168"/>
      <c r="L7" s="169"/>
      <c r="M7" s="171"/>
      <c r="N7" s="168"/>
      <c r="O7" s="169"/>
    </row>
    <row r="8" spans="1:15" ht="15.75" thickBot="1" x14ac:dyDescent="0.3">
      <c r="B8" s="2"/>
      <c r="C8" s="2"/>
      <c r="D8" s="2"/>
      <c r="F8" s="134" t="s">
        <v>65</v>
      </c>
      <c r="G8" s="168"/>
      <c r="H8" s="168"/>
      <c r="I8" s="169"/>
      <c r="J8" s="171"/>
      <c r="K8" s="168"/>
      <c r="L8" s="169"/>
      <c r="M8" s="171"/>
      <c r="N8" s="168"/>
      <c r="O8" s="169"/>
    </row>
    <row r="9" spans="1:15" x14ac:dyDescent="0.25">
      <c r="A9" s="67" t="s">
        <v>58</v>
      </c>
      <c r="B9" s="66"/>
      <c r="C9" s="203" t="s">
        <v>66</v>
      </c>
      <c r="D9" s="204"/>
      <c r="F9" s="134" t="s">
        <v>3</v>
      </c>
      <c r="G9" s="168"/>
      <c r="H9" s="168"/>
      <c r="I9" s="169"/>
      <c r="J9" s="171"/>
      <c r="K9" s="168"/>
      <c r="L9" s="169"/>
      <c r="M9" s="171"/>
      <c r="N9" s="168"/>
      <c r="O9" s="169"/>
    </row>
    <row r="10" spans="1:15" x14ac:dyDescent="0.25">
      <c r="A10" s="68" t="s">
        <v>60</v>
      </c>
      <c r="C10" s="205" t="s">
        <v>72</v>
      </c>
      <c r="D10" s="206"/>
      <c r="F10" s="134" t="s">
        <v>2</v>
      </c>
      <c r="G10" s="168"/>
      <c r="H10" s="168"/>
      <c r="I10" s="169"/>
      <c r="J10" s="171"/>
      <c r="K10" s="168"/>
      <c r="L10" s="169"/>
      <c r="M10" s="171"/>
      <c r="N10" s="168"/>
      <c r="O10" s="169"/>
    </row>
    <row r="11" spans="1:15" ht="15.75" thickBot="1" x14ac:dyDescent="0.3">
      <c r="A11" s="69" t="s">
        <v>59</v>
      </c>
      <c r="B11" s="2"/>
      <c r="C11" s="207"/>
      <c r="D11" s="208"/>
      <c r="F11" s="134" t="s">
        <v>67</v>
      </c>
      <c r="G11" s="168"/>
      <c r="H11" s="168"/>
      <c r="I11" s="169"/>
      <c r="J11" s="171"/>
      <c r="K11" s="168"/>
      <c r="L11" s="169"/>
      <c r="M11" s="171"/>
      <c r="N11" s="168"/>
      <c r="O11" s="169"/>
    </row>
    <row r="12" spans="1:15" ht="15.75" thickBot="1" x14ac:dyDescent="0.3">
      <c r="B12" s="2"/>
      <c r="C12" s="209" t="s">
        <v>61</v>
      </c>
      <c r="D12" s="210"/>
      <c r="F12" s="134" t="s">
        <v>68</v>
      </c>
      <c r="G12" s="168"/>
      <c r="H12" s="168"/>
      <c r="I12" s="169"/>
      <c r="J12" s="171"/>
      <c r="K12" s="168"/>
      <c r="L12" s="169"/>
      <c r="M12" s="171"/>
      <c r="N12" s="168"/>
      <c r="O12" s="169"/>
    </row>
    <row r="13" spans="1:15" x14ac:dyDescent="0.25">
      <c r="B13" s="2"/>
      <c r="C13" s="98"/>
      <c r="D13" s="98"/>
      <c r="F13" s="134" t="s">
        <v>1</v>
      </c>
      <c r="G13" s="168"/>
      <c r="H13" s="168"/>
      <c r="I13" s="169"/>
      <c r="J13" s="171"/>
      <c r="K13" s="168"/>
      <c r="L13" s="169"/>
      <c r="M13" s="171"/>
      <c r="N13" s="168"/>
      <c r="O13" s="169"/>
    </row>
    <row r="14" spans="1:15" ht="15.75" thickBot="1" x14ac:dyDescent="0.3">
      <c r="F14" s="135"/>
      <c r="G14" s="186"/>
      <c r="H14" s="186"/>
      <c r="I14" s="187"/>
      <c r="J14" s="185"/>
      <c r="K14" s="186"/>
      <c r="L14" s="187"/>
      <c r="M14" s="185"/>
      <c r="N14" s="186"/>
      <c r="O14" s="187"/>
    </row>
    <row r="15" spans="1:15" ht="26.25" x14ac:dyDescent="0.4">
      <c r="A15" s="197" t="s">
        <v>42</v>
      </c>
      <c r="B15" s="198"/>
      <c r="C15" s="198"/>
      <c r="D15" s="199"/>
      <c r="F15" s="136" t="s">
        <v>12</v>
      </c>
      <c r="G15" s="188">
        <f>I19+G60+G62+G76+G78</f>
        <v>0</v>
      </c>
      <c r="H15" s="188"/>
      <c r="I15" s="189"/>
      <c r="J15" s="188">
        <f>L19+J60+J62+J76+J78</f>
        <v>0</v>
      </c>
      <c r="K15" s="188"/>
      <c r="L15" s="189"/>
      <c r="M15" s="188">
        <f>O19+M60+M62+M76+M78</f>
        <v>0</v>
      </c>
      <c r="N15" s="188"/>
      <c r="O15" s="189"/>
    </row>
    <row r="16" spans="1:15" ht="26.25" x14ac:dyDescent="0.4">
      <c r="A16" s="112"/>
      <c r="B16" s="113"/>
      <c r="C16" s="113"/>
      <c r="D16" s="114"/>
      <c r="F16" s="137"/>
      <c r="G16" s="175"/>
      <c r="H16" s="175"/>
      <c r="I16" s="176"/>
      <c r="J16" s="190"/>
      <c r="K16" s="175"/>
      <c r="L16" s="176"/>
      <c r="M16" s="190"/>
      <c r="N16" s="175"/>
      <c r="O16" s="176"/>
    </row>
    <row r="17" spans="1:15" s="33" customFormat="1" ht="23.25" customHeight="1" x14ac:dyDescent="0.25">
      <c r="A17" s="30"/>
      <c r="B17" s="31" t="s">
        <v>43</v>
      </c>
      <c r="C17" s="31" t="s">
        <v>44</v>
      </c>
      <c r="D17" s="32" t="s">
        <v>45</v>
      </c>
      <c r="F17" s="138"/>
      <c r="G17" s="31" t="s">
        <v>80</v>
      </c>
      <c r="H17" s="31" t="s">
        <v>81</v>
      </c>
      <c r="I17" s="32" t="s">
        <v>82</v>
      </c>
      <c r="J17" s="100" t="s">
        <v>80</v>
      </c>
      <c r="K17" s="31" t="s">
        <v>81</v>
      </c>
      <c r="L17" s="32" t="s">
        <v>82</v>
      </c>
      <c r="M17" s="100" t="s">
        <v>80</v>
      </c>
      <c r="N17" s="31" t="s">
        <v>81</v>
      </c>
      <c r="O17" s="32" t="s">
        <v>82</v>
      </c>
    </row>
    <row r="18" spans="1:15" ht="15.75" customHeight="1" x14ac:dyDescent="0.35">
      <c r="A18" s="27"/>
      <c r="B18" s="28"/>
      <c r="C18" s="28"/>
      <c r="D18" s="29"/>
      <c r="F18" s="132"/>
      <c r="G18" s="179"/>
      <c r="H18" s="179"/>
      <c r="I18" s="180"/>
      <c r="J18" s="184"/>
      <c r="K18" s="179"/>
      <c r="L18" s="180"/>
      <c r="M18" s="184"/>
      <c r="N18" s="179"/>
      <c r="O18" s="180"/>
    </row>
    <row r="19" spans="1:15" s="13" customFormat="1" ht="15.75" customHeight="1" x14ac:dyDescent="0.25">
      <c r="A19" s="47" t="s">
        <v>46</v>
      </c>
      <c r="B19" s="88">
        <v>1677368.6868939626</v>
      </c>
      <c r="C19" s="84">
        <v>63.905006417274578</v>
      </c>
      <c r="D19" s="78">
        <v>8932.6880583411748</v>
      </c>
      <c r="F19" s="139" t="s">
        <v>62</v>
      </c>
      <c r="G19" s="126">
        <f>G21+G42</f>
        <v>0</v>
      </c>
      <c r="H19" s="111">
        <f>IFERROR(I19/G19,0)</f>
        <v>0</v>
      </c>
      <c r="I19" s="107">
        <f>I21+I42</f>
        <v>0</v>
      </c>
      <c r="J19" s="101">
        <f>J21+J42</f>
        <v>0</v>
      </c>
      <c r="K19" s="111">
        <f>IFERROR(L19/J19,0)</f>
        <v>0</v>
      </c>
      <c r="L19" s="107">
        <f>L21+L42</f>
        <v>0</v>
      </c>
      <c r="M19" s="101">
        <f>M21+M42</f>
        <v>0</v>
      </c>
      <c r="N19" s="111">
        <f>IFERROR(O19/M19,0)</f>
        <v>0</v>
      </c>
      <c r="O19" s="107">
        <f>O21+O42</f>
        <v>0</v>
      </c>
    </row>
    <row r="20" spans="1:15" s="1" customFormat="1" ht="15.75" customHeight="1" x14ac:dyDescent="0.25">
      <c r="A20" s="18"/>
      <c r="B20" s="89"/>
      <c r="C20" s="50"/>
      <c r="D20" s="51"/>
      <c r="F20" s="135"/>
      <c r="G20" s="168"/>
      <c r="H20" s="168"/>
      <c r="I20" s="169"/>
      <c r="J20" s="171"/>
      <c r="K20" s="168"/>
      <c r="L20" s="169"/>
      <c r="M20" s="171"/>
      <c r="N20" s="168"/>
      <c r="O20" s="169"/>
    </row>
    <row r="21" spans="1:15" s="15" customFormat="1" x14ac:dyDescent="0.25">
      <c r="A21" s="48" t="s">
        <v>47</v>
      </c>
      <c r="B21" s="90">
        <v>548220.32924530143</v>
      </c>
      <c r="C21" s="77">
        <v>22.08812460724252</v>
      </c>
      <c r="D21" s="52">
        <v>1009.0965787161449</v>
      </c>
      <c r="F21" s="140" t="s">
        <v>13</v>
      </c>
      <c r="G21" s="127">
        <f>SUM(G23:G40)</f>
        <v>0</v>
      </c>
      <c r="H21" s="110">
        <f>IFERROR(I21/G21,0)</f>
        <v>0</v>
      </c>
      <c r="I21" s="108">
        <f>SUM(I23:I40)</f>
        <v>0</v>
      </c>
      <c r="J21" s="103">
        <f>SUM(J23:J40)</f>
        <v>0</v>
      </c>
      <c r="K21" s="110">
        <f>IFERROR(L21/J21,0)</f>
        <v>0</v>
      </c>
      <c r="L21" s="108">
        <f>SUM(L23:L40)</f>
        <v>0</v>
      </c>
      <c r="M21" s="103">
        <f>SUM(M23:M40)</f>
        <v>0</v>
      </c>
      <c r="N21" s="110">
        <f>IFERROR(O21/M21,0)</f>
        <v>0</v>
      </c>
      <c r="O21" s="108">
        <f>SUM(O23:O40)</f>
        <v>0</v>
      </c>
    </row>
    <row r="22" spans="1:15" s="1" customFormat="1" x14ac:dyDescent="0.25">
      <c r="A22" s="18"/>
      <c r="B22" s="91"/>
      <c r="C22" s="53"/>
      <c r="D22" s="54"/>
      <c r="F22" s="141"/>
      <c r="G22" s="97"/>
      <c r="H22" s="97"/>
      <c r="I22" s="21"/>
      <c r="J22" s="24"/>
      <c r="K22" s="97"/>
      <c r="L22" s="21"/>
      <c r="M22" s="24"/>
      <c r="N22" s="97"/>
      <c r="O22" s="21"/>
    </row>
    <row r="23" spans="1:15" s="1" customFormat="1" x14ac:dyDescent="0.25">
      <c r="A23" s="44" t="s">
        <v>16</v>
      </c>
      <c r="B23" s="92">
        <v>24588.167754221136</v>
      </c>
      <c r="C23" s="55">
        <v>25.113945291012094</v>
      </c>
      <c r="D23" s="79">
        <v>51.458824982144776</v>
      </c>
      <c r="F23" s="142" t="s">
        <v>16</v>
      </c>
      <c r="G23" s="128"/>
      <c r="H23" s="87"/>
      <c r="I23" s="109">
        <f>G23*H23</f>
        <v>0</v>
      </c>
      <c r="J23" s="104"/>
      <c r="K23" s="87"/>
      <c r="L23" s="109">
        <f>J23*K23</f>
        <v>0</v>
      </c>
      <c r="M23" s="104"/>
      <c r="N23" s="87"/>
      <c r="O23" s="109">
        <f>M23*N23</f>
        <v>0</v>
      </c>
    </row>
    <row r="24" spans="1:15" s="1" customFormat="1" x14ac:dyDescent="0.25">
      <c r="A24" s="44" t="s">
        <v>24</v>
      </c>
      <c r="B24" s="92">
        <v>351.17620278868691</v>
      </c>
      <c r="C24" s="55">
        <v>769.24120162932786</v>
      </c>
      <c r="D24" s="79">
        <v>22.511600351399505</v>
      </c>
      <c r="F24" s="142" t="s">
        <v>24</v>
      </c>
      <c r="G24" s="128"/>
      <c r="H24" s="87"/>
      <c r="I24" s="109">
        <f t="shared" ref="I24:I40" si="0">G24*H24</f>
        <v>0</v>
      </c>
      <c r="J24" s="104"/>
      <c r="K24" s="87"/>
      <c r="L24" s="109">
        <f t="shared" ref="L24:L40" si="1">J24*K24</f>
        <v>0</v>
      </c>
      <c r="M24" s="104"/>
      <c r="N24" s="87"/>
      <c r="O24" s="109">
        <f t="shared" ref="O24:O40" si="2">M24*N24</f>
        <v>0</v>
      </c>
    </row>
    <row r="25" spans="1:15" s="1" customFormat="1" x14ac:dyDescent="0.25">
      <c r="A25" s="44" t="s">
        <v>5</v>
      </c>
      <c r="B25" s="92">
        <v>555.78262955833964</v>
      </c>
      <c r="C25" s="55">
        <v>352.23687737041723</v>
      </c>
      <c r="D25" s="79">
        <v>16.313928161029075</v>
      </c>
      <c r="F25" s="142" t="s">
        <v>5</v>
      </c>
      <c r="G25" s="128"/>
      <c r="H25" s="87"/>
      <c r="I25" s="109">
        <f t="shared" si="0"/>
        <v>0</v>
      </c>
      <c r="J25" s="104"/>
      <c r="K25" s="87"/>
      <c r="L25" s="109">
        <f t="shared" si="1"/>
        <v>0</v>
      </c>
      <c r="M25" s="104"/>
      <c r="N25" s="87"/>
      <c r="O25" s="109">
        <f t="shared" si="2"/>
        <v>0</v>
      </c>
    </row>
    <row r="26" spans="1:15" s="1" customFormat="1" x14ac:dyDescent="0.25">
      <c r="A26" s="44" t="s">
        <v>25</v>
      </c>
      <c r="B26" s="92">
        <v>5444.1724101975487</v>
      </c>
      <c r="C26" s="55">
        <v>217.70978446050603</v>
      </c>
      <c r="D26" s="79">
        <v>98.77080016582849</v>
      </c>
      <c r="F26" s="142" t="s">
        <v>25</v>
      </c>
      <c r="G26" s="128"/>
      <c r="H26" s="87"/>
      <c r="I26" s="109">
        <f t="shared" si="0"/>
        <v>0</v>
      </c>
      <c r="J26" s="104"/>
      <c r="K26" s="87"/>
      <c r="L26" s="109">
        <f t="shared" si="1"/>
        <v>0</v>
      </c>
      <c r="M26" s="104"/>
      <c r="N26" s="87"/>
      <c r="O26" s="109">
        <f t="shared" si="2"/>
        <v>0</v>
      </c>
    </row>
    <row r="27" spans="1:15" s="1" customFormat="1" x14ac:dyDescent="0.25">
      <c r="A27" s="44" t="s">
        <v>20</v>
      </c>
      <c r="B27" s="92">
        <v>576.91043757343493</v>
      </c>
      <c r="C27" s="55">
        <v>151.10021924482342</v>
      </c>
      <c r="D27" s="79">
        <v>7.2642744668310852</v>
      </c>
      <c r="F27" s="142" t="s">
        <v>20</v>
      </c>
      <c r="G27" s="128"/>
      <c r="H27" s="87"/>
      <c r="I27" s="109">
        <f t="shared" si="0"/>
        <v>0</v>
      </c>
      <c r="J27" s="104"/>
      <c r="K27" s="87"/>
      <c r="L27" s="109">
        <f t="shared" si="1"/>
        <v>0</v>
      </c>
      <c r="M27" s="104"/>
      <c r="N27" s="87"/>
      <c r="O27" s="109">
        <f t="shared" si="2"/>
        <v>0</v>
      </c>
    </row>
    <row r="28" spans="1:15" s="1" customFormat="1" x14ac:dyDescent="0.25">
      <c r="A28" s="44" t="s">
        <v>23</v>
      </c>
      <c r="B28" s="92">
        <v>930.90966774938749</v>
      </c>
      <c r="C28" s="55">
        <v>131.77665660377363</v>
      </c>
      <c r="D28" s="79">
        <v>10.222680301345337</v>
      </c>
      <c r="F28" s="142" t="s">
        <v>23</v>
      </c>
      <c r="G28" s="128"/>
      <c r="H28" s="87"/>
      <c r="I28" s="109">
        <f t="shared" si="0"/>
        <v>0</v>
      </c>
      <c r="J28" s="104"/>
      <c r="K28" s="87"/>
      <c r="L28" s="109">
        <f t="shared" si="1"/>
        <v>0</v>
      </c>
      <c r="M28" s="104"/>
      <c r="N28" s="87"/>
      <c r="O28" s="109">
        <f t="shared" si="2"/>
        <v>0</v>
      </c>
    </row>
    <row r="29" spans="1:15" s="1" customFormat="1" x14ac:dyDescent="0.25">
      <c r="A29" s="44" t="s">
        <v>19</v>
      </c>
      <c r="B29" s="92">
        <v>15407.300920344989</v>
      </c>
      <c r="C29" s="55">
        <v>24.637822874863186</v>
      </c>
      <c r="D29" s="79">
        <v>31.633529254598034</v>
      </c>
      <c r="F29" s="142" t="s">
        <v>19</v>
      </c>
      <c r="G29" s="128"/>
      <c r="H29" s="87"/>
      <c r="I29" s="109">
        <f t="shared" si="0"/>
        <v>0</v>
      </c>
      <c r="J29" s="104"/>
      <c r="K29" s="87"/>
      <c r="L29" s="109">
        <f t="shared" si="1"/>
        <v>0</v>
      </c>
      <c r="M29" s="104"/>
      <c r="N29" s="87"/>
      <c r="O29" s="109">
        <f t="shared" si="2"/>
        <v>0</v>
      </c>
    </row>
    <row r="30" spans="1:15" s="1" customFormat="1" x14ac:dyDescent="0.25">
      <c r="A30" s="44" t="s">
        <v>27</v>
      </c>
      <c r="B30" s="92">
        <v>37.24439710010153</v>
      </c>
      <c r="C30" s="55">
        <v>447.96660377358472</v>
      </c>
      <c r="D30" s="79">
        <v>1.3903538398772692</v>
      </c>
      <c r="F30" s="142" t="s">
        <v>27</v>
      </c>
      <c r="G30" s="128"/>
      <c r="H30" s="87"/>
      <c r="I30" s="109">
        <f t="shared" si="0"/>
        <v>0</v>
      </c>
      <c r="J30" s="104"/>
      <c r="K30" s="87"/>
      <c r="L30" s="109">
        <f t="shared" si="1"/>
        <v>0</v>
      </c>
      <c r="M30" s="104"/>
      <c r="N30" s="87"/>
      <c r="O30" s="109">
        <f t="shared" si="2"/>
        <v>0</v>
      </c>
    </row>
    <row r="31" spans="1:15" s="1" customFormat="1" x14ac:dyDescent="0.25">
      <c r="A31" s="44" t="s">
        <v>6</v>
      </c>
      <c r="B31" s="92">
        <v>2015.198951248484</v>
      </c>
      <c r="C31" s="55">
        <v>126.69148186889821</v>
      </c>
      <c r="D31" s="79">
        <v>21.27571178286</v>
      </c>
      <c r="F31" s="142" t="s">
        <v>6</v>
      </c>
      <c r="G31" s="128"/>
      <c r="H31" s="87"/>
      <c r="I31" s="109">
        <f t="shared" si="0"/>
        <v>0</v>
      </c>
      <c r="J31" s="104"/>
      <c r="K31" s="87"/>
      <c r="L31" s="109">
        <f t="shared" si="1"/>
        <v>0</v>
      </c>
      <c r="M31" s="104"/>
      <c r="N31" s="87"/>
      <c r="O31" s="109">
        <f t="shared" si="2"/>
        <v>0</v>
      </c>
    </row>
    <row r="32" spans="1:15" s="1" customFormat="1" x14ac:dyDescent="0.25">
      <c r="A32" s="44" t="s">
        <v>7</v>
      </c>
      <c r="B32" s="92">
        <v>0</v>
      </c>
      <c r="C32" s="55">
        <v>0</v>
      </c>
      <c r="D32" s="79">
        <v>0</v>
      </c>
      <c r="F32" s="142" t="s">
        <v>7</v>
      </c>
      <c r="G32" s="128"/>
      <c r="H32" s="87"/>
      <c r="I32" s="109">
        <f t="shared" si="0"/>
        <v>0</v>
      </c>
      <c r="J32" s="104"/>
      <c r="K32" s="87"/>
      <c r="L32" s="109">
        <f t="shared" si="1"/>
        <v>0</v>
      </c>
      <c r="M32" s="104"/>
      <c r="N32" s="87"/>
      <c r="O32" s="109">
        <f t="shared" si="2"/>
        <v>0</v>
      </c>
    </row>
    <row r="33" spans="1:15" s="1" customFormat="1" x14ac:dyDescent="0.25">
      <c r="A33" s="44" t="s">
        <v>8</v>
      </c>
      <c r="B33" s="92">
        <v>45889.174245504233</v>
      </c>
      <c r="C33" s="55">
        <v>87.62609720702946</v>
      </c>
      <c r="D33" s="79">
        <v>335.09077026557219</v>
      </c>
      <c r="F33" s="142" t="s">
        <v>8</v>
      </c>
      <c r="G33" s="128"/>
      <c r="H33" s="87"/>
      <c r="I33" s="109">
        <f t="shared" si="0"/>
        <v>0</v>
      </c>
      <c r="J33" s="104"/>
      <c r="K33" s="87"/>
      <c r="L33" s="109">
        <f t="shared" si="1"/>
        <v>0</v>
      </c>
      <c r="M33" s="104"/>
      <c r="N33" s="87"/>
      <c r="O33" s="109">
        <f t="shared" si="2"/>
        <v>0</v>
      </c>
    </row>
    <row r="34" spans="1:15" s="1" customFormat="1" x14ac:dyDescent="0.25">
      <c r="A34" s="44" t="s">
        <v>63</v>
      </c>
      <c r="B34" s="92">
        <v>644.24561909791305</v>
      </c>
      <c r="C34" s="55">
        <v>240.87343511450371</v>
      </c>
      <c r="D34" s="79">
        <v>12.931804610798702</v>
      </c>
      <c r="F34" s="142" t="s">
        <v>63</v>
      </c>
      <c r="G34" s="128"/>
      <c r="H34" s="87"/>
      <c r="I34" s="109">
        <f t="shared" si="0"/>
        <v>0</v>
      </c>
      <c r="J34" s="104"/>
      <c r="K34" s="87"/>
      <c r="L34" s="109">
        <f t="shared" si="1"/>
        <v>0</v>
      </c>
      <c r="M34" s="104"/>
      <c r="N34" s="87"/>
      <c r="O34" s="109">
        <f t="shared" si="2"/>
        <v>0</v>
      </c>
    </row>
    <row r="35" spans="1:15" s="1" customFormat="1" x14ac:dyDescent="0.25">
      <c r="A35" s="44" t="s">
        <v>22</v>
      </c>
      <c r="B35" s="92">
        <v>188549.99752418438</v>
      </c>
      <c r="C35" s="55">
        <v>15.916966774007403</v>
      </c>
      <c r="D35" s="79">
        <v>250.09533715263504</v>
      </c>
      <c r="F35" s="142" t="s">
        <v>22</v>
      </c>
      <c r="G35" s="128"/>
      <c r="H35" s="87"/>
      <c r="I35" s="109">
        <f t="shared" si="0"/>
        <v>0</v>
      </c>
      <c r="J35" s="104"/>
      <c r="K35" s="87"/>
      <c r="L35" s="109">
        <f t="shared" si="1"/>
        <v>0</v>
      </c>
      <c r="M35" s="104"/>
      <c r="N35" s="87"/>
      <c r="O35" s="109">
        <f t="shared" si="2"/>
        <v>0</v>
      </c>
    </row>
    <row r="36" spans="1:15" s="1" customFormat="1" x14ac:dyDescent="0.25">
      <c r="A36" s="44" t="s">
        <v>26</v>
      </c>
      <c r="B36" s="92">
        <v>448.48726282948132</v>
      </c>
      <c r="C36" s="55">
        <v>2355.5799203821643</v>
      </c>
      <c r="D36" s="79">
        <v>88.03729923902371</v>
      </c>
      <c r="F36" s="142" t="s">
        <v>26</v>
      </c>
      <c r="G36" s="128"/>
      <c r="H36" s="87"/>
      <c r="I36" s="109">
        <f t="shared" si="0"/>
        <v>0</v>
      </c>
      <c r="J36" s="104"/>
      <c r="K36" s="87"/>
      <c r="L36" s="109">
        <f t="shared" si="1"/>
        <v>0</v>
      </c>
      <c r="M36" s="104"/>
      <c r="N36" s="87"/>
      <c r="O36" s="109">
        <f t="shared" si="2"/>
        <v>0</v>
      </c>
    </row>
    <row r="37" spans="1:15" s="1" customFormat="1" x14ac:dyDescent="0.25">
      <c r="A37" s="45" t="s">
        <v>17</v>
      </c>
      <c r="B37" s="92">
        <v>553.70598072507096</v>
      </c>
      <c r="C37" s="55">
        <v>111.44006345177662</v>
      </c>
      <c r="D37" s="79">
        <v>5.1420858021358429</v>
      </c>
      <c r="F37" s="143" t="s">
        <v>17</v>
      </c>
      <c r="G37" s="128"/>
      <c r="H37" s="87"/>
      <c r="I37" s="109">
        <f t="shared" si="0"/>
        <v>0</v>
      </c>
      <c r="J37" s="104"/>
      <c r="K37" s="87"/>
      <c r="L37" s="109">
        <f t="shared" si="1"/>
        <v>0</v>
      </c>
      <c r="M37" s="104"/>
      <c r="N37" s="87"/>
      <c r="O37" s="109">
        <f t="shared" si="2"/>
        <v>0</v>
      </c>
    </row>
    <row r="38" spans="1:15" s="1" customFormat="1" x14ac:dyDescent="0.25">
      <c r="A38" s="44" t="s">
        <v>21</v>
      </c>
      <c r="B38" s="92">
        <v>509.40239850803221</v>
      </c>
      <c r="C38" s="55">
        <v>202.9143034482758</v>
      </c>
      <c r="D38" s="79">
        <v>8.6137527390115309</v>
      </c>
      <c r="F38" s="142" t="s">
        <v>21</v>
      </c>
      <c r="G38" s="128"/>
      <c r="H38" s="87"/>
      <c r="I38" s="109">
        <f t="shared" si="0"/>
        <v>0</v>
      </c>
      <c r="J38" s="104"/>
      <c r="K38" s="87"/>
      <c r="L38" s="109">
        <f t="shared" si="1"/>
        <v>0</v>
      </c>
      <c r="M38" s="104"/>
      <c r="N38" s="87"/>
      <c r="O38" s="109">
        <f t="shared" si="2"/>
        <v>0</v>
      </c>
    </row>
    <row r="39" spans="1:15" s="1" customFormat="1" x14ac:dyDescent="0.25">
      <c r="A39" s="44" t="s">
        <v>18</v>
      </c>
      <c r="B39" s="92">
        <v>247828.98366602269</v>
      </c>
      <c r="C39" s="55">
        <v>1.7071608522461468</v>
      </c>
      <c r="D39" s="79">
        <v>35.256994913881975</v>
      </c>
      <c r="F39" s="142" t="s">
        <v>18</v>
      </c>
      <c r="G39" s="128"/>
      <c r="H39" s="87"/>
      <c r="I39" s="109">
        <f t="shared" si="0"/>
        <v>0</v>
      </c>
      <c r="J39" s="104"/>
      <c r="K39" s="87"/>
      <c r="L39" s="109">
        <f t="shared" si="1"/>
        <v>0</v>
      </c>
      <c r="M39" s="104"/>
      <c r="N39" s="87"/>
      <c r="O39" s="109">
        <f t="shared" si="2"/>
        <v>0</v>
      </c>
    </row>
    <row r="40" spans="1:15" s="1" customFormat="1" x14ac:dyDescent="0.25">
      <c r="A40" s="44" t="s">
        <v>28</v>
      </c>
      <c r="B40" s="92">
        <v>13889.469177647541</v>
      </c>
      <c r="C40" s="55">
        <v>11.306549317147191</v>
      </c>
      <c r="D40" s="79">
        <v>13.086830687172313</v>
      </c>
      <c r="F40" s="142" t="s">
        <v>28</v>
      </c>
      <c r="G40" s="128"/>
      <c r="H40" s="87"/>
      <c r="I40" s="109">
        <f t="shared" si="0"/>
        <v>0</v>
      </c>
      <c r="J40" s="104"/>
      <c r="K40" s="87"/>
      <c r="L40" s="109">
        <f t="shared" si="1"/>
        <v>0</v>
      </c>
      <c r="M40" s="104"/>
      <c r="N40" s="87"/>
      <c r="O40" s="109">
        <f t="shared" si="2"/>
        <v>0</v>
      </c>
    </row>
    <row r="41" spans="1:15" x14ac:dyDescent="0.25">
      <c r="A41" s="17"/>
      <c r="B41" s="93"/>
      <c r="C41" s="56"/>
      <c r="D41" s="57"/>
      <c r="F41" s="144"/>
      <c r="G41" s="168"/>
      <c r="H41" s="168"/>
      <c r="I41" s="169"/>
      <c r="J41" s="171"/>
      <c r="K41" s="168"/>
      <c r="L41" s="169"/>
      <c r="M41" s="171"/>
      <c r="N41" s="168"/>
      <c r="O41" s="169"/>
    </row>
    <row r="42" spans="1:15" s="8" customFormat="1" x14ac:dyDescent="0.25">
      <c r="A42" s="42" t="s">
        <v>48</v>
      </c>
      <c r="B42" s="90">
        <v>1129148.3576486611</v>
      </c>
      <c r="C42" s="77">
        <v>84.207798834779723</v>
      </c>
      <c r="D42" s="83">
        <v>7923.5914796250299</v>
      </c>
      <c r="F42" s="140" t="s">
        <v>40</v>
      </c>
      <c r="G42" s="127">
        <f>SUM(G44:G58)</f>
        <v>0</v>
      </c>
      <c r="H42" s="110">
        <f>IFERROR(I42/G42,0)</f>
        <v>0</v>
      </c>
      <c r="I42" s="108">
        <f>SUM(I44:I58)</f>
        <v>0</v>
      </c>
      <c r="J42" s="103">
        <f>SUM(J44:J58)</f>
        <v>0</v>
      </c>
      <c r="K42" s="110">
        <f>IFERROR(L42/J42,0)</f>
        <v>0</v>
      </c>
      <c r="L42" s="108">
        <f>SUM(L44:L58)</f>
        <v>0</v>
      </c>
      <c r="M42" s="103">
        <f>SUM(M44:M58)</f>
        <v>0</v>
      </c>
      <c r="N42" s="110">
        <f>IFERROR(O42/M42,0)</f>
        <v>0</v>
      </c>
      <c r="O42" s="108">
        <f>SUM(O44:O58)</f>
        <v>0</v>
      </c>
    </row>
    <row r="43" spans="1:15" s="8" customFormat="1" x14ac:dyDescent="0.25">
      <c r="A43" s="19"/>
      <c r="B43" s="94"/>
      <c r="C43" s="58"/>
      <c r="D43" s="59"/>
      <c r="F43" s="145"/>
      <c r="G43" s="173"/>
      <c r="H43" s="173"/>
      <c r="I43" s="174"/>
      <c r="J43" s="172"/>
      <c r="K43" s="173"/>
      <c r="L43" s="174"/>
      <c r="M43" s="172"/>
      <c r="N43" s="173"/>
      <c r="O43" s="174"/>
    </row>
    <row r="44" spans="1:15" s="8" customFormat="1" x14ac:dyDescent="0.25">
      <c r="A44" s="44" t="s">
        <v>41</v>
      </c>
      <c r="B44" s="92">
        <v>22708.942973872865</v>
      </c>
      <c r="C44" s="55">
        <v>801.12010968581501</v>
      </c>
      <c r="D44" s="79">
        <v>1516.0492405064956</v>
      </c>
      <c r="F44" s="142" t="s">
        <v>41</v>
      </c>
      <c r="G44" s="106"/>
      <c r="H44" s="106"/>
      <c r="I44" s="102"/>
      <c r="J44" s="105"/>
      <c r="K44" s="106"/>
      <c r="L44" s="102"/>
      <c r="M44" s="104"/>
      <c r="N44" s="87"/>
      <c r="O44" s="109">
        <f t="shared" ref="O44:O58" si="3">M44*N44</f>
        <v>0</v>
      </c>
    </row>
    <row r="45" spans="1:15" s="8" customFormat="1" x14ac:dyDescent="0.25">
      <c r="A45" s="99" t="s">
        <v>85</v>
      </c>
      <c r="B45" s="150">
        <v>147299.14030060236</v>
      </c>
      <c r="C45" s="55">
        <v>331.92561215690193</v>
      </c>
      <c r="D45" s="79">
        <v>4074.3631095385686</v>
      </c>
      <c r="F45" s="142" t="s">
        <v>85</v>
      </c>
      <c r="G45" s="106"/>
      <c r="H45" s="106"/>
      <c r="I45" s="102"/>
      <c r="J45" s="105"/>
      <c r="K45" s="106"/>
      <c r="L45" s="102"/>
      <c r="M45" s="104"/>
      <c r="N45" s="87"/>
      <c r="O45" s="109">
        <f t="shared" si="3"/>
        <v>0</v>
      </c>
    </row>
    <row r="46" spans="1:15" s="8" customFormat="1" x14ac:dyDescent="0.25">
      <c r="A46" s="99" t="s">
        <v>86</v>
      </c>
      <c r="B46" s="150">
        <v>240.7158313351658</v>
      </c>
      <c r="C46" s="55">
        <v>3038.5984548104943</v>
      </c>
      <c r="D46" s="79">
        <v>60.953229428621533</v>
      </c>
      <c r="F46" s="142" t="s">
        <v>86</v>
      </c>
      <c r="G46" s="106"/>
      <c r="H46" s="106"/>
      <c r="I46" s="102"/>
      <c r="J46" s="105"/>
      <c r="K46" s="106"/>
      <c r="L46" s="102"/>
      <c r="M46" s="104"/>
      <c r="N46" s="87"/>
      <c r="O46" s="109">
        <f t="shared" si="3"/>
        <v>0</v>
      </c>
    </row>
    <row r="47" spans="1:15" s="8" customFormat="1" x14ac:dyDescent="0.25">
      <c r="A47" s="99" t="s">
        <v>87</v>
      </c>
      <c r="B47" s="150">
        <v>3949.0028656646587</v>
      </c>
      <c r="C47" s="55">
        <v>86.513124222498689</v>
      </c>
      <c r="D47" s="79">
        <v>28.470047956020824</v>
      </c>
      <c r="F47" s="142" t="s">
        <v>87</v>
      </c>
      <c r="G47" s="106"/>
      <c r="H47" s="106"/>
      <c r="I47" s="102"/>
      <c r="J47" s="105"/>
      <c r="K47" s="106"/>
      <c r="L47" s="102"/>
      <c r="M47" s="104"/>
      <c r="N47" s="87"/>
      <c r="O47" s="109">
        <f t="shared" si="3"/>
        <v>0</v>
      </c>
    </row>
    <row r="48" spans="1:15" s="8" customFormat="1" x14ac:dyDescent="0.25">
      <c r="A48" s="44" t="s">
        <v>29</v>
      </c>
      <c r="B48" s="96">
        <v>125260.81429187194</v>
      </c>
      <c r="C48" s="85">
        <v>142.58754569881899</v>
      </c>
      <c r="D48" s="86">
        <v>1488.3860068427973</v>
      </c>
      <c r="F48" s="142" t="s">
        <v>29</v>
      </c>
      <c r="G48" s="128"/>
      <c r="H48" s="87"/>
      <c r="I48" s="109">
        <f t="shared" ref="I48:I58" si="4">G48*H48</f>
        <v>0</v>
      </c>
      <c r="J48" s="104"/>
      <c r="K48" s="87"/>
      <c r="L48" s="109">
        <f t="shared" ref="L48:L58" si="5">J48*K48</f>
        <v>0</v>
      </c>
      <c r="M48" s="104"/>
      <c r="N48" s="87"/>
      <c r="O48" s="109">
        <f t="shared" si="3"/>
        <v>0</v>
      </c>
    </row>
    <row r="49" spans="1:15" s="8" customFormat="1" x14ac:dyDescent="0.25">
      <c r="A49" s="44" t="s">
        <v>34</v>
      </c>
      <c r="B49" s="92">
        <v>497378.40925069409</v>
      </c>
      <c r="C49" s="55">
        <v>9.2131698743414923</v>
      </c>
      <c r="D49" s="79">
        <v>381.86931468803238</v>
      </c>
      <c r="F49" s="142" t="s">
        <v>34</v>
      </c>
      <c r="G49" s="128"/>
      <c r="H49" s="87"/>
      <c r="I49" s="109">
        <f t="shared" si="4"/>
        <v>0</v>
      </c>
      <c r="J49" s="104"/>
      <c r="K49" s="87"/>
      <c r="L49" s="109">
        <f t="shared" si="5"/>
        <v>0</v>
      </c>
      <c r="M49" s="104"/>
      <c r="N49" s="87"/>
      <c r="O49" s="109">
        <f t="shared" si="3"/>
        <v>0</v>
      </c>
    </row>
    <row r="50" spans="1:15" s="8" customFormat="1" x14ac:dyDescent="0.25">
      <c r="A50" s="44" t="s">
        <v>32</v>
      </c>
      <c r="B50" s="92">
        <v>15858.726564328848</v>
      </c>
      <c r="C50" s="55">
        <v>91.866979175897256</v>
      </c>
      <c r="D50" s="79">
        <v>121.40777525345391</v>
      </c>
      <c r="F50" s="142" t="s">
        <v>32</v>
      </c>
      <c r="G50" s="128"/>
      <c r="H50" s="87"/>
      <c r="I50" s="109">
        <f t="shared" si="4"/>
        <v>0</v>
      </c>
      <c r="J50" s="104"/>
      <c r="K50" s="87"/>
      <c r="L50" s="109">
        <f t="shared" si="5"/>
        <v>0</v>
      </c>
      <c r="M50" s="104"/>
      <c r="N50" s="87"/>
      <c r="O50" s="109">
        <f t="shared" si="3"/>
        <v>0</v>
      </c>
    </row>
    <row r="51" spans="1:15" s="8" customFormat="1" x14ac:dyDescent="0.25">
      <c r="A51" s="44" t="s">
        <v>30</v>
      </c>
      <c r="B51" s="92">
        <v>73726.637810686836</v>
      </c>
      <c r="C51" s="55">
        <v>12.346438352503466</v>
      </c>
      <c r="D51" s="79">
        <v>75.855115722249678</v>
      </c>
      <c r="F51" s="142" t="s">
        <v>30</v>
      </c>
      <c r="G51" s="128"/>
      <c r="H51" s="87"/>
      <c r="I51" s="109">
        <f t="shared" si="4"/>
        <v>0</v>
      </c>
      <c r="J51" s="104"/>
      <c r="K51" s="87"/>
      <c r="L51" s="109">
        <f t="shared" si="5"/>
        <v>0</v>
      </c>
      <c r="M51" s="104"/>
      <c r="N51" s="87"/>
      <c r="O51" s="109">
        <f t="shared" si="3"/>
        <v>0</v>
      </c>
    </row>
    <row r="52" spans="1:15" s="8" customFormat="1" x14ac:dyDescent="0.25">
      <c r="A52" s="44" t="s">
        <v>31</v>
      </c>
      <c r="B52" s="92">
        <v>8234.5878260833106</v>
      </c>
      <c r="C52" s="55">
        <v>25.723494664959457</v>
      </c>
      <c r="D52" s="79">
        <v>17.65186466769951</v>
      </c>
      <c r="F52" s="142" t="s">
        <v>31</v>
      </c>
      <c r="G52" s="128"/>
      <c r="H52" s="87"/>
      <c r="I52" s="109">
        <f t="shared" si="4"/>
        <v>0</v>
      </c>
      <c r="J52" s="104"/>
      <c r="K52" s="87"/>
      <c r="L52" s="109">
        <f t="shared" si="5"/>
        <v>0</v>
      </c>
      <c r="M52" s="104"/>
      <c r="N52" s="87"/>
      <c r="O52" s="109">
        <f t="shared" si="3"/>
        <v>0</v>
      </c>
    </row>
    <row r="53" spans="1:15" s="8" customFormat="1" x14ac:dyDescent="0.25">
      <c r="A53" s="44" t="s">
        <v>33</v>
      </c>
      <c r="B53" s="92">
        <v>74408.195590150368</v>
      </c>
      <c r="C53" s="55">
        <v>13.48692614406257</v>
      </c>
      <c r="D53" s="79">
        <v>83.628153203110017</v>
      </c>
      <c r="F53" s="142" t="s">
        <v>33</v>
      </c>
      <c r="G53" s="128"/>
      <c r="H53" s="87"/>
      <c r="I53" s="109">
        <f t="shared" si="4"/>
        <v>0</v>
      </c>
      <c r="J53" s="104"/>
      <c r="K53" s="87"/>
      <c r="L53" s="109">
        <f t="shared" si="5"/>
        <v>0</v>
      </c>
      <c r="M53" s="104"/>
      <c r="N53" s="87"/>
      <c r="O53" s="109">
        <f t="shared" si="3"/>
        <v>0</v>
      </c>
    </row>
    <row r="54" spans="1:15" s="8" customFormat="1" x14ac:dyDescent="0.25">
      <c r="A54" s="44" t="s">
        <v>38</v>
      </c>
      <c r="B54" s="92">
        <v>159917.35190587179</v>
      </c>
      <c r="C54" s="55">
        <v>5.9332329078986694</v>
      </c>
      <c r="D54" s="79">
        <v>79.068907905994209</v>
      </c>
      <c r="F54" s="142" t="s">
        <v>38</v>
      </c>
      <c r="G54" s="128"/>
      <c r="H54" s="87"/>
      <c r="I54" s="109">
        <f t="shared" si="4"/>
        <v>0</v>
      </c>
      <c r="J54" s="104"/>
      <c r="K54" s="87"/>
      <c r="L54" s="109">
        <f t="shared" si="5"/>
        <v>0</v>
      </c>
      <c r="M54" s="104"/>
      <c r="N54" s="87"/>
      <c r="O54" s="109">
        <f t="shared" si="3"/>
        <v>0</v>
      </c>
    </row>
    <row r="55" spans="1:15" s="8" customFormat="1" x14ac:dyDescent="0.25">
      <c r="A55" s="44" t="s">
        <v>35</v>
      </c>
      <c r="B55" s="92">
        <v>0</v>
      </c>
      <c r="C55" s="55">
        <v>0</v>
      </c>
      <c r="D55" s="79">
        <v>0</v>
      </c>
      <c r="F55" s="142" t="s">
        <v>35</v>
      </c>
      <c r="G55" s="128"/>
      <c r="H55" s="87"/>
      <c r="I55" s="109">
        <f t="shared" si="4"/>
        <v>0</v>
      </c>
      <c r="J55" s="104"/>
      <c r="K55" s="87"/>
      <c r="L55" s="109">
        <f t="shared" si="5"/>
        <v>0</v>
      </c>
      <c r="M55" s="104"/>
      <c r="N55" s="87"/>
      <c r="O55" s="109">
        <f t="shared" si="3"/>
        <v>0</v>
      </c>
    </row>
    <row r="56" spans="1:15" s="8" customFormat="1" x14ac:dyDescent="0.25">
      <c r="A56" s="44" t="s">
        <v>36</v>
      </c>
      <c r="B56" s="92">
        <v>46.342152943801068</v>
      </c>
      <c r="C56" s="55">
        <v>593.77272727272725</v>
      </c>
      <c r="D56" s="79">
        <v>2.2930588784275505</v>
      </c>
      <c r="F56" s="142" t="s">
        <v>36</v>
      </c>
      <c r="G56" s="128"/>
      <c r="H56" s="87"/>
      <c r="I56" s="109">
        <f t="shared" si="4"/>
        <v>0</v>
      </c>
      <c r="J56" s="104"/>
      <c r="K56" s="87"/>
      <c r="L56" s="109">
        <f t="shared" si="5"/>
        <v>0</v>
      </c>
      <c r="M56" s="104"/>
      <c r="N56" s="87"/>
      <c r="O56" s="109">
        <f t="shared" si="3"/>
        <v>0</v>
      </c>
    </row>
    <row r="57" spans="1:15" s="8" customFormat="1" x14ac:dyDescent="0.25">
      <c r="A57" s="44" t="s">
        <v>37</v>
      </c>
      <c r="B57" s="92">
        <v>0</v>
      </c>
      <c r="C57" s="82">
        <v>0</v>
      </c>
      <c r="D57" s="153">
        <v>0</v>
      </c>
      <c r="F57" s="142" t="s">
        <v>37</v>
      </c>
      <c r="G57" s="128"/>
      <c r="H57" s="87"/>
      <c r="I57" s="109">
        <f t="shared" si="4"/>
        <v>0</v>
      </c>
      <c r="J57" s="104"/>
      <c r="K57" s="87"/>
      <c r="L57" s="109">
        <f t="shared" si="5"/>
        <v>0</v>
      </c>
      <c r="M57" s="104"/>
      <c r="N57" s="87"/>
      <c r="O57" s="109">
        <f t="shared" si="3"/>
        <v>0</v>
      </c>
    </row>
    <row r="58" spans="1:15" s="8" customFormat="1" ht="15.75" thickBot="1" x14ac:dyDescent="0.3">
      <c r="A58" s="49" t="s">
        <v>39</v>
      </c>
      <c r="B58" s="95">
        <v>82.944907048176404</v>
      </c>
      <c r="C58" s="80">
        <v>32.8957627118644</v>
      </c>
      <c r="D58" s="81">
        <v>0.22737799836787168</v>
      </c>
      <c r="F58" s="142" t="s">
        <v>39</v>
      </c>
      <c r="G58" s="128"/>
      <c r="H58" s="87"/>
      <c r="I58" s="109">
        <f t="shared" si="4"/>
        <v>0</v>
      </c>
      <c r="J58" s="104"/>
      <c r="K58" s="87"/>
      <c r="L58" s="109">
        <f t="shared" si="5"/>
        <v>0</v>
      </c>
      <c r="M58" s="104"/>
      <c r="N58" s="87"/>
      <c r="O58" s="109">
        <f t="shared" si="3"/>
        <v>0</v>
      </c>
    </row>
    <row r="59" spans="1:15" s="8" customFormat="1" x14ac:dyDescent="0.25">
      <c r="F59" s="146"/>
      <c r="G59" s="168"/>
      <c r="H59" s="168"/>
      <c r="I59" s="169"/>
      <c r="J59" s="171"/>
      <c r="K59" s="168"/>
      <c r="L59" s="169"/>
      <c r="M59" s="171"/>
      <c r="N59" s="168"/>
      <c r="O59" s="169"/>
    </row>
    <row r="60" spans="1:15" s="8" customFormat="1" ht="15.75" x14ac:dyDescent="0.25">
      <c r="B60" s="5"/>
      <c r="C60" s="5"/>
      <c r="D60" s="5"/>
      <c r="F60" s="139" t="s">
        <v>88</v>
      </c>
      <c r="G60" s="163"/>
      <c r="H60" s="163"/>
      <c r="I60" s="164"/>
      <c r="J60" s="163"/>
      <c r="K60" s="163"/>
      <c r="L60" s="164"/>
      <c r="M60" s="163"/>
      <c r="N60" s="163"/>
      <c r="O60" s="164"/>
    </row>
    <row r="61" spans="1:15" s="10" customFormat="1" ht="18.75" x14ac:dyDescent="0.3">
      <c r="B61" s="12"/>
      <c r="C61" s="12"/>
      <c r="D61" s="12"/>
      <c r="F61" s="146"/>
      <c r="G61" s="168"/>
      <c r="H61" s="168"/>
      <c r="I61" s="169"/>
      <c r="J61" s="168"/>
      <c r="K61" s="168"/>
      <c r="L61" s="169"/>
      <c r="M61" s="168"/>
      <c r="N61" s="168"/>
      <c r="O61" s="169"/>
    </row>
    <row r="62" spans="1:15" ht="15.75" x14ac:dyDescent="0.25">
      <c r="B62" s="2"/>
      <c r="C62" s="2"/>
      <c r="D62" s="2"/>
      <c r="F62" s="139" t="s">
        <v>64</v>
      </c>
      <c r="G62" s="163">
        <f>G64+G74</f>
        <v>0</v>
      </c>
      <c r="H62" s="163"/>
      <c r="I62" s="164"/>
      <c r="J62" s="163">
        <f t="shared" ref="J62" si="6">J64+J74</f>
        <v>0</v>
      </c>
      <c r="K62" s="163"/>
      <c r="L62" s="164"/>
      <c r="M62" s="163">
        <f t="shared" ref="M62" si="7">M64+M74</f>
        <v>0</v>
      </c>
      <c r="N62" s="163"/>
      <c r="O62" s="164"/>
    </row>
    <row r="63" spans="1:15" s="8" customFormat="1" x14ac:dyDescent="0.25">
      <c r="B63" s="14"/>
      <c r="C63" s="14"/>
      <c r="D63" s="14"/>
      <c r="F63" s="135"/>
      <c r="G63" s="168"/>
      <c r="H63" s="168"/>
      <c r="I63" s="169"/>
      <c r="J63" s="168"/>
      <c r="K63" s="168"/>
      <c r="L63" s="169"/>
      <c r="M63" s="168"/>
      <c r="N63" s="168"/>
      <c r="O63" s="169"/>
    </row>
    <row r="64" spans="1:15" x14ac:dyDescent="0.25">
      <c r="B64" s="3"/>
      <c r="C64" s="3"/>
      <c r="D64" s="3"/>
      <c r="F64" s="140" t="s">
        <v>97</v>
      </c>
      <c r="G64" s="161">
        <f>G65+G66+G67+G68+G69+G70+G71+G72</f>
        <v>0</v>
      </c>
      <c r="H64" s="161"/>
      <c r="I64" s="162"/>
      <c r="J64" s="161">
        <f>J65+J66+J67+J68+J69+J70+J71+J72</f>
        <v>0</v>
      </c>
      <c r="K64" s="161"/>
      <c r="L64" s="162"/>
      <c r="M64" s="161">
        <f>M65+M66+M67+M68+M69+M70+M71+M72</f>
        <v>0</v>
      </c>
      <c r="N64" s="161"/>
      <c r="O64" s="162"/>
    </row>
    <row r="65" spans="2:22" x14ac:dyDescent="0.25">
      <c r="B65" s="4"/>
      <c r="C65" s="4"/>
      <c r="D65" s="4"/>
      <c r="F65" s="142" t="s">
        <v>89</v>
      </c>
      <c r="G65" s="170"/>
      <c r="H65" s="161"/>
      <c r="I65" s="162"/>
      <c r="J65" s="170"/>
      <c r="K65" s="161"/>
      <c r="L65" s="162"/>
      <c r="M65" s="170"/>
      <c r="N65" s="161"/>
      <c r="O65" s="162"/>
    </row>
    <row r="66" spans="2:22" x14ac:dyDescent="0.25">
      <c r="B66" s="4"/>
      <c r="C66" s="4"/>
      <c r="D66" s="4"/>
      <c r="F66" s="142" t="s">
        <v>90</v>
      </c>
      <c r="G66" s="170"/>
      <c r="H66" s="161"/>
      <c r="I66" s="162"/>
      <c r="J66" s="170"/>
      <c r="K66" s="161"/>
      <c r="L66" s="162"/>
      <c r="M66" s="170"/>
      <c r="N66" s="161"/>
      <c r="O66" s="162"/>
    </row>
    <row r="67" spans="2:22" x14ac:dyDescent="0.25">
      <c r="B67" s="4"/>
      <c r="C67" s="4"/>
      <c r="D67" s="4"/>
      <c r="F67" s="142" t="s">
        <v>91</v>
      </c>
      <c r="G67" s="170"/>
      <c r="H67" s="161"/>
      <c r="I67" s="162"/>
      <c r="J67" s="170"/>
      <c r="K67" s="161"/>
      <c r="L67" s="162"/>
      <c r="M67" s="170"/>
      <c r="N67" s="161"/>
      <c r="O67" s="162"/>
    </row>
    <row r="68" spans="2:22" x14ac:dyDescent="0.25">
      <c r="B68" s="4"/>
      <c r="C68" s="4"/>
      <c r="D68" s="4"/>
      <c r="F68" s="142" t="s">
        <v>92</v>
      </c>
      <c r="G68" s="165"/>
      <c r="H68" s="166"/>
      <c r="I68" s="167"/>
      <c r="J68" s="165"/>
      <c r="K68" s="166"/>
      <c r="L68" s="167"/>
      <c r="M68" s="165"/>
      <c r="N68" s="166"/>
      <c r="O68" s="167"/>
    </row>
    <row r="69" spans="2:22" x14ac:dyDescent="0.25">
      <c r="B69" s="4"/>
      <c r="C69" s="4"/>
      <c r="D69" s="4"/>
      <c r="F69" s="142" t="s">
        <v>93</v>
      </c>
      <c r="G69" s="165"/>
      <c r="H69" s="166"/>
      <c r="I69" s="167"/>
      <c r="J69" s="165"/>
      <c r="K69" s="166"/>
      <c r="L69" s="167"/>
      <c r="M69" s="165"/>
      <c r="N69" s="166"/>
      <c r="O69" s="167"/>
    </row>
    <row r="70" spans="2:22" x14ac:dyDescent="0.25">
      <c r="B70" s="4"/>
      <c r="C70" s="4"/>
      <c r="D70" s="4"/>
      <c r="F70" s="142" t="s">
        <v>94</v>
      </c>
      <c r="G70" s="165"/>
      <c r="H70" s="166"/>
      <c r="I70" s="167"/>
      <c r="J70" s="165"/>
      <c r="K70" s="166"/>
      <c r="L70" s="167"/>
      <c r="M70" s="165"/>
      <c r="N70" s="166"/>
      <c r="O70" s="167"/>
    </row>
    <row r="71" spans="2:22" x14ac:dyDescent="0.25">
      <c r="B71" s="4"/>
      <c r="C71" s="4"/>
      <c r="D71" s="4"/>
      <c r="F71" s="142" t="s">
        <v>95</v>
      </c>
      <c r="G71" s="165"/>
      <c r="H71" s="166"/>
      <c r="I71" s="167"/>
      <c r="J71" s="165"/>
      <c r="K71" s="166"/>
      <c r="L71" s="167"/>
      <c r="M71" s="165"/>
      <c r="N71" s="166"/>
      <c r="O71" s="167"/>
    </row>
    <row r="72" spans="2:22" ht="13.5" customHeight="1" x14ac:dyDescent="0.25">
      <c r="B72" s="4"/>
      <c r="C72" s="4"/>
      <c r="D72" s="4"/>
      <c r="F72" s="142" t="s">
        <v>96</v>
      </c>
      <c r="G72" s="165"/>
      <c r="H72" s="166"/>
      <c r="I72" s="167"/>
      <c r="J72" s="165"/>
      <c r="K72" s="166"/>
      <c r="L72" s="167"/>
      <c r="M72" s="165"/>
      <c r="N72" s="166"/>
      <c r="O72" s="167"/>
      <c r="P72" s="123"/>
      <c r="Q72" s="123"/>
      <c r="R72" s="123"/>
      <c r="S72" s="123"/>
      <c r="T72" s="123"/>
      <c r="U72" s="123"/>
      <c r="V72" s="123"/>
    </row>
    <row r="73" spans="2:22" ht="15" customHeight="1" x14ac:dyDescent="0.25">
      <c r="B73" s="4"/>
      <c r="C73" s="4"/>
      <c r="D73" s="4"/>
      <c r="F73" s="152"/>
      <c r="G73" s="168"/>
      <c r="H73" s="168"/>
      <c r="I73" s="169"/>
      <c r="J73" s="168"/>
      <c r="K73" s="168"/>
      <c r="L73" s="169"/>
      <c r="M73" s="168"/>
      <c r="N73" s="168"/>
      <c r="O73" s="169"/>
      <c r="P73" s="125"/>
      <c r="Q73" s="125"/>
      <c r="R73" s="125"/>
      <c r="S73" s="125"/>
      <c r="T73" s="125"/>
      <c r="U73" s="125"/>
      <c r="V73" s="125"/>
    </row>
    <row r="74" spans="2:22" x14ac:dyDescent="0.25">
      <c r="B74" s="4"/>
      <c r="C74" s="4"/>
      <c r="D74" s="4"/>
      <c r="F74" s="140" t="s">
        <v>83</v>
      </c>
      <c r="G74" s="161"/>
      <c r="H74" s="161"/>
      <c r="I74" s="162"/>
      <c r="J74" s="170"/>
      <c r="K74" s="161"/>
      <c r="L74" s="162"/>
      <c r="M74" s="170"/>
      <c r="N74" s="161"/>
      <c r="O74" s="162"/>
    </row>
    <row r="75" spans="2:22" ht="16.5" customHeight="1" x14ac:dyDescent="0.25">
      <c r="B75" s="4"/>
      <c r="C75" s="4"/>
      <c r="D75" s="4"/>
      <c r="F75" s="145"/>
      <c r="G75" s="161"/>
      <c r="H75" s="161"/>
      <c r="I75" s="162"/>
      <c r="J75" s="170"/>
      <c r="K75" s="161"/>
      <c r="L75" s="162"/>
      <c r="M75" s="170"/>
      <c r="N75" s="161"/>
      <c r="O75" s="162"/>
    </row>
    <row r="76" spans="2:22" ht="15.75" x14ac:dyDescent="0.25">
      <c r="B76" s="4"/>
      <c r="C76" s="4"/>
      <c r="D76" s="4"/>
      <c r="F76" s="139" t="s">
        <v>14</v>
      </c>
      <c r="G76" s="168"/>
      <c r="H76" s="168"/>
      <c r="I76" s="169"/>
      <c r="J76" s="171"/>
      <c r="K76" s="168"/>
      <c r="L76" s="169"/>
      <c r="M76" s="171"/>
      <c r="N76" s="168"/>
      <c r="O76" s="169"/>
    </row>
    <row r="77" spans="2:22" x14ac:dyDescent="0.25">
      <c r="B77" s="4"/>
      <c r="C77" s="4"/>
      <c r="D77" s="4"/>
      <c r="F77" s="135"/>
      <c r="G77" s="168"/>
      <c r="H77" s="168"/>
      <c r="I77" s="169"/>
      <c r="J77" s="171"/>
      <c r="K77" s="168"/>
      <c r="L77" s="169"/>
      <c r="M77" s="171"/>
      <c r="N77" s="168"/>
      <c r="O77" s="169"/>
    </row>
    <row r="78" spans="2:22" ht="16.5" thickBot="1" x14ac:dyDescent="0.3">
      <c r="B78" s="4"/>
      <c r="C78" s="4"/>
      <c r="D78" s="4"/>
      <c r="F78" s="147" t="s">
        <v>15</v>
      </c>
      <c r="G78" s="177"/>
      <c r="H78" s="177"/>
      <c r="I78" s="178"/>
      <c r="J78" s="181"/>
      <c r="K78" s="182"/>
      <c r="L78" s="183"/>
      <c r="M78" s="181"/>
      <c r="N78" s="182"/>
      <c r="O78" s="183"/>
    </row>
    <row r="79" spans="2:22" x14ac:dyDescent="0.25">
      <c r="B79" s="4"/>
      <c r="C79" s="4"/>
      <c r="D79" s="4"/>
      <c r="I79" s="7"/>
      <c r="L79" s="7"/>
      <c r="O79" s="7"/>
    </row>
    <row r="80" spans="2:22" x14ac:dyDescent="0.25">
      <c r="B80" s="4"/>
      <c r="C80" s="4"/>
      <c r="D80" s="4"/>
      <c r="I80" s="7"/>
      <c r="L80" s="7"/>
      <c r="O80" s="7"/>
    </row>
    <row r="81" spans="1:15" x14ac:dyDescent="0.25">
      <c r="B81" s="4"/>
      <c r="C81" s="4"/>
      <c r="D81" s="4"/>
      <c r="I81" s="7"/>
      <c r="L81" s="7"/>
      <c r="O81" s="7"/>
    </row>
    <row r="82" spans="1:15" x14ac:dyDescent="0.25">
      <c r="B82" s="4"/>
      <c r="C82" s="4"/>
      <c r="D82" s="4"/>
      <c r="F82" s="160" t="s">
        <v>99</v>
      </c>
      <c r="G82" s="160"/>
      <c r="H82" s="160"/>
      <c r="I82" s="160"/>
      <c r="J82" s="123"/>
      <c r="K82" s="123"/>
      <c r="L82" s="123"/>
      <c r="M82" s="123"/>
      <c r="N82" s="123"/>
      <c r="O82" s="123"/>
    </row>
    <row r="83" spans="1:15" ht="90.75" customHeight="1" x14ac:dyDescent="0.25">
      <c r="B83" s="4"/>
      <c r="C83" s="4"/>
      <c r="D83" s="4"/>
      <c r="F83" s="159" t="s">
        <v>98</v>
      </c>
      <c r="G83" s="159"/>
      <c r="H83" s="159"/>
      <c r="I83" s="159"/>
      <c r="J83" s="125"/>
      <c r="K83" s="125"/>
      <c r="L83" s="125"/>
      <c r="M83" s="125"/>
      <c r="N83" s="125"/>
      <c r="O83" s="125"/>
    </row>
    <row r="84" spans="1:15" x14ac:dyDescent="0.25">
      <c r="B84" s="4"/>
      <c r="C84" s="4"/>
      <c r="D84" s="4"/>
      <c r="F84" s="160" t="s">
        <v>100</v>
      </c>
      <c r="G84" s="160"/>
      <c r="H84" s="160"/>
      <c r="I84" s="160"/>
      <c r="L84" s="7"/>
      <c r="O84" s="7"/>
    </row>
    <row r="85" spans="1:15" ht="30.75" customHeight="1" x14ac:dyDescent="0.25">
      <c r="B85" s="4"/>
      <c r="C85" s="4"/>
      <c r="D85" s="4"/>
      <c r="F85" s="159" t="s">
        <v>84</v>
      </c>
      <c r="G85" s="159"/>
      <c r="H85" s="159"/>
      <c r="I85" s="159"/>
      <c r="L85" s="7"/>
      <c r="O85" s="7"/>
    </row>
    <row r="86" spans="1:15" x14ac:dyDescent="0.25">
      <c r="B86" s="4"/>
      <c r="C86" s="4"/>
      <c r="D86" s="4"/>
      <c r="I86" s="7"/>
      <c r="L86" s="7"/>
      <c r="O86" s="7"/>
    </row>
    <row r="87" spans="1:15" x14ac:dyDescent="0.25">
      <c r="B87" s="4"/>
      <c r="C87" s="4"/>
      <c r="D87" s="4"/>
      <c r="I87" s="7"/>
      <c r="L87" s="7"/>
      <c r="O87" s="7"/>
    </row>
    <row r="88" spans="1:15" x14ac:dyDescent="0.25">
      <c r="B88" s="4"/>
      <c r="C88" s="4"/>
      <c r="D88" s="4"/>
      <c r="I88" s="7"/>
      <c r="L88" s="7"/>
      <c r="O88" s="7"/>
    </row>
    <row r="89" spans="1:15" x14ac:dyDescent="0.25">
      <c r="B89" s="4"/>
      <c r="C89" s="4"/>
      <c r="D89" s="4"/>
      <c r="I89" s="7"/>
      <c r="L89" s="7"/>
      <c r="O89" s="7"/>
    </row>
    <row r="90" spans="1:15" x14ac:dyDescent="0.25">
      <c r="B90" s="4"/>
      <c r="C90" s="4"/>
      <c r="D90" s="4"/>
      <c r="I90" s="7"/>
      <c r="L90" s="7"/>
      <c r="O90" s="7"/>
    </row>
    <row r="91" spans="1:15" x14ac:dyDescent="0.25">
      <c r="B91" s="4"/>
      <c r="C91" s="4"/>
      <c r="D91" s="4"/>
      <c r="I91" s="7"/>
      <c r="L91" s="7"/>
      <c r="O91" s="7"/>
    </row>
    <row r="92" spans="1:15" s="8" customFormat="1" x14ac:dyDescent="0.25">
      <c r="A92"/>
      <c r="B92"/>
      <c r="C92"/>
      <c r="D92"/>
      <c r="F92"/>
      <c r="G92"/>
      <c r="H92"/>
      <c r="I92" s="7"/>
      <c r="J92"/>
      <c r="K92"/>
      <c r="L92" s="7"/>
      <c r="M92"/>
      <c r="N92"/>
      <c r="O92" s="7"/>
    </row>
    <row r="93" spans="1:15" x14ac:dyDescent="0.25">
      <c r="A93" s="8"/>
      <c r="B93" s="14"/>
      <c r="C93" s="14"/>
      <c r="D93" s="14"/>
      <c r="I93" s="7"/>
      <c r="L93" s="7"/>
      <c r="O93" s="7"/>
    </row>
    <row r="94" spans="1:15" x14ac:dyDescent="0.25">
      <c r="I94" s="7"/>
      <c r="L94" s="7"/>
      <c r="O94" s="7"/>
    </row>
    <row r="95" spans="1:15" x14ac:dyDescent="0.25">
      <c r="B95" s="4"/>
      <c r="C95" s="4"/>
      <c r="D95" s="4"/>
      <c r="I95" s="7"/>
      <c r="L95" s="7"/>
      <c r="O95" s="7"/>
    </row>
    <row r="96" spans="1:15" x14ac:dyDescent="0.25">
      <c r="B96" s="4"/>
      <c r="C96" s="4"/>
      <c r="D96" s="4"/>
      <c r="I96" s="7"/>
      <c r="L96" s="7"/>
      <c r="O96" s="7"/>
    </row>
    <row r="97" spans="1:15" x14ac:dyDescent="0.25">
      <c r="B97" s="4"/>
      <c r="C97" s="4"/>
      <c r="D97" s="4"/>
      <c r="I97" s="7"/>
      <c r="L97" s="7"/>
      <c r="O97" s="7"/>
    </row>
    <row r="98" spans="1:15" x14ac:dyDescent="0.25">
      <c r="B98" s="4"/>
      <c r="C98" s="4"/>
      <c r="D98" s="4"/>
      <c r="I98" s="7"/>
      <c r="L98" s="7"/>
      <c r="O98" s="7"/>
    </row>
    <row r="99" spans="1:15" x14ac:dyDescent="0.25">
      <c r="B99" s="4"/>
      <c r="C99" s="4"/>
      <c r="D99" s="4"/>
      <c r="I99" s="7"/>
      <c r="L99" s="7"/>
      <c r="O99" s="7"/>
    </row>
    <row r="100" spans="1:15" x14ac:dyDescent="0.25">
      <c r="B100" s="4"/>
      <c r="C100" s="4"/>
      <c r="D100" s="4"/>
      <c r="I100" s="7"/>
      <c r="L100" s="7"/>
      <c r="O100" s="7"/>
    </row>
    <row r="101" spans="1:15" x14ac:dyDescent="0.25">
      <c r="B101" s="4"/>
      <c r="C101" s="4"/>
      <c r="D101" s="4"/>
      <c r="I101" s="7"/>
      <c r="L101" s="7"/>
      <c r="O101" s="7"/>
    </row>
    <row r="102" spans="1:15" s="9" customFormat="1" ht="15.75" x14ac:dyDescent="0.25">
      <c r="A102"/>
      <c r="B102"/>
      <c r="C102"/>
      <c r="D102"/>
      <c r="F102"/>
      <c r="G102"/>
      <c r="H102"/>
      <c r="I102" s="7"/>
      <c r="J102"/>
      <c r="K102"/>
      <c r="L102" s="7"/>
      <c r="M102"/>
      <c r="N102"/>
      <c r="O102" s="7"/>
    </row>
    <row r="103" spans="1:15" ht="15.75" x14ac:dyDescent="0.25">
      <c r="A103" s="9"/>
      <c r="B103" s="12"/>
      <c r="C103" s="12"/>
      <c r="D103" s="12"/>
      <c r="I103" s="7"/>
      <c r="L103" s="7"/>
      <c r="O103" s="7"/>
    </row>
    <row r="104" spans="1:15" s="9" customFormat="1" ht="15.75" x14ac:dyDescent="0.25">
      <c r="A104"/>
      <c r="B104" s="2"/>
      <c r="C104" s="2"/>
      <c r="D104" s="2"/>
      <c r="F104"/>
      <c r="G104"/>
      <c r="H104"/>
      <c r="I104" s="7"/>
      <c r="J104"/>
      <c r="K104"/>
      <c r="L104" s="7"/>
      <c r="M104"/>
      <c r="N104"/>
      <c r="O104" s="7"/>
    </row>
    <row r="105" spans="1:15" ht="15.75" x14ac:dyDescent="0.25">
      <c r="A105" s="9"/>
      <c r="B105" s="12"/>
      <c r="C105" s="12"/>
      <c r="D105" s="12"/>
      <c r="I105" s="7"/>
      <c r="L105" s="7"/>
      <c r="O105" s="7"/>
    </row>
    <row r="106" spans="1:15" x14ac:dyDescent="0.25">
      <c r="I106" s="7"/>
      <c r="L106" s="7"/>
      <c r="O106" s="7"/>
    </row>
    <row r="107" spans="1:15" x14ac:dyDescent="0.25">
      <c r="I107" s="7"/>
      <c r="L107" s="7"/>
      <c r="O107" s="7"/>
    </row>
    <row r="108" spans="1:15" x14ac:dyDescent="0.25">
      <c r="I108" s="7"/>
      <c r="L108" s="7"/>
      <c r="O108" s="7"/>
    </row>
    <row r="109" spans="1:15" x14ac:dyDescent="0.25">
      <c r="I109" s="7"/>
      <c r="L109" s="7"/>
      <c r="O109" s="7"/>
    </row>
    <row r="110" spans="1:15" x14ac:dyDescent="0.25">
      <c r="I110" s="7"/>
      <c r="L110" s="7"/>
      <c r="O110" s="7"/>
    </row>
    <row r="111" spans="1:15" x14ac:dyDescent="0.25">
      <c r="I111" s="7"/>
      <c r="L111" s="7"/>
      <c r="O111" s="7"/>
    </row>
    <row r="112" spans="1:15" x14ac:dyDescent="0.25">
      <c r="I112" s="7"/>
      <c r="L112" s="7"/>
      <c r="O112" s="7"/>
    </row>
    <row r="113" spans="9:15" x14ac:dyDescent="0.25">
      <c r="I113" s="7"/>
      <c r="L113" s="7"/>
      <c r="O113" s="7"/>
    </row>
    <row r="114" spans="9:15" x14ac:dyDescent="0.25">
      <c r="I114" s="7"/>
      <c r="L114" s="7"/>
      <c r="O114" s="7"/>
    </row>
    <row r="115" spans="9:15" x14ac:dyDescent="0.25">
      <c r="I115" s="7"/>
      <c r="L115" s="7"/>
      <c r="O115" s="7"/>
    </row>
    <row r="116" spans="9:15" x14ac:dyDescent="0.25">
      <c r="I116" s="7"/>
      <c r="L116" s="7"/>
      <c r="O116" s="7"/>
    </row>
    <row r="117" spans="9:15" x14ac:dyDescent="0.25">
      <c r="I117" s="7"/>
      <c r="L117" s="7"/>
      <c r="O117" s="7"/>
    </row>
    <row r="118" spans="9:15" x14ac:dyDescent="0.25">
      <c r="I118" s="7"/>
      <c r="L118" s="7"/>
      <c r="O118" s="7"/>
    </row>
    <row r="119" spans="9:15" x14ac:dyDescent="0.25">
      <c r="I119" s="7"/>
      <c r="L119" s="7"/>
      <c r="O119" s="7"/>
    </row>
    <row r="120" spans="9:15" x14ac:dyDescent="0.25">
      <c r="I120" s="7"/>
      <c r="L120" s="7"/>
      <c r="O120" s="7"/>
    </row>
    <row r="121" spans="9:15" x14ac:dyDescent="0.25">
      <c r="I121" s="7"/>
      <c r="L121" s="7"/>
      <c r="O121" s="7"/>
    </row>
    <row r="122" spans="9:15" x14ac:dyDescent="0.25">
      <c r="I122" s="7"/>
      <c r="L122" s="7"/>
      <c r="O122" s="7"/>
    </row>
    <row r="123" spans="9:15" x14ac:dyDescent="0.25">
      <c r="I123" s="7"/>
      <c r="L123" s="7"/>
      <c r="O123" s="7"/>
    </row>
    <row r="124" spans="9:15" x14ac:dyDescent="0.25">
      <c r="I124" s="7"/>
      <c r="L124" s="7"/>
      <c r="O124" s="7"/>
    </row>
    <row r="125" spans="9:15" x14ac:dyDescent="0.25">
      <c r="I125" s="7"/>
      <c r="L125" s="7"/>
      <c r="O125" s="7"/>
    </row>
    <row r="126" spans="9:15" x14ac:dyDescent="0.25">
      <c r="I126" s="7"/>
      <c r="L126" s="7"/>
      <c r="O126" s="7"/>
    </row>
    <row r="127" spans="9:15" x14ac:dyDescent="0.25">
      <c r="I127" s="7"/>
      <c r="L127" s="7"/>
      <c r="O127" s="7"/>
    </row>
    <row r="128" spans="9:15" x14ac:dyDescent="0.25">
      <c r="I128" s="7"/>
      <c r="L128" s="7"/>
      <c r="O128" s="7"/>
    </row>
    <row r="129" spans="9:15" x14ac:dyDescent="0.25">
      <c r="I129" s="7"/>
      <c r="L129" s="7"/>
      <c r="O129" s="7"/>
    </row>
    <row r="130" spans="9:15" x14ac:dyDescent="0.25">
      <c r="I130" s="7"/>
      <c r="L130" s="7"/>
      <c r="O130" s="7"/>
    </row>
    <row r="131" spans="9:15" x14ac:dyDescent="0.25">
      <c r="I131" s="7"/>
      <c r="L131" s="7"/>
      <c r="O131" s="7"/>
    </row>
    <row r="132" spans="9:15" x14ac:dyDescent="0.25">
      <c r="I132" s="7"/>
      <c r="L132" s="7"/>
      <c r="O132" s="7"/>
    </row>
    <row r="133" spans="9:15" x14ac:dyDescent="0.25">
      <c r="I133" s="7"/>
      <c r="L133" s="7"/>
      <c r="O133" s="7"/>
    </row>
    <row r="134" spans="9:15" x14ac:dyDescent="0.25">
      <c r="I134" s="7"/>
      <c r="L134" s="7"/>
      <c r="O134" s="7"/>
    </row>
    <row r="135" spans="9:15" x14ac:dyDescent="0.25">
      <c r="I135" s="7"/>
      <c r="L135" s="7"/>
      <c r="O135" s="7"/>
    </row>
    <row r="136" spans="9:15" x14ac:dyDescent="0.25">
      <c r="I136" s="7"/>
      <c r="L136" s="7"/>
      <c r="O136" s="7"/>
    </row>
    <row r="137" spans="9:15" x14ac:dyDescent="0.25">
      <c r="I137" s="7"/>
      <c r="L137" s="7"/>
      <c r="O137" s="7"/>
    </row>
    <row r="138" spans="9:15" x14ac:dyDescent="0.25">
      <c r="I138" s="7"/>
      <c r="L138" s="7"/>
      <c r="O138" s="7"/>
    </row>
    <row r="139" spans="9:15" x14ac:dyDescent="0.25">
      <c r="I139" s="7"/>
      <c r="L139" s="7"/>
      <c r="O139" s="7"/>
    </row>
    <row r="140" spans="9:15" x14ac:dyDescent="0.25">
      <c r="I140" s="7"/>
      <c r="L140" s="7"/>
      <c r="O140" s="7"/>
    </row>
    <row r="141" spans="9:15" x14ac:dyDescent="0.25">
      <c r="I141" s="7"/>
      <c r="L141" s="7"/>
      <c r="O141" s="7"/>
    </row>
    <row r="142" spans="9:15" x14ac:dyDescent="0.25">
      <c r="I142" s="7"/>
      <c r="L142" s="7"/>
      <c r="O142" s="7"/>
    </row>
    <row r="143" spans="9:15" x14ac:dyDescent="0.25">
      <c r="I143" s="7"/>
      <c r="L143" s="7"/>
      <c r="O143" s="7"/>
    </row>
    <row r="144" spans="9:15" x14ac:dyDescent="0.25">
      <c r="I144" s="7"/>
      <c r="L144" s="7"/>
      <c r="O144" s="7"/>
    </row>
    <row r="145" spans="9:15" x14ac:dyDescent="0.25">
      <c r="I145" s="7"/>
      <c r="L145" s="7"/>
      <c r="O145" s="7"/>
    </row>
    <row r="146" spans="9:15" x14ac:dyDescent="0.25">
      <c r="I146" s="7"/>
      <c r="L146" s="7"/>
      <c r="O146" s="7"/>
    </row>
    <row r="147" spans="9:15" x14ac:dyDescent="0.25">
      <c r="I147" s="7"/>
      <c r="L147" s="7"/>
      <c r="O147" s="7"/>
    </row>
    <row r="148" spans="9:15" x14ac:dyDescent="0.25">
      <c r="I148" s="7"/>
      <c r="L148" s="7"/>
      <c r="O148" s="7"/>
    </row>
    <row r="149" spans="9:15" x14ac:dyDescent="0.25">
      <c r="I149" s="7"/>
      <c r="L149" s="7"/>
      <c r="O149" s="7"/>
    </row>
    <row r="150" spans="9:15" x14ac:dyDescent="0.25">
      <c r="I150" s="7"/>
      <c r="L150" s="7"/>
      <c r="O150" s="7"/>
    </row>
    <row r="151" spans="9:15" x14ac:dyDescent="0.25">
      <c r="I151" s="7"/>
      <c r="L151" s="7"/>
      <c r="O151" s="7"/>
    </row>
    <row r="152" spans="9:15" x14ac:dyDescent="0.25">
      <c r="I152" s="7"/>
      <c r="L152" s="7"/>
      <c r="O152" s="7"/>
    </row>
    <row r="153" spans="9:15" x14ac:dyDescent="0.25">
      <c r="I153" s="7"/>
      <c r="L153" s="7"/>
      <c r="O153" s="7"/>
    </row>
    <row r="154" spans="9:15" x14ac:dyDescent="0.25">
      <c r="I154" s="7"/>
      <c r="L154" s="7"/>
      <c r="O154" s="7"/>
    </row>
    <row r="155" spans="9:15" x14ac:dyDescent="0.25">
      <c r="I155" s="7"/>
      <c r="L155" s="7"/>
      <c r="O155" s="7"/>
    </row>
    <row r="156" spans="9:15" x14ac:dyDescent="0.25">
      <c r="I156" s="7"/>
      <c r="L156" s="7"/>
      <c r="O156" s="7"/>
    </row>
    <row r="157" spans="9:15" x14ac:dyDescent="0.25">
      <c r="I157" s="7"/>
      <c r="L157" s="7"/>
      <c r="O157" s="7"/>
    </row>
    <row r="158" spans="9:15" x14ac:dyDescent="0.25">
      <c r="I158" s="7"/>
      <c r="L158" s="7"/>
      <c r="O158" s="7"/>
    </row>
    <row r="159" spans="9:15" x14ac:dyDescent="0.25">
      <c r="I159" s="7"/>
      <c r="L159" s="7"/>
      <c r="O159" s="7"/>
    </row>
    <row r="160" spans="9:15" x14ac:dyDescent="0.25">
      <c r="I160" s="7"/>
      <c r="L160" s="7"/>
      <c r="O160" s="7"/>
    </row>
    <row r="161" spans="9:15" x14ac:dyDescent="0.25">
      <c r="I161" s="7"/>
      <c r="L161" s="7"/>
      <c r="O161" s="7"/>
    </row>
    <row r="162" spans="9:15" x14ac:dyDescent="0.25">
      <c r="I162" s="7"/>
      <c r="L162" s="7"/>
      <c r="O162" s="7"/>
    </row>
    <row r="163" spans="9:15" x14ac:dyDescent="0.25">
      <c r="I163" s="7"/>
      <c r="L163" s="7"/>
      <c r="O163" s="7"/>
    </row>
    <row r="164" spans="9:15" x14ac:dyDescent="0.25">
      <c r="I164" s="7"/>
      <c r="L164" s="7"/>
      <c r="O164" s="7"/>
    </row>
    <row r="165" spans="9:15" x14ac:dyDescent="0.25">
      <c r="I165" s="7"/>
      <c r="L165" s="7"/>
      <c r="O165" s="7"/>
    </row>
    <row r="166" spans="9:15" x14ac:dyDescent="0.25">
      <c r="I166" s="7"/>
      <c r="L166" s="7"/>
      <c r="O166" s="7"/>
    </row>
    <row r="167" spans="9:15" x14ac:dyDescent="0.25">
      <c r="I167" s="7"/>
      <c r="L167" s="7"/>
      <c r="O167" s="7"/>
    </row>
    <row r="168" spans="9:15" x14ac:dyDescent="0.25">
      <c r="I168" s="7"/>
      <c r="L168" s="7"/>
      <c r="O168" s="7"/>
    </row>
    <row r="169" spans="9:15" x14ac:dyDescent="0.25">
      <c r="I169" s="7"/>
      <c r="L169" s="7"/>
      <c r="O169" s="7"/>
    </row>
    <row r="170" spans="9:15" x14ac:dyDescent="0.25">
      <c r="I170" s="7"/>
      <c r="L170" s="7"/>
      <c r="O170" s="7"/>
    </row>
    <row r="171" spans="9:15" x14ac:dyDescent="0.25">
      <c r="I171" s="7"/>
      <c r="L171" s="7"/>
      <c r="O171" s="7"/>
    </row>
    <row r="172" spans="9:15" x14ac:dyDescent="0.25">
      <c r="I172" s="7"/>
      <c r="L172" s="7"/>
      <c r="O172" s="7"/>
    </row>
    <row r="173" spans="9:15" x14ac:dyDescent="0.25">
      <c r="I173" s="7"/>
      <c r="L173" s="7"/>
      <c r="O173" s="7"/>
    </row>
    <row r="174" spans="9:15" x14ac:dyDescent="0.25">
      <c r="I174" s="7"/>
      <c r="L174" s="7"/>
      <c r="O174" s="7"/>
    </row>
    <row r="175" spans="9:15" x14ac:dyDescent="0.25">
      <c r="I175" s="7"/>
      <c r="L175" s="7"/>
      <c r="O175" s="7"/>
    </row>
    <row r="176" spans="9:15" x14ac:dyDescent="0.25">
      <c r="I176" s="7"/>
      <c r="L176" s="7"/>
      <c r="O176" s="7"/>
    </row>
    <row r="177" spans="9:15" x14ac:dyDescent="0.25">
      <c r="I177" s="7"/>
      <c r="L177" s="7"/>
      <c r="O177" s="7"/>
    </row>
    <row r="178" spans="9:15" x14ac:dyDescent="0.25">
      <c r="I178" s="7"/>
      <c r="L178" s="7"/>
      <c r="O178" s="7"/>
    </row>
    <row r="179" spans="9:15" x14ac:dyDescent="0.25">
      <c r="I179" s="7"/>
      <c r="L179" s="7"/>
      <c r="O179" s="7"/>
    </row>
    <row r="180" spans="9:15" x14ac:dyDescent="0.25">
      <c r="I180" s="7"/>
      <c r="L180" s="7"/>
      <c r="O180" s="7"/>
    </row>
    <row r="181" spans="9:15" x14ac:dyDescent="0.25">
      <c r="I181" s="7"/>
      <c r="L181" s="7"/>
      <c r="O181" s="7"/>
    </row>
    <row r="182" spans="9:15" x14ac:dyDescent="0.25">
      <c r="I182" s="7"/>
      <c r="L182" s="7"/>
      <c r="O182" s="7"/>
    </row>
    <row r="183" spans="9:15" x14ac:dyDescent="0.25">
      <c r="I183" s="7"/>
      <c r="L183" s="7"/>
      <c r="O183" s="7"/>
    </row>
    <row r="184" spans="9:15" x14ac:dyDescent="0.25">
      <c r="I184" s="7"/>
      <c r="L184" s="7"/>
      <c r="O184" s="7"/>
    </row>
    <row r="185" spans="9:15" x14ac:dyDescent="0.25">
      <c r="I185" s="7"/>
      <c r="L185" s="7"/>
      <c r="O185" s="7"/>
    </row>
    <row r="186" spans="9:15" x14ac:dyDescent="0.25">
      <c r="I186" s="7"/>
      <c r="L186" s="7"/>
      <c r="O186" s="7"/>
    </row>
    <row r="187" spans="9:15" x14ac:dyDescent="0.25">
      <c r="I187" s="7"/>
      <c r="L187" s="7"/>
      <c r="O187" s="7"/>
    </row>
    <row r="188" spans="9:15" x14ac:dyDescent="0.25">
      <c r="I188" s="7"/>
      <c r="L188" s="7"/>
      <c r="O188" s="7"/>
    </row>
    <row r="189" spans="9:15" x14ac:dyDescent="0.25">
      <c r="I189" s="7"/>
      <c r="L189" s="7"/>
      <c r="O189" s="7"/>
    </row>
    <row r="190" spans="9:15" x14ac:dyDescent="0.25">
      <c r="I190" s="7"/>
      <c r="L190" s="7"/>
      <c r="O190" s="7"/>
    </row>
    <row r="191" spans="9:15" x14ac:dyDescent="0.25">
      <c r="I191" s="7"/>
      <c r="L191" s="7"/>
      <c r="O191" s="7"/>
    </row>
    <row r="192" spans="9:15" x14ac:dyDescent="0.25">
      <c r="I192" s="7"/>
      <c r="L192" s="7"/>
      <c r="O192" s="7"/>
    </row>
    <row r="193" spans="9:15" x14ac:dyDescent="0.25">
      <c r="I193" s="7"/>
      <c r="L193" s="7"/>
      <c r="O193" s="7"/>
    </row>
    <row r="194" spans="9:15" x14ac:dyDescent="0.25">
      <c r="I194" s="7"/>
      <c r="L194" s="7"/>
      <c r="O194" s="7"/>
    </row>
    <row r="195" spans="9:15" x14ac:dyDescent="0.25">
      <c r="I195" s="7"/>
      <c r="L195" s="7"/>
      <c r="O195" s="7"/>
    </row>
    <row r="196" spans="9:15" x14ac:dyDescent="0.25">
      <c r="I196" s="7"/>
      <c r="L196" s="7"/>
      <c r="O196" s="7"/>
    </row>
    <row r="197" spans="9:15" x14ac:dyDescent="0.25">
      <c r="I197" s="7"/>
      <c r="L197" s="7"/>
      <c r="O197" s="7"/>
    </row>
    <row r="198" spans="9:15" x14ac:dyDescent="0.25">
      <c r="I198" s="7"/>
      <c r="L198" s="7"/>
      <c r="O198" s="7"/>
    </row>
    <row r="199" spans="9:15" x14ac:dyDescent="0.25">
      <c r="I199" s="7"/>
      <c r="L199" s="7"/>
      <c r="O199" s="7"/>
    </row>
    <row r="200" spans="9:15" x14ac:dyDescent="0.25">
      <c r="I200" s="7"/>
      <c r="L200" s="7"/>
      <c r="O200" s="7"/>
    </row>
    <row r="201" spans="9:15" x14ac:dyDescent="0.25">
      <c r="I201" s="7"/>
      <c r="L201" s="7"/>
      <c r="O201" s="7"/>
    </row>
    <row r="202" spans="9:15" x14ac:dyDescent="0.25">
      <c r="I202" s="7"/>
      <c r="L202" s="7"/>
      <c r="O202" s="7"/>
    </row>
    <row r="203" spans="9:15" x14ac:dyDescent="0.25">
      <c r="I203" s="7"/>
      <c r="L203" s="7"/>
      <c r="O203" s="7"/>
    </row>
    <row r="204" spans="9:15" x14ac:dyDescent="0.25">
      <c r="I204" s="7"/>
      <c r="L204" s="7"/>
      <c r="O204" s="7"/>
    </row>
    <row r="205" spans="9:15" x14ac:dyDescent="0.25">
      <c r="I205" s="7"/>
      <c r="L205" s="7"/>
      <c r="O205" s="7"/>
    </row>
    <row r="206" spans="9:15" x14ac:dyDescent="0.25">
      <c r="I206" s="7"/>
      <c r="L206" s="7"/>
      <c r="O206" s="7"/>
    </row>
    <row r="207" spans="9:15" x14ac:dyDescent="0.25">
      <c r="I207" s="7"/>
      <c r="L207" s="7"/>
      <c r="O207" s="7"/>
    </row>
    <row r="208" spans="9:15" x14ac:dyDescent="0.25">
      <c r="I208" s="7"/>
      <c r="L208" s="7"/>
      <c r="O208" s="7"/>
    </row>
    <row r="209" spans="9:15" x14ac:dyDescent="0.25">
      <c r="I209" s="7"/>
      <c r="L209" s="7"/>
      <c r="O209" s="7"/>
    </row>
    <row r="210" spans="9:15" x14ac:dyDescent="0.25">
      <c r="I210" s="7"/>
      <c r="L210" s="7"/>
      <c r="O210" s="7"/>
    </row>
    <row r="211" spans="9:15" x14ac:dyDescent="0.25">
      <c r="I211" s="7"/>
      <c r="L211" s="7"/>
      <c r="O211" s="7"/>
    </row>
    <row r="212" spans="9:15" x14ac:dyDescent="0.25">
      <c r="I212" s="7"/>
      <c r="L212" s="7"/>
      <c r="O212" s="7"/>
    </row>
    <row r="213" spans="9:15" x14ac:dyDescent="0.25">
      <c r="I213" s="7"/>
      <c r="L213" s="7"/>
      <c r="O213" s="7"/>
    </row>
    <row r="214" spans="9:15" x14ac:dyDescent="0.25">
      <c r="I214" s="7"/>
      <c r="L214" s="7"/>
      <c r="O214" s="7"/>
    </row>
    <row r="215" spans="9:15" x14ac:dyDescent="0.25">
      <c r="I215" s="7"/>
      <c r="L215" s="7"/>
      <c r="O215" s="7"/>
    </row>
    <row r="216" spans="9:15" x14ac:dyDescent="0.25">
      <c r="I216" s="7"/>
      <c r="L216" s="7"/>
      <c r="O216" s="7"/>
    </row>
    <row r="217" spans="9:15" x14ac:dyDescent="0.25">
      <c r="I217" s="7"/>
      <c r="L217" s="7"/>
      <c r="O217" s="7"/>
    </row>
    <row r="218" spans="9:15" x14ac:dyDescent="0.25">
      <c r="I218" s="7"/>
      <c r="L218" s="7"/>
      <c r="O218" s="7"/>
    </row>
    <row r="219" spans="9:15" x14ac:dyDescent="0.25">
      <c r="I219" s="7"/>
      <c r="L219" s="7"/>
      <c r="O219" s="7"/>
    </row>
    <row r="220" spans="9:15" x14ac:dyDescent="0.25">
      <c r="I220" s="7"/>
      <c r="L220" s="7"/>
      <c r="O220" s="7"/>
    </row>
    <row r="221" spans="9:15" x14ac:dyDescent="0.25">
      <c r="I221" s="7"/>
      <c r="L221" s="7"/>
      <c r="O221" s="7"/>
    </row>
    <row r="222" spans="9:15" x14ac:dyDescent="0.25">
      <c r="I222" s="7"/>
      <c r="L222" s="7"/>
      <c r="O222" s="7"/>
    </row>
    <row r="223" spans="9:15" x14ac:dyDescent="0.25">
      <c r="I223" s="7"/>
      <c r="L223" s="7"/>
      <c r="O223" s="7"/>
    </row>
    <row r="224" spans="9:15" x14ac:dyDescent="0.25">
      <c r="I224" s="7"/>
      <c r="L224" s="7"/>
      <c r="O224" s="7"/>
    </row>
    <row r="225" spans="9:15" x14ac:dyDescent="0.25">
      <c r="I225" s="7"/>
      <c r="L225" s="7"/>
      <c r="O225" s="7"/>
    </row>
    <row r="226" spans="9:15" x14ac:dyDescent="0.25">
      <c r="I226" s="7"/>
      <c r="L226" s="7"/>
      <c r="O226" s="7"/>
    </row>
    <row r="227" spans="9:15" x14ac:dyDescent="0.25">
      <c r="I227" s="7"/>
      <c r="L227" s="7"/>
      <c r="O227" s="7"/>
    </row>
    <row r="228" spans="9:15" x14ac:dyDescent="0.25">
      <c r="I228" s="7"/>
      <c r="L228" s="7"/>
      <c r="O228" s="7"/>
    </row>
    <row r="229" spans="9:15" x14ac:dyDescent="0.25">
      <c r="I229" s="7"/>
      <c r="L229" s="7"/>
      <c r="O229" s="7"/>
    </row>
    <row r="230" spans="9:15" x14ac:dyDescent="0.25">
      <c r="I230" s="7"/>
      <c r="L230" s="7"/>
      <c r="O230" s="7"/>
    </row>
    <row r="231" spans="9:15" x14ac:dyDescent="0.25">
      <c r="I231" s="7"/>
      <c r="L231" s="7"/>
      <c r="O231" s="7"/>
    </row>
    <row r="232" spans="9:15" x14ac:dyDescent="0.25">
      <c r="I232" s="7"/>
      <c r="L232" s="7"/>
      <c r="O232" s="7"/>
    </row>
    <row r="233" spans="9:15" x14ac:dyDescent="0.25">
      <c r="I233" s="7"/>
      <c r="L233" s="7"/>
      <c r="O233" s="7"/>
    </row>
    <row r="234" spans="9:15" x14ac:dyDescent="0.25">
      <c r="I234" s="7"/>
      <c r="L234" s="7"/>
      <c r="O234" s="7"/>
    </row>
    <row r="235" spans="9:15" x14ac:dyDescent="0.25">
      <c r="I235" s="7"/>
      <c r="L235" s="7"/>
      <c r="O235" s="7"/>
    </row>
    <row r="236" spans="9:15" x14ac:dyDescent="0.25">
      <c r="I236" s="7"/>
      <c r="L236" s="7"/>
      <c r="O236" s="7"/>
    </row>
    <row r="237" spans="9:15" x14ac:dyDescent="0.25">
      <c r="I237" s="7"/>
      <c r="L237" s="7"/>
      <c r="O237" s="7"/>
    </row>
    <row r="238" spans="9:15" x14ac:dyDescent="0.25">
      <c r="I238" s="7"/>
      <c r="L238" s="7"/>
      <c r="O238" s="7"/>
    </row>
    <row r="239" spans="9:15" x14ac:dyDescent="0.25">
      <c r="I239" s="7"/>
      <c r="L239" s="7"/>
      <c r="O239" s="7"/>
    </row>
    <row r="240" spans="9:15" x14ac:dyDescent="0.25">
      <c r="I240" s="7"/>
      <c r="L240" s="7"/>
      <c r="O240" s="7"/>
    </row>
    <row r="241" spans="9:15" x14ac:dyDescent="0.25">
      <c r="I241" s="7"/>
      <c r="L241" s="7"/>
      <c r="O241" s="7"/>
    </row>
    <row r="242" spans="9:15" x14ac:dyDescent="0.25">
      <c r="I242" s="7"/>
      <c r="L242" s="7"/>
      <c r="O242" s="7"/>
    </row>
    <row r="243" spans="9:15" x14ac:dyDescent="0.25">
      <c r="I243" s="7"/>
      <c r="L243" s="7"/>
      <c r="O243" s="7"/>
    </row>
    <row r="244" spans="9:15" x14ac:dyDescent="0.25">
      <c r="I244" s="7"/>
      <c r="L244" s="7"/>
      <c r="O244" s="7"/>
    </row>
    <row r="245" spans="9:15" x14ac:dyDescent="0.25">
      <c r="I245" s="7"/>
      <c r="L245" s="7"/>
      <c r="O245" s="7"/>
    </row>
    <row r="246" spans="9:15" x14ac:dyDescent="0.25">
      <c r="I246" s="7"/>
      <c r="L246" s="7"/>
      <c r="O246" s="7"/>
    </row>
    <row r="247" spans="9:15" x14ac:dyDescent="0.25">
      <c r="I247" s="7"/>
      <c r="L247" s="7"/>
      <c r="O247" s="7"/>
    </row>
    <row r="248" spans="9:15" x14ac:dyDescent="0.25">
      <c r="I248" s="7"/>
      <c r="L248" s="7"/>
      <c r="O248" s="7"/>
    </row>
    <row r="249" spans="9:15" x14ac:dyDescent="0.25">
      <c r="I249" s="7"/>
      <c r="L249" s="7"/>
      <c r="O249" s="7"/>
    </row>
    <row r="250" spans="9:15" x14ac:dyDescent="0.25">
      <c r="I250" s="7"/>
      <c r="L250" s="7"/>
      <c r="O250" s="7"/>
    </row>
    <row r="251" spans="9:15" x14ac:dyDescent="0.25">
      <c r="I251" s="7"/>
      <c r="L251" s="7"/>
      <c r="O251" s="7"/>
    </row>
    <row r="252" spans="9:15" x14ac:dyDescent="0.25">
      <c r="I252" s="7"/>
      <c r="L252" s="7"/>
      <c r="O252" s="7"/>
    </row>
    <row r="253" spans="9:15" x14ac:dyDescent="0.25">
      <c r="I253" s="7"/>
      <c r="L253" s="7"/>
      <c r="O253" s="7"/>
    </row>
    <row r="254" spans="9:15" x14ac:dyDescent="0.25">
      <c r="I254" s="7"/>
      <c r="L254" s="7"/>
      <c r="O254" s="7"/>
    </row>
    <row r="255" spans="9:15" x14ac:dyDescent="0.25">
      <c r="I255" s="7"/>
      <c r="L255" s="7"/>
      <c r="O255" s="7"/>
    </row>
    <row r="256" spans="9:15" x14ac:dyDescent="0.25">
      <c r="I256" s="7"/>
      <c r="L256" s="7"/>
      <c r="O256" s="7"/>
    </row>
    <row r="257" spans="9:15" x14ac:dyDescent="0.25">
      <c r="I257" s="7"/>
      <c r="L257" s="7"/>
      <c r="O257" s="7"/>
    </row>
    <row r="258" spans="9:15" x14ac:dyDescent="0.25">
      <c r="I258" s="7"/>
      <c r="L258" s="7"/>
      <c r="O258" s="7"/>
    </row>
    <row r="259" spans="9:15" x14ac:dyDescent="0.25">
      <c r="I259" s="7"/>
      <c r="L259" s="7"/>
      <c r="O259" s="7"/>
    </row>
    <row r="260" spans="9:15" x14ac:dyDescent="0.25">
      <c r="I260" s="7"/>
      <c r="L260" s="7"/>
      <c r="O260" s="7"/>
    </row>
    <row r="261" spans="9:15" x14ac:dyDescent="0.25">
      <c r="I261" s="7"/>
      <c r="L261" s="7"/>
      <c r="O261" s="7"/>
    </row>
    <row r="262" spans="9:15" x14ac:dyDescent="0.25">
      <c r="I262" s="7"/>
      <c r="L262" s="7"/>
      <c r="O262" s="7"/>
    </row>
    <row r="263" spans="9:15" x14ac:dyDescent="0.25">
      <c r="I263" s="7"/>
      <c r="L263" s="7"/>
      <c r="O263" s="7"/>
    </row>
    <row r="264" spans="9:15" x14ac:dyDescent="0.25">
      <c r="I264" s="7"/>
      <c r="L264" s="7"/>
      <c r="O264" s="7"/>
    </row>
    <row r="265" spans="9:15" x14ac:dyDescent="0.25">
      <c r="I265" s="7"/>
      <c r="L265" s="7"/>
      <c r="O265" s="7"/>
    </row>
    <row r="266" spans="9:15" x14ac:dyDescent="0.25">
      <c r="I266" s="7"/>
      <c r="L266" s="7"/>
      <c r="O266" s="7"/>
    </row>
    <row r="267" spans="9:15" x14ac:dyDescent="0.25">
      <c r="I267" s="7"/>
      <c r="L267" s="7"/>
      <c r="O267" s="7"/>
    </row>
    <row r="268" spans="9:15" x14ac:dyDescent="0.25">
      <c r="I268" s="7"/>
      <c r="L268" s="7"/>
      <c r="O268" s="7"/>
    </row>
    <row r="269" spans="9:15" x14ac:dyDescent="0.25">
      <c r="I269" s="7"/>
      <c r="L269" s="7"/>
      <c r="O269" s="7"/>
    </row>
    <row r="270" spans="9:15" x14ac:dyDescent="0.25">
      <c r="I270" s="7"/>
      <c r="L270" s="7"/>
      <c r="O270" s="7"/>
    </row>
    <row r="271" spans="9:15" x14ac:dyDescent="0.25">
      <c r="I271" s="7"/>
      <c r="L271" s="7"/>
      <c r="O271" s="7"/>
    </row>
    <row r="272" spans="9:15" x14ac:dyDescent="0.25">
      <c r="I272" s="7"/>
      <c r="L272" s="7"/>
      <c r="O272" s="7"/>
    </row>
    <row r="273" spans="9:15" x14ac:dyDescent="0.25">
      <c r="I273" s="7"/>
      <c r="L273" s="7"/>
      <c r="O273" s="7"/>
    </row>
    <row r="274" spans="9:15" x14ac:dyDescent="0.25">
      <c r="I274" s="7"/>
      <c r="L274" s="7"/>
      <c r="O274" s="7"/>
    </row>
    <row r="275" spans="9:15" x14ac:dyDescent="0.25">
      <c r="I275" s="7"/>
      <c r="L275" s="7"/>
      <c r="O275" s="7"/>
    </row>
    <row r="276" spans="9:15" x14ac:dyDescent="0.25">
      <c r="I276" s="7"/>
      <c r="L276" s="7"/>
      <c r="O276" s="7"/>
    </row>
    <row r="277" spans="9:15" x14ac:dyDescent="0.25">
      <c r="I277" s="7"/>
      <c r="L277" s="7"/>
      <c r="O277" s="7"/>
    </row>
    <row r="278" spans="9:15" x14ac:dyDescent="0.25">
      <c r="I278" s="7"/>
      <c r="L278" s="7"/>
      <c r="O278" s="7"/>
    </row>
    <row r="279" spans="9:15" x14ac:dyDescent="0.25">
      <c r="I279" s="7"/>
      <c r="L279" s="7"/>
      <c r="O279" s="7"/>
    </row>
    <row r="280" spans="9:15" x14ac:dyDescent="0.25">
      <c r="I280" s="7"/>
      <c r="L280" s="7"/>
      <c r="O280" s="7"/>
    </row>
    <row r="281" spans="9:15" x14ac:dyDescent="0.25">
      <c r="I281" s="7"/>
      <c r="L281" s="7"/>
      <c r="O281" s="7"/>
    </row>
    <row r="282" spans="9:15" x14ac:dyDescent="0.25">
      <c r="I282" s="7"/>
      <c r="L282" s="7"/>
      <c r="O282" s="7"/>
    </row>
    <row r="283" spans="9:15" x14ac:dyDescent="0.25">
      <c r="I283" s="7"/>
      <c r="L283" s="7"/>
      <c r="O283" s="7"/>
    </row>
    <row r="284" spans="9:15" x14ac:dyDescent="0.25">
      <c r="I284" s="7"/>
      <c r="L284" s="7"/>
      <c r="O284" s="7"/>
    </row>
    <row r="285" spans="9:15" x14ac:dyDescent="0.25">
      <c r="I285" s="7"/>
      <c r="L285" s="7"/>
      <c r="O285" s="7"/>
    </row>
    <row r="286" spans="9:15" x14ac:dyDescent="0.25">
      <c r="I286" s="7"/>
      <c r="L286" s="7"/>
      <c r="O286" s="7"/>
    </row>
    <row r="287" spans="9:15" x14ac:dyDescent="0.25">
      <c r="I287" s="7"/>
      <c r="L287" s="7"/>
      <c r="O287" s="7"/>
    </row>
    <row r="288" spans="9:15" x14ac:dyDescent="0.25">
      <c r="I288" s="7"/>
      <c r="L288" s="7"/>
      <c r="O288" s="7"/>
    </row>
    <row r="289" spans="9:15" x14ac:dyDescent="0.25">
      <c r="I289" s="7"/>
      <c r="L289" s="7"/>
      <c r="O289" s="7"/>
    </row>
    <row r="290" spans="9:15" x14ac:dyDescent="0.25">
      <c r="I290" s="7"/>
      <c r="L290" s="7"/>
      <c r="O290" s="7"/>
    </row>
    <row r="291" spans="9:15" x14ac:dyDescent="0.25">
      <c r="I291" s="7"/>
      <c r="L291" s="7"/>
      <c r="O291" s="7"/>
    </row>
    <row r="292" spans="9:15" x14ac:dyDescent="0.25">
      <c r="I292" s="7"/>
      <c r="L292" s="7"/>
      <c r="O292" s="7"/>
    </row>
    <row r="293" spans="9:15" x14ac:dyDescent="0.25">
      <c r="I293" s="7"/>
      <c r="L293" s="7"/>
      <c r="O293" s="7"/>
    </row>
    <row r="294" spans="9:15" x14ac:dyDescent="0.25">
      <c r="I294" s="7"/>
      <c r="L294" s="7"/>
      <c r="O294" s="7"/>
    </row>
    <row r="295" spans="9:15" x14ac:dyDescent="0.25">
      <c r="I295" s="7"/>
      <c r="L295" s="7"/>
      <c r="O295" s="7"/>
    </row>
    <row r="296" spans="9:15" x14ac:dyDescent="0.25">
      <c r="I296" s="7"/>
      <c r="L296" s="7"/>
      <c r="O296" s="7"/>
    </row>
    <row r="297" spans="9:15" x14ac:dyDescent="0.25">
      <c r="I297" s="7"/>
      <c r="L297" s="7"/>
      <c r="O297" s="7"/>
    </row>
    <row r="298" spans="9:15" x14ac:dyDescent="0.25">
      <c r="I298" s="7"/>
      <c r="L298" s="7"/>
      <c r="O298" s="7"/>
    </row>
    <row r="299" spans="9:15" x14ac:dyDescent="0.25">
      <c r="I299" s="7"/>
      <c r="L299" s="7"/>
      <c r="O299" s="7"/>
    </row>
    <row r="300" spans="9:15" x14ac:dyDescent="0.25">
      <c r="I300" s="7"/>
      <c r="L300" s="7"/>
      <c r="O300" s="7"/>
    </row>
    <row r="301" spans="9:15" x14ac:dyDescent="0.25">
      <c r="I301" s="7"/>
      <c r="L301" s="7"/>
      <c r="O301" s="7"/>
    </row>
    <row r="302" spans="9:15" x14ac:dyDescent="0.25">
      <c r="I302" s="7"/>
      <c r="L302" s="7"/>
      <c r="O302" s="7"/>
    </row>
    <row r="303" spans="9:15" x14ac:dyDescent="0.25">
      <c r="I303" s="7"/>
      <c r="L303" s="7"/>
      <c r="O303" s="7"/>
    </row>
    <row r="304" spans="9:15" x14ac:dyDescent="0.25">
      <c r="I304" s="7"/>
      <c r="L304" s="7"/>
      <c r="O304" s="7"/>
    </row>
    <row r="305" spans="9:15" x14ac:dyDescent="0.25">
      <c r="I305" s="7"/>
      <c r="L305" s="7"/>
      <c r="O305" s="7"/>
    </row>
    <row r="306" spans="9:15" x14ac:dyDescent="0.25">
      <c r="I306" s="7"/>
      <c r="L306" s="7"/>
      <c r="O306" s="7"/>
    </row>
    <row r="307" spans="9:15" x14ac:dyDescent="0.25">
      <c r="I307" s="7"/>
      <c r="L307" s="7"/>
      <c r="O307" s="7"/>
    </row>
    <row r="308" spans="9:15" x14ac:dyDescent="0.25">
      <c r="I308" s="7"/>
      <c r="L308" s="7"/>
      <c r="O308" s="7"/>
    </row>
    <row r="309" spans="9:15" x14ac:dyDescent="0.25">
      <c r="I309" s="7"/>
      <c r="L309" s="7"/>
      <c r="O309" s="7"/>
    </row>
    <row r="310" spans="9:15" x14ac:dyDescent="0.25">
      <c r="I310" s="7"/>
      <c r="L310" s="7"/>
      <c r="O310" s="7"/>
    </row>
    <row r="311" spans="9:15" x14ac:dyDescent="0.25">
      <c r="I311" s="7"/>
      <c r="L311" s="7"/>
      <c r="O311" s="7"/>
    </row>
    <row r="312" spans="9:15" x14ac:dyDescent="0.25">
      <c r="I312" s="7"/>
      <c r="L312" s="7"/>
      <c r="O312" s="7"/>
    </row>
    <row r="313" spans="9:15" x14ac:dyDescent="0.25">
      <c r="I313" s="7"/>
      <c r="L313" s="7"/>
      <c r="O313" s="7"/>
    </row>
    <row r="314" spans="9:15" x14ac:dyDescent="0.25">
      <c r="I314" s="7"/>
      <c r="L314" s="7"/>
      <c r="O314" s="7"/>
    </row>
    <row r="315" spans="9:15" x14ac:dyDescent="0.25">
      <c r="I315" s="7"/>
      <c r="L315" s="7"/>
      <c r="O315" s="7"/>
    </row>
    <row r="316" spans="9:15" x14ac:dyDescent="0.25">
      <c r="I316" s="7"/>
      <c r="L316" s="7"/>
      <c r="O316" s="7"/>
    </row>
    <row r="317" spans="9:15" x14ac:dyDescent="0.25">
      <c r="I317" s="7"/>
      <c r="L317" s="7"/>
      <c r="O317" s="7"/>
    </row>
    <row r="318" spans="9:15" x14ac:dyDescent="0.25">
      <c r="I318" s="7"/>
      <c r="L318" s="7"/>
      <c r="O318" s="7"/>
    </row>
    <row r="319" spans="9:15" x14ac:dyDescent="0.25">
      <c r="I319" s="7"/>
      <c r="L319" s="7"/>
      <c r="O319" s="7"/>
    </row>
    <row r="320" spans="9:15" x14ac:dyDescent="0.25">
      <c r="I320" s="7"/>
      <c r="L320" s="7"/>
      <c r="O320" s="7"/>
    </row>
    <row r="321" spans="9:15" x14ac:dyDescent="0.25">
      <c r="I321" s="7"/>
      <c r="L321" s="7"/>
      <c r="O321" s="7"/>
    </row>
    <row r="322" spans="9:15" x14ac:dyDescent="0.25">
      <c r="I322" s="7"/>
      <c r="L322" s="7"/>
      <c r="O322" s="7"/>
    </row>
    <row r="323" spans="9:15" x14ac:dyDescent="0.25">
      <c r="I323" s="7"/>
      <c r="L323" s="7"/>
      <c r="O323" s="7"/>
    </row>
    <row r="324" spans="9:15" x14ac:dyDescent="0.25">
      <c r="I324" s="7"/>
      <c r="L324" s="7"/>
      <c r="O324" s="7"/>
    </row>
    <row r="325" spans="9:15" x14ac:dyDescent="0.25">
      <c r="I325" s="7"/>
      <c r="L325" s="7"/>
      <c r="O325" s="7"/>
    </row>
    <row r="326" spans="9:15" x14ac:dyDescent="0.25">
      <c r="I326" s="7"/>
      <c r="L326" s="7"/>
      <c r="O326" s="7"/>
    </row>
    <row r="327" spans="9:15" x14ac:dyDescent="0.25">
      <c r="I327" s="7"/>
      <c r="L327" s="7"/>
      <c r="O327" s="7"/>
    </row>
    <row r="328" spans="9:15" x14ac:dyDescent="0.25">
      <c r="I328" s="7"/>
      <c r="L328" s="7"/>
      <c r="O328" s="7"/>
    </row>
    <row r="329" spans="9:15" x14ac:dyDescent="0.25">
      <c r="I329" s="7"/>
      <c r="L329" s="7"/>
      <c r="O329" s="7"/>
    </row>
    <row r="330" spans="9:15" x14ac:dyDescent="0.25">
      <c r="I330" s="7"/>
      <c r="L330" s="7"/>
      <c r="O330" s="7"/>
    </row>
    <row r="331" spans="9:15" x14ac:dyDescent="0.25">
      <c r="I331" s="7"/>
      <c r="L331" s="7"/>
      <c r="O331" s="7"/>
    </row>
    <row r="332" spans="9:15" x14ac:dyDescent="0.25">
      <c r="I332" s="7"/>
      <c r="L332" s="7"/>
      <c r="O332" s="7"/>
    </row>
    <row r="333" spans="9:15" x14ac:dyDescent="0.25">
      <c r="I333" s="7"/>
      <c r="L333" s="7"/>
      <c r="O333" s="7"/>
    </row>
    <row r="334" spans="9:15" x14ac:dyDescent="0.25">
      <c r="I334" s="7"/>
      <c r="L334" s="7"/>
      <c r="O334" s="7"/>
    </row>
    <row r="335" spans="9:15" x14ac:dyDescent="0.25">
      <c r="I335" s="7"/>
      <c r="L335" s="7"/>
      <c r="O335" s="7"/>
    </row>
    <row r="336" spans="9:15" x14ac:dyDescent="0.25">
      <c r="I336" s="7"/>
      <c r="L336" s="7"/>
      <c r="O336" s="7"/>
    </row>
    <row r="337" spans="9:15" x14ac:dyDescent="0.25">
      <c r="I337" s="7"/>
      <c r="L337" s="7"/>
      <c r="O337" s="7"/>
    </row>
    <row r="338" spans="9:15" x14ac:dyDescent="0.25">
      <c r="I338" s="7"/>
      <c r="L338" s="7"/>
      <c r="O338" s="7"/>
    </row>
    <row r="339" spans="9:15" x14ac:dyDescent="0.25">
      <c r="I339" s="7"/>
      <c r="L339" s="7"/>
      <c r="O339" s="7"/>
    </row>
    <row r="340" spans="9:15" x14ac:dyDescent="0.25">
      <c r="I340" s="7"/>
      <c r="L340" s="7"/>
      <c r="O340" s="7"/>
    </row>
    <row r="341" spans="9:15" x14ac:dyDescent="0.25">
      <c r="I341" s="7"/>
      <c r="L341" s="7"/>
      <c r="O341" s="7"/>
    </row>
    <row r="342" spans="9:15" x14ac:dyDescent="0.25">
      <c r="I342" s="7"/>
      <c r="L342" s="7"/>
      <c r="O342" s="7"/>
    </row>
    <row r="343" spans="9:15" x14ac:dyDescent="0.25">
      <c r="I343" s="7"/>
      <c r="L343" s="7"/>
      <c r="O343" s="7"/>
    </row>
    <row r="344" spans="9:15" x14ac:dyDescent="0.25">
      <c r="I344" s="7"/>
      <c r="L344" s="7"/>
      <c r="O344" s="7"/>
    </row>
    <row r="345" spans="9:15" x14ac:dyDescent="0.25">
      <c r="I345" s="7"/>
      <c r="L345" s="7"/>
      <c r="O345" s="7"/>
    </row>
    <row r="346" spans="9:15" x14ac:dyDescent="0.25">
      <c r="I346" s="7"/>
      <c r="L346" s="7"/>
      <c r="O346" s="7"/>
    </row>
    <row r="347" spans="9:15" x14ac:dyDescent="0.25">
      <c r="I347" s="7"/>
      <c r="L347" s="7"/>
      <c r="O347" s="7"/>
    </row>
    <row r="348" spans="9:15" x14ac:dyDescent="0.25">
      <c r="I348" s="7"/>
      <c r="L348" s="7"/>
      <c r="O348" s="7"/>
    </row>
    <row r="349" spans="9:15" x14ac:dyDescent="0.25">
      <c r="I349" s="7"/>
      <c r="L349" s="7"/>
      <c r="O349" s="7"/>
    </row>
    <row r="350" spans="9:15" x14ac:dyDescent="0.25">
      <c r="I350" s="7"/>
      <c r="L350" s="7"/>
      <c r="O350" s="7"/>
    </row>
    <row r="351" spans="9:15" x14ac:dyDescent="0.25">
      <c r="I351" s="7"/>
      <c r="L351" s="7"/>
      <c r="O351" s="7"/>
    </row>
    <row r="352" spans="9:15" x14ac:dyDescent="0.25">
      <c r="I352" s="7"/>
      <c r="L352" s="7"/>
      <c r="O352" s="7"/>
    </row>
    <row r="353" spans="9:15" x14ac:dyDescent="0.25">
      <c r="I353" s="7"/>
      <c r="L353" s="7"/>
      <c r="O353" s="7"/>
    </row>
    <row r="354" spans="9:15" x14ac:dyDescent="0.25">
      <c r="I354" s="7"/>
      <c r="L354" s="7"/>
      <c r="O354" s="7"/>
    </row>
    <row r="355" spans="9:15" x14ac:dyDescent="0.25">
      <c r="I355" s="7"/>
      <c r="L355" s="7"/>
      <c r="O355" s="7"/>
    </row>
    <row r="356" spans="9:15" x14ac:dyDescent="0.25">
      <c r="I356" s="7"/>
      <c r="L356" s="7"/>
      <c r="O356" s="7"/>
    </row>
    <row r="357" spans="9:15" x14ac:dyDescent="0.25">
      <c r="I357" s="7"/>
      <c r="L357" s="7"/>
      <c r="O357" s="7"/>
    </row>
    <row r="358" spans="9:15" x14ac:dyDescent="0.25">
      <c r="I358" s="7"/>
      <c r="L358" s="7"/>
      <c r="O358" s="7"/>
    </row>
    <row r="359" spans="9:15" x14ac:dyDescent="0.25">
      <c r="I359" s="7"/>
      <c r="L359" s="7"/>
      <c r="O359" s="7"/>
    </row>
    <row r="360" spans="9:15" x14ac:dyDescent="0.25">
      <c r="I360" s="7"/>
      <c r="L360" s="7"/>
      <c r="O360" s="7"/>
    </row>
    <row r="361" spans="9:15" x14ac:dyDescent="0.25">
      <c r="I361" s="7"/>
      <c r="L361" s="7"/>
      <c r="O361" s="7"/>
    </row>
    <row r="362" spans="9:15" x14ac:dyDescent="0.25">
      <c r="I362" s="7"/>
      <c r="L362" s="7"/>
      <c r="O362" s="7"/>
    </row>
    <row r="363" spans="9:15" x14ac:dyDescent="0.25">
      <c r="I363" s="7"/>
      <c r="L363" s="7"/>
      <c r="O363" s="7"/>
    </row>
    <row r="364" spans="9:15" x14ac:dyDescent="0.25">
      <c r="I364" s="7"/>
      <c r="L364" s="7"/>
      <c r="O364" s="7"/>
    </row>
    <row r="365" spans="9:15" x14ac:dyDescent="0.25">
      <c r="I365" s="7"/>
      <c r="L365" s="7"/>
      <c r="O365" s="7"/>
    </row>
    <row r="366" spans="9:15" x14ac:dyDescent="0.25">
      <c r="I366" s="7"/>
      <c r="L366" s="7"/>
      <c r="O366" s="7"/>
    </row>
    <row r="367" spans="9:15" x14ac:dyDescent="0.25">
      <c r="I367" s="7"/>
      <c r="L367" s="7"/>
      <c r="O367" s="7"/>
    </row>
    <row r="368" spans="9:15" x14ac:dyDescent="0.25">
      <c r="I368" s="7"/>
      <c r="L368" s="7"/>
      <c r="O368" s="7"/>
    </row>
    <row r="369" spans="9:15" x14ac:dyDescent="0.25">
      <c r="I369" s="7"/>
      <c r="L369" s="7"/>
      <c r="O369" s="7"/>
    </row>
    <row r="370" spans="9:15" x14ac:dyDescent="0.25">
      <c r="I370" s="7"/>
      <c r="L370" s="7"/>
      <c r="O370" s="7"/>
    </row>
    <row r="371" spans="9:15" x14ac:dyDescent="0.25">
      <c r="I371" s="7"/>
      <c r="L371" s="7"/>
      <c r="O371" s="7"/>
    </row>
    <row r="372" spans="9:15" x14ac:dyDescent="0.25">
      <c r="I372" s="7"/>
      <c r="L372" s="7"/>
      <c r="O372" s="7"/>
    </row>
    <row r="373" spans="9:15" x14ac:dyDescent="0.25">
      <c r="I373" s="7"/>
      <c r="L373" s="7"/>
      <c r="O373" s="7"/>
    </row>
    <row r="374" spans="9:15" x14ac:dyDescent="0.25">
      <c r="I374" s="7"/>
      <c r="L374" s="7"/>
      <c r="O374" s="7"/>
    </row>
    <row r="375" spans="9:15" x14ac:dyDescent="0.25">
      <c r="I375" s="7"/>
      <c r="L375" s="7"/>
      <c r="O375" s="7"/>
    </row>
    <row r="376" spans="9:15" x14ac:dyDescent="0.25">
      <c r="I376" s="7"/>
      <c r="L376" s="7"/>
      <c r="O376" s="7"/>
    </row>
    <row r="377" spans="9:15" x14ac:dyDescent="0.25">
      <c r="I377" s="7"/>
      <c r="L377" s="7"/>
      <c r="O377" s="7"/>
    </row>
    <row r="378" spans="9:15" x14ac:dyDescent="0.25">
      <c r="I378" s="7"/>
      <c r="L378" s="7"/>
      <c r="O378" s="7"/>
    </row>
    <row r="379" spans="9:15" x14ac:dyDescent="0.25">
      <c r="I379" s="7"/>
      <c r="L379" s="7"/>
      <c r="O379" s="7"/>
    </row>
    <row r="380" spans="9:15" x14ac:dyDescent="0.25">
      <c r="I380" s="7"/>
      <c r="L380" s="7"/>
      <c r="O380" s="7"/>
    </row>
    <row r="381" spans="9:15" x14ac:dyDescent="0.25">
      <c r="I381" s="7"/>
      <c r="L381" s="7"/>
      <c r="O381" s="7"/>
    </row>
    <row r="382" spans="9:15" x14ac:dyDescent="0.25">
      <c r="I382" s="7"/>
      <c r="L382" s="7"/>
      <c r="O382" s="7"/>
    </row>
    <row r="383" spans="9:15" x14ac:dyDescent="0.25">
      <c r="I383" s="7"/>
      <c r="L383" s="7"/>
      <c r="O383" s="7"/>
    </row>
    <row r="384" spans="9:15" x14ac:dyDescent="0.25">
      <c r="I384" s="7"/>
      <c r="L384" s="7"/>
      <c r="O384" s="7"/>
    </row>
    <row r="385" spans="9:15" x14ac:dyDescent="0.25">
      <c r="I385" s="7"/>
      <c r="L385" s="7"/>
      <c r="O385" s="7"/>
    </row>
    <row r="386" spans="9:15" x14ac:dyDescent="0.25">
      <c r="I386" s="7"/>
      <c r="L386" s="7"/>
      <c r="O386" s="7"/>
    </row>
    <row r="387" spans="9:15" x14ac:dyDescent="0.25">
      <c r="I387" s="7"/>
      <c r="L387" s="7"/>
      <c r="O387" s="7"/>
    </row>
    <row r="388" spans="9:15" x14ac:dyDescent="0.25">
      <c r="I388" s="7"/>
      <c r="L388" s="7"/>
      <c r="O388" s="7"/>
    </row>
    <row r="389" spans="9:15" x14ac:dyDescent="0.25">
      <c r="I389" s="7"/>
      <c r="L389" s="7"/>
      <c r="O389" s="7"/>
    </row>
    <row r="390" spans="9:15" x14ac:dyDescent="0.25">
      <c r="I390" s="7"/>
      <c r="L390" s="7"/>
      <c r="O390" s="7"/>
    </row>
    <row r="391" spans="9:15" x14ac:dyDescent="0.25">
      <c r="I391" s="7"/>
      <c r="L391" s="7"/>
      <c r="O391" s="7"/>
    </row>
    <row r="392" spans="9:15" x14ac:dyDescent="0.25">
      <c r="I392" s="7"/>
      <c r="L392" s="7"/>
      <c r="O392" s="7"/>
    </row>
    <row r="393" spans="9:15" x14ac:dyDescent="0.25">
      <c r="I393" s="7"/>
      <c r="L393" s="7"/>
      <c r="O393" s="7"/>
    </row>
    <row r="394" spans="9:15" x14ac:dyDescent="0.25">
      <c r="I394" s="7"/>
      <c r="L394" s="7"/>
      <c r="O394" s="7"/>
    </row>
    <row r="395" spans="9:15" x14ac:dyDescent="0.25">
      <c r="I395" s="7"/>
      <c r="L395" s="7"/>
      <c r="O395" s="7"/>
    </row>
    <row r="396" spans="9:15" x14ac:dyDescent="0.25">
      <c r="I396" s="7"/>
      <c r="L396" s="7"/>
      <c r="O396" s="7"/>
    </row>
    <row r="397" spans="9:15" x14ac:dyDescent="0.25">
      <c r="I397" s="7"/>
      <c r="L397" s="7"/>
      <c r="O397" s="7"/>
    </row>
    <row r="398" spans="9:15" x14ac:dyDescent="0.25">
      <c r="I398" s="7"/>
      <c r="L398" s="7"/>
      <c r="O398" s="7"/>
    </row>
    <row r="399" spans="9:15" x14ac:dyDescent="0.25">
      <c r="I399" s="7"/>
      <c r="L399" s="7"/>
      <c r="O399" s="7"/>
    </row>
    <row r="400" spans="9:15" x14ac:dyDescent="0.25">
      <c r="I400" s="7"/>
      <c r="L400" s="7"/>
      <c r="O400" s="7"/>
    </row>
    <row r="401" spans="9:15" x14ac:dyDescent="0.25">
      <c r="I401" s="7"/>
      <c r="L401" s="7"/>
      <c r="O401" s="7"/>
    </row>
    <row r="402" spans="9:15" x14ac:dyDescent="0.25">
      <c r="I402" s="7"/>
      <c r="L402" s="7"/>
      <c r="O402" s="7"/>
    </row>
    <row r="403" spans="9:15" x14ac:dyDescent="0.25">
      <c r="I403" s="7"/>
      <c r="L403" s="7"/>
      <c r="O403" s="7"/>
    </row>
    <row r="404" spans="9:15" x14ac:dyDescent="0.25">
      <c r="I404" s="7"/>
      <c r="L404" s="7"/>
      <c r="O404" s="7"/>
    </row>
    <row r="405" spans="9:15" x14ac:dyDescent="0.25">
      <c r="I405" s="7"/>
      <c r="L405" s="7"/>
      <c r="O405" s="7"/>
    </row>
    <row r="406" spans="9:15" x14ac:dyDescent="0.25">
      <c r="I406" s="7"/>
      <c r="L406" s="7"/>
      <c r="O406" s="7"/>
    </row>
    <row r="407" spans="9:15" x14ac:dyDescent="0.25">
      <c r="I407" s="7"/>
      <c r="L407" s="7"/>
      <c r="O407" s="7"/>
    </row>
    <row r="408" spans="9:15" x14ac:dyDescent="0.25">
      <c r="I408" s="7"/>
      <c r="L408" s="7"/>
      <c r="O408" s="7"/>
    </row>
    <row r="409" spans="9:15" x14ac:dyDescent="0.25">
      <c r="I409" s="7"/>
      <c r="L409" s="7"/>
      <c r="O409" s="7"/>
    </row>
    <row r="410" spans="9:15" x14ac:dyDescent="0.25">
      <c r="I410" s="7"/>
      <c r="L410" s="7"/>
      <c r="O410" s="7"/>
    </row>
    <row r="411" spans="9:15" x14ac:dyDescent="0.25">
      <c r="I411" s="7"/>
      <c r="L411" s="7"/>
      <c r="O411" s="7"/>
    </row>
    <row r="412" spans="9:15" x14ac:dyDescent="0.25">
      <c r="I412" s="7"/>
      <c r="L412" s="7"/>
      <c r="O412" s="7"/>
    </row>
    <row r="413" spans="9:15" x14ac:dyDescent="0.25">
      <c r="I413" s="7"/>
      <c r="L413" s="7"/>
      <c r="O413" s="7"/>
    </row>
    <row r="414" spans="9:15" x14ac:dyDescent="0.25">
      <c r="I414" s="7"/>
      <c r="L414" s="7"/>
      <c r="O414" s="7"/>
    </row>
    <row r="415" spans="9:15" x14ac:dyDescent="0.25">
      <c r="I415" s="7"/>
      <c r="L415" s="7"/>
      <c r="O415" s="7"/>
    </row>
    <row r="416" spans="9:15" x14ac:dyDescent="0.25">
      <c r="I416" s="7"/>
      <c r="L416" s="7"/>
      <c r="O416" s="7"/>
    </row>
    <row r="417" spans="9:15" x14ac:dyDescent="0.25">
      <c r="I417" s="7"/>
      <c r="L417" s="7"/>
      <c r="O417" s="7"/>
    </row>
    <row r="418" spans="9:15" x14ac:dyDescent="0.25">
      <c r="I418" s="7"/>
      <c r="L418" s="7"/>
      <c r="O418" s="7"/>
    </row>
    <row r="419" spans="9:15" x14ac:dyDescent="0.25">
      <c r="I419" s="7"/>
      <c r="L419" s="7"/>
      <c r="O419" s="7"/>
    </row>
    <row r="420" spans="9:15" x14ac:dyDescent="0.25">
      <c r="I420" s="7"/>
      <c r="L420" s="7"/>
      <c r="O420" s="7"/>
    </row>
    <row r="421" spans="9:15" x14ac:dyDescent="0.25">
      <c r="I421" s="7"/>
      <c r="L421" s="7"/>
      <c r="O421" s="7"/>
    </row>
    <row r="422" spans="9:15" x14ac:dyDescent="0.25">
      <c r="I422" s="7"/>
      <c r="L422" s="7"/>
      <c r="O422" s="7"/>
    </row>
    <row r="423" spans="9:15" x14ac:dyDescent="0.25">
      <c r="I423" s="7"/>
      <c r="L423" s="7"/>
      <c r="O423" s="7"/>
    </row>
    <row r="424" spans="9:15" x14ac:dyDescent="0.25">
      <c r="I424" s="7"/>
      <c r="L424" s="7"/>
      <c r="O424" s="7"/>
    </row>
    <row r="425" spans="9:15" x14ac:dyDescent="0.25">
      <c r="I425" s="7"/>
      <c r="L425" s="7"/>
      <c r="O425" s="7"/>
    </row>
    <row r="426" spans="9:15" x14ac:dyDescent="0.25">
      <c r="I426" s="7"/>
      <c r="L426" s="7"/>
      <c r="O426" s="7"/>
    </row>
    <row r="427" spans="9:15" x14ac:dyDescent="0.25">
      <c r="I427" s="7"/>
      <c r="L427" s="7"/>
      <c r="O427" s="7"/>
    </row>
    <row r="428" spans="9:15" x14ac:dyDescent="0.25">
      <c r="I428" s="7"/>
      <c r="L428" s="7"/>
      <c r="O428" s="7"/>
    </row>
    <row r="429" spans="9:15" x14ac:dyDescent="0.25">
      <c r="I429" s="7"/>
      <c r="L429" s="7"/>
      <c r="O429" s="7"/>
    </row>
    <row r="430" spans="9:15" x14ac:dyDescent="0.25">
      <c r="I430" s="7"/>
      <c r="L430" s="7"/>
      <c r="O430" s="7"/>
    </row>
    <row r="431" spans="9:15" x14ac:dyDescent="0.25">
      <c r="I431" s="7"/>
      <c r="L431" s="7"/>
      <c r="O431" s="7"/>
    </row>
    <row r="432" spans="9:15" x14ac:dyDescent="0.25">
      <c r="I432" s="7"/>
      <c r="L432" s="7"/>
      <c r="O432" s="7"/>
    </row>
    <row r="433" spans="9:15" x14ac:dyDescent="0.25">
      <c r="I433" s="7"/>
      <c r="L433" s="7"/>
      <c r="O433" s="7"/>
    </row>
    <row r="434" spans="9:15" x14ac:dyDescent="0.25">
      <c r="I434" s="7"/>
      <c r="L434" s="7"/>
      <c r="O434" s="7"/>
    </row>
    <row r="435" spans="9:15" x14ac:dyDescent="0.25">
      <c r="I435" s="7"/>
      <c r="L435" s="7"/>
      <c r="O435" s="7"/>
    </row>
    <row r="436" spans="9:15" x14ac:dyDescent="0.25">
      <c r="I436" s="7"/>
      <c r="L436" s="7"/>
      <c r="O436" s="7"/>
    </row>
    <row r="437" spans="9:15" x14ac:dyDescent="0.25">
      <c r="I437" s="7"/>
      <c r="L437" s="7"/>
      <c r="O437" s="7"/>
    </row>
    <row r="438" spans="9:15" x14ac:dyDescent="0.25">
      <c r="I438" s="7"/>
      <c r="L438" s="7"/>
      <c r="O438" s="7"/>
    </row>
    <row r="439" spans="9:15" x14ac:dyDescent="0.25">
      <c r="I439" s="7"/>
      <c r="L439" s="7"/>
      <c r="O439" s="7"/>
    </row>
    <row r="440" spans="9:15" x14ac:dyDescent="0.25">
      <c r="I440" s="7"/>
      <c r="L440" s="7"/>
      <c r="O440" s="7"/>
    </row>
  </sheetData>
  <mergeCells count="128">
    <mergeCell ref="F82:I82"/>
    <mergeCell ref="F83:I83"/>
    <mergeCell ref="F84:I84"/>
    <mergeCell ref="F85:I85"/>
    <mergeCell ref="G77:I77"/>
    <mergeCell ref="J77:L77"/>
    <mergeCell ref="M77:O77"/>
    <mergeCell ref="G78:I78"/>
    <mergeCell ref="J78:L78"/>
    <mergeCell ref="M78:O78"/>
    <mergeCell ref="J75:L75"/>
    <mergeCell ref="M75:O75"/>
    <mergeCell ref="G76:I76"/>
    <mergeCell ref="J76:L76"/>
    <mergeCell ref="M76:O76"/>
    <mergeCell ref="J73:L73"/>
    <mergeCell ref="M73:O73"/>
    <mergeCell ref="G74:I74"/>
    <mergeCell ref="J74:L74"/>
    <mergeCell ref="M74:O74"/>
    <mergeCell ref="G73:I73"/>
    <mergeCell ref="G75:I75"/>
    <mergeCell ref="J71:L71"/>
    <mergeCell ref="M71:O71"/>
    <mergeCell ref="G72:I72"/>
    <mergeCell ref="J72:L72"/>
    <mergeCell ref="M72:O72"/>
    <mergeCell ref="J69:L69"/>
    <mergeCell ref="M69:O69"/>
    <mergeCell ref="G70:I70"/>
    <mergeCell ref="J70:L70"/>
    <mergeCell ref="M70:O70"/>
    <mergeCell ref="G69:I69"/>
    <mergeCell ref="G71:I71"/>
    <mergeCell ref="J65:L65"/>
    <mergeCell ref="M65:O65"/>
    <mergeCell ref="G66:I66"/>
    <mergeCell ref="J66:L66"/>
    <mergeCell ref="M66:O66"/>
    <mergeCell ref="J67:L67"/>
    <mergeCell ref="M67:O67"/>
    <mergeCell ref="G68:I68"/>
    <mergeCell ref="J68:L68"/>
    <mergeCell ref="M68:O68"/>
    <mergeCell ref="G67:I67"/>
    <mergeCell ref="G65:I65"/>
    <mergeCell ref="G18:I18"/>
    <mergeCell ref="J18:L18"/>
    <mergeCell ref="M18:O18"/>
    <mergeCell ref="G20:I20"/>
    <mergeCell ref="J20:L20"/>
    <mergeCell ref="M20:O20"/>
    <mergeCell ref="G59:I59"/>
    <mergeCell ref="J59:L59"/>
    <mergeCell ref="M59:O59"/>
    <mergeCell ref="G41:I41"/>
    <mergeCell ref="J41:L41"/>
    <mergeCell ref="M41:O41"/>
    <mergeCell ref="G43:I43"/>
    <mergeCell ref="J43:L43"/>
    <mergeCell ref="M43:O43"/>
    <mergeCell ref="J13:L13"/>
    <mergeCell ref="M13:O13"/>
    <mergeCell ref="G14:I14"/>
    <mergeCell ref="J14:L14"/>
    <mergeCell ref="M14:O14"/>
    <mergeCell ref="J15:L15"/>
    <mergeCell ref="M15:O15"/>
    <mergeCell ref="G16:I16"/>
    <mergeCell ref="J16:L16"/>
    <mergeCell ref="M16:O16"/>
    <mergeCell ref="J9:L9"/>
    <mergeCell ref="M9:O9"/>
    <mergeCell ref="G10:I10"/>
    <mergeCell ref="J10:L10"/>
    <mergeCell ref="M10:O10"/>
    <mergeCell ref="J11:L11"/>
    <mergeCell ref="M11:O11"/>
    <mergeCell ref="G12:I12"/>
    <mergeCell ref="J12:L12"/>
    <mergeCell ref="M12:O12"/>
    <mergeCell ref="J5:L5"/>
    <mergeCell ref="M5:O5"/>
    <mergeCell ref="G6:I6"/>
    <mergeCell ref="J6:L6"/>
    <mergeCell ref="M6:O6"/>
    <mergeCell ref="J7:L7"/>
    <mergeCell ref="M7:O7"/>
    <mergeCell ref="G8:I8"/>
    <mergeCell ref="J8:L8"/>
    <mergeCell ref="M8:O8"/>
    <mergeCell ref="A15:D15"/>
    <mergeCell ref="C9:D9"/>
    <mergeCell ref="C10:D11"/>
    <mergeCell ref="C12:D12"/>
    <mergeCell ref="G1:I1"/>
    <mergeCell ref="G3:I3"/>
    <mergeCell ref="G5:I5"/>
    <mergeCell ref="G7:I7"/>
    <mergeCell ref="G9:I9"/>
    <mergeCell ref="G11:I11"/>
    <mergeCell ref="G13:I13"/>
    <mergeCell ref="G15:I15"/>
    <mergeCell ref="G4:I4"/>
    <mergeCell ref="J1:L1"/>
    <mergeCell ref="M1:O1"/>
    <mergeCell ref="G2:I2"/>
    <mergeCell ref="J2:L2"/>
    <mergeCell ref="M2:O2"/>
    <mergeCell ref="J64:L64"/>
    <mergeCell ref="M64:O64"/>
    <mergeCell ref="G61:I61"/>
    <mergeCell ref="J61:L61"/>
    <mergeCell ref="M61:O61"/>
    <mergeCell ref="G62:I62"/>
    <mergeCell ref="J62:L62"/>
    <mergeCell ref="M62:O62"/>
    <mergeCell ref="J60:L60"/>
    <mergeCell ref="M60:O60"/>
    <mergeCell ref="G63:I63"/>
    <mergeCell ref="J63:L63"/>
    <mergeCell ref="M63:O63"/>
    <mergeCell ref="G60:I60"/>
    <mergeCell ref="G64:I64"/>
    <mergeCell ref="J3:L3"/>
    <mergeCell ref="M3:O3"/>
    <mergeCell ref="J4:L4"/>
    <mergeCell ref="M4:O4"/>
  </mergeCells>
  <pageMargins left="0.7" right="0.7" top="0.75" bottom="0.75" header="0.3" footer="0.3"/>
  <pageSetup scale="49" fitToWidth="2" orientation="portrait" r:id="rId1"/>
  <colBreaks count="1" manualBreakCount="1">
    <brk id="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39AA4-7CEF-4FB8-8133-A79EC65062F2}">
  <sheetPr codeName="Sheet8">
    <pageSetUpPr fitToPage="1"/>
  </sheetPr>
  <dimension ref="A1:V440"/>
  <sheetViews>
    <sheetView tabSelected="1" view="pageBreakPreview" topLeftCell="C61" zoomScale="60" zoomScaleNormal="100" workbookViewId="0">
      <selection activeCell="E29" sqref="E29"/>
    </sheetView>
  </sheetViews>
  <sheetFormatPr defaultRowHeight="15" x14ac:dyDescent="0.25"/>
  <cols>
    <col min="1" max="1" width="44.5703125" customWidth="1"/>
    <col min="2" max="4" width="25.42578125" customWidth="1"/>
    <col min="5" max="5" width="38.42578125" customWidth="1"/>
    <col min="6" max="6" width="51.28515625" bestFit="1" customWidth="1"/>
    <col min="7" max="8" width="14.42578125" customWidth="1"/>
    <col min="9" max="9" width="14.42578125" style="6" customWidth="1"/>
    <col min="10" max="11" width="14.42578125" customWidth="1"/>
    <col min="12" max="12" width="14.42578125" style="6" customWidth="1"/>
    <col min="13" max="14" width="14.42578125" customWidth="1"/>
    <col min="15" max="15" width="14.42578125" style="6" customWidth="1"/>
  </cols>
  <sheetData>
    <row r="1" spans="1:15" s="16" customFormat="1" ht="26.25" x14ac:dyDescent="0.4">
      <c r="B1" s="11"/>
      <c r="C1" s="11"/>
      <c r="D1" s="11"/>
      <c r="F1" s="129" t="s">
        <v>49</v>
      </c>
      <c r="G1" s="198" t="s">
        <v>9</v>
      </c>
      <c r="H1" s="198"/>
      <c r="I1" s="199"/>
      <c r="J1" s="197" t="s">
        <v>10</v>
      </c>
      <c r="K1" s="198"/>
      <c r="L1" s="199"/>
      <c r="M1" s="197" t="s">
        <v>11</v>
      </c>
      <c r="N1" s="198"/>
      <c r="O1" s="199"/>
    </row>
    <row r="2" spans="1:15" s="16" customFormat="1" ht="15.75" customHeight="1" x14ac:dyDescent="0.4">
      <c r="B2" s="11"/>
      <c r="C2" s="11"/>
      <c r="D2" s="11"/>
      <c r="F2" s="130"/>
      <c r="G2" s="200"/>
      <c r="H2" s="200"/>
      <c r="I2" s="201"/>
      <c r="J2" s="202"/>
      <c r="K2" s="200"/>
      <c r="L2" s="201"/>
      <c r="M2" s="202"/>
      <c r="N2" s="200"/>
      <c r="O2" s="201"/>
    </row>
    <row r="3" spans="1:15" s="16" customFormat="1" ht="18" customHeight="1" thickBot="1" x14ac:dyDescent="0.45">
      <c r="B3" s="11"/>
      <c r="C3" s="11"/>
      <c r="D3" s="11"/>
      <c r="F3" s="131" t="s">
        <v>73</v>
      </c>
      <c r="G3" s="192"/>
      <c r="H3" s="192"/>
      <c r="I3" s="193"/>
      <c r="J3" s="191"/>
      <c r="K3" s="192"/>
      <c r="L3" s="193"/>
      <c r="M3" s="191"/>
      <c r="N3" s="192"/>
      <c r="O3" s="193"/>
    </row>
    <row r="4" spans="1:15" x14ac:dyDescent="0.25">
      <c r="A4" s="60" t="s">
        <v>51</v>
      </c>
      <c r="B4" s="63" t="s">
        <v>76</v>
      </c>
      <c r="F4" s="132"/>
      <c r="G4" s="168"/>
      <c r="H4" s="168"/>
      <c r="I4" s="169"/>
      <c r="J4" s="171"/>
      <c r="K4" s="168"/>
      <c r="L4" s="169"/>
      <c r="M4" s="171"/>
      <c r="N4" s="168"/>
      <c r="O4" s="169"/>
    </row>
    <row r="5" spans="1:15" s="11" customFormat="1" ht="21" x14ac:dyDescent="0.35">
      <c r="A5" s="61" t="s">
        <v>52</v>
      </c>
      <c r="B5" s="64" t="s">
        <v>50</v>
      </c>
      <c r="F5" s="133" t="s">
        <v>4</v>
      </c>
      <c r="G5" s="195">
        <f>SUM(G7:I12)</f>
        <v>0</v>
      </c>
      <c r="H5" s="195"/>
      <c r="I5" s="196"/>
      <c r="J5" s="194">
        <f>SUM(J7:L12)</f>
        <v>0</v>
      </c>
      <c r="K5" s="195"/>
      <c r="L5" s="196"/>
      <c r="M5" s="194">
        <f>SUM(M7:O12)</f>
        <v>0</v>
      </c>
      <c r="N5" s="195"/>
      <c r="O5" s="196"/>
    </row>
    <row r="6" spans="1:15" x14ac:dyDescent="0.25">
      <c r="A6" s="61" t="s">
        <v>53</v>
      </c>
      <c r="B6" s="64" t="s">
        <v>55</v>
      </c>
      <c r="F6" s="132"/>
      <c r="G6" s="186"/>
      <c r="H6" s="186"/>
      <c r="I6" s="187"/>
      <c r="J6" s="185"/>
      <c r="K6" s="186"/>
      <c r="L6" s="187"/>
      <c r="M6" s="185"/>
      <c r="N6" s="186"/>
      <c r="O6" s="187"/>
    </row>
    <row r="7" spans="1:15" ht="15.75" thickBot="1" x14ac:dyDescent="0.3">
      <c r="A7" s="62" t="s">
        <v>54</v>
      </c>
      <c r="B7" s="65">
        <v>53583</v>
      </c>
      <c r="C7" s="2"/>
      <c r="D7" s="2"/>
      <c r="F7" s="134" t="s">
        <v>0</v>
      </c>
      <c r="G7" s="168"/>
      <c r="H7" s="168"/>
      <c r="I7" s="169"/>
      <c r="J7" s="171"/>
      <c r="K7" s="168"/>
      <c r="L7" s="169"/>
      <c r="M7" s="171"/>
      <c r="N7" s="168"/>
      <c r="O7" s="169"/>
    </row>
    <row r="8" spans="1:15" ht="15.75" thickBot="1" x14ac:dyDescent="0.3">
      <c r="B8" s="2"/>
      <c r="C8" s="2"/>
      <c r="D8" s="2"/>
      <c r="F8" s="134" t="s">
        <v>65</v>
      </c>
      <c r="G8" s="168"/>
      <c r="H8" s="168"/>
      <c r="I8" s="169"/>
      <c r="J8" s="171"/>
      <c r="K8" s="168"/>
      <c r="L8" s="169"/>
      <c r="M8" s="171"/>
      <c r="N8" s="168"/>
      <c r="O8" s="169"/>
    </row>
    <row r="9" spans="1:15" x14ac:dyDescent="0.25">
      <c r="A9" s="67" t="s">
        <v>58</v>
      </c>
      <c r="B9" s="66"/>
      <c r="C9" s="203" t="s">
        <v>66</v>
      </c>
      <c r="D9" s="204"/>
      <c r="F9" s="134" t="s">
        <v>3</v>
      </c>
      <c r="G9" s="168"/>
      <c r="H9" s="168"/>
      <c r="I9" s="169"/>
      <c r="J9" s="171"/>
      <c r="K9" s="168"/>
      <c r="L9" s="169"/>
      <c r="M9" s="171"/>
      <c r="N9" s="168"/>
      <c r="O9" s="169"/>
    </row>
    <row r="10" spans="1:15" ht="15" customHeight="1" x14ac:dyDescent="0.25">
      <c r="A10" s="68" t="s">
        <v>60</v>
      </c>
      <c r="C10" s="205" t="s">
        <v>72</v>
      </c>
      <c r="D10" s="206"/>
      <c r="F10" s="134" t="s">
        <v>2</v>
      </c>
      <c r="G10" s="168"/>
      <c r="H10" s="168"/>
      <c r="I10" s="169"/>
      <c r="J10" s="171"/>
      <c r="K10" s="168"/>
      <c r="L10" s="169"/>
      <c r="M10" s="171"/>
      <c r="N10" s="168"/>
      <c r="O10" s="169"/>
    </row>
    <row r="11" spans="1:15" ht="15.75" thickBot="1" x14ac:dyDescent="0.3">
      <c r="A11" s="69" t="s">
        <v>59</v>
      </c>
      <c r="B11" s="2"/>
      <c r="C11" s="207"/>
      <c r="D11" s="208"/>
      <c r="F11" s="134" t="s">
        <v>67</v>
      </c>
      <c r="G11" s="168"/>
      <c r="H11" s="168"/>
      <c r="I11" s="169"/>
      <c r="J11" s="171"/>
      <c r="K11" s="168"/>
      <c r="L11" s="169"/>
      <c r="M11" s="171"/>
      <c r="N11" s="168"/>
      <c r="O11" s="169"/>
    </row>
    <row r="12" spans="1:15" ht="15.75" customHeight="1" thickBot="1" x14ac:dyDescent="0.3">
      <c r="B12" s="2"/>
      <c r="C12" s="209" t="s">
        <v>61</v>
      </c>
      <c r="D12" s="210"/>
      <c r="F12" s="134" t="s">
        <v>68</v>
      </c>
      <c r="G12" s="168"/>
      <c r="H12" s="168"/>
      <c r="I12" s="169"/>
      <c r="J12" s="171"/>
      <c r="K12" s="168"/>
      <c r="L12" s="169"/>
      <c r="M12" s="171"/>
      <c r="N12" s="168"/>
      <c r="O12" s="169"/>
    </row>
    <row r="13" spans="1:15" ht="15.75" customHeight="1" x14ac:dyDescent="0.25">
      <c r="B13" s="2"/>
      <c r="C13" s="98"/>
      <c r="D13" s="98"/>
      <c r="F13" s="134" t="s">
        <v>1</v>
      </c>
      <c r="G13" s="168"/>
      <c r="H13" s="168"/>
      <c r="I13" s="169"/>
      <c r="J13" s="171"/>
      <c r="K13" s="168"/>
      <c r="L13" s="169"/>
      <c r="M13" s="171"/>
      <c r="N13" s="168"/>
      <c r="O13" s="169"/>
    </row>
    <row r="14" spans="1:15" ht="15.75" thickBot="1" x14ac:dyDescent="0.3">
      <c r="F14" s="135"/>
      <c r="G14" s="186"/>
      <c r="H14" s="186"/>
      <c r="I14" s="187"/>
      <c r="J14" s="185"/>
      <c r="K14" s="186"/>
      <c r="L14" s="187"/>
      <c r="M14" s="185"/>
      <c r="N14" s="186"/>
      <c r="O14" s="187"/>
    </row>
    <row r="15" spans="1:15" ht="26.25" x14ac:dyDescent="0.4">
      <c r="A15" s="197" t="s">
        <v>42</v>
      </c>
      <c r="B15" s="198"/>
      <c r="C15" s="198"/>
      <c r="D15" s="199"/>
      <c r="F15" s="136" t="s">
        <v>12</v>
      </c>
      <c r="G15" s="188">
        <f>I19+G60+G62+G76+G78</f>
        <v>0</v>
      </c>
      <c r="H15" s="188"/>
      <c r="I15" s="189"/>
      <c r="J15" s="188">
        <f>L19+J60+J62+J76+J78</f>
        <v>0</v>
      </c>
      <c r="K15" s="188"/>
      <c r="L15" s="189"/>
      <c r="M15" s="188">
        <f>O19+M60+M62+M76+M78</f>
        <v>0</v>
      </c>
      <c r="N15" s="188"/>
      <c r="O15" s="189"/>
    </row>
    <row r="16" spans="1:15" ht="26.25" x14ac:dyDescent="0.4">
      <c r="A16" s="112"/>
      <c r="B16" s="113"/>
      <c r="C16" s="113"/>
      <c r="D16" s="114"/>
      <c r="F16" s="137"/>
      <c r="G16" s="175"/>
      <c r="H16" s="175"/>
      <c r="I16" s="176"/>
      <c r="J16" s="190"/>
      <c r="K16" s="175"/>
      <c r="L16" s="176"/>
      <c r="M16" s="190"/>
      <c r="N16" s="175"/>
      <c r="O16" s="176"/>
    </row>
    <row r="17" spans="1:15" s="33" customFormat="1" ht="23.25" customHeight="1" x14ac:dyDescent="0.25">
      <c r="A17" s="30"/>
      <c r="B17" s="31" t="s">
        <v>43</v>
      </c>
      <c r="C17" s="31" t="s">
        <v>44</v>
      </c>
      <c r="D17" s="32" t="s">
        <v>45</v>
      </c>
      <c r="F17" s="138"/>
      <c r="G17" s="31" t="s">
        <v>80</v>
      </c>
      <c r="H17" s="31" t="s">
        <v>81</v>
      </c>
      <c r="I17" s="32" t="s">
        <v>82</v>
      </c>
      <c r="J17" s="100" t="s">
        <v>80</v>
      </c>
      <c r="K17" s="31" t="s">
        <v>81</v>
      </c>
      <c r="L17" s="32" t="s">
        <v>82</v>
      </c>
      <c r="M17" s="100" t="s">
        <v>80</v>
      </c>
      <c r="N17" s="31" t="s">
        <v>81</v>
      </c>
      <c r="O17" s="32" t="s">
        <v>82</v>
      </c>
    </row>
    <row r="18" spans="1:15" ht="15.75" customHeight="1" x14ac:dyDescent="0.35">
      <c r="A18" s="27"/>
      <c r="B18" s="28"/>
      <c r="C18" s="28"/>
      <c r="D18" s="29"/>
      <c r="F18" s="132"/>
      <c r="G18" s="179"/>
      <c r="H18" s="179"/>
      <c r="I18" s="180"/>
      <c r="J18" s="184"/>
      <c r="K18" s="179"/>
      <c r="L18" s="180"/>
      <c r="M18" s="184"/>
      <c r="N18" s="179"/>
      <c r="O18" s="180"/>
    </row>
    <row r="19" spans="1:15" s="13" customFormat="1" ht="15.75" customHeight="1" x14ac:dyDescent="0.25">
      <c r="A19" s="47" t="s">
        <v>46</v>
      </c>
      <c r="B19" s="88">
        <v>1752607.3801231915</v>
      </c>
      <c r="C19" s="84">
        <v>37.019699865215394</v>
      </c>
      <c r="D19" s="78">
        <v>5406.7499328101676</v>
      </c>
      <c r="F19" s="139" t="s">
        <v>62</v>
      </c>
      <c r="G19" s="126">
        <f>G21+G42</f>
        <v>0</v>
      </c>
      <c r="H19" s="111">
        <f>IFERROR(I19/G19,0)</f>
        <v>0</v>
      </c>
      <c r="I19" s="107">
        <f>I21+I42</f>
        <v>0</v>
      </c>
      <c r="J19" s="101">
        <f>J21+J42</f>
        <v>0</v>
      </c>
      <c r="K19" s="111">
        <f>IFERROR(L19/J19,0)</f>
        <v>0</v>
      </c>
      <c r="L19" s="107">
        <f>L21+L42</f>
        <v>0</v>
      </c>
      <c r="M19" s="101">
        <f>M21+M42</f>
        <v>0</v>
      </c>
      <c r="N19" s="111">
        <f>IFERROR(O19/M19,0)</f>
        <v>0</v>
      </c>
      <c r="O19" s="107">
        <f>O21+O42</f>
        <v>0</v>
      </c>
    </row>
    <row r="20" spans="1:15" s="1" customFormat="1" ht="15.75" customHeight="1" x14ac:dyDescent="0.25">
      <c r="A20" s="18"/>
      <c r="B20" s="89"/>
      <c r="C20" s="50"/>
      <c r="D20" s="51"/>
      <c r="F20" s="135"/>
      <c r="G20" s="168"/>
      <c r="H20" s="168"/>
      <c r="I20" s="169"/>
      <c r="J20" s="171"/>
      <c r="K20" s="168"/>
      <c r="L20" s="169"/>
      <c r="M20" s="171"/>
      <c r="N20" s="168"/>
      <c r="O20" s="169"/>
    </row>
    <row r="21" spans="1:15" s="15" customFormat="1" x14ac:dyDescent="0.25">
      <c r="A21" s="48" t="s">
        <v>47</v>
      </c>
      <c r="B21" s="90">
        <v>602533.28987740015</v>
      </c>
      <c r="C21" s="77">
        <v>18.558457813823267</v>
      </c>
      <c r="D21" s="52">
        <v>931.84072013448974</v>
      </c>
      <c r="F21" s="140" t="s">
        <v>13</v>
      </c>
      <c r="G21" s="127">
        <f>SUM(G23:G40)</f>
        <v>0</v>
      </c>
      <c r="H21" s="110">
        <f>IFERROR(I21/G21,0)</f>
        <v>0</v>
      </c>
      <c r="I21" s="108">
        <f>SUM(I23:I40)</f>
        <v>0</v>
      </c>
      <c r="J21" s="103">
        <f>SUM(J23:J40)</f>
        <v>0</v>
      </c>
      <c r="K21" s="110">
        <f>IFERROR(L21/J21,0)</f>
        <v>0</v>
      </c>
      <c r="L21" s="108">
        <f>SUM(L23:L40)</f>
        <v>0</v>
      </c>
      <c r="M21" s="103">
        <f>SUM(M23:M40)</f>
        <v>0</v>
      </c>
      <c r="N21" s="110">
        <f>IFERROR(O21/M21,0)</f>
        <v>0</v>
      </c>
      <c r="O21" s="108">
        <f>SUM(O23:O40)</f>
        <v>0</v>
      </c>
    </row>
    <row r="22" spans="1:15" s="1" customFormat="1" x14ac:dyDescent="0.25">
      <c r="A22" s="18"/>
      <c r="B22" s="91"/>
      <c r="C22" s="53"/>
      <c r="D22" s="54"/>
      <c r="F22" s="141"/>
      <c r="G22" s="97"/>
      <c r="H22" s="97"/>
      <c r="I22" s="21"/>
      <c r="J22" s="24"/>
      <c r="K22" s="97"/>
      <c r="L22" s="21"/>
      <c r="M22" s="24"/>
      <c r="N22" s="97"/>
      <c r="O22" s="21"/>
    </row>
    <row r="23" spans="1:15" s="1" customFormat="1" x14ac:dyDescent="0.25">
      <c r="A23" s="44" t="s">
        <v>16</v>
      </c>
      <c r="B23" s="92">
        <v>52492.169022612667</v>
      </c>
      <c r="C23" s="55">
        <v>25.229359429616881</v>
      </c>
      <c r="D23" s="79">
        <v>110.36198329264134</v>
      </c>
      <c r="F23" s="142" t="s">
        <v>16</v>
      </c>
      <c r="G23" s="128"/>
      <c r="H23" s="87"/>
      <c r="I23" s="109">
        <f>G23*H23</f>
        <v>0</v>
      </c>
      <c r="J23" s="104"/>
      <c r="K23" s="87"/>
      <c r="L23" s="109">
        <f>J23*K23</f>
        <v>0</v>
      </c>
      <c r="M23" s="104"/>
      <c r="N23" s="87"/>
      <c r="O23" s="109">
        <f>M23*N23</f>
        <v>0</v>
      </c>
    </row>
    <row r="24" spans="1:15" s="1" customFormat="1" x14ac:dyDescent="0.25">
      <c r="A24" s="44" t="s">
        <v>24</v>
      </c>
      <c r="B24" s="92">
        <v>162.00678071407756</v>
      </c>
      <c r="C24" s="55">
        <v>684.41823943661984</v>
      </c>
      <c r="D24" s="79">
        <v>9.2400329694269594</v>
      </c>
      <c r="F24" s="142" t="s">
        <v>24</v>
      </c>
      <c r="G24" s="128"/>
      <c r="H24" s="87"/>
      <c r="I24" s="109">
        <f t="shared" ref="I24:I40" si="0">G24*H24</f>
        <v>0</v>
      </c>
      <c r="J24" s="104"/>
      <c r="K24" s="87"/>
      <c r="L24" s="109">
        <f t="shared" ref="L24:L40" si="1">J24*K24</f>
        <v>0</v>
      </c>
      <c r="M24" s="104"/>
      <c r="N24" s="87"/>
      <c r="O24" s="109">
        <f t="shared" ref="O24:O40" si="2">M24*N24</f>
        <v>0</v>
      </c>
    </row>
    <row r="25" spans="1:15" s="1" customFormat="1" x14ac:dyDescent="0.25">
      <c r="A25" s="44" t="s">
        <v>5</v>
      </c>
      <c r="B25" s="92">
        <v>729.37110142371489</v>
      </c>
      <c r="C25" s="55">
        <v>278.95805410390415</v>
      </c>
      <c r="D25" s="79">
        <v>16.955328597731736</v>
      </c>
      <c r="F25" s="142" t="s">
        <v>5</v>
      </c>
      <c r="G25" s="128"/>
      <c r="H25" s="87"/>
      <c r="I25" s="109">
        <f t="shared" si="0"/>
        <v>0</v>
      </c>
      <c r="J25" s="104"/>
      <c r="K25" s="87"/>
      <c r="L25" s="109">
        <f t="shared" si="1"/>
        <v>0</v>
      </c>
      <c r="M25" s="104"/>
      <c r="N25" s="87"/>
      <c r="O25" s="109">
        <f t="shared" si="2"/>
        <v>0</v>
      </c>
    </row>
    <row r="26" spans="1:15" s="1" customFormat="1" x14ac:dyDescent="0.25">
      <c r="A26" s="44" t="s">
        <v>25</v>
      </c>
      <c r="B26" s="92">
        <v>4175.3822179690324</v>
      </c>
      <c r="C26" s="55">
        <v>187.14651790988677</v>
      </c>
      <c r="D26" s="79">
        <v>65.117353586313683</v>
      </c>
      <c r="F26" s="142" t="s">
        <v>25</v>
      </c>
      <c r="G26" s="128"/>
      <c r="H26" s="87"/>
      <c r="I26" s="109">
        <f t="shared" si="0"/>
        <v>0</v>
      </c>
      <c r="J26" s="104"/>
      <c r="K26" s="87"/>
      <c r="L26" s="109">
        <f t="shared" si="1"/>
        <v>0</v>
      </c>
      <c r="M26" s="104"/>
      <c r="N26" s="87"/>
      <c r="O26" s="109">
        <f t="shared" si="2"/>
        <v>0</v>
      </c>
    </row>
    <row r="27" spans="1:15" s="1" customFormat="1" x14ac:dyDescent="0.25">
      <c r="A27" s="44" t="s">
        <v>20</v>
      </c>
      <c r="B27" s="92">
        <v>305.17207593450587</v>
      </c>
      <c r="C27" s="55">
        <v>93.080661278471737</v>
      </c>
      <c r="D27" s="79">
        <v>2.3671348859756498</v>
      </c>
      <c r="F27" s="142" t="s">
        <v>20</v>
      </c>
      <c r="G27" s="128"/>
      <c r="H27" s="87"/>
      <c r="I27" s="109">
        <f t="shared" si="0"/>
        <v>0</v>
      </c>
      <c r="J27" s="104"/>
      <c r="K27" s="87"/>
      <c r="L27" s="109">
        <f t="shared" si="1"/>
        <v>0</v>
      </c>
      <c r="M27" s="104"/>
      <c r="N27" s="87"/>
      <c r="O27" s="109">
        <f t="shared" si="2"/>
        <v>0</v>
      </c>
    </row>
    <row r="28" spans="1:15" s="1" customFormat="1" x14ac:dyDescent="0.25">
      <c r="A28" s="44" t="s">
        <v>23</v>
      </c>
      <c r="B28" s="92">
        <v>1304.7402619096551</v>
      </c>
      <c r="C28" s="55">
        <v>134.50261041416053</v>
      </c>
      <c r="D28" s="79">
        <v>14.624247594942009</v>
      </c>
      <c r="F28" s="142" t="s">
        <v>23</v>
      </c>
      <c r="G28" s="128"/>
      <c r="H28" s="87"/>
      <c r="I28" s="109">
        <f t="shared" si="0"/>
        <v>0</v>
      </c>
      <c r="J28" s="104"/>
      <c r="K28" s="87"/>
      <c r="L28" s="109">
        <f t="shared" si="1"/>
        <v>0</v>
      </c>
      <c r="M28" s="104"/>
      <c r="N28" s="87"/>
      <c r="O28" s="109">
        <f t="shared" si="2"/>
        <v>0</v>
      </c>
    </row>
    <row r="29" spans="1:15" s="1" customFormat="1" x14ac:dyDescent="0.25">
      <c r="A29" s="44" t="s">
        <v>19</v>
      </c>
      <c r="B29" s="92">
        <v>13259.042122189829</v>
      </c>
      <c r="C29" s="55">
        <v>25.370727149742105</v>
      </c>
      <c r="D29" s="79">
        <v>28.032628329084638</v>
      </c>
      <c r="F29" s="142" t="s">
        <v>19</v>
      </c>
      <c r="G29" s="128"/>
      <c r="H29" s="87"/>
      <c r="I29" s="109">
        <f t="shared" si="0"/>
        <v>0</v>
      </c>
      <c r="J29" s="104"/>
      <c r="K29" s="87"/>
      <c r="L29" s="109">
        <f t="shared" si="1"/>
        <v>0</v>
      </c>
      <c r="M29" s="104"/>
      <c r="N29" s="87"/>
      <c r="O29" s="109">
        <f t="shared" si="2"/>
        <v>0</v>
      </c>
    </row>
    <row r="30" spans="1:15" s="1" customFormat="1" x14ac:dyDescent="0.25">
      <c r="A30" s="44" t="s">
        <v>27</v>
      </c>
      <c r="B30" s="92">
        <v>87.013751431858012</v>
      </c>
      <c r="C30" s="55">
        <v>400.10350515463921</v>
      </c>
      <c r="D30" s="79">
        <v>2.9012089120450746</v>
      </c>
      <c r="F30" s="142" t="s">
        <v>27</v>
      </c>
      <c r="G30" s="128"/>
      <c r="H30" s="87"/>
      <c r="I30" s="109">
        <f t="shared" si="0"/>
        <v>0</v>
      </c>
      <c r="J30" s="104"/>
      <c r="K30" s="87"/>
      <c r="L30" s="109">
        <f t="shared" si="1"/>
        <v>0</v>
      </c>
      <c r="M30" s="104"/>
      <c r="N30" s="87"/>
      <c r="O30" s="109">
        <f t="shared" si="2"/>
        <v>0</v>
      </c>
    </row>
    <row r="31" spans="1:15" s="1" customFormat="1" x14ac:dyDescent="0.25">
      <c r="A31" s="44" t="s">
        <v>6</v>
      </c>
      <c r="B31" s="92">
        <v>1836.8681490912984</v>
      </c>
      <c r="C31" s="55">
        <v>85.506086425781319</v>
      </c>
      <c r="D31" s="79">
        <v>13.088617225747125</v>
      </c>
      <c r="F31" s="142" t="s">
        <v>6</v>
      </c>
      <c r="G31" s="128"/>
      <c r="H31" s="87"/>
      <c r="I31" s="109">
        <f t="shared" si="0"/>
        <v>0</v>
      </c>
      <c r="J31" s="104"/>
      <c r="K31" s="87"/>
      <c r="L31" s="109">
        <f t="shared" si="1"/>
        <v>0</v>
      </c>
      <c r="M31" s="104"/>
      <c r="N31" s="87"/>
      <c r="O31" s="109">
        <f t="shared" si="2"/>
        <v>0</v>
      </c>
    </row>
    <row r="32" spans="1:15" s="1" customFormat="1" x14ac:dyDescent="0.25">
      <c r="A32" s="44" t="s">
        <v>7</v>
      </c>
      <c r="B32" s="92">
        <v>0</v>
      </c>
      <c r="C32" s="55">
        <v>0</v>
      </c>
      <c r="D32" s="79">
        <v>0</v>
      </c>
      <c r="F32" s="142" t="s">
        <v>7</v>
      </c>
      <c r="G32" s="128"/>
      <c r="H32" s="87"/>
      <c r="I32" s="109">
        <f t="shared" si="0"/>
        <v>0</v>
      </c>
      <c r="J32" s="104"/>
      <c r="K32" s="87"/>
      <c r="L32" s="109">
        <f t="shared" si="1"/>
        <v>0</v>
      </c>
      <c r="M32" s="104"/>
      <c r="N32" s="87"/>
      <c r="O32" s="109">
        <f t="shared" si="2"/>
        <v>0</v>
      </c>
    </row>
    <row r="33" spans="1:15" s="1" customFormat="1" x14ac:dyDescent="0.25">
      <c r="A33" s="44" t="s">
        <v>8</v>
      </c>
      <c r="B33" s="92">
        <v>36122.895796507022</v>
      </c>
      <c r="C33" s="55">
        <v>94.181032853661648</v>
      </c>
      <c r="D33" s="79">
        <v>283.50763631501866</v>
      </c>
      <c r="F33" s="142" t="s">
        <v>8</v>
      </c>
      <c r="G33" s="128"/>
      <c r="H33" s="87"/>
      <c r="I33" s="109">
        <f t="shared" si="0"/>
        <v>0</v>
      </c>
      <c r="J33" s="104"/>
      <c r="K33" s="87"/>
      <c r="L33" s="109">
        <f t="shared" si="1"/>
        <v>0</v>
      </c>
      <c r="M33" s="104"/>
      <c r="N33" s="87"/>
      <c r="O33" s="109">
        <f t="shared" si="2"/>
        <v>0</v>
      </c>
    </row>
    <row r="34" spans="1:15" s="1" customFormat="1" x14ac:dyDescent="0.25">
      <c r="A34" s="44" t="s">
        <v>63</v>
      </c>
      <c r="B34" s="92">
        <v>219.30702344345258</v>
      </c>
      <c r="C34" s="55">
        <v>234.42028629856847</v>
      </c>
      <c r="D34" s="79">
        <v>4.2841679352417517</v>
      </c>
      <c r="F34" s="142" t="s">
        <v>63</v>
      </c>
      <c r="G34" s="128"/>
      <c r="H34" s="87"/>
      <c r="I34" s="109">
        <f t="shared" si="0"/>
        <v>0</v>
      </c>
      <c r="J34" s="104"/>
      <c r="K34" s="87"/>
      <c r="L34" s="109">
        <f t="shared" si="1"/>
        <v>0</v>
      </c>
      <c r="M34" s="104"/>
      <c r="N34" s="87"/>
      <c r="O34" s="109">
        <f t="shared" si="2"/>
        <v>0</v>
      </c>
    </row>
    <row r="35" spans="1:15" s="1" customFormat="1" x14ac:dyDescent="0.25">
      <c r="A35" s="44" t="s">
        <v>22</v>
      </c>
      <c r="B35" s="92">
        <v>234480.34634111376</v>
      </c>
      <c r="C35" s="55">
        <v>9.7183515857680707</v>
      </c>
      <c r="D35" s="79">
        <v>189.89687047463411</v>
      </c>
      <c r="F35" s="142" t="s">
        <v>22</v>
      </c>
      <c r="G35" s="128"/>
      <c r="H35" s="87"/>
      <c r="I35" s="109">
        <f t="shared" si="0"/>
        <v>0</v>
      </c>
      <c r="J35" s="104"/>
      <c r="K35" s="87"/>
      <c r="L35" s="109">
        <f t="shared" si="1"/>
        <v>0</v>
      </c>
      <c r="M35" s="104"/>
      <c r="N35" s="87"/>
      <c r="O35" s="109">
        <f t="shared" si="2"/>
        <v>0</v>
      </c>
    </row>
    <row r="36" spans="1:15" s="1" customFormat="1" x14ac:dyDescent="0.25">
      <c r="A36" s="44" t="s">
        <v>26</v>
      </c>
      <c r="B36" s="92">
        <v>722.69500427909395</v>
      </c>
      <c r="C36" s="55">
        <v>1797.496181015453</v>
      </c>
      <c r="D36" s="79">
        <v>108.25345918588482</v>
      </c>
      <c r="F36" s="142" t="s">
        <v>26</v>
      </c>
      <c r="G36" s="128"/>
      <c r="H36" s="87"/>
      <c r="I36" s="109">
        <f t="shared" si="0"/>
        <v>0</v>
      </c>
      <c r="J36" s="104"/>
      <c r="K36" s="87"/>
      <c r="L36" s="109">
        <f t="shared" si="1"/>
        <v>0</v>
      </c>
      <c r="M36" s="104"/>
      <c r="N36" s="87"/>
      <c r="O36" s="109">
        <f t="shared" si="2"/>
        <v>0</v>
      </c>
    </row>
    <row r="37" spans="1:15" s="1" customFormat="1" x14ac:dyDescent="0.25">
      <c r="A37" s="45" t="s">
        <v>17</v>
      </c>
      <c r="B37" s="92">
        <v>1192.202035507124</v>
      </c>
      <c r="C37" s="55">
        <v>72.223793492571005</v>
      </c>
      <c r="D37" s="79">
        <v>7.1754461344907776</v>
      </c>
      <c r="F37" s="143" t="s">
        <v>17</v>
      </c>
      <c r="G37" s="128"/>
      <c r="H37" s="87"/>
      <c r="I37" s="109">
        <f t="shared" si="0"/>
        <v>0</v>
      </c>
      <c r="J37" s="104"/>
      <c r="K37" s="87"/>
      <c r="L37" s="109">
        <f t="shared" si="1"/>
        <v>0</v>
      </c>
      <c r="M37" s="104"/>
      <c r="N37" s="87"/>
      <c r="O37" s="109">
        <f t="shared" si="2"/>
        <v>0</v>
      </c>
    </row>
    <row r="38" spans="1:15" s="1" customFormat="1" x14ac:dyDescent="0.25">
      <c r="A38" s="44" t="s">
        <v>21</v>
      </c>
      <c r="B38" s="92">
        <v>3527.2836708153595</v>
      </c>
      <c r="C38" s="55">
        <v>74.804047422287226</v>
      </c>
      <c r="D38" s="79">
        <v>21.987924581960961</v>
      </c>
      <c r="F38" s="142" t="s">
        <v>21</v>
      </c>
      <c r="G38" s="128"/>
      <c r="H38" s="87"/>
      <c r="I38" s="109">
        <f t="shared" si="0"/>
        <v>0</v>
      </c>
      <c r="J38" s="104"/>
      <c r="K38" s="87"/>
      <c r="L38" s="109">
        <f t="shared" si="1"/>
        <v>0</v>
      </c>
      <c r="M38" s="104"/>
      <c r="N38" s="87"/>
      <c r="O38" s="109">
        <f t="shared" si="2"/>
        <v>0</v>
      </c>
    </row>
    <row r="39" spans="1:15" s="1" customFormat="1" x14ac:dyDescent="0.25">
      <c r="A39" s="44" t="s">
        <v>18</v>
      </c>
      <c r="B39" s="92">
        <v>235515.99649583307</v>
      </c>
      <c r="C39" s="55">
        <v>2.0115817807095544</v>
      </c>
      <c r="D39" s="79">
        <v>39.479973968056086</v>
      </c>
      <c r="F39" s="142" t="s">
        <v>18</v>
      </c>
      <c r="G39" s="128"/>
      <c r="H39" s="87"/>
      <c r="I39" s="109">
        <f t="shared" si="0"/>
        <v>0</v>
      </c>
      <c r="J39" s="104"/>
      <c r="K39" s="87"/>
      <c r="L39" s="109">
        <f t="shared" si="1"/>
        <v>0</v>
      </c>
      <c r="M39" s="104"/>
      <c r="N39" s="87"/>
      <c r="O39" s="109">
        <f t="shared" si="2"/>
        <v>0</v>
      </c>
    </row>
    <row r="40" spans="1:15" s="1" customFormat="1" x14ac:dyDescent="0.25">
      <c r="A40" s="44" t="s">
        <v>28</v>
      </c>
      <c r="B40" s="92">
        <v>16400.798026624587</v>
      </c>
      <c r="C40" s="55">
        <v>10.65804684990124</v>
      </c>
      <c r="D40" s="79">
        <v>14.566706145294386</v>
      </c>
      <c r="F40" s="142" t="s">
        <v>28</v>
      </c>
      <c r="G40" s="128"/>
      <c r="H40" s="87"/>
      <c r="I40" s="109">
        <f t="shared" si="0"/>
        <v>0</v>
      </c>
      <c r="J40" s="104"/>
      <c r="K40" s="87"/>
      <c r="L40" s="109">
        <f t="shared" si="1"/>
        <v>0</v>
      </c>
      <c r="M40" s="104"/>
      <c r="N40" s="87"/>
      <c r="O40" s="109">
        <f t="shared" si="2"/>
        <v>0</v>
      </c>
    </row>
    <row r="41" spans="1:15" s="1" customFormat="1" x14ac:dyDescent="0.25">
      <c r="A41" s="17"/>
      <c r="B41" s="93"/>
      <c r="C41" s="56"/>
      <c r="D41" s="57"/>
      <c r="E41"/>
      <c r="F41" s="144"/>
      <c r="G41" s="168"/>
      <c r="H41" s="168"/>
      <c r="I41" s="169"/>
      <c r="J41" s="171"/>
      <c r="K41" s="168"/>
      <c r="L41" s="169"/>
      <c r="M41" s="171"/>
      <c r="N41" s="168"/>
      <c r="O41" s="169"/>
    </row>
    <row r="42" spans="1:15" x14ac:dyDescent="0.25">
      <c r="A42" s="42" t="s">
        <v>48</v>
      </c>
      <c r="B42" s="90">
        <v>1150074.0902457915</v>
      </c>
      <c r="C42" s="77">
        <v>46.691696654631798</v>
      </c>
      <c r="D42" s="83">
        <v>4474.9092126756777</v>
      </c>
      <c r="E42" s="8"/>
      <c r="F42" s="140" t="s">
        <v>40</v>
      </c>
      <c r="G42" s="127">
        <f>SUM(G44:G58)</f>
        <v>0</v>
      </c>
      <c r="H42" s="110">
        <f>IFERROR(I42/G42,0)</f>
        <v>0</v>
      </c>
      <c r="I42" s="108">
        <f>SUM(I44:I58)</f>
        <v>0</v>
      </c>
      <c r="J42" s="103">
        <f>SUM(J44:J58)</f>
        <v>0</v>
      </c>
      <c r="K42" s="110">
        <f>IFERROR(L42/J42,0)</f>
        <v>0</v>
      </c>
      <c r="L42" s="108">
        <f>SUM(L44:L58)</f>
        <v>0</v>
      </c>
      <c r="M42" s="103">
        <f>SUM(M44:M58)</f>
        <v>0</v>
      </c>
      <c r="N42" s="110">
        <f>IFERROR(O42/M42,0)</f>
        <v>0</v>
      </c>
      <c r="O42" s="108">
        <f>SUM(O44:O58)</f>
        <v>0</v>
      </c>
    </row>
    <row r="43" spans="1:15" s="8" customFormat="1" x14ac:dyDescent="0.25">
      <c r="A43" s="19"/>
      <c r="B43" s="94"/>
      <c r="C43" s="58"/>
      <c r="D43" s="59"/>
      <c r="F43" s="145"/>
      <c r="G43" s="173"/>
      <c r="H43" s="173"/>
      <c r="I43" s="174"/>
      <c r="J43" s="172"/>
      <c r="K43" s="173"/>
      <c r="L43" s="174"/>
      <c r="M43" s="172"/>
      <c r="N43" s="173"/>
      <c r="O43" s="174"/>
    </row>
    <row r="44" spans="1:15" s="8" customFormat="1" x14ac:dyDescent="0.25">
      <c r="A44" s="44" t="s">
        <v>41</v>
      </c>
      <c r="B44" s="92">
        <v>3971.4955856811821</v>
      </c>
      <c r="C44" s="55">
        <v>548.31665083672544</v>
      </c>
      <c r="D44" s="79">
        <v>181.46976319612878</v>
      </c>
      <c r="F44" s="142" t="s">
        <v>41</v>
      </c>
      <c r="G44" s="106"/>
      <c r="H44" s="106"/>
      <c r="I44" s="102"/>
      <c r="J44" s="105"/>
      <c r="K44" s="106"/>
      <c r="L44" s="102"/>
      <c r="M44" s="104"/>
      <c r="N44" s="87"/>
      <c r="O44" s="109">
        <f t="shared" ref="O44:O58" si="3">M44*N44</f>
        <v>0</v>
      </c>
    </row>
    <row r="45" spans="1:15" s="8" customFormat="1" x14ac:dyDescent="0.25">
      <c r="A45" s="99" t="s">
        <v>85</v>
      </c>
      <c r="B45" s="150">
        <v>39219.725178990273</v>
      </c>
      <c r="C45" s="55">
        <v>755.74343746739248</v>
      </c>
      <c r="D45" s="79">
        <v>2470.0041602747128</v>
      </c>
      <c r="F45" s="142" t="s">
        <v>85</v>
      </c>
      <c r="G45" s="106"/>
      <c r="H45" s="106"/>
      <c r="I45" s="102"/>
      <c r="J45" s="105"/>
      <c r="K45" s="106"/>
      <c r="L45" s="102"/>
      <c r="M45" s="104"/>
      <c r="N45" s="87"/>
      <c r="O45" s="109">
        <f t="shared" si="3"/>
        <v>0</v>
      </c>
    </row>
    <row r="46" spans="1:15" s="8" customFormat="1" x14ac:dyDescent="0.25">
      <c r="A46" s="99" t="s">
        <v>86</v>
      </c>
      <c r="B46" s="150">
        <v>60.19269778177155</v>
      </c>
      <c r="C46" s="55">
        <v>7619.3859501243551</v>
      </c>
      <c r="D46" s="79">
        <v>38.219282981542634</v>
      </c>
      <c r="F46" s="142" t="s">
        <v>86</v>
      </c>
      <c r="G46" s="106"/>
      <c r="H46" s="106"/>
      <c r="I46" s="102"/>
      <c r="J46" s="105"/>
      <c r="K46" s="106"/>
      <c r="L46" s="102"/>
      <c r="M46" s="104"/>
      <c r="N46" s="87"/>
      <c r="O46" s="109">
        <f t="shared" si="3"/>
        <v>0</v>
      </c>
    </row>
    <row r="47" spans="1:15" s="8" customFormat="1" x14ac:dyDescent="0.25">
      <c r="A47" s="99" t="s">
        <v>87</v>
      </c>
      <c r="B47" s="150">
        <v>1266.0470149749049</v>
      </c>
      <c r="C47" s="55">
        <v>201.61675806755099</v>
      </c>
      <c r="D47" s="79">
        <v>21.271357893361706</v>
      </c>
      <c r="F47" s="142" t="s">
        <v>87</v>
      </c>
      <c r="G47" s="106"/>
      <c r="H47" s="106"/>
      <c r="I47" s="102"/>
      <c r="J47" s="105"/>
      <c r="K47" s="106"/>
      <c r="L47" s="102"/>
      <c r="M47" s="104"/>
      <c r="N47" s="87"/>
      <c r="O47" s="109">
        <f t="shared" si="3"/>
        <v>0</v>
      </c>
    </row>
    <row r="48" spans="1:15" s="8" customFormat="1" x14ac:dyDescent="0.25">
      <c r="A48" s="44" t="s">
        <v>29</v>
      </c>
      <c r="B48" s="96">
        <v>84011.045974894456</v>
      </c>
      <c r="C48" s="85">
        <v>145.83535202121911</v>
      </c>
      <c r="D48" s="86">
        <v>1020.981705284963</v>
      </c>
      <c r="F48" s="142" t="s">
        <v>29</v>
      </c>
      <c r="G48" s="128"/>
      <c r="H48" s="87"/>
      <c r="I48" s="109">
        <f t="shared" ref="I48:I58" si="4">G48*H48</f>
        <v>0</v>
      </c>
      <c r="J48" s="104"/>
      <c r="K48" s="87"/>
      <c r="L48" s="109">
        <f t="shared" ref="L48:L58" si="5">J48*K48</f>
        <v>0</v>
      </c>
      <c r="M48" s="104"/>
      <c r="N48" s="87"/>
      <c r="O48" s="109">
        <f t="shared" si="3"/>
        <v>0</v>
      </c>
    </row>
    <row r="49" spans="1:15" s="8" customFormat="1" x14ac:dyDescent="0.25">
      <c r="A49" s="44" t="s">
        <v>34</v>
      </c>
      <c r="B49" s="92">
        <v>557844.40622925851</v>
      </c>
      <c r="C49" s="55">
        <v>6.7745934195262878</v>
      </c>
      <c r="D49" s="79">
        <v>314.93075363002367</v>
      </c>
      <c r="F49" s="142" t="s">
        <v>34</v>
      </c>
      <c r="G49" s="128"/>
      <c r="H49" s="87"/>
      <c r="I49" s="109">
        <f t="shared" si="4"/>
        <v>0</v>
      </c>
      <c r="J49" s="104"/>
      <c r="K49" s="87"/>
      <c r="L49" s="109">
        <f t="shared" si="5"/>
        <v>0</v>
      </c>
      <c r="M49" s="104"/>
      <c r="N49" s="87"/>
      <c r="O49" s="109">
        <f t="shared" si="3"/>
        <v>0</v>
      </c>
    </row>
    <row r="50" spans="1:15" s="8" customFormat="1" x14ac:dyDescent="0.25">
      <c r="A50" s="44" t="s">
        <v>32</v>
      </c>
      <c r="B50" s="92">
        <v>10225.72025016873</v>
      </c>
      <c r="C50" s="55">
        <v>100.65516544238574</v>
      </c>
      <c r="D50" s="79">
        <v>85.772630295690632</v>
      </c>
      <c r="F50" s="142" t="s">
        <v>32</v>
      </c>
      <c r="G50" s="128"/>
      <c r="H50" s="87"/>
      <c r="I50" s="109">
        <f t="shared" si="4"/>
        <v>0</v>
      </c>
      <c r="J50" s="104"/>
      <c r="K50" s="87"/>
      <c r="L50" s="109">
        <f t="shared" si="5"/>
        <v>0</v>
      </c>
      <c r="M50" s="104"/>
      <c r="N50" s="87"/>
      <c r="O50" s="109">
        <f t="shared" si="3"/>
        <v>0</v>
      </c>
    </row>
    <row r="51" spans="1:15" s="8" customFormat="1" x14ac:dyDescent="0.25">
      <c r="A51" s="44" t="s">
        <v>30</v>
      </c>
      <c r="B51" s="92">
        <v>102321.9527581961</v>
      </c>
      <c r="C51" s="55">
        <v>12.160829801959016</v>
      </c>
      <c r="D51" s="79">
        <v>103.69332104137614</v>
      </c>
      <c r="F51" s="142" t="s">
        <v>30</v>
      </c>
      <c r="G51" s="128"/>
      <c r="H51" s="87"/>
      <c r="I51" s="109">
        <f t="shared" si="4"/>
        <v>0</v>
      </c>
      <c r="J51" s="104"/>
      <c r="K51" s="87"/>
      <c r="L51" s="109">
        <f t="shared" si="5"/>
        <v>0</v>
      </c>
      <c r="M51" s="104"/>
      <c r="N51" s="87"/>
      <c r="O51" s="109">
        <f t="shared" si="3"/>
        <v>0</v>
      </c>
    </row>
    <row r="52" spans="1:15" s="8" customFormat="1" x14ac:dyDescent="0.25">
      <c r="A52" s="44" t="s">
        <v>31</v>
      </c>
      <c r="B52" s="92">
        <v>31713.968491671523</v>
      </c>
      <c r="C52" s="55">
        <v>25.361936488435806</v>
      </c>
      <c r="D52" s="79">
        <v>67.027304556835617</v>
      </c>
      <c r="F52" s="142" t="s">
        <v>31</v>
      </c>
      <c r="G52" s="128"/>
      <c r="H52" s="87"/>
      <c r="I52" s="109">
        <f t="shared" si="4"/>
        <v>0</v>
      </c>
      <c r="J52" s="104"/>
      <c r="K52" s="87"/>
      <c r="L52" s="109">
        <f t="shared" si="5"/>
        <v>0</v>
      </c>
      <c r="M52" s="104"/>
      <c r="N52" s="87"/>
      <c r="O52" s="109">
        <f t="shared" si="3"/>
        <v>0</v>
      </c>
    </row>
    <row r="53" spans="1:15" s="8" customFormat="1" x14ac:dyDescent="0.25">
      <c r="A53" s="44" t="s">
        <v>33</v>
      </c>
      <c r="B53" s="92">
        <v>61476.437600674479</v>
      </c>
      <c r="C53" s="55">
        <v>13.942826023284745</v>
      </c>
      <c r="D53" s="79">
        <v>71.429606166460403</v>
      </c>
      <c r="F53" s="142" t="s">
        <v>33</v>
      </c>
      <c r="G53" s="128"/>
      <c r="H53" s="87"/>
      <c r="I53" s="109">
        <f t="shared" si="4"/>
        <v>0</v>
      </c>
      <c r="J53" s="104"/>
      <c r="K53" s="87"/>
      <c r="L53" s="109">
        <f t="shared" si="5"/>
        <v>0</v>
      </c>
      <c r="M53" s="104"/>
      <c r="N53" s="87"/>
      <c r="O53" s="109">
        <f t="shared" si="3"/>
        <v>0</v>
      </c>
    </row>
    <row r="54" spans="1:15" s="8" customFormat="1" x14ac:dyDescent="0.25">
      <c r="A54" s="44" t="s">
        <v>38</v>
      </c>
      <c r="B54" s="92">
        <v>197672.83684144734</v>
      </c>
      <c r="C54" s="55">
        <v>5.6283173685715466</v>
      </c>
      <c r="D54" s="79">
        <v>92.71378840746064</v>
      </c>
      <c r="F54" s="142" t="s">
        <v>38</v>
      </c>
      <c r="G54" s="128"/>
      <c r="H54" s="87"/>
      <c r="I54" s="109">
        <f t="shared" si="4"/>
        <v>0</v>
      </c>
      <c r="J54" s="104"/>
      <c r="K54" s="87"/>
      <c r="L54" s="109">
        <f t="shared" si="5"/>
        <v>0</v>
      </c>
      <c r="M54" s="104"/>
      <c r="N54" s="87"/>
      <c r="O54" s="109">
        <f t="shared" si="3"/>
        <v>0</v>
      </c>
    </row>
    <row r="55" spans="1:15" s="8" customFormat="1" x14ac:dyDescent="0.25">
      <c r="A55" s="44" t="s">
        <v>35</v>
      </c>
      <c r="B55" s="92">
        <v>113.34568775370894</v>
      </c>
      <c r="C55" s="55">
        <v>464.23121787123324</v>
      </c>
      <c r="D55" s="79">
        <v>4.3848838888630688</v>
      </c>
      <c r="F55" s="142" t="s">
        <v>35</v>
      </c>
      <c r="G55" s="128"/>
      <c r="H55" s="87"/>
      <c r="I55" s="109">
        <f t="shared" si="4"/>
        <v>0</v>
      </c>
      <c r="J55" s="104"/>
      <c r="K55" s="87"/>
      <c r="L55" s="109">
        <f t="shared" si="5"/>
        <v>0</v>
      </c>
      <c r="M55" s="104"/>
      <c r="N55" s="87"/>
      <c r="O55" s="109">
        <f t="shared" si="3"/>
        <v>0</v>
      </c>
    </row>
    <row r="56" spans="1:15" s="8" customFormat="1" x14ac:dyDescent="0.25">
      <c r="A56" s="44" t="s">
        <v>36</v>
      </c>
      <c r="B56" s="92">
        <v>128.36381381666018</v>
      </c>
      <c r="C56" s="55">
        <v>459.43394532373759</v>
      </c>
      <c r="D56" s="79">
        <v>4.9145577848824908</v>
      </c>
      <c r="F56" s="142" t="s">
        <v>36</v>
      </c>
      <c r="G56" s="128"/>
      <c r="H56" s="87"/>
      <c r="I56" s="109">
        <f t="shared" si="4"/>
        <v>0</v>
      </c>
      <c r="J56" s="104"/>
      <c r="K56" s="87"/>
      <c r="L56" s="109">
        <f t="shared" si="5"/>
        <v>0</v>
      </c>
      <c r="M56" s="104"/>
      <c r="N56" s="87"/>
      <c r="O56" s="109">
        <f t="shared" si="3"/>
        <v>0</v>
      </c>
    </row>
    <row r="57" spans="1:15" s="8" customFormat="1" x14ac:dyDescent="0.25">
      <c r="A57" s="44" t="s">
        <v>37</v>
      </c>
      <c r="B57" s="92">
        <v>787.42833192450928</v>
      </c>
      <c r="C57" s="82">
        <v>9.9999999999999982</v>
      </c>
      <c r="D57" s="153">
        <v>0.65619027660375762</v>
      </c>
      <c r="F57" s="142" t="s">
        <v>37</v>
      </c>
      <c r="G57" s="128"/>
      <c r="H57" s="87"/>
      <c r="I57" s="109">
        <f t="shared" si="4"/>
        <v>0</v>
      </c>
      <c r="J57" s="104"/>
      <c r="K57" s="87"/>
      <c r="L57" s="109">
        <f t="shared" si="5"/>
        <v>0</v>
      </c>
      <c r="M57" s="104"/>
      <c r="N57" s="87"/>
      <c r="O57" s="109">
        <f t="shared" si="3"/>
        <v>0</v>
      </c>
    </row>
    <row r="58" spans="1:15" s="8" customFormat="1" ht="15.75" thickBot="1" x14ac:dyDescent="0.3">
      <c r="A58" s="49" t="s">
        <v>39</v>
      </c>
      <c r="B58" s="95">
        <v>48.881064051759182</v>
      </c>
      <c r="C58" s="80">
        <v>24.152247706422024</v>
      </c>
      <c r="D58" s="81">
        <v>9.8382297260964049E-2</v>
      </c>
      <c r="F58" s="142" t="s">
        <v>39</v>
      </c>
      <c r="G58" s="128"/>
      <c r="H58" s="87"/>
      <c r="I58" s="109">
        <f t="shared" si="4"/>
        <v>0</v>
      </c>
      <c r="J58" s="104"/>
      <c r="K58" s="87"/>
      <c r="L58" s="109">
        <f t="shared" si="5"/>
        <v>0</v>
      </c>
      <c r="M58" s="104"/>
      <c r="N58" s="87"/>
      <c r="O58" s="109">
        <f t="shared" si="3"/>
        <v>0</v>
      </c>
    </row>
    <row r="59" spans="1:15" s="8" customFormat="1" x14ac:dyDescent="0.25">
      <c r="F59" s="146"/>
      <c r="G59" s="168"/>
      <c r="H59" s="168"/>
      <c r="I59" s="169"/>
      <c r="J59" s="171"/>
      <c r="K59" s="168"/>
      <c r="L59" s="169"/>
      <c r="M59" s="171"/>
      <c r="N59" s="168"/>
      <c r="O59" s="169"/>
    </row>
    <row r="60" spans="1:15" s="8" customFormat="1" ht="15.75" x14ac:dyDescent="0.25">
      <c r="B60" s="5"/>
      <c r="C60" s="5"/>
      <c r="D60" s="5"/>
      <c r="F60" s="139" t="s">
        <v>88</v>
      </c>
      <c r="G60" s="163"/>
      <c r="H60" s="163"/>
      <c r="I60" s="164"/>
      <c r="J60" s="163"/>
      <c r="K60" s="163"/>
      <c r="L60" s="164"/>
      <c r="M60" s="163"/>
      <c r="N60" s="163"/>
      <c r="O60" s="164"/>
    </row>
    <row r="61" spans="1:15" s="8" customFormat="1" ht="18.75" x14ac:dyDescent="0.3">
      <c r="A61" s="10"/>
      <c r="B61" s="12"/>
      <c r="C61" s="12"/>
      <c r="D61" s="12"/>
      <c r="E61" s="10"/>
      <c r="F61" s="146"/>
      <c r="G61" s="168"/>
      <c r="H61" s="168"/>
      <c r="I61" s="169"/>
      <c r="J61" s="168"/>
      <c r="K61" s="168"/>
      <c r="L61" s="169"/>
      <c r="M61" s="168"/>
      <c r="N61" s="168"/>
      <c r="O61" s="169"/>
    </row>
    <row r="62" spans="1:15" s="10" customFormat="1" ht="18.75" x14ac:dyDescent="0.3">
      <c r="A62"/>
      <c r="B62" s="2"/>
      <c r="C62" s="2"/>
      <c r="D62" s="2"/>
      <c r="E62"/>
      <c r="F62" s="139" t="s">
        <v>64</v>
      </c>
      <c r="G62" s="163">
        <f>G64+G74</f>
        <v>0</v>
      </c>
      <c r="H62" s="163"/>
      <c r="I62" s="164"/>
      <c r="J62" s="163">
        <f t="shared" ref="J62" si="6">J64+J74</f>
        <v>0</v>
      </c>
      <c r="K62" s="163"/>
      <c r="L62" s="164"/>
      <c r="M62" s="163">
        <f t="shared" ref="M62" si="7">M64+M74</f>
        <v>0</v>
      </c>
      <c r="N62" s="163"/>
      <c r="O62" s="164"/>
    </row>
    <row r="63" spans="1:15" x14ac:dyDescent="0.25">
      <c r="A63" s="8"/>
      <c r="B63" s="14"/>
      <c r="C63" s="14"/>
      <c r="D63" s="14"/>
      <c r="E63" s="8"/>
      <c r="F63" s="135"/>
      <c r="G63" s="168"/>
      <c r="H63" s="168"/>
      <c r="I63" s="169"/>
      <c r="J63" s="168"/>
      <c r="K63" s="168"/>
      <c r="L63" s="169"/>
      <c r="M63" s="168"/>
      <c r="N63" s="168"/>
      <c r="O63" s="169"/>
    </row>
    <row r="64" spans="1:15" s="8" customFormat="1" x14ac:dyDescent="0.25">
      <c r="A64"/>
      <c r="B64" s="3"/>
      <c r="C64" s="3"/>
      <c r="D64" s="3"/>
      <c r="E64"/>
      <c r="F64" s="140" t="s">
        <v>97</v>
      </c>
      <c r="G64" s="161">
        <f>G65+G66+G67+G68+G69+G70+G71+G72</f>
        <v>0</v>
      </c>
      <c r="H64" s="161"/>
      <c r="I64" s="162"/>
      <c r="J64" s="161">
        <f>J65+J66+J67+J68+J69+J70+J71+J72</f>
        <v>0</v>
      </c>
      <c r="K64" s="161"/>
      <c r="L64" s="162"/>
      <c r="M64" s="161">
        <f>M65+M66+M67+M68+M69+M70+M71+M72</f>
        <v>0</v>
      </c>
      <c r="N64" s="161"/>
      <c r="O64" s="162"/>
    </row>
    <row r="65" spans="2:22" x14ac:dyDescent="0.25">
      <c r="B65" s="4"/>
      <c r="C65" s="4"/>
      <c r="D65" s="4"/>
      <c r="F65" s="142" t="s">
        <v>89</v>
      </c>
      <c r="G65" s="170"/>
      <c r="H65" s="161"/>
      <c r="I65" s="162"/>
      <c r="J65" s="170"/>
      <c r="K65" s="161"/>
      <c r="L65" s="162"/>
      <c r="M65" s="170"/>
      <c r="N65" s="161"/>
      <c r="O65" s="162"/>
    </row>
    <row r="66" spans="2:22" x14ac:dyDescent="0.25">
      <c r="B66" s="4"/>
      <c r="C66" s="4"/>
      <c r="D66" s="4"/>
      <c r="F66" s="142" t="s">
        <v>90</v>
      </c>
      <c r="G66" s="170"/>
      <c r="H66" s="161"/>
      <c r="I66" s="162"/>
      <c r="J66" s="170"/>
      <c r="K66" s="161"/>
      <c r="L66" s="162"/>
      <c r="M66" s="170"/>
      <c r="N66" s="161"/>
      <c r="O66" s="162"/>
    </row>
    <row r="67" spans="2:22" x14ac:dyDescent="0.25">
      <c r="B67" s="4"/>
      <c r="C67" s="4"/>
      <c r="D67" s="4"/>
      <c r="F67" s="142" t="s">
        <v>91</v>
      </c>
      <c r="G67" s="170"/>
      <c r="H67" s="161"/>
      <c r="I67" s="162"/>
      <c r="J67" s="170"/>
      <c r="K67" s="161"/>
      <c r="L67" s="162"/>
      <c r="M67" s="170"/>
      <c r="N67" s="161"/>
      <c r="O67" s="162"/>
    </row>
    <row r="68" spans="2:22" x14ac:dyDescent="0.25">
      <c r="B68" s="4"/>
      <c r="C68" s="4"/>
      <c r="D68" s="4"/>
      <c r="F68" s="142" t="s">
        <v>92</v>
      </c>
      <c r="G68" s="165"/>
      <c r="H68" s="166"/>
      <c r="I68" s="167"/>
      <c r="J68" s="165"/>
      <c r="K68" s="166"/>
      <c r="L68" s="167"/>
      <c r="M68" s="165"/>
      <c r="N68" s="166"/>
      <c r="O68" s="167"/>
    </row>
    <row r="69" spans="2:22" x14ac:dyDescent="0.25">
      <c r="B69" s="4"/>
      <c r="C69" s="4"/>
      <c r="D69" s="4"/>
      <c r="F69" s="142" t="s">
        <v>93</v>
      </c>
      <c r="G69" s="165"/>
      <c r="H69" s="166"/>
      <c r="I69" s="167"/>
      <c r="J69" s="165"/>
      <c r="K69" s="166"/>
      <c r="L69" s="167"/>
      <c r="M69" s="165"/>
      <c r="N69" s="166"/>
      <c r="O69" s="167"/>
    </row>
    <row r="70" spans="2:22" x14ac:dyDescent="0.25">
      <c r="B70" s="4"/>
      <c r="C70" s="4"/>
      <c r="D70" s="4"/>
      <c r="F70" s="142" t="s">
        <v>94</v>
      </c>
      <c r="G70" s="165"/>
      <c r="H70" s="166"/>
      <c r="I70" s="167"/>
      <c r="J70" s="165"/>
      <c r="K70" s="166"/>
      <c r="L70" s="167"/>
      <c r="M70" s="165"/>
      <c r="N70" s="166"/>
      <c r="O70" s="167"/>
    </row>
    <row r="71" spans="2:22" x14ac:dyDescent="0.25">
      <c r="B71" s="4"/>
      <c r="C71" s="4"/>
      <c r="D71" s="4"/>
      <c r="F71" s="142" t="s">
        <v>95</v>
      </c>
      <c r="G71" s="165"/>
      <c r="H71" s="166"/>
      <c r="I71" s="167"/>
      <c r="J71" s="165"/>
      <c r="K71" s="166"/>
      <c r="L71" s="167"/>
      <c r="M71" s="165"/>
      <c r="N71" s="166"/>
      <c r="O71" s="167"/>
    </row>
    <row r="72" spans="2:22" ht="13.5" customHeight="1" x14ac:dyDescent="0.25">
      <c r="B72" s="4"/>
      <c r="C72" s="4"/>
      <c r="D72" s="4"/>
      <c r="F72" s="142" t="s">
        <v>96</v>
      </c>
      <c r="G72" s="165"/>
      <c r="H72" s="166"/>
      <c r="I72" s="167"/>
      <c r="J72" s="165"/>
      <c r="K72" s="166"/>
      <c r="L72" s="167"/>
      <c r="M72" s="165"/>
      <c r="N72" s="166"/>
      <c r="O72" s="167"/>
      <c r="P72" s="123"/>
      <c r="Q72" s="123"/>
      <c r="R72" s="123"/>
      <c r="S72" s="123"/>
      <c r="T72" s="123"/>
      <c r="U72" s="123"/>
      <c r="V72" s="123"/>
    </row>
    <row r="73" spans="2:22" ht="16.5" customHeight="1" x14ac:dyDescent="0.25">
      <c r="B73" s="4"/>
      <c r="C73" s="4"/>
      <c r="D73" s="4"/>
      <c r="F73" s="152"/>
      <c r="G73" s="168"/>
      <c r="H73" s="168"/>
      <c r="I73" s="169"/>
      <c r="J73" s="168"/>
      <c r="K73" s="168"/>
      <c r="L73" s="169"/>
      <c r="M73" s="168"/>
      <c r="N73" s="168"/>
      <c r="O73" s="169"/>
      <c r="P73" s="125"/>
      <c r="Q73" s="125"/>
      <c r="R73" s="125"/>
      <c r="S73" s="125"/>
      <c r="T73" s="125"/>
      <c r="U73" s="125"/>
      <c r="V73" s="125"/>
    </row>
    <row r="74" spans="2:22" x14ac:dyDescent="0.25">
      <c r="B74" s="4"/>
      <c r="C74" s="4"/>
      <c r="D74" s="4"/>
      <c r="F74" s="140" t="s">
        <v>83</v>
      </c>
      <c r="G74" s="161"/>
      <c r="H74" s="161"/>
      <c r="I74" s="162"/>
      <c r="J74" s="170"/>
      <c r="K74" s="161"/>
      <c r="L74" s="162"/>
      <c r="M74" s="170"/>
      <c r="N74" s="161"/>
      <c r="O74" s="162"/>
    </row>
    <row r="75" spans="2:22" ht="15.75" customHeight="1" x14ac:dyDescent="0.25">
      <c r="B75" s="4"/>
      <c r="C75" s="4"/>
      <c r="D75" s="4"/>
      <c r="F75" s="145"/>
      <c r="G75" s="161"/>
      <c r="H75" s="161"/>
      <c r="I75" s="162"/>
      <c r="J75" s="170"/>
      <c r="K75" s="161"/>
      <c r="L75" s="162"/>
      <c r="M75" s="170"/>
      <c r="N75" s="161"/>
      <c r="O75" s="162"/>
    </row>
    <row r="76" spans="2:22" ht="15.75" x14ac:dyDescent="0.25">
      <c r="B76" s="4"/>
      <c r="C76" s="4"/>
      <c r="D76" s="4"/>
      <c r="F76" s="139" t="s">
        <v>14</v>
      </c>
      <c r="G76" s="168"/>
      <c r="H76" s="168"/>
      <c r="I76" s="169"/>
      <c r="J76" s="171"/>
      <c r="K76" s="168"/>
      <c r="L76" s="169"/>
      <c r="M76" s="171"/>
      <c r="N76" s="168"/>
      <c r="O76" s="169"/>
    </row>
    <row r="77" spans="2:22" x14ac:dyDescent="0.25">
      <c r="B77" s="4"/>
      <c r="C77" s="4"/>
      <c r="D77" s="4"/>
      <c r="F77" s="135"/>
      <c r="G77" s="168"/>
      <c r="H77" s="168"/>
      <c r="I77" s="169"/>
      <c r="J77" s="171"/>
      <c r="K77" s="168"/>
      <c r="L77" s="169"/>
      <c r="M77" s="171"/>
      <c r="N77" s="168"/>
      <c r="O77" s="169"/>
    </row>
    <row r="78" spans="2:22" ht="16.5" thickBot="1" x14ac:dyDescent="0.3">
      <c r="B78" s="4"/>
      <c r="C78" s="4"/>
      <c r="D78" s="4"/>
      <c r="F78" s="147" t="s">
        <v>15</v>
      </c>
      <c r="G78" s="177"/>
      <c r="H78" s="177"/>
      <c r="I78" s="178"/>
      <c r="J78" s="181"/>
      <c r="K78" s="182"/>
      <c r="L78" s="183"/>
      <c r="M78" s="181"/>
      <c r="N78" s="182"/>
      <c r="O78" s="183"/>
    </row>
    <row r="79" spans="2:22" x14ac:dyDescent="0.25">
      <c r="B79" s="4"/>
      <c r="C79" s="4"/>
      <c r="D79" s="4"/>
      <c r="I79" s="7"/>
      <c r="L79" s="7"/>
      <c r="O79" s="7"/>
    </row>
    <row r="80" spans="2:22" x14ac:dyDescent="0.25">
      <c r="B80" s="4"/>
      <c r="C80" s="4"/>
      <c r="D80" s="4"/>
      <c r="I80" s="7"/>
      <c r="L80" s="7"/>
      <c r="O80" s="7"/>
    </row>
    <row r="81" spans="2:15" x14ac:dyDescent="0.25">
      <c r="B81" s="4"/>
      <c r="C81" s="4"/>
      <c r="D81" s="4"/>
      <c r="I81" s="7"/>
      <c r="L81" s="7"/>
      <c r="O81" s="7"/>
    </row>
    <row r="82" spans="2:15" x14ac:dyDescent="0.25">
      <c r="B82" s="4"/>
      <c r="C82" s="4"/>
      <c r="D82" s="4"/>
      <c r="F82" s="160" t="s">
        <v>99</v>
      </c>
      <c r="G82" s="160"/>
      <c r="H82" s="160"/>
      <c r="I82" s="160"/>
      <c r="J82" s="123"/>
      <c r="K82" s="123"/>
      <c r="L82" s="123"/>
      <c r="M82" s="123"/>
      <c r="N82" s="123"/>
      <c r="O82" s="123"/>
    </row>
    <row r="83" spans="2:15" ht="90.75" customHeight="1" x14ac:dyDescent="0.25">
      <c r="B83" s="4"/>
      <c r="C83" s="4"/>
      <c r="D83" s="4"/>
      <c r="F83" s="159" t="s">
        <v>98</v>
      </c>
      <c r="G83" s="159"/>
      <c r="H83" s="159"/>
      <c r="I83" s="159"/>
      <c r="J83" s="125"/>
      <c r="K83" s="125"/>
      <c r="L83" s="125"/>
      <c r="M83" s="125"/>
      <c r="N83" s="125"/>
      <c r="O83" s="125"/>
    </row>
    <row r="84" spans="2:15" x14ac:dyDescent="0.25">
      <c r="B84" s="4"/>
      <c r="C84" s="4"/>
      <c r="D84" s="4"/>
      <c r="F84" s="160" t="s">
        <v>100</v>
      </c>
      <c r="G84" s="160"/>
      <c r="H84" s="160"/>
      <c r="I84" s="160"/>
      <c r="L84" s="7"/>
      <c r="O84" s="7"/>
    </row>
    <row r="85" spans="2:15" ht="28.5" customHeight="1" x14ac:dyDescent="0.25">
      <c r="B85" s="4"/>
      <c r="C85" s="4"/>
      <c r="D85" s="4"/>
      <c r="F85" s="159" t="s">
        <v>84</v>
      </c>
      <c r="G85" s="159"/>
      <c r="H85" s="159"/>
      <c r="I85" s="159"/>
      <c r="L85" s="7"/>
      <c r="O85" s="7"/>
    </row>
    <row r="86" spans="2:15" x14ac:dyDescent="0.25">
      <c r="B86" s="4"/>
      <c r="C86" s="4"/>
      <c r="D86" s="4"/>
      <c r="I86" s="7"/>
      <c r="L86" s="7"/>
      <c r="O86" s="7"/>
    </row>
    <row r="87" spans="2:15" x14ac:dyDescent="0.25">
      <c r="B87" s="4"/>
      <c r="C87" s="4"/>
      <c r="D87" s="4"/>
      <c r="I87" s="7"/>
      <c r="L87" s="7"/>
      <c r="O87" s="7"/>
    </row>
    <row r="88" spans="2:15" x14ac:dyDescent="0.25">
      <c r="B88" s="4"/>
      <c r="C88" s="4"/>
      <c r="D88" s="4"/>
      <c r="I88" s="7"/>
      <c r="L88" s="7"/>
      <c r="O88" s="7"/>
    </row>
    <row r="89" spans="2:15" x14ac:dyDescent="0.25">
      <c r="B89" s="4"/>
      <c r="C89" s="4"/>
      <c r="D89" s="4"/>
      <c r="I89" s="7"/>
      <c r="L89" s="7"/>
      <c r="O89" s="7"/>
    </row>
    <row r="90" spans="2:15" x14ac:dyDescent="0.25">
      <c r="B90" s="4"/>
      <c r="C90" s="4"/>
      <c r="D90" s="4"/>
      <c r="I90" s="7"/>
      <c r="L90" s="7"/>
      <c r="O90" s="7"/>
    </row>
    <row r="91" spans="2:15" x14ac:dyDescent="0.25">
      <c r="B91" s="4"/>
      <c r="C91" s="4"/>
      <c r="D91" s="4"/>
      <c r="I91" s="7"/>
      <c r="L91" s="7"/>
      <c r="O91" s="7"/>
    </row>
    <row r="92" spans="2:15" x14ac:dyDescent="0.25">
      <c r="E92" s="8"/>
      <c r="I92" s="7"/>
      <c r="L92" s="7"/>
      <c r="O92" s="7"/>
    </row>
    <row r="93" spans="2:15" s="8" customFormat="1" x14ac:dyDescent="0.25">
      <c r="B93" s="14"/>
      <c r="C93" s="14"/>
      <c r="D93" s="14"/>
      <c r="E93"/>
      <c r="F93"/>
      <c r="G93"/>
      <c r="H93"/>
      <c r="I93" s="7"/>
      <c r="J93"/>
      <c r="K93"/>
      <c r="L93" s="7"/>
      <c r="M93"/>
      <c r="N93"/>
      <c r="O93" s="7"/>
    </row>
    <row r="94" spans="2:15" x14ac:dyDescent="0.25">
      <c r="I94" s="7"/>
      <c r="L94" s="7"/>
      <c r="O94" s="7"/>
    </row>
    <row r="95" spans="2:15" x14ac:dyDescent="0.25">
      <c r="B95" s="4"/>
      <c r="C95" s="4"/>
      <c r="D95" s="4"/>
      <c r="I95" s="7"/>
      <c r="L95" s="7"/>
      <c r="O95" s="7"/>
    </row>
    <row r="96" spans="2:15" x14ac:dyDescent="0.25">
      <c r="B96" s="4"/>
      <c r="C96" s="4"/>
      <c r="D96" s="4"/>
      <c r="I96" s="7"/>
      <c r="L96" s="7"/>
      <c r="O96" s="7"/>
    </row>
    <row r="97" spans="2:15" x14ac:dyDescent="0.25">
      <c r="B97" s="4"/>
      <c r="C97" s="4"/>
      <c r="D97" s="4"/>
      <c r="I97" s="7"/>
      <c r="L97" s="7"/>
      <c r="O97" s="7"/>
    </row>
    <row r="98" spans="2:15" x14ac:dyDescent="0.25">
      <c r="B98" s="4"/>
      <c r="C98" s="4"/>
      <c r="D98" s="4"/>
      <c r="I98" s="7"/>
      <c r="L98" s="7"/>
      <c r="O98" s="7"/>
    </row>
    <row r="99" spans="2:15" x14ac:dyDescent="0.25">
      <c r="B99" s="4"/>
      <c r="C99" s="4"/>
      <c r="D99" s="4"/>
      <c r="I99" s="7"/>
      <c r="L99" s="7"/>
      <c r="O99" s="7"/>
    </row>
    <row r="100" spans="2:15" x14ac:dyDescent="0.25">
      <c r="B100" s="4"/>
      <c r="C100" s="4"/>
      <c r="D100" s="4"/>
      <c r="I100" s="7"/>
      <c r="L100" s="7"/>
      <c r="O100" s="7"/>
    </row>
    <row r="101" spans="2:15" x14ac:dyDescent="0.25">
      <c r="B101" s="4"/>
      <c r="C101" s="4"/>
      <c r="D101" s="4"/>
      <c r="I101" s="7"/>
      <c r="L101" s="7"/>
      <c r="O101" s="7"/>
    </row>
    <row r="102" spans="2:15" ht="15.75" x14ac:dyDescent="0.25">
      <c r="E102" s="9"/>
      <c r="I102" s="7"/>
      <c r="L102" s="7"/>
      <c r="O102" s="7"/>
    </row>
    <row r="103" spans="2:15" s="9" customFormat="1" ht="15.75" x14ac:dyDescent="0.25">
      <c r="B103" s="12"/>
      <c r="C103" s="12"/>
      <c r="D103" s="12"/>
      <c r="E103"/>
      <c r="F103"/>
      <c r="G103"/>
      <c r="H103"/>
      <c r="I103" s="7"/>
      <c r="J103"/>
      <c r="K103"/>
      <c r="L103" s="7"/>
      <c r="M103"/>
      <c r="N103"/>
      <c r="O103" s="7"/>
    </row>
    <row r="104" spans="2:15" ht="15.75" x14ac:dyDescent="0.25">
      <c r="B104" s="2"/>
      <c r="C104" s="2"/>
      <c r="D104" s="2"/>
      <c r="E104" s="9"/>
      <c r="I104" s="7"/>
      <c r="L104" s="7"/>
      <c r="O104" s="7"/>
    </row>
    <row r="105" spans="2:15" s="9" customFormat="1" ht="15.75" x14ac:dyDescent="0.25">
      <c r="B105" s="12"/>
      <c r="C105" s="12"/>
      <c r="D105" s="12"/>
      <c r="E105"/>
      <c r="F105"/>
      <c r="G105"/>
      <c r="H105"/>
      <c r="I105" s="7"/>
      <c r="J105"/>
      <c r="K105"/>
      <c r="L105" s="7"/>
      <c r="M105"/>
      <c r="N105"/>
      <c r="O105" s="7"/>
    </row>
    <row r="106" spans="2:15" x14ac:dyDescent="0.25">
      <c r="I106" s="7"/>
      <c r="L106" s="7"/>
      <c r="O106" s="7"/>
    </row>
    <row r="107" spans="2:15" x14ac:dyDescent="0.25">
      <c r="I107" s="7"/>
      <c r="L107" s="7"/>
      <c r="O107" s="7"/>
    </row>
    <row r="108" spans="2:15" x14ac:dyDescent="0.25">
      <c r="I108" s="7"/>
      <c r="L108" s="7"/>
      <c r="O108" s="7"/>
    </row>
    <row r="109" spans="2:15" x14ac:dyDescent="0.25">
      <c r="I109" s="7"/>
      <c r="L109" s="7"/>
      <c r="O109" s="7"/>
    </row>
    <row r="110" spans="2:15" x14ac:dyDescent="0.25">
      <c r="I110" s="7"/>
      <c r="L110" s="7"/>
      <c r="O110" s="7"/>
    </row>
    <row r="111" spans="2:15" x14ac:dyDescent="0.25">
      <c r="I111" s="7"/>
      <c r="L111" s="7"/>
      <c r="O111" s="7"/>
    </row>
    <row r="112" spans="2:15" x14ac:dyDescent="0.25">
      <c r="I112" s="7"/>
      <c r="L112" s="7"/>
      <c r="O112" s="7"/>
    </row>
    <row r="113" spans="9:15" x14ac:dyDescent="0.25">
      <c r="I113" s="7"/>
      <c r="L113" s="7"/>
      <c r="O113" s="7"/>
    </row>
    <row r="114" spans="9:15" x14ac:dyDescent="0.25">
      <c r="I114" s="7"/>
      <c r="L114" s="7"/>
      <c r="O114" s="7"/>
    </row>
    <row r="115" spans="9:15" x14ac:dyDescent="0.25">
      <c r="I115" s="7"/>
      <c r="L115" s="7"/>
      <c r="O115" s="7"/>
    </row>
    <row r="116" spans="9:15" x14ac:dyDescent="0.25">
      <c r="I116" s="7"/>
      <c r="L116" s="7"/>
      <c r="O116" s="7"/>
    </row>
    <row r="117" spans="9:15" x14ac:dyDescent="0.25">
      <c r="I117" s="7"/>
      <c r="L117" s="7"/>
      <c r="O117" s="7"/>
    </row>
    <row r="118" spans="9:15" x14ac:dyDescent="0.25">
      <c r="I118" s="7"/>
      <c r="L118" s="7"/>
      <c r="O118" s="7"/>
    </row>
    <row r="119" spans="9:15" x14ac:dyDescent="0.25">
      <c r="I119" s="7"/>
      <c r="L119" s="7"/>
      <c r="O119" s="7"/>
    </row>
    <row r="120" spans="9:15" x14ac:dyDescent="0.25">
      <c r="I120" s="7"/>
      <c r="L120" s="7"/>
      <c r="O120" s="7"/>
    </row>
    <row r="121" spans="9:15" x14ac:dyDescent="0.25">
      <c r="I121" s="7"/>
      <c r="L121" s="7"/>
      <c r="O121" s="7"/>
    </row>
    <row r="122" spans="9:15" x14ac:dyDescent="0.25">
      <c r="I122" s="7"/>
      <c r="L122" s="7"/>
      <c r="O122" s="7"/>
    </row>
    <row r="123" spans="9:15" x14ac:dyDescent="0.25">
      <c r="I123" s="7"/>
      <c r="L123" s="7"/>
      <c r="O123" s="7"/>
    </row>
    <row r="124" spans="9:15" x14ac:dyDescent="0.25">
      <c r="I124" s="7"/>
      <c r="L124" s="7"/>
      <c r="O124" s="7"/>
    </row>
    <row r="125" spans="9:15" x14ac:dyDescent="0.25">
      <c r="I125" s="7"/>
      <c r="L125" s="7"/>
      <c r="O125" s="7"/>
    </row>
    <row r="126" spans="9:15" x14ac:dyDescent="0.25">
      <c r="I126" s="7"/>
      <c r="L126" s="7"/>
      <c r="O126" s="7"/>
    </row>
    <row r="127" spans="9:15" x14ac:dyDescent="0.25">
      <c r="I127" s="7"/>
      <c r="L127" s="7"/>
      <c r="O127" s="7"/>
    </row>
    <row r="128" spans="9:15" x14ac:dyDescent="0.25">
      <c r="I128" s="7"/>
      <c r="L128" s="7"/>
      <c r="O128" s="7"/>
    </row>
    <row r="129" spans="9:15" x14ac:dyDescent="0.25">
      <c r="I129" s="7"/>
      <c r="L129" s="7"/>
      <c r="O129" s="7"/>
    </row>
    <row r="130" spans="9:15" x14ac:dyDescent="0.25">
      <c r="I130" s="7"/>
      <c r="L130" s="7"/>
      <c r="O130" s="7"/>
    </row>
    <row r="131" spans="9:15" x14ac:dyDescent="0.25">
      <c r="I131" s="7"/>
      <c r="L131" s="7"/>
      <c r="O131" s="7"/>
    </row>
    <row r="132" spans="9:15" x14ac:dyDescent="0.25">
      <c r="I132" s="7"/>
      <c r="L132" s="7"/>
      <c r="O132" s="7"/>
    </row>
    <row r="133" spans="9:15" x14ac:dyDescent="0.25">
      <c r="I133" s="7"/>
      <c r="L133" s="7"/>
      <c r="O133" s="7"/>
    </row>
    <row r="134" spans="9:15" x14ac:dyDescent="0.25">
      <c r="I134" s="7"/>
      <c r="L134" s="7"/>
      <c r="O134" s="7"/>
    </row>
    <row r="135" spans="9:15" x14ac:dyDescent="0.25">
      <c r="I135" s="7"/>
      <c r="L135" s="7"/>
      <c r="O135" s="7"/>
    </row>
    <row r="136" spans="9:15" x14ac:dyDescent="0.25">
      <c r="I136" s="7"/>
      <c r="L136" s="7"/>
      <c r="O136" s="7"/>
    </row>
    <row r="137" spans="9:15" x14ac:dyDescent="0.25">
      <c r="I137" s="7"/>
      <c r="L137" s="7"/>
      <c r="O137" s="7"/>
    </row>
    <row r="138" spans="9:15" x14ac:dyDescent="0.25">
      <c r="I138" s="7"/>
      <c r="L138" s="7"/>
      <c r="O138" s="7"/>
    </row>
    <row r="139" spans="9:15" x14ac:dyDescent="0.25">
      <c r="I139" s="7"/>
      <c r="L139" s="7"/>
      <c r="O139" s="7"/>
    </row>
    <row r="140" spans="9:15" x14ac:dyDescent="0.25">
      <c r="I140" s="7"/>
      <c r="L140" s="7"/>
      <c r="O140" s="7"/>
    </row>
    <row r="141" spans="9:15" x14ac:dyDescent="0.25">
      <c r="I141" s="7"/>
      <c r="L141" s="7"/>
      <c r="O141" s="7"/>
    </row>
    <row r="142" spans="9:15" x14ac:dyDescent="0.25">
      <c r="I142" s="7"/>
      <c r="L142" s="7"/>
      <c r="O142" s="7"/>
    </row>
    <row r="143" spans="9:15" x14ac:dyDescent="0.25">
      <c r="I143" s="7"/>
      <c r="L143" s="7"/>
      <c r="O143" s="7"/>
    </row>
    <row r="144" spans="9:15" x14ac:dyDescent="0.25">
      <c r="I144" s="7"/>
      <c r="L144" s="7"/>
      <c r="O144" s="7"/>
    </row>
    <row r="145" spans="9:15" x14ac:dyDescent="0.25">
      <c r="I145" s="7"/>
      <c r="L145" s="7"/>
      <c r="O145" s="7"/>
    </row>
    <row r="146" spans="9:15" x14ac:dyDescent="0.25">
      <c r="I146" s="7"/>
      <c r="L146" s="7"/>
      <c r="O146" s="7"/>
    </row>
    <row r="147" spans="9:15" x14ac:dyDescent="0.25">
      <c r="I147" s="7"/>
      <c r="L147" s="7"/>
      <c r="O147" s="7"/>
    </row>
    <row r="148" spans="9:15" x14ac:dyDescent="0.25">
      <c r="I148" s="7"/>
      <c r="L148" s="7"/>
      <c r="O148" s="7"/>
    </row>
    <row r="149" spans="9:15" x14ac:dyDescent="0.25">
      <c r="I149" s="7"/>
      <c r="L149" s="7"/>
      <c r="O149" s="7"/>
    </row>
    <row r="150" spans="9:15" x14ac:dyDescent="0.25">
      <c r="I150" s="7"/>
      <c r="L150" s="7"/>
      <c r="O150" s="7"/>
    </row>
    <row r="151" spans="9:15" x14ac:dyDescent="0.25">
      <c r="I151" s="7"/>
      <c r="L151" s="7"/>
      <c r="O151" s="7"/>
    </row>
    <row r="152" spans="9:15" x14ac:dyDescent="0.25">
      <c r="I152" s="7"/>
      <c r="L152" s="7"/>
      <c r="O152" s="7"/>
    </row>
    <row r="153" spans="9:15" x14ac:dyDescent="0.25">
      <c r="I153" s="7"/>
      <c r="L153" s="7"/>
      <c r="O153" s="7"/>
    </row>
    <row r="154" spans="9:15" x14ac:dyDescent="0.25">
      <c r="I154" s="7"/>
      <c r="L154" s="7"/>
      <c r="O154" s="7"/>
    </row>
    <row r="155" spans="9:15" x14ac:dyDescent="0.25">
      <c r="I155" s="7"/>
      <c r="L155" s="7"/>
      <c r="O155" s="7"/>
    </row>
    <row r="156" spans="9:15" x14ac:dyDescent="0.25">
      <c r="I156" s="7"/>
      <c r="L156" s="7"/>
      <c r="O156" s="7"/>
    </row>
    <row r="157" spans="9:15" x14ac:dyDescent="0.25">
      <c r="I157" s="7"/>
      <c r="L157" s="7"/>
      <c r="O157" s="7"/>
    </row>
    <row r="158" spans="9:15" x14ac:dyDescent="0.25">
      <c r="I158" s="7"/>
      <c r="L158" s="7"/>
      <c r="O158" s="7"/>
    </row>
    <row r="159" spans="9:15" x14ac:dyDescent="0.25">
      <c r="I159" s="7"/>
      <c r="L159" s="7"/>
      <c r="O159" s="7"/>
    </row>
    <row r="160" spans="9:15" x14ac:dyDescent="0.25">
      <c r="I160" s="7"/>
      <c r="L160" s="7"/>
      <c r="O160" s="7"/>
    </row>
    <row r="161" spans="9:15" x14ac:dyDescent="0.25">
      <c r="I161" s="7"/>
      <c r="L161" s="7"/>
      <c r="O161" s="7"/>
    </row>
    <row r="162" spans="9:15" x14ac:dyDescent="0.25">
      <c r="I162" s="7"/>
      <c r="L162" s="7"/>
      <c r="O162" s="7"/>
    </row>
    <row r="163" spans="9:15" x14ac:dyDescent="0.25">
      <c r="I163" s="7"/>
      <c r="L163" s="7"/>
      <c r="O163" s="7"/>
    </row>
    <row r="164" spans="9:15" x14ac:dyDescent="0.25">
      <c r="I164" s="7"/>
      <c r="L164" s="7"/>
      <c r="O164" s="7"/>
    </row>
    <row r="165" spans="9:15" x14ac:dyDescent="0.25">
      <c r="I165" s="7"/>
      <c r="L165" s="7"/>
      <c r="O165" s="7"/>
    </row>
    <row r="166" spans="9:15" x14ac:dyDescent="0.25">
      <c r="I166" s="7"/>
      <c r="L166" s="7"/>
      <c r="O166" s="7"/>
    </row>
    <row r="167" spans="9:15" x14ac:dyDescent="0.25">
      <c r="I167" s="7"/>
      <c r="L167" s="7"/>
      <c r="O167" s="7"/>
    </row>
    <row r="168" spans="9:15" x14ac:dyDescent="0.25">
      <c r="I168" s="7"/>
      <c r="L168" s="7"/>
      <c r="O168" s="7"/>
    </row>
    <row r="169" spans="9:15" x14ac:dyDescent="0.25">
      <c r="I169" s="7"/>
      <c r="L169" s="7"/>
      <c r="O169" s="7"/>
    </row>
    <row r="170" spans="9:15" x14ac:dyDescent="0.25">
      <c r="I170" s="7"/>
      <c r="L170" s="7"/>
      <c r="O170" s="7"/>
    </row>
    <row r="171" spans="9:15" x14ac:dyDescent="0.25">
      <c r="I171" s="7"/>
      <c r="L171" s="7"/>
      <c r="O171" s="7"/>
    </row>
    <row r="172" spans="9:15" x14ac:dyDescent="0.25">
      <c r="I172" s="7"/>
      <c r="L172" s="7"/>
      <c r="O172" s="7"/>
    </row>
    <row r="173" spans="9:15" x14ac:dyDescent="0.25">
      <c r="I173" s="7"/>
      <c r="L173" s="7"/>
      <c r="O173" s="7"/>
    </row>
    <row r="174" spans="9:15" x14ac:dyDescent="0.25">
      <c r="I174" s="7"/>
      <c r="L174" s="7"/>
      <c r="O174" s="7"/>
    </row>
    <row r="175" spans="9:15" x14ac:dyDescent="0.25">
      <c r="I175" s="7"/>
      <c r="L175" s="7"/>
      <c r="O175" s="7"/>
    </row>
    <row r="176" spans="9:15" x14ac:dyDescent="0.25">
      <c r="I176" s="7"/>
      <c r="L176" s="7"/>
      <c r="O176" s="7"/>
    </row>
    <row r="177" spans="9:15" x14ac:dyDescent="0.25">
      <c r="I177" s="7"/>
      <c r="L177" s="7"/>
      <c r="O177" s="7"/>
    </row>
    <row r="178" spans="9:15" x14ac:dyDescent="0.25">
      <c r="I178" s="7"/>
      <c r="L178" s="7"/>
      <c r="O178" s="7"/>
    </row>
    <row r="179" spans="9:15" x14ac:dyDescent="0.25">
      <c r="I179" s="7"/>
      <c r="L179" s="7"/>
      <c r="O179" s="7"/>
    </row>
    <row r="180" spans="9:15" x14ac:dyDescent="0.25">
      <c r="I180" s="7"/>
      <c r="L180" s="7"/>
      <c r="O180" s="7"/>
    </row>
    <row r="181" spans="9:15" x14ac:dyDescent="0.25">
      <c r="I181" s="7"/>
      <c r="L181" s="7"/>
      <c r="O181" s="7"/>
    </row>
    <row r="182" spans="9:15" x14ac:dyDescent="0.25">
      <c r="I182" s="7"/>
      <c r="L182" s="7"/>
      <c r="O182" s="7"/>
    </row>
    <row r="183" spans="9:15" x14ac:dyDescent="0.25">
      <c r="I183" s="7"/>
      <c r="L183" s="7"/>
      <c r="O183" s="7"/>
    </row>
    <row r="184" spans="9:15" x14ac:dyDescent="0.25">
      <c r="I184" s="7"/>
      <c r="L184" s="7"/>
      <c r="O184" s="7"/>
    </row>
    <row r="185" spans="9:15" x14ac:dyDescent="0.25">
      <c r="I185" s="7"/>
      <c r="L185" s="7"/>
      <c r="O185" s="7"/>
    </row>
    <row r="186" spans="9:15" x14ac:dyDescent="0.25">
      <c r="I186" s="7"/>
      <c r="L186" s="7"/>
      <c r="O186" s="7"/>
    </row>
    <row r="187" spans="9:15" x14ac:dyDescent="0.25">
      <c r="I187" s="7"/>
      <c r="L187" s="7"/>
      <c r="O187" s="7"/>
    </row>
    <row r="188" spans="9:15" x14ac:dyDescent="0.25">
      <c r="I188" s="7"/>
      <c r="L188" s="7"/>
      <c r="O188" s="7"/>
    </row>
    <row r="189" spans="9:15" x14ac:dyDescent="0.25">
      <c r="I189" s="7"/>
      <c r="L189" s="7"/>
      <c r="O189" s="7"/>
    </row>
    <row r="190" spans="9:15" x14ac:dyDescent="0.25">
      <c r="I190" s="7"/>
      <c r="L190" s="7"/>
      <c r="O190" s="7"/>
    </row>
    <row r="191" spans="9:15" x14ac:dyDescent="0.25">
      <c r="I191" s="7"/>
      <c r="L191" s="7"/>
      <c r="O191" s="7"/>
    </row>
    <row r="192" spans="9:15" x14ac:dyDescent="0.25">
      <c r="I192" s="7"/>
      <c r="L192" s="7"/>
      <c r="O192" s="7"/>
    </row>
    <row r="193" spans="9:15" x14ac:dyDescent="0.25">
      <c r="I193" s="7"/>
      <c r="L193" s="7"/>
      <c r="O193" s="7"/>
    </row>
    <row r="194" spans="9:15" x14ac:dyDescent="0.25">
      <c r="I194" s="7"/>
      <c r="L194" s="7"/>
      <c r="O194" s="7"/>
    </row>
    <row r="195" spans="9:15" x14ac:dyDescent="0.25">
      <c r="I195" s="7"/>
      <c r="L195" s="7"/>
      <c r="O195" s="7"/>
    </row>
    <row r="196" spans="9:15" x14ac:dyDescent="0.25">
      <c r="I196" s="7"/>
      <c r="L196" s="7"/>
      <c r="O196" s="7"/>
    </row>
    <row r="197" spans="9:15" x14ac:dyDescent="0.25">
      <c r="I197" s="7"/>
      <c r="L197" s="7"/>
      <c r="O197" s="7"/>
    </row>
    <row r="198" spans="9:15" x14ac:dyDescent="0.25">
      <c r="I198" s="7"/>
      <c r="L198" s="7"/>
      <c r="O198" s="7"/>
    </row>
    <row r="199" spans="9:15" x14ac:dyDescent="0.25">
      <c r="I199" s="7"/>
      <c r="L199" s="7"/>
      <c r="O199" s="7"/>
    </row>
    <row r="200" spans="9:15" x14ac:dyDescent="0.25">
      <c r="I200" s="7"/>
      <c r="L200" s="7"/>
      <c r="O200" s="7"/>
    </row>
    <row r="201" spans="9:15" x14ac:dyDescent="0.25">
      <c r="I201" s="7"/>
      <c r="L201" s="7"/>
      <c r="O201" s="7"/>
    </row>
    <row r="202" spans="9:15" x14ac:dyDescent="0.25">
      <c r="I202" s="7"/>
      <c r="L202" s="7"/>
      <c r="O202" s="7"/>
    </row>
    <row r="203" spans="9:15" x14ac:dyDescent="0.25">
      <c r="I203" s="7"/>
      <c r="L203" s="7"/>
      <c r="O203" s="7"/>
    </row>
    <row r="204" spans="9:15" x14ac:dyDescent="0.25">
      <c r="I204" s="7"/>
      <c r="L204" s="7"/>
      <c r="O204" s="7"/>
    </row>
    <row r="205" spans="9:15" x14ac:dyDescent="0.25">
      <c r="I205" s="7"/>
      <c r="L205" s="7"/>
      <c r="O205" s="7"/>
    </row>
    <row r="206" spans="9:15" x14ac:dyDescent="0.25">
      <c r="I206" s="7"/>
      <c r="L206" s="7"/>
      <c r="O206" s="7"/>
    </row>
    <row r="207" spans="9:15" x14ac:dyDescent="0.25">
      <c r="I207" s="7"/>
      <c r="L207" s="7"/>
      <c r="O207" s="7"/>
    </row>
    <row r="208" spans="9:15" x14ac:dyDescent="0.25">
      <c r="I208" s="7"/>
      <c r="L208" s="7"/>
      <c r="O208" s="7"/>
    </row>
    <row r="209" spans="9:15" x14ac:dyDescent="0.25">
      <c r="I209" s="7"/>
      <c r="L209" s="7"/>
      <c r="O209" s="7"/>
    </row>
    <row r="210" spans="9:15" x14ac:dyDescent="0.25">
      <c r="I210" s="7"/>
      <c r="L210" s="7"/>
      <c r="O210" s="7"/>
    </row>
    <row r="211" spans="9:15" x14ac:dyDescent="0.25">
      <c r="I211" s="7"/>
      <c r="L211" s="7"/>
      <c r="O211" s="7"/>
    </row>
    <row r="212" spans="9:15" x14ac:dyDescent="0.25">
      <c r="I212" s="7"/>
      <c r="L212" s="7"/>
      <c r="O212" s="7"/>
    </row>
    <row r="213" spans="9:15" x14ac:dyDescent="0.25">
      <c r="I213" s="7"/>
      <c r="L213" s="7"/>
      <c r="O213" s="7"/>
    </row>
    <row r="214" spans="9:15" x14ac:dyDescent="0.25">
      <c r="I214" s="7"/>
      <c r="L214" s="7"/>
      <c r="O214" s="7"/>
    </row>
    <row r="215" spans="9:15" x14ac:dyDescent="0.25">
      <c r="I215" s="7"/>
      <c r="L215" s="7"/>
      <c r="O215" s="7"/>
    </row>
    <row r="216" spans="9:15" x14ac:dyDescent="0.25">
      <c r="I216" s="7"/>
      <c r="L216" s="7"/>
      <c r="O216" s="7"/>
    </row>
    <row r="217" spans="9:15" x14ac:dyDescent="0.25">
      <c r="I217" s="7"/>
      <c r="L217" s="7"/>
      <c r="O217" s="7"/>
    </row>
    <row r="218" spans="9:15" x14ac:dyDescent="0.25">
      <c r="I218" s="7"/>
      <c r="L218" s="7"/>
      <c r="O218" s="7"/>
    </row>
    <row r="219" spans="9:15" x14ac:dyDescent="0.25">
      <c r="I219" s="7"/>
      <c r="L219" s="7"/>
      <c r="O219" s="7"/>
    </row>
    <row r="220" spans="9:15" x14ac:dyDescent="0.25">
      <c r="I220" s="7"/>
      <c r="L220" s="7"/>
      <c r="O220" s="7"/>
    </row>
    <row r="221" spans="9:15" x14ac:dyDescent="0.25">
      <c r="I221" s="7"/>
      <c r="L221" s="7"/>
      <c r="O221" s="7"/>
    </row>
    <row r="222" spans="9:15" x14ac:dyDescent="0.25">
      <c r="I222" s="7"/>
      <c r="L222" s="7"/>
      <c r="O222" s="7"/>
    </row>
    <row r="223" spans="9:15" x14ac:dyDescent="0.25">
      <c r="I223" s="7"/>
      <c r="L223" s="7"/>
      <c r="O223" s="7"/>
    </row>
    <row r="224" spans="9:15" x14ac:dyDescent="0.25">
      <c r="I224" s="7"/>
      <c r="L224" s="7"/>
      <c r="O224" s="7"/>
    </row>
    <row r="225" spans="9:15" x14ac:dyDescent="0.25">
      <c r="I225" s="7"/>
      <c r="L225" s="7"/>
      <c r="O225" s="7"/>
    </row>
    <row r="226" spans="9:15" x14ac:dyDescent="0.25">
      <c r="I226" s="7"/>
      <c r="L226" s="7"/>
      <c r="O226" s="7"/>
    </row>
    <row r="227" spans="9:15" x14ac:dyDescent="0.25">
      <c r="I227" s="7"/>
      <c r="L227" s="7"/>
      <c r="O227" s="7"/>
    </row>
    <row r="228" spans="9:15" x14ac:dyDescent="0.25">
      <c r="I228" s="7"/>
      <c r="L228" s="7"/>
      <c r="O228" s="7"/>
    </row>
    <row r="229" spans="9:15" x14ac:dyDescent="0.25">
      <c r="I229" s="7"/>
      <c r="L229" s="7"/>
      <c r="O229" s="7"/>
    </row>
    <row r="230" spans="9:15" x14ac:dyDescent="0.25">
      <c r="I230" s="7"/>
      <c r="L230" s="7"/>
      <c r="O230" s="7"/>
    </row>
    <row r="231" spans="9:15" x14ac:dyDescent="0.25">
      <c r="I231" s="7"/>
      <c r="L231" s="7"/>
      <c r="O231" s="7"/>
    </row>
    <row r="232" spans="9:15" x14ac:dyDescent="0.25">
      <c r="I232" s="7"/>
      <c r="L232" s="7"/>
      <c r="O232" s="7"/>
    </row>
    <row r="233" spans="9:15" x14ac:dyDescent="0.25">
      <c r="I233" s="7"/>
      <c r="L233" s="7"/>
      <c r="O233" s="7"/>
    </row>
    <row r="234" spans="9:15" x14ac:dyDescent="0.25">
      <c r="I234" s="7"/>
      <c r="L234" s="7"/>
      <c r="O234" s="7"/>
    </row>
    <row r="235" spans="9:15" x14ac:dyDescent="0.25">
      <c r="I235" s="7"/>
      <c r="L235" s="7"/>
      <c r="O235" s="7"/>
    </row>
    <row r="236" spans="9:15" x14ac:dyDescent="0.25">
      <c r="I236" s="7"/>
      <c r="L236" s="7"/>
      <c r="O236" s="7"/>
    </row>
    <row r="237" spans="9:15" x14ac:dyDescent="0.25">
      <c r="I237" s="7"/>
      <c r="L237" s="7"/>
      <c r="O237" s="7"/>
    </row>
    <row r="238" spans="9:15" x14ac:dyDescent="0.25">
      <c r="I238" s="7"/>
      <c r="L238" s="7"/>
      <c r="O238" s="7"/>
    </row>
    <row r="239" spans="9:15" x14ac:dyDescent="0.25">
      <c r="I239" s="7"/>
      <c r="L239" s="7"/>
      <c r="O239" s="7"/>
    </row>
    <row r="240" spans="9:15" x14ac:dyDescent="0.25">
      <c r="I240" s="7"/>
      <c r="L240" s="7"/>
      <c r="O240" s="7"/>
    </row>
    <row r="241" spans="9:15" x14ac:dyDescent="0.25">
      <c r="I241" s="7"/>
      <c r="L241" s="7"/>
      <c r="O241" s="7"/>
    </row>
    <row r="242" spans="9:15" x14ac:dyDescent="0.25">
      <c r="I242" s="7"/>
      <c r="L242" s="7"/>
      <c r="O242" s="7"/>
    </row>
    <row r="243" spans="9:15" x14ac:dyDescent="0.25">
      <c r="I243" s="7"/>
      <c r="L243" s="7"/>
      <c r="O243" s="7"/>
    </row>
    <row r="244" spans="9:15" x14ac:dyDescent="0.25">
      <c r="I244" s="7"/>
      <c r="L244" s="7"/>
      <c r="O244" s="7"/>
    </row>
    <row r="245" spans="9:15" x14ac:dyDescent="0.25">
      <c r="I245" s="7"/>
      <c r="L245" s="7"/>
      <c r="O245" s="7"/>
    </row>
    <row r="246" spans="9:15" x14ac:dyDescent="0.25">
      <c r="I246" s="7"/>
      <c r="L246" s="7"/>
      <c r="O246" s="7"/>
    </row>
    <row r="247" spans="9:15" x14ac:dyDescent="0.25">
      <c r="I247" s="7"/>
      <c r="L247" s="7"/>
      <c r="O247" s="7"/>
    </row>
    <row r="248" spans="9:15" x14ac:dyDescent="0.25">
      <c r="I248" s="7"/>
      <c r="L248" s="7"/>
      <c r="O248" s="7"/>
    </row>
    <row r="249" spans="9:15" x14ac:dyDescent="0.25">
      <c r="I249" s="7"/>
      <c r="L249" s="7"/>
      <c r="O249" s="7"/>
    </row>
    <row r="250" spans="9:15" x14ac:dyDescent="0.25">
      <c r="I250" s="7"/>
      <c r="L250" s="7"/>
      <c r="O250" s="7"/>
    </row>
    <row r="251" spans="9:15" x14ac:dyDescent="0.25">
      <c r="I251" s="7"/>
      <c r="L251" s="7"/>
      <c r="O251" s="7"/>
    </row>
    <row r="252" spans="9:15" x14ac:dyDescent="0.25">
      <c r="I252" s="7"/>
      <c r="L252" s="7"/>
      <c r="O252" s="7"/>
    </row>
    <row r="253" spans="9:15" x14ac:dyDescent="0.25">
      <c r="I253" s="7"/>
      <c r="L253" s="7"/>
      <c r="O253" s="7"/>
    </row>
    <row r="254" spans="9:15" x14ac:dyDescent="0.25">
      <c r="I254" s="7"/>
      <c r="L254" s="7"/>
      <c r="O254" s="7"/>
    </row>
    <row r="255" spans="9:15" x14ac:dyDescent="0.25">
      <c r="I255" s="7"/>
      <c r="L255" s="7"/>
      <c r="O255" s="7"/>
    </row>
    <row r="256" spans="9:15" x14ac:dyDescent="0.25">
      <c r="I256" s="7"/>
      <c r="L256" s="7"/>
      <c r="O256" s="7"/>
    </row>
    <row r="257" spans="9:15" x14ac:dyDescent="0.25">
      <c r="I257" s="7"/>
      <c r="L257" s="7"/>
      <c r="O257" s="7"/>
    </row>
    <row r="258" spans="9:15" x14ac:dyDescent="0.25">
      <c r="I258" s="7"/>
      <c r="L258" s="7"/>
      <c r="O258" s="7"/>
    </row>
    <row r="259" spans="9:15" x14ac:dyDescent="0.25">
      <c r="I259" s="7"/>
      <c r="L259" s="7"/>
      <c r="O259" s="7"/>
    </row>
    <row r="260" spans="9:15" x14ac:dyDescent="0.25">
      <c r="I260" s="7"/>
      <c r="L260" s="7"/>
      <c r="O260" s="7"/>
    </row>
    <row r="261" spans="9:15" x14ac:dyDescent="0.25">
      <c r="I261" s="7"/>
      <c r="L261" s="7"/>
      <c r="O261" s="7"/>
    </row>
    <row r="262" spans="9:15" x14ac:dyDescent="0.25">
      <c r="I262" s="7"/>
      <c r="L262" s="7"/>
      <c r="O262" s="7"/>
    </row>
    <row r="263" spans="9:15" x14ac:dyDescent="0.25">
      <c r="I263" s="7"/>
      <c r="L263" s="7"/>
      <c r="O263" s="7"/>
    </row>
    <row r="264" spans="9:15" x14ac:dyDescent="0.25">
      <c r="I264" s="7"/>
      <c r="L264" s="7"/>
      <c r="O264" s="7"/>
    </row>
    <row r="265" spans="9:15" x14ac:dyDescent="0.25">
      <c r="I265" s="7"/>
      <c r="L265" s="7"/>
      <c r="O265" s="7"/>
    </row>
    <row r="266" spans="9:15" x14ac:dyDescent="0.25">
      <c r="I266" s="7"/>
      <c r="L266" s="7"/>
      <c r="O266" s="7"/>
    </row>
    <row r="267" spans="9:15" x14ac:dyDescent="0.25">
      <c r="I267" s="7"/>
      <c r="L267" s="7"/>
      <c r="O267" s="7"/>
    </row>
    <row r="268" spans="9:15" x14ac:dyDescent="0.25">
      <c r="I268" s="7"/>
      <c r="L268" s="7"/>
      <c r="O268" s="7"/>
    </row>
    <row r="269" spans="9:15" x14ac:dyDescent="0.25">
      <c r="I269" s="7"/>
      <c r="L269" s="7"/>
      <c r="O269" s="7"/>
    </row>
    <row r="270" spans="9:15" x14ac:dyDescent="0.25">
      <c r="I270" s="7"/>
      <c r="L270" s="7"/>
      <c r="O270" s="7"/>
    </row>
    <row r="271" spans="9:15" x14ac:dyDescent="0.25">
      <c r="I271" s="7"/>
      <c r="L271" s="7"/>
      <c r="O271" s="7"/>
    </row>
    <row r="272" spans="9:15" x14ac:dyDescent="0.25">
      <c r="I272" s="7"/>
      <c r="L272" s="7"/>
      <c r="O272" s="7"/>
    </row>
    <row r="273" spans="9:15" x14ac:dyDescent="0.25">
      <c r="I273" s="7"/>
      <c r="L273" s="7"/>
      <c r="O273" s="7"/>
    </row>
    <row r="274" spans="9:15" x14ac:dyDescent="0.25">
      <c r="I274" s="7"/>
      <c r="L274" s="7"/>
      <c r="O274" s="7"/>
    </row>
    <row r="275" spans="9:15" x14ac:dyDescent="0.25">
      <c r="I275" s="7"/>
      <c r="L275" s="7"/>
      <c r="O275" s="7"/>
    </row>
    <row r="276" spans="9:15" x14ac:dyDescent="0.25">
      <c r="I276" s="7"/>
      <c r="L276" s="7"/>
      <c r="O276" s="7"/>
    </row>
    <row r="277" spans="9:15" x14ac:dyDescent="0.25">
      <c r="I277" s="7"/>
      <c r="L277" s="7"/>
      <c r="O277" s="7"/>
    </row>
    <row r="278" spans="9:15" x14ac:dyDescent="0.25">
      <c r="I278" s="7"/>
      <c r="L278" s="7"/>
      <c r="O278" s="7"/>
    </row>
    <row r="279" spans="9:15" x14ac:dyDescent="0.25">
      <c r="I279" s="7"/>
      <c r="L279" s="7"/>
      <c r="O279" s="7"/>
    </row>
    <row r="280" spans="9:15" x14ac:dyDescent="0.25">
      <c r="I280" s="7"/>
      <c r="L280" s="7"/>
      <c r="O280" s="7"/>
    </row>
    <row r="281" spans="9:15" x14ac:dyDescent="0.25">
      <c r="I281" s="7"/>
      <c r="L281" s="7"/>
      <c r="O281" s="7"/>
    </row>
    <row r="282" spans="9:15" x14ac:dyDescent="0.25">
      <c r="I282" s="7"/>
      <c r="L282" s="7"/>
      <c r="O282" s="7"/>
    </row>
    <row r="283" spans="9:15" x14ac:dyDescent="0.25">
      <c r="I283" s="7"/>
      <c r="L283" s="7"/>
      <c r="O283" s="7"/>
    </row>
    <row r="284" spans="9:15" x14ac:dyDescent="0.25">
      <c r="I284" s="7"/>
      <c r="L284" s="7"/>
      <c r="O284" s="7"/>
    </row>
    <row r="285" spans="9:15" x14ac:dyDescent="0.25">
      <c r="I285" s="7"/>
      <c r="L285" s="7"/>
      <c r="O285" s="7"/>
    </row>
    <row r="286" spans="9:15" x14ac:dyDescent="0.25">
      <c r="I286" s="7"/>
      <c r="L286" s="7"/>
      <c r="O286" s="7"/>
    </row>
    <row r="287" spans="9:15" x14ac:dyDescent="0.25">
      <c r="I287" s="7"/>
      <c r="L287" s="7"/>
      <c r="O287" s="7"/>
    </row>
    <row r="288" spans="9:15" x14ac:dyDescent="0.25">
      <c r="I288" s="7"/>
      <c r="L288" s="7"/>
      <c r="O288" s="7"/>
    </row>
    <row r="289" spans="9:15" x14ac:dyDescent="0.25">
      <c r="I289" s="7"/>
      <c r="L289" s="7"/>
      <c r="O289" s="7"/>
    </row>
    <row r="290" spans="9:15" x14ac:dyDescent="0.25">
      <c r="I290" s="7"/>
      <c r="L290" s="7"/>
      <c r="O290" s="7"/>
    </row>
    <row r="291" spans="9:15" x14ac:dyDescent="0.25">
      <c r="I291" s="7"/>
      <c r="L291" s="7"/>
      <c r="O291" s="7"/>
    </row>
    <row r="292" spans="9:15" x14ac:dyDescent="0.25">
      <c r="I292" s="7"/>
      <c r="L292" s="7"/>
      <c r="O292" s="7"/>
    </row>
    <row r="293" spans="9:15" x14ac:dyDescent="0.25">
      <c r="I293" s="7"/>
      <c r="L293" s="7"/>
      <c r="O293" s="7"/>
    </row>
    <row r="294" spans="9:15" x14ac:dyDescent="0.25">
      <c r="I294" s="7"/>
      <c r="L294" s="7"/>
      <c r="O294" s="7"/>
    </row>
    <row r="295" spans="9:15" x14ac:dyDescent="0.25">
      <c r="I295" s="7"/>
      <c r="L295" s="7"/>
      <c r="O295" s="7"/>
    </row>
    <row r="296" spans="9:15" x14ac:dyDescent="0.25">
      <c r="I296" s="7"/>
      <c r="L296" s="7"/>
      <c r="O296" s="7"/>
    </row>
    <row r="297" spans="9:15" x14ac:dyDescent="0.25">
      <c r="I297" s="7"/>
      <c r="L297" s="7"/>
      <c r="O297" s="7"/>
    </row>
    <row r="298" spans="9:15" x14ac:dyDescent="0.25">
      <c r="I298" s="7"/>
      <c r="L298" s="7"/>
      <c r="O298" s="7"/>
    </row>
    <row r="299" spans="9:15" x14ac:dyDescent="0.25">
      <c r="I299" s="7"/>
      <c r="L299" s="7"/>
      <c r="O299" s="7"/>
    </row>
    <row r="300" spans="9:15" x14ac:dyDescent="0.25">
      <c r="I300" s="7"/>
      <c r="L300" s="7"/>
      <c r="O300" s="7"/>
    </row>
    <row r="301" spans="9:15" x14ac:dyDescent="0.25">
      <c r="I301" s="7"/>
      <c r="L301" s="7"/>
      <c r="O301" s="7"/>
    </row>
    <row r="302" spans="9:15" x14ac:dyDescent="0.25">
      <c r="I302" s="7"/>
      <c r="L302" s="7"/>
      <c r="O302" s="7"/>
    </row>
    <row r="303" spans="9:15" x14ac:dyDescent="0.25">
      <c r="I303" s="7"/>
      <c r="L303" s="7"/>
      <c r="O303" s="7"/>
    </row>
    <row r="304" spans="9:15" x14ac:dyDescent="0.25">
      <c r="I304" s="7"/>
      <c r="L304" s="7"/>
      <c r="O304" s="7"/>
    </row>
    <row r="305" spans="9:15" x14ac:dyDescent="0.25">
      <c r="I305" s="7"/>
      <c r="L305" s="7"/>
      <c r="O305" s="7"/>
    </row>
    <row r="306" spans="9:15" x14ac:dyDescent="0.25">
      <c r="I306" s="7"/>
      <c r="L306" s="7"/>
      <c r="O306" s="7"/>
    </row>
    <row r="307" spans="9:15" x14ac:dyDescent="0.25">
      <c r="I307" s="7"/>
      <c r="L307" s="7"/>
      <c r="O307" s="7"/>
    </row>
    <row r="308" spans="9:15" x14ac:dyDescent="0.25">
      <c r="I308" s="7"/>
      <c r="L308" s="7"/>
      <c r="O308" s="7"/>
    </row>
    <row r="309" spans="9:15" x14ac:dyDescent="0.25">
      <c r="I309" s="7"/>
      <c r="L309" s="7"/>
      <c r="O309" s="7"/>
    </row>
    <row r="310" spans="9:15" x14ac:dyDescent="0.25">
      <c r="I310" s="7"/>
      <c r="L310" s="7"/>
      <c r="O310" s="7"/>
    </row>
    <row r="311" spans="9:15" x14ac:dyDescent="0.25">
      <c r="I311" s="7"/>
      <c r="L311" s="7"/>
      <c r="O311" s="7"/>
    </row>
    <row r="312" spans="9:15" x14ac:dyDescent="0.25">
      <c r="I312" s="7"/>
      <c r="L312" s="7"/>
      <c r="O312" s="7"/>
    </row>
    <row r="313" spans="9:15" x14ac:dyDescent="0.25">
      <c r="I313" s="7"/>
      <c r="L313" s="7"/>
      <c r="O313" s="7"/>
    </row>
    <row r="314" spans="9:15" x14ac:dyDescent="0.25">
      <c r="I314" s="7"/>
      <c r="L314" s="7"/>
      <c r="O314" s="7"/>
    </row>
    <row r="315" spans="9:15" x14ac:dyDescent="0.25">
      <c r="I315" s="7"/>
      <c r="L315" s="7"/>
      <c r="O315" s="7"/>
    </row>
    <row r="316" spans="9:15" x14ac:dyDescent="0.25">
      <c r="I316" s="7"/>
      <c r="L316" s="7"/>
      <c r="O316" s="7"/>
    </row>
    <row r="317" spans="9:15" x14ac:dyDescent="0.25">
      <c r="I317" s="7"/>
      <c r="L317" s="7"/>
      <c r="O317" s="7"/>
    </row>
    <row r="318" spans="9:15" x14ac:dyDescent="0.25">
      <c r="I318" s="7"/>
      <c r="L318" s="7"/>
      <c r="O318" s="7"/>
    </row>
    <row r="319" spans="9:15" x14ac:dyDescent="0.25">
      <c r="I319" s="7"/>
      <c r="L319" s="7"/>
      <c r="O319" s="7"/>
    </row>
    <row r="320" spans="9:15" x14ac:dyDescent="0.25">
      <c r="I320" s="7"/>
      <c r="L320" s="7"/>
      <c r="O320" s="7"/>
    </row>
    <row r="321" spans="9:15" x14ac:dyDescent="0.25">
      <c r="I321" s="7"/>
      <c r="L321" s="7"/>
      <c r="O321" s="7"/>
    </row>
    <row r="322" spans="9:15" x14ac:dyDescent="0.25">
      <c r="I322" s="7"/>
      <c r="L322" s="7"/>
      <c r="O322" s="7"/>
    </row>
    <row r="323" spans="9:15" x14ac:dyDescent="0.25">
      <c r="I323" s="7"/>
      <c r="L323" s="7"/>
      <c r="O323" s="7"/>
    </row>
    <row r="324" spans="9:15" x14ac:dyDescent="0.25">
      <c r="I324" s="7"/>
      <c r="L324" s="7"/>
      <c r="O324" s="7"/>
    </row>
    <row r="325" spans="9:15" x14ac:dyDescent="0.25">
      <c r="I325" s="7"/>
      <c r="L325" s="7"/>
      <c r="O325" s="7"/>
    </row>
    <row r="326" spans="9:15" x14ac:dyDescent="0.25">
      <c r="I326" s="7"/>
      <c r="L326" s="7"/>
      <c r="O326" s="7"/>
    </row>
    <row r="327" spans="9:15" x14ac:dyDescent="0.25">
      <c r="I327" s="7"/>
      <c r="L327" s="7"/>
      <c r="O327" s="7"/>
    </row>
    <row r="328" spans="9:15" x14ac:dyDescent="0.25">
      <c r="I328" s="7"/>
      <c r="L328" s="7"/>
      <c r="O328" s="7"/>
    </row>
    <row r="329" spans="9:15" x14ac:dyDescent="0.25">
      <c r="I329" s="7"/>
      <c r="L329" s="7"/>
      <c r="O329" s="7"/>
    </row>
    <row r="330" spans="9:15" x14ac:dyDescent="0.25">
      <c r="I330" s="7"/>
      <c r="L330" s="7"/>
      <c r="O330" s="7"/>
    </row>
    <row r="331" spans="9:15" x14ac:dyDescent="0.25">
      <c r="I331" s="7"/>
      <c r="L331" s="7"/>
      <c r="O331" s="7"/>
    </row>
    <row r="332" spans="9:15" x14ac:dyDescent="0.25">
      <c r="I332" s="7"/>
      <c r="L332" s="7"/>
      <c r="O332" s="7"/>
    </row>
    <row r="333" spans="9:15" x14ac:dyDescent="0.25">
      <c r="I333" s="7"/>
      <c r="L333" s="7"/>
      <c r="O333" s="7"/>
    </row>
    <row r="334" spans="9:15" x14ac:dyDescent="0.25">
      <c r="I334" s="7"/>
      <c r="L334" s="7"/>
      <c r="O334" s="7"/>
    </row>
    <row r="335" spans="9:15" x14ac:dyDescent="0.25">
      <c r="I335" s="7"/>
      <c r="L335" s="7"/>
      <c r="O335" s="7"/>
    </row>
    <row r="336" spans="9:15" x14ac:dyDescent="0.25">
      <c r="I336" s="7"/>
      <c r="L336" s="7"/>
      <c r="O336" s="7"/>
    </row>
    <row r="337" spans="9:15" x14ac:dyDescent="0.25">
      <c r="I337" s="7"/>
      <c r="L337" s="7"/>
      <c r="O337" s="7"/>
    </row>
    <row r="338" spans="9:15" x14ac:dyDescent="0.25">
      <c r="I338" s="7"/>
      <c r="L338" s="7"/>
      <c r="O338" s="7"/>
    </row>
    <row r="339" spans="9:15" x14ac:dyDescent="0.25">
      <c r="I339" s="7"/>
      <c r="L339" s="7"/>
      <c r="O339" s="7"/>
    </row>
    <row r="340" spans="9:15" x14ac:dyDescent="0.25">
      <c r="I340" s="7"/>
      <c r="L340" s="7"/>
      <c r="O340" s="7"/>
    </row>
    <row r="341" spans="9:15" x14ac:dyDescent="0.25">
      <c r="I341" s="7"/>
      <c r="L341" s="7"/>
      <c r="O341" s="7"/>
    </row>
    <row r="342" spans="9:15" x14ac:dyDescent="0.25">
      <c r="I342" s="7"/>
      <c r="L342" s="7"/>
      <c r="O342" s="7"/>
    </row>
    <row r="343" spans="9:15" x14ac:dyDescent="0.25">
      <c r="I343" s="7"/>
      <c r="L343" s="7"/>
      <c r="O343" s="7"/>
    </row>
    <row r="344" spans="9:15" x14ac:dyDescent="0.25">
      <c r="I344" s="7"/>
      <c r="L344" s="7"/>
      <c r="O344" s="7"/>
    </row>
    <row r="345" spans="9:15" x14ac:dyDescent="0.25">
      <c r="I345" s="7"/>
      <c r="L345" s="7"/>
      <c r="O345" s="7"/>
    </row>
    <row r="346" spans="9:15" x14ac:dyDescent="0.25">
      <c r="I346" s="7"/>
      <c r="L346" s="7"/>
      <c r="O346" s="7"/>
    </row>
    <row r="347" spans="9:15" x14ac:dyDescent="0.25">
      <c r="I347" s="7"/>
      <c r="L347" s="7"/>
      <c r="O347" s="7"/>
    </row>
    <row r="348" spans="9:15" x14ac:dyDescent="0.25">
      <c r="I348" s="7"/>
      <c r="L348" s="7"/>
      <c r="O348" s="7"/>
    </row>
    <row r="349" spans="9:15" x14ac:dyDescent="0.25">
      <c r="I349" s="7"/>
      <c r="L349" s="7"/>
      <c r="O349" s="7"/>
    </row>
    <row r="350" spans="9:15" x14ac:dyDescent="0.25">
      <c r="I350" s="7"/>
      <c r="L350" s="7"/>
      <c r="O350" s="7"/>
    </row>
    <row r="351" spans="9:15" x14ac:dyDescent="0.25">
      <c r="I351" s="7"/>
      <c r="L351" s="7"/>
      <c r="O351" s="7"/>
    </row>
    <row r="352" spans="9:15" x14ac:dyDescent="0.25">
      <c r="I352" s="7"/>
      <c r="L352" s="7"/>
      <c r="O352" s="7"/>
    </row>
    <row r="353" spans="9:15" x14ac:dyDescent="0.25">
      <c r="I353" s="7"/>
      <c r="L353" s="7"/>
      <c r="O353" s="7"/>
    </row>
    <row r="354" spans="9:15" x14ac:dyDescent="0.25">
      <c r="I354" s="7"/>
      <c r="L354" s="7"/>
      <c r="O354" s="7"/>
    </row>
    <row r="355" spans="9:15" x14ac:dyDescent="0.25">
      <c r="I355" s="7"/>
      <c r="L355" s="7"/>
      <c r="O355" s="7"/>
    </row>
    <row r="356" spans="9:15" x14ac:dyDescent="0.25">
      <c r="I356" s="7"/>
      <c r="L356" s="7"/>
      <c r="O356" s="7"/>
    </row>
    <row r="357" spans="9:15" x14ac:dyDescent="0.25">
      <c r="I357" s="7"/>
      <c r="L357" s="7"/>
      <c r="O357" s="7"/>
    </row>
    <row r="358" spans="9:15" x14ac:dyDescent="0.25">
      <c r="I358" s="7"/>
      <c r="L358" s="7"/>
      <c r="O358" s="7"/>
    </row>
    <row r="359" spans="9:15" x14ac:dyDescent="0.25">
      <c r="I359" s="7"/>
      <c r="L359" s="7"/>
      <c r="O359" s="7"/>
    </row>
    <row r="360" spans="9:15" x14ac:dyDescent="0.25">
      <c r="I360" s="7"/>
      <c r="L360" s="7"/>
      <c r="O360" s="7"/>
    </row>
    <row r="361" spans="9:15" x14ac:dyDescent="0.25">
      <c r="I361" s="7"/>
      <c r="L361" s="7"/>
      <c r="O361" s="7"/>
    </row>
    <row r="362" spans="9:15" x14ac:dyDescent="0.25">
      <c r="I362" s="7"/>
      <c r="L362" s="7"/>
      <c r="O362" s="7"/>
    </row>
    <row r="363" spans="9:15" x14ac:dyDescent="0.25">
      <c r="I363" s="7"/>
      <c r="L363" s="7"/>
      <c r="O363" s="7"/>
    </row>
    <row r="364" spans="9:15" x14ac:dyDescent="0.25">
      <c r="I364" s="7"/>
      <c r="L364" s="7"/>
      <c r="O364" s="7"/>
    </row>
    <row r="365" spans="9:15" x14ac:dyDescent="0.25">
      <c r="I365" s="7"/>
      <c r="L365" s="7"/>
      <c r="O365" s="7"/>
    </row>
    <row r="366" spans="9:15" x14ac:dyDescent="0.25">
      <c r="I366" s="7"/>
      <c r="L366" s="7"/>
      <c r="O366" s="7"/>
    </row>
    <row r="367" spans="9:15" x14ac:dyDescent="0.25">
      <c r="I367" s="7"/>
      <c r="L367" s="7"/>
      <c r="O367" s="7"/>
    </row>
    <row r="368" spans="9:15" x14ac:dyDescent="0.25">
      <c r="I368" s="7"/>
      <c r="L368" s="7"/>
      <c r="O368" s="7"/>
    </row>
    <row r="369" spans="9:15" x14ac:dyDescent="0.25">
      <c r="I369" s="7"/>
      <c r="L369" s="7"/>
      <c r="O369" s="7"/>
    </row>
    <row r="370" spans="9:15" x14ac:dyDescent="0.25">
      <c r="I370" s="7"/>
      <c r="L370" s="7"/>
      <c r="O370" s="7"/>
    </row>
    <row r="371" spans="9:15" x14ac:dyDescent="0.25">
      <c r="I371" s="7"/>
      <c r="L371" s="7"/>
      <c r="O371" s="7"/>
    </row>
    <row r="372" spans="9:15" x14ac:dyDescent="0.25">
      <c r="I372" s="7"/>
      <c r="L372" s="7"/>
      <c r="O372" s="7"/>
    </row>
    <row r="373" spans="9:15" x14ac:dyDescent="0.25">
      <c r="I373" s="7"/>
      <c r="L373" s="7"/>
      <c r="O373" s="7"/>
    </row>
    <row r="374" spans="9:15" x14ac:dyDescent="0.25">
      <c r="I374" s="7"/>
      <c r="L374" s="7"/>
      <c r="O374" s="7"/>
    </row>
    <row r="375" spans="9:15" x14ac:dyDescent="0.25">
      <c r="I375" s="7"/>
      <c r="L375" s="7"/>
      <c r="O375" s="7"/>
    </row>
    <row r="376" spans="9:15" x14ac:dyDescent="0.25">
      <c r="I376" s="7"/>
      <c r="L376" s="7"/>
      <c r="O376" s="7"/>
    </row>
    <row r="377" spans="9:15" x14ac:dyDescent="0.25">
      <c r="I377" s="7"/>
      <c r="L377" s="7"/>
      <c r="O377" s="7"/>
    </row>
    <row r="378" spans="9:15" x14ac:dyDescent="0.25">
      <c r="I378" s="7"/>
      <c r="L378" s="7"/>
      <c r="O378" s="7"/>
    </row>
    <row r="379" spans="9:15" x14ac:dyDescent="0.25">
      <c r="I379" s="7"/>
      <c r="L379" s="7"/>
      <c r="O379" s="7"/>
    </row>
    <row r="380" spans="9:15" x14ac:dyDescent="0.25">
      <c r="I380" s="7"/>
      <c r="L380" s="7"/>
      <c r="O380" s="7"/>
    </row>
    <row r="381" spans="9:15" x14ac:dyDescent="0.25">
      <c r="I381" s="7"/>
      <c r="L381" s="7"/>
      <c r="O381" s="7"/>
    </row>
    <row r="382" spans="9:15" x14ac:dyDescent="0.25">
      <c r="I382" s="7"/>
      <c r="L382" s="7"/>
      <c r="O382" s="7"/>
    </row>
    <row r="383" spans="9:15" x14ac:dyDescent="0.25">
      <c r="I383" s="7"/>
      <c r="L383" s="7"/>
      <c r="O383" s="7"/>
    </row>
    <row r="384" spans="9:15" x14ac:dyDescent="0.25">
      <c r="I384" s="7"/>
      <c r="L384" s="7"/>
      <c r="O384" s="7"/>
    </row>
    <row r="385" spans="9:15" x14ac:dyDescent="0.25">
      <c r="I385" s="7"/>
      <c r="L385" s="7"/>
      <c r="O385" s="7"/>
    </row>
    <row r="386" spans="9:15" x14ac:dyDescent="0.25">
      <c r="I386" s="7"/>
      <c r="L386" s="7"/>
      <c r="O386" s="7"/>
    </row>
    <row r="387" spans="9:15" x14ac:dyDescent="0.25">
      <c r="I387" s="7"/>
      <c r="L387" s="7"/>
      <c r="O387" s="7"/>
    </row>
    <row r="388" spans="9:15" x14ac:dyDescent="0.25">
      <c r="I388" s="7"/>
      <c r="L388" s="7"/>
      <c r="O388" s="7"/>
    </row>
    <row r="389" spans="9:15" x14ac:dyDescent="0.25">
      <c r="I389" s="7"/>
      <c r="L389" s="7"/>
      <c r="O389" s="7"/>
    </row>
    <row r="390" spans="9:15" x14ac:dyDescent="0.25">
      <c r="I390" s="7"/>
      <c r="L390" s="7"/>
      <c r="O390" s="7"/>
    </row>
    <row r="391" spans="9:15" x14ac:dyDescent="0.25">
      <c r="I391" s="7"/>
      <c r="L391" s="7"/>
      <c r="O391" s="7"/>
    </row>
    <row r="392" spans="9:15" x14ac:dyDescent="0.25">
      <c r="I392" s="7"/>
      <c r="L392" s="7"/>
      <c r="O392" s="7"/>
    </row>
    <row r="393" spans="9:15" x14ac:dyDescent="0.25">
      <c r="I393" s="7"/>
      <c r="L393" s="7"/>
      <c r="O393" s="7"/>
    </row>
    <row r="394" spans="9:15" x14ac:dyDescent="0.25">
      <c r="I394" s="7"/>
      <c r="L394" s="7"/>
      <c r="O394" s="7"/>
    </row>
    <row r="395" spans="9:15" x14ac:dyDescent="0.25">
      <c r="I395" s="7"/>
      <c r="L395" s="7"/>
      <c r="O395" s="7"/>
    </row>
    <row r="396" spans="9:15" x14ac:dyDescent="0.25">
      <c r="I396" s="7"/>
      <c r="L396" s="7"/>
      <c r="O396" s="7"/>
    </row>
    <row r="397" spans="9:15" x14ac:dyDescent="0.25">
      <c r="I397" s="7"/>
      <c r="L397" s="7"/>
      <c r="O397" s="7"/>
    </row>
    <row r="398" spans="9:15" x14ac:dyDescent="0.25">
      <c r="I398" s="7"/>
      <c r="L398" s="7"/>
      <c r="O398" s="7"/>
    </row>
    <row r="399" spans="9:15" x14ac:dyDescent="0.25">
      <c r="I399" s="7"/>
      <c r="L399" s="7"/>
      <c r="O399" s="7"/>
    </row>
    <row r="400" spans="9:15" x14ac:dyDescent="0.25">
      <c r="I400" s="7"/>
      <c r="L400" s="7"/>
      <c r="O400" s="7"/>
    </row>
    <row r="401" spans="9:15" x14ac:dyDescent="0.25">
      <c r="I401" s="7"/>
      <c r="L401" s="7"/>
      <c r="O401" s="7"/>
    </row>
    <row r="402" spans="9:15" x14ac:dyDescent="0.25">
      <c r="I402" s="7"/>
      <c r="L402" s="7"/>
      <c r="O402" s="7"/>
    </row>
    <row r="403" spans="9:15" x14ac:dyDescent="0.25">
      <c r="I403" s="7"/>
      <c r="L403" s="7"/>
      <c r="O403" s="7"/>
    </row>
    <row r="404" spans="9:15" x14ac:dyDescent="0.25">
      <c r="I404" s="7"/>
      <c r="L404" s="7"/>
      <c r="O404" s="7"/>
    </row>
    <row r="405" spans="9:15" x14ac:dyDescent="0.25">
      <c r="I405" s="7"/>
      <c r="L405" s="7"/>
      <c r="O405" s="7"/>
    </row>
    <row r="406" spans="9:15" x14ac:dyDescent="0.25">
      <c r="I406" s="7"/>
      <c r="L406" s="7"/>
      <c r="O406" s="7"/>
    </row>
    <row r="407" spans="9:15" x14ac:dyDescent="0.25">
      <c r="I407" s="7"/>
      <c r="L407" s="7"/>
      <c r="O407" s="7"/>
    </row>
    <row r="408" spans="9:15" x14ac:dyDescent="0.25">
      <c r="I408" s="7"/>
      <c r="L408" s="7"/>
      <c r="O408" s="7"/>
    </row>
    <row r="409" spans="9:15" x14ac:dyDescent="0.25">
      <c r="I409" s="7"/>
      <c r="L409" s="7"/>
      <c r="O409" s="7"/>
    </row>
    <row r="410" spans="9:15" x14ac:dyDescent="0.25">
      <c r="I410" s="7"/>
      <c r="L410" s="7"/>
      <c r="O410" s="7"/>
    </row>
    <row r="411" spans="9:15" x14ac:dyDescent="0.25">
      <c r="I411" s="7"/>
      <c r="L411" s="7"/>
      <c r="O411" s="7"/>
    </row>
    <row r="412" spans="9:15" x14ac:dyDescent="0.25">
      <c r="I412" s="7"/>
      <c r="L412" s="7"/>
      <c r="O412" s="7"/>
    </row>
    <row r="413" spans="9:15" x14ac:dyDescent="0.25">
      <c r="I413" s="7"/>
      <c r="L413" s="7"/>
      <c r="O413" s="7"/>
    </row>
    <row r="414" spans="9:15" x14ac:dyDescent="0.25">
      <c r="I414" s="7"/>
      <c r="L414" s="7"/>
      <c r="O414" s="7"/>
    </row>
    <row r="415" spans="9:15" x14ac:dyDescent="0.25">
      <c r="I415" s="7"/>
      <c r="L415" s="7"/>
      <c r="O415" s="7"/>
    </row>
    <row r="416" spans="9:15" x14ac:dyDescent="0.25">
      <c r="I416" s="7"/>
      <c r="L416" s="7"/>
      <c r="O416" s="7"/>
    </row>
    <row r="417" spans="9:15" x14ac:dyDescent="0.25">
      <c r="I417" s="7"/>
      <c r="L417" s="7"/>
      <c r="O417" s="7"/>
    </row>
    <row r="418" spans="9:15" x14ac:dyDescent="0.25">
      <c r="I418" s="7"/>
      <c r="L418" s="7"/>
      <c r="O418" s="7"/>
    </row>
    <row r="419" spans="9:15" x14ac:dyDescent="0.25">
      <c r="I419" s="7"/>
      <c r="L419" s="7"/>
      <c r="O419" s="7"/>
    </row>
    <row r="420" spans="9:15" x14ac:dyDescent="0.25">
      <c r="I420" s="7"/>
      <c r="L420" s="7"/>
      <c r="O420" s="7"/>
    </row>
    <row r="421" spans="9:15" x14ac:dyDescent="0.25">
      <c r="I421" s="7"/>
      <c r="L421" s="7"/>
      <c r="O421" s="7"/>
    </row>
    <row r="422" spans="9:15" x14ac:dyDescent="0.25">
      <c r="I422" s="7"/>
      <c r="L422" s="7"/>
      <c r="O422" s="7"/>
    </row>
    <row r="423" spans="9:15" x14ac:dyDescent="0.25">
      <c r="I423" s="7"/>
      <c r="L423" s="7"/>
      <c r="O423" s="7"/>
    </row>
    <row r="424" spans="9:15" x14ac:dyDescent="0.25">
      <c r="I424" s="7"/>
      <c r="L424" s="7"/>
      <c r="O424" s="7"/>
    </row>
    <row r="425" spans="9:15" x14ac:dyDescent="0.25">
      <c r="I425" s="7"/>
      <c r="L425" s="7"/>
      <c r="O425" s="7"/>
    </row>
    <row r="426" spans="9:15" x14ac:dyDescent="0.25">
      <c r="I426" s="7"/>
      <c r="L426" s="7"/>
      <c r="O426" s="7"/>
    </row>
    <row r="427" spans="9:15" x14ac:dyDescent="0.25">
      <c r="I427" s="7"/>
      <c r="L427" s="7"/>
      <c r="O427" s="7"/>
    </row>
    <row r="428" spans="9:15" x14ac:dyDescent="0.25">
      <c r="I428" s="7"/>
      <c r="L428" s="7"/>
      <c r="O428" s="7"/>
    </row>
    <row r="429" spans="9:15" x14ac:dyDescent="0.25">
      <c r="I429" s="7"/>
      <c r="L429" s="7"/>
      <c r="O429" s="7"/>
    </row>
    <row r="430" spans="9:15" x14ac:dyDescent="0.25">
      <c r="I430" s="7"/>
      <c r="L430" s="7"/>
      <c r="O430" s="7"/>
    </row>
    <row r="431" spans="9:15" x14ac:dyDescent="0.25">
      <c r="I431" s="7"/>
      <c r="L431" s="7"/>
      <c r="O431" s="7"/>
    </row>
    <row r="432" spans="9:15" x14ac:dyDescent="0.25">
      <c r="I432" s="7"/>
      <c r="L432" s="7"/>
      <c r="O432" s="7"/>
    </row>
    <row r="433" spans="9:15" x14ac:dyDescent="0.25">
      <c r="I433" s="7"/>
      <c r="L433" s="7"/>
      <c r="O433" s="7"/>
    </row>
    <row r="434" spans="9:15" x14ac:dyDescent="0.25">
      <c r="I434" s="7"/>
      <c r="L434" s="7"/>
      <c r="O434" s="7"/>
    </row>
    <row r="435" spans="9:15" x14ac:dyDescent="0.25">
      <c r="I435" s="7"/>
      <c r="L435" s="7"/>
      <c r="O435" s="7"/>
    </row>
    <row r="436" spans="9:15" x14ac:dyDescent="0.25">
      <c r="I436" s="7"/>
      <c r="L436" s="7"/>
      <c r="O436" s="7"/>
    </row>
    <row r="437" spans="9:15" x14ac:dyDescent="0.25">
      <c r="I437" s="7"/>
      <c r="L437" s="7"/>
      <c r="O437" s="7"/>
    </row>
    <row r="438" spans="9:15" x14ac:dyDescent="0.25">
      <c r="I438" s="7"/>
      <c r="L438" s="7"/>
      <c r="O438" s="7"/>
    </row>
    <row r="439" spans="9:15" x14ac:dyDescent="0.25">
      <c r="I439" s="7"/>
      <c r="L439" s="7"/>
      <c r="O439" s="7"/>
    </row>
    <row r="440" spans="9:15" x14ac:dyDescent="0.25">
      <c r="I440" s="7"/>
      <c r="L440" s="7"/>
      <c r="O440" s="7"/>
    </row>
  </sheetData>
  <mergeCells count="128">
    <mergeCell ref="F82:I82"/>
    <mergeCell ref="F83:I83"/>
    <mergeCell ref="F84:I84"/>
    <mergeCell ref="F85:I85"/>
    <mergeCell ref="G77:I77"/>
    <mergeCell ref="J77:L77"/>
    <mergeCell ref="M77:O77"/>
    <mergeCell ref="G78:I78"/>
    <mergeCell ref="J78:L78"/>
    <mergeCell ref="M78:O78"/>
    <mergeCell ref="J75:L75"/>
    <mergeCell ref="M75:O75"/>
    <mergeCell ref="G76:I76"/>
    <mergeCell ref="J76:L76"/>
    <mergeCell ref="M76:O76"/>
    <mergeCell ref="J73:L73"/>
    <mergeCell ref="M73:O73"/>
    <mergeCell ref="G74:I74"/>
    <mergeCell ref="J74:L74"/>
    <mergeCell ref="M74:O74"/>
    <mergeCell ref="G73:I73"/>
    <mergeCell ref="G75:I75"/>
    <mergeCell ref="J71:L71"/>
    <mergeCell ref="M71:O71"/>
    <mergeCell ref="G72:I72"/>
    <mergeCell ref="J72:L72"/>
    <mergeCell ref="M72:O72"/>
    <mergeCell ref="J69:L69"/>
    <mergeCell ref="M69:O69"/>
    <mergeCell ref="G70:I70"/>
    <mergeCell ref="J70:L70"/>
    <mergeCell ref="M70:O70"/>
    <mergeCell ref="G69:I69"/>
    <mergeCell ref="G71:I71"/>
    <mergeCell ref="J65:L65"/>
    <mergeCell ref="M65:O65"/>
    <mergeCell ref="G66:I66"/>
    <mergeCell ref="J66:L66"/>
    <mergeCell ref="M66:O66"/>
    <mergeCell ref="J67:L67"/>
    <mergeCell ref="M67:O67"/>
    <mergeCell ref="G68:I68"/>
    <mergeCell ref="J68:L68"/>
    <mergeCell ref="M68:O68"/>
    <mergeCell ref="G67:I67"/>
    <mergeCell ref="G65:I65"/>
    <mergeCell ref="G18:I18"/>
    <mergeCell ref="J18:L18"/>
    <mergeCell ref="M18:O18"/>
    <mergeCell ref="G20:I20"/>
    <mergeCell ref="J20:L20"/>
    <mergeCell ref="M20:O20"/>
    <mergeCell ref="G59:I59"/>
    <mergeCell ref="J59:L59"/>
    <mergeCell ref="M59:O59"/>
    <mergeCell ref="G41:I41"/>
    <mergeCell ref="J41:L41"/>
    <mergeCell ref="M41:O41"/>
    <mergeCell ref="G43:I43"/>
    <mergeCell ref="J43:L43"/>
    <mergeCell ref="M43:O43"/>
    <mergeCell ref="J13:L13"/>
    <mergeCell ref="M13:O13"/>
    <mergeCell ref="G14:I14"/>
    <mergeCell ref="J14:L14"/>
    <mergeCell ref="M14:O14"/>
    <mergeCell ref="J15:L15"/>
    <mergeCell ref="M15:O15"/>
    <mergeCell ref="G16:I16"/>
    <mergeCell ref="J16:L16"/>
    <mergeCell ref="M16:O16"/>
    <mergeCell ref="J9:L9"/>
    <mergeCell ref="M9:O9"/>
    <mergeCell ref="G10:I10"/>
    <mergeCell ref="J10:L10"/>
    <mergeCell ref="M10:O10"/>
    <mergeCell ref="J11:L11"/>
    <mergeCell ref="M11:O11"/>
    <mergeCell ref="G12:I12"/>
    <mergeCell ref="J12:L12"/>
    <mergeCell ref="M12:O12"/>
    <mergeCell ref="J5:L5"/>
    <mergeCell ref="M5:O5"/>
    <mergeCell ref="G6:I6"/>
    <mergeCell ref="J6:L6"/>
    <mergeCell ref="M6:O6"/>
    <mergeCell ref="J7:L7"/>
    <mergeCell ref="M7:O7"/>
    <mergeCell ref="G8:I8"/>
    <mergeCell ref="J8:L8"/>
    <mergeCell ref="M8:O8"/>
    <mergeCell ref="C9:D9"/>
    <mergeCell ref="C10:D11"/>
    <mergeCell ref="C12:D12"/>
    <mergeCell ref="A15:D15"/>
    <mergeCell ref="G1:I1"/>
    <mergeCell ref="G3:I3"/>
    <mergeCell ref="G5:I5"/>
    <mergeCell ref="G7:I7"/>
    <mergeCell ref="G9:I9"/>
    <mergeCell ref="G11:I11"/>
    <mergeCell ref="G13:I13"/>
    <mergeCell ref="G15:I15"/>
    <mergeCell ref="G4:I4"/>
    <mergeCell ref="J1:L1"/>
    <mergeCell ref="M1:O1"/>
    <mergeCell ref="G2:I2"/>
    <mergeCell ref="J2:L2"/>
    <mergeCell ref="M2:O2"/>
    <mergeCell ref="J64:L64"/>
    <mergeCell ref="M64:O64"/>
    <mergeCell ref="G61:I61"/>
    <mergeCell ref="J61:L61"/>
    <mergeCell ref="M61:O61"/>
    <mergeCell ref="G62:I62"/>
    <mergeCell ref="J62:L62"/>
    <mergeCell ref="M62:O62"/>
    <mergeCell ref="J60:L60"/>
    <mergeCell ref="M60:O60"/>
    <mergeCell ref="G63:I63"/>
    <mergeCell ref="J63:L63"/>
    <mergeCell ref="M63:O63"/>
    <mergeCell ref="G60:I60"/>
    <mergeCell ref="G64:I64"/>
    <mergeCell ref="J3:L3"/>
    <mergeCell ref="M3:O3"/>
    <mergeCell ref="J4:L4"/>
    <mergeCell ref="M4:O4"/>
  </mergeCells>
  <pageMargins left="0.7" right="0.7" top="0.75" bottom="0.75" header="0.3" footer="0.3"/>
  <pageSetup scale="49" fitToWidth="2" orientation="portrait" r:id="rId1"/>
  <colBreaks count="1" manualBreakCount="1">
    <brk id="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F6D82-CADC-48CB-8B26-5560DF621817}">
  <sheetPr codeName="Sheet9">
    <pageSetUpPr fitToPage="1"/>
  </sheetPr>
  <dimension ref="A1:V484"/>
  <sheetViews>
    <sheetView tabSelected="1" view="pageBreakPreview" topLeftCell="C61" zoomScale="60" zoomScaleNormal="100" workbookViewId="0">
      <selection activeCell="E29" sqref="E29"/>
    </sheetView>
  </sheetViews>
  <sheetFormatPr defaultRowHeight="15" x14ac:dyDescent="0.25"/>
  <cols>
    <col min="1" max="1" width="44.5703125" customWidth="1"/>
    <col min="2" max="4" width="25.42578125" customWidth="1"/>
    <col min="5" max="5" width="38.42578125" customWidth="1"/>
    <col min="6" max="6" width="51.28515625" bestFit="1" customWidth="1"/>
    <col min="7" max="8" width="14.42578125" customWidth="1"/>
    <col min="9" max="9" width="14.42578125" style="6" customWidth="1"/>
    <col min="10" max="11" width="14.42578125" customWidth="1"/>
    <col min="12" max="12" width="14.42578125" style="6" customWidth="1"/>
    <col min="13" max="14" width="14.42578125" customWidth="1"/>
    <col min="15" max="15" width="14.42578125" style="6" customWidth="1"/>
  </cols>
  <sheetData>
    <row r="1" spans="1:15" s="16" customFormat="1" ht="26.25" x14ac:dyDescent="0.4">
      <c r="B1" s="11"/>
      <c r="C1" s="11"/>
      <c r="D1" s="11"/>
      <c r="F1" s="129" t="s">
        <v>49</v>
      </c>
      <c r="G1" s="198" t="s">
        <v>9</v>
      </c>
      <c r="H1" s="198"/>
      <c r="I1" s="199"/>
      <c r="J1" s="197" t="s">
        <v>10</v>
      </c>
      <c r="K1" s="198"/>
      <c r="L1" s="199"/>
      <c r="M1" s="197" t="s">
        <v>11</v>
      </c>
      <c r="N1" s="198"/>
      <c r="O1" s="199"/>
    </row>
    <row r="2" spans="1:15" s="16" customFormat="1" ht="15.75" customHeight="1" x14ac:dyDescent="0.4">
      <c r="B2" s="11"/>
      <c r="C2" s="11"/>
      <c r="D2" s="11"/>
      <c r="F2" s="130"/>
      <c r="G2" s="200"/>
      <c r="H2" s="200"/>
      <c r="I2" s="201"/>
      <c r="J2" s="202"/>
      <c r="K2" s="200"/>
      <c r="L2" s="201"/>
      <c r="M2" s="202"/>
      <c r="N2" s="200"/>
      <c r="O2" s="201"/>
    </row>
    <row r="3" spans="1:15" s="16" customFormat="1" ht="18" customHeight="1" thickBot="1" x14ac:dyDescent="0.45">
      <c r="B3" s="11"/>
      <c r="C3" s="11"/>
      <c r="D3" s="11"/>
      <c r="F3" s="131" t="s">
        <v>73</v>
      </c>
      <c r="G3" s="192"/>
      <c r="H3" s="192"/>
      <c r="I3" s="193"/>
      <c r="J3" s="191"/>
      <c r="K3" s="192"/>
      <c r="L3" s="193"/>
      <c r="M3" s="191"/>
      <c r="N3" s="192"/>
      <c r="O3" s="193"/>
    </row>
    <row r="4" spans="1:15" x14ac:dyDescent="0.25">
      <c r="A4" s="60" t="s">
        <v>51</v>
      </c>
      <c r="B4" s="63" t="s">
        <v>77</v>
      </c>
      <c r="F4" s="132"/>
      <c r="G4" s="168"/>
      <c r="H4" s="168"/>
      <c r="I4" s="169"/>
      <c r="J4" s="171"/>
      <c r="K4" s="168"/>
      <c r="L4" s="169"/>
      <c r="M4" s="171"/>
      <c r="N4" s="168"/>
      <c r="O4" s="169"/>
    </row>
    <row r="5" spans="1:15" s="11" customFormat="1" ht="21" x14ac:dyDescent="0.35">
      <c r="A5" s="61" t="s">
        <v>52</v>
      </c>
      <c r="B5" s="64" t="s">
        <v>50</v>
      </c>
      <c r="F5" s="133" t="s">
        <v>4</v>
      </c>
      <c r="G5" s="195">
        <f>SUM(G7:I12)</f>
        <v>0</v>
      </c>
      <c r="H5" s="195"/>
      <c r="I5" s="196"/>
      <c r="J5" s="194">
        <f>SUM(J7:L12)</f>
        <v>0</v>
      </c>
      <c r="K5" s="195"/>
      <c r="L5" s="196"/>
      <c r="M5" s="194">
        <f>SUM(M7:O12)</f>
        <v>0</v>
      </c>
      <c r="N5" s="195"/>
      <c r="O5" s="196"/>
    </row>
    <row r="6" spans="1:15" x14ac:dyDescent="0.25">
      <c r="A6" s="61" t="s">
        <v>53</v>
      </c>
      <c r="B6" s="64" t="s">
        <v>55</v>
      </c>
      <c r="F6" s="132"/>
      <c r="G6" s="186"/>
      <c r="H6" s="186"/>
      <c r="I6" s="187"/>
      <c r="J6" s="185"/>
      <c r="K6" s="186"/>
      <c r="L6" s="187"/>
      <c r="M6" s="185"/>
      <c r="N6" s="186"/>
      <c r="O6" s="187"/>
    </row>
    <row r="7" spans="1:15" ht="15.75" thickBot="1" x14ac:dyDescent="0.3">
      <c r="A7" s="62" t="s">
        <v>54</v>
      </c>
      <c r="B7" s="65">
        <v>42864</v>
      </c>
      <c r="C7" s="2"/>
      <c r="D7" s="2"/>
      <c r="F7" s="134" t="s">
        <v>0</v>
      </c>
      <c r="G7" s="168"/>
      <c r="H7" s="168"/>
      <c r="I7" s="169"/>
      <c r="J7" s="171"/>
      <c r="K7" s="168"/>
      <c r="L7" s="169"/>
      <c r="M7" s="171"/>
      <c r="N7" s="168"/>
      <c r="O7" s="169"/>
    </row>
    <row r="8" spans="1:15" ht="15.75" thickBot="1" x14ac:dyDescent="0.3">
      <c r="B8" s="2"/>
      <c r="C8" s="2"/>
      <c r="D8" s="2"/>
      <c r="F8" s="134" t="s">
        <v>65</v>
      </c>
      <c r="G8" s="168"/>
      <c r="H8" s="168"/>
      <c r="I8" s="169"/>
      <c r="J8" s="171"/>
      <c r="K8" s="168"/>
      <c r="L8" s="169"/>
      <c r="M8" s="171"/>
      <c r="N8" s="168"/>
      <c r="O8" s="169"/>
    </row>
    <row r="9" spans="1:15" x14ac:dyDescent="0.25">
      <c r="A9" s="67" t="s">
        <v>58</v>
      </c>
      <c r="B9" s="66"/>
      <c r="C9" s="203" t="s">
        <v>66</v>
      </c>
      <c r="D9" s="204"/>
      <c r="F9" s="134" t="s">
        <v>3</v>
      </c>
      <c r="G9" s="168"/>
      <c r="H9" s="168"/>
      <c r="I9" s="169"/>
      <c r="J9" s="171"/>
      <c r="K9" s="168"/>
      <c r="L9" s="169"/>
      <c r="M9" s="171"/>
      <c r="N9" s="168"/>
      <c r="O9" s="169"/>
    </row>
    <row r="10" spans="1:15" ht="15" customHeight="1" x14ac:dyDescent="0.25">
      <c r="A10" s="68" t="s">
        <v>60</v>
      </c>
      <c r="C10" s="205" t="s">
        <v>72</v>
      </c>
      <c r="D10" s="206"/>
      <c r="F10" s="134" t="s">
        <v>2</v>
      </c>
      <c r="G10" s="168"/>
      <c r="H10" s="168"/>
      <c r="I10" s="169"/>
      <c r="J10" s="171"/>
      <c r="K10" s="168"/>
      <c r="L10" s="169"/>
      <c r="M10" s="171"/>
      <c r="N10" s="168"/>
      <c r="O10" s="169"/>
    </row>
    <row r="11" spans="1:15" ht="15.75" thickBot="1" x14ac:dyDescent="0.3">
      <c r="A11" s="69" t="s">
        <v>59</v>
      </c>
      <c r="B11" s="2"/>
      <c r="C11" s="207"/>
      <c r="D11" s="208"/>
      <c r="F11" s="134" t="s">
        <v>67</v>
      </c>
      <c r="G11" s="168"/>
      <c r="H11" s="168"/>
      <c r="I11" s="169"/>
      <c r="J11" s="171"/>
      <c r="K11" s="168"/>
      <c r="L11" s="169"/>
      <c r="M11" s="171"/>
      <c r="N11" s="168"/>
      <c r="O11" s="169"/>
    </row>
    <row r="12" spans="1:15" ht="15.75" customHeight="1" thickBot="1" x14ac:dyDescent="0.3">
      <c r="B12" s="2"/>
      <c r="C12" s="209" t="s">
        <v>61</v>
      </c>
      <c r="D12" s="210"/>
      <c r="F12" s="134" t="s">
        <v>68</v>
      </c>
      <c r="G12" s="168"/>
      <c r="H12" s="168"/>
      <c r="I12" s="169"/>
      <c r="J12" s="171"/>
      <c r="K12" s="168"/>
      <c r="L12" s="169"/>
      <c r="M12" s="171"/>
      <c r="N12" s="168"/>
      <c r="O12" s="169"/>
    </row>
    <row r="13" spans="1:15" ht="15.75" customHeight="1" x14ac:dyDescent="0.25">
      <c r="B13" s="2"/>
      <c r="C13" s="98"/>
      <c r="D13" s="98"/>
      <c r="F13" s="134" t="s">
        <v>1</v>
      </c>
      <c r="G13" s="168"/>
      <c r="H13" s="168"/>
      <c r="I13" s="169"/>
      <c r="J13" s="171"/>
      <c r="K13" s="168"/>
      <c r="L13" s="169"/>
      <c r="M13" s="171"/>
      <c r="N13" s="168"/>
      <c r="O13" s="169"/>
    </row>
    <row r="14" spans="1:15" ht="15.75" thickBot="1" x14ac:dyDescent="0.3">
      <c r="F14" s="135"/>
      <c r="G14" s="186"/>
      <c r="H14" s="186"/>
      <c r="I14" s="187"/>
      <c r="J14" s="185"/>
      <c r="K14" s="186"/>
      <c r="L14" s="187"/>
      <c r="M14" s="185"/>
      <c r="N14" s="186"/>
      <c r="O14" s="187"/>
    </row>
    <row r="15" spans="1:15" ht="26.25" x14ac:dyDescent="0.4">
      <c r="A15" s="197" t="s">
        <v>42</v>
      </c>
      <c r="B15" s="198"/>
      <c r="C15" s="198"/>
      <c r="D15" s="199"/>
      <c r="F15" s="136" t="s">
        <v>12</v>
      </c>
      <c r="G15" s="188">
        <f>I19+G60+G62+G76+G78</f>
        <v>0</v>
      </c>
      <c r="H15" s="188"/>
      <c r="I15" s="189"/>
      <c r="J15" s="188">
        <f>L19+J60+J62+J76+J78</f>
        <v>0</v>
      </c>
      <c r="K15" s="188"/>
      <c r="L15" s="189"/>
      <c r="M15" s="188">
        <f>O19+M60+M62+M76+M78</f>
        <v>0</v>
      </c>
      <c r="N15" s="188"/>
      <c r="O15" s="189"/>
    </row>
    <row r="16" spans="1:15" ht="26.25" x14ac:dyDescent="0.4">
      <c r="A16" s="112"/>
      <c r="B16" s="113"/>
      <c r="C16" s="113"/>
      <c r="D16" s="114"/>
      <c r="F16" s="137"/>
      <c r="G16" s="175"/>
      <c r="H16" s="175"/>
      <c r="I16" s="176"/>
      <c r="J16" s="190"/>
      <c r="K16" s="175"/>
      <c r="L16" s="176"/>
      <c r="M16" s="190"/>
      <c r="N16" s="175"/>
      <c r="O16" s="176"/>
    </row>
    <row r="17" spans="1:15" s="33" customFormat="1" ht="23.25" customHeight="1" x14ac:dyDescent="0.25">
      <c r="A17" s="30"/>
      <c r="B17" s="31" t="s">
        <v>43</v>
      </c>
      <c r="C17" s="31" t="s">
        <v>44</v>
      </c>
      <c r="D17" s="32" t="s">
        <v>45</v>
      </c>
      <c r="F17" s="138"/>
      <c r="G17" s="31" t="s">
        <v>80</v>
      </c>
      <c r="H17" s="31" t="s">
        <v>81</v>
      </c>
      <c r="I17" s="32" t="s">
        <v>82</v>
      </c>
      <c r="J17" s="100" t="s">
        <v>80</v>
      </c>
      <c r="K17" s="31" t="s">
        <v>81</v>
      </c>
      <c r="L17" s="32" t="s">
        <v>82</v>
      </c>
      <c r="M17" s="100" t="s">
        <v>80</v>
      </c>
      <c r="N17" s="31" t="s">
        <v>81</v>
      </c>
      <c r="O17" s="32" t="s">
        <v>82</v>
      </c>
    </row>
    <row r="18" spans="1:15" ht="15.75" customHeight="1" x14ac:dyDescent="0.35">
      <c r="A18" s="27"/>
      <c r="B18" s="28"/>
      <c r="C18" s="28"/>
      <c r="D18" s="29"/>
      <c r="F18" s="132"/>
      <c r="G18" s="179"/>
      <c r="H18" s="179"/>
      <c r="I18" s="180"/>
      <c r="J18" s="184"/>
      <c r="K18" s="179"/>
      <c r="L18" s="180"/>
      <c r="M18" s="184"/>
      <c r="N18" s="179"/>
      <c r="O18" s="180"/>
    </row>
    <row r="19" spans="1:15" s="13" customFormat="1" ht="15.75" customHeight="1" x14ac:dyDescent="0.25">
      <c r="A19" s="47" t="s">
        <v>46</v>
      </c>
      <c r="B19" s="88">
        <v>1486580.5028416668</v>
      </c>
      <c r="C19" s="84">
        <v>42.427765450002859</v>
      </c>
      <c r="D19" s="78">
        <v>5256.0240747594626</v>
      </c>
      <c r="F19" s="139" t="s">
        <v>62</v>
      </c>
      <c r="G19" s="126">
        <f>G21+G42</f>
        <v>0</v>
      </c>
      <c r="H19" s="111">
        <f>IFERROR(I19/G19,0)</f>
        <v>0</v>
      </c>
      <c r="I19" s="107">
        <f>I21+I42</f>
        <v>0</v>
      </c>
      <c r="J19" s="101">
        <f>J21+J42</f>
        <v>0</v>
      </c>
      <c r="K19" s="111">
        <f>IFERROR(L19/J19,0)</f>
        <v>0</v>
      </c>
      <c r="L19" s="107">
        <f>L21+L42</f>
        <v>0</v>
      </c>
      <c r="M19" s="101">
        <f>M21+M42</f>
        <v>0</v>
      </c>
      <c r="N19" s="111">
        <f>IFERROR(O19/M19,0)</f>
        <v>0</v>
      </c>
      <c r="O19" s="107">
        <f>O21+O42</f>
        <v>0</v>
      </c>
    </row>
    <row r="20" spans="1:15" s="1" customFormat="1" ht="15.75" customHeight="1" x14ac:dyDescent="0.25">
      <c r="A20" s="18"/>
      <c r="B20" s="89"/>
      <c r="C20" s="50"/>
      <c r="D20" s="51"/>
      <c r="F20" s="135"/>
      <c r="G20" s="168"/>
      <c r="H20" s="168"/>
      <c r="I20" s="169"/>
      <c r="J20" s="171"/>
      <c r="K20" s="168"/>
      <c r="L20" s="169"/>
      <c r="M20" s="171"/>
      <c r="N20" s="168"/>
      <c r="O20" s="169"/>
    </row>
    <row r="21" spans="1:15" s="15" customFormat="1" x14ac:dyDescent="0.25">
      <c r="A21" s="48" t="s">
        <v>47</v>
      </c>
      <c r="B21" s="90">
        <v>431620.06028666231</v>
      </c>
      <c r="C21" s="77">
        <v>22.240053153625421</v>
      </c>
      <c r="D21" s="52">
        <v>799.93775691219821</v>
      </c>
      <c r="F21" s="140" t="s">
        <v>13</v>
      </c>
      <c r="G21" s="127">
        <f>SUM(G23:G40)</f>
        <v>0</v>
      </c>
      <c r="H21" s="110">
        <f>IFERROR(I21/G21,0)</f>
        <v>0</v>
      </c>
      <c r="I21" s="108">
        <f>SUM(I23:I40)</f>
        <v>0</v>
      </c>
      <c r="J21" s="103">
        <f>SUM(J23:J40)</f>
        <v>0</v>
      </c>
      <c r="K21" s="110">
        <f>IFERROR(L21/J21,0)</f>
        <v>0</v>
      </c>
      <c r="L21" s="108">
        <f>SUM(L23:L40)</f>
        <v>0</v>
      </c>
      <c r="M21" s="103">
        <f>SUM(M23:M40)</f>
        <v>0</v>
      </c>
      <c r="N21" s="110">
        <f>IFERROR(O21/M21,0)</f>
        <v>0</v>
      </c>
      <c r="O21" s="108">
        <f>SUM(O23:O40)</f>
        <v>0</v>
      </c>
    </row>
    <row r="22" spans="1:15" s="1" customFormat="1" x14ac:dyDescent="0.25">
      <c r="A22" s="18"/>
      <c r="B22" s="91"/>
      <c r="C22" s="53"/>
      <c r="D22" s="54"/>
      <c r="F22" s="141"/>
      <c r="G22" s="97"/>
      <c r="H22" s="97"/>
      <c r="I22" s="21"/>
      <c r="J22" s="24"/>
      <c r="K22" s="97"/>
      <c r="L22" s="21"/>
      <c r="M22" s="24"/>
      <c r="N22" s="97"/>
      <c r="O22" s="21"/>
    </row>
    <row r="23" spans="1:15" s="1" customFormat="1" x14ac:dyDescent="0.25">
      <c r="A23" s="44" t="s">
        <v>16</v>
      </c>
      <c r="B23" s="92">
        <v>28614.718058122275</v>
      </c>
      <c r="C23" s="55">
        <v>23.274534132044803</v>
      </c>
      <c r="D23" s="79">
        <v>55.499519343550467</v>
      </c>
      <c r="F23" s="142" t="s">
        <v>16</v>
      </c>
      <c r="G23" s="128"/>
      <c r="H23" s="87"/>
      <c r="I23" s="109">
        <f>G23*H23</f>
        <v>0</v>
      </c>
      <c r="J23" s="104"/>
      <c r="K23" s="87"/>
      <c r="L23" s="109">
        <f>J23*K23</f>
        <v>0</v>
      </c>
      <c r="M23" s="104"/>
      <c r="N23" s="87"/>
      <c r="O23" s="109">
        <f>M23*N23</f>
        <v>0</v>
      </c>
    </row>
    <row r="24" spans="1:15" s="1" customFormat="1" x14ac:dyDescent="0.25">
      <c r="A24" s="44" t="s">
        <v>24</v>
      </c>
      <c r="B24" s="92">
        <v>228.54007922566859</v>
      </c>
      <c r="C24" s="55">
        <v>778.55132004981328</v>
      </c>
      <c r="D24" s="79">
        <v>14.827515030452766</v>
      </c>
      <c r="F24" s="142" t="s">
        <v>24</v>
      </c>
      <c r="G24" s="128"/>
      <c r="H24" s="87"/>
      <c r="I24" s="109">
        <f t="shared" ref="I24:I40" si="0">G24*H24</f>
        <v>0</v>
      </c>
      <c r="J24" s="104"/>
      <c r="K24" s="87"/>
      <c r="L24" s="109">
        <f t="shared" ref="L24:L40" si="1">J24*K24</f>
        <v>0</v>
      </c>
      <c r="M24" s="104"/>
      <c r="N24" s="87"/>
      <c r="O24" s="109">
        <f t="shared" ref="O24:O40" si="2">M24*N24</f>
        <v>0</v>
      </c>
    </row>
    <row r="25" spans="1:15" s="1" customFormat="1" x14ac:dyDescent="0.25">
      <c r="A25" s="44" t="s">
        <v>5</v>
      </c>
      <c r="B25" s="92">
        <v>895.20786424753453</v>
      </c>
      <c r="C25" s="55">
        <v>295.05091108328116</v>
      </c>
      <c r="D25" s="79">
        <v>22.010991329596113</v>
      </c>
      <c r="F25" s="142" t="s">
        <v>5</v>
      </c>
      <c r="G25" s="128"/>
      <c r="H25" s="87"/>
      <c r="I25" s="109">
        <f t="shared" si="0"/>
        <v>0</v>
      </c>
      <c r="J25" s="104"/>
      <c r="K25" s="87"/>
      <c r="L25" s="109">
        <f t="shared" si="1"/>
        <v>0</v>
      </c>
      <c r="M25" s="104"/>
      <c r="N25" s="87"/>
      <c r="O25" s="109">
        <f t="shared" si="2"/>
        <v>0</v>
      </c>
    </row>
    <row r="26" spans="1:15" s="1" customFormat="1" x14ac:dyDescent="0.25">
      <c r="A26" s="44" t="s">
        <v>25</v>
      </c>
      <c r="B26" s="92">
        <v>4002.0831200790881</v>
      </c>
      <c r="C26" s="55">
        <v>185.88845146379037</v>
      </c>
      <c r="D26" s="79">
        <v>61.995086151739692</v>
      </c>
      <c r="F26" s="142" t="s">
        <v>25</v>
      </c>
      <c r="G26" s="128"/>
      <c r="H26" s="87"/>
      <c r="I26" s="109">
        <f t="shared" si="0"/>
        <v>0</v>
      </c>
      <c r="J26" s="104"/>
      <c r="K26" s="87"/>
      <c r="L26" s="109">
        <f t="shared" si="1"/>
        <v>0</v>
      </c>
      <c r="M26" s="104"/>
      <c r="N26" s="87"/>
      <c r="O26" s="109">
        <f t="shared" si="2"/>
        <v>0</v>
      </c>
    </row>
    <row r="27" spans="1:15" s="1" customFormat="1" x14ac:dyDescent="0.25">
      <c r="A27" s="44" t="s">
        <v>20</v>
      </c>
      <c r="B27" s="92">
        <v>972.88246769732734</v>
      </c>
      <c r="C27" s="55">
        <v>97.537032555459461</v>
      </c>
      <c r="D27" s="79">
        <v>7.9076724103691634</v>
      </c>
      <c r="F27" s="142" t="s">
        <v>20</v>
      </c>
      <c r="G27" s="128"/>
      <c r="H27" s="87"/>
      <c r="I27" s="109">
        <f t="shared" si="0"/>
        <v>0</v>
      </c>
      <c r="J27" s="104"/>
      <c r="K27" s="87"/>
      <c r="L27" s="109">
        <f t="shared" si="1"/>
        <v>0</v>
      </c>
      <c r="M27" s="104"/>
      <c r="N27" s="87"/>
      <c r="O27" s="109">
        <f t="shared" si="2"/>
        <v>0</v>
      </c>
    </row>
    <row r="28" spans="1:15" s="1" customFormat="1" x14ac:dyDescent="0.25">
      <c r="A28" s="44" t="s">
        <v>23</v>
      </c>
      <c r="B28" s="92">
        <v>1249.5979280293259</v>
      </c>
      <c r="C28" s="55">
        <v>127.75981606101398</v>
      </c>
      <c r="D28" s="79">
        <v>13.304033452937571</v>
      </c>
      <c r="F28" s="142" t="s">
        <v>23</v>
      </c>
      <c r="G28" s="128"/>
      <c r="H28" s="87"/>
      <c r="I28" s="109">
        <f t="shared" si="0"/>
        <v>0</v>
      </c>
      <c r="J28" s="104"/>
      <c r="K28" s="87"/>
      <c r="L28" s="109">
        <f t="shared" si="1"/>
        <v>0</v>
      </c>
      <c r="M28" s="104"/>
      <c r="N28" s="87"/>
      <c r="O28" s="109">
        <f t="shared" si="2"/>
        <v>0</v>
      </c>
    </row>
    <row r="29" spans="1:15" s="1" customFormat="1" x14ac:dyDescent="0.25">
      <c r="A29" s="44" t="s">
        <v>19</v>
      </c>
      <c r="B29" s="92">
        <v>14140.829255223147</v>
      </c>
      <c r="C29" s="55">
        <v>23.38485442512345</v>
      </c>
      <c r="D29" s="79">
        <v>27.556769465326681</v>
      </c>
      <c r="F29" s="142" t="s">
        <v>19</v>
      </c>
      <c r="G29" s="128"/>
      <c r="H29" s="87"/>
      <c r="I29" s="109">
        <f t="shared" si="0"/>
        <v>0</v>
      </c>
      <c r="J29" s="104"/>
      <c r="K29" s="87"/>
      <c r="L29" s="109">
        <f t="shared" si="1"/>
        <v>0</v>
      </c>
      <c r="M29" s="104"/>
      <c r="N29" s="87"/>
      <c r="O29" s="109">
        <f t="shared" si="2"/>
        <v>0</v>
      </c>
    </row>
    <row r="30" spans="1:15" s="1" customFormat="1" x14ac:dyDescent="0.25">
      <c r="A30" s="44" t="s">
        <v>27</v>
      </c>
      <c r="B30" s="92">
        <v>33.637662761519799</v>
      </c>
      <c r="C30" s="55">
        <v>429.42475000000002</v>
      </c>
      <c r="D30" s="79">
        <v>1.2037370768291624</v>
      </c>
      <c r="F30" s="142" t="s">
        <v>27</v>
      </c>
      <c r="G30" s="128"/>
      <c r="H30" s="87"/>
      <c r="I30" s="109">
        <f t="shared" si="0"/>
        <v>0</v>
      </c>
      <c r="J30" s="104"/>
      <c r="K30" s="87"/>
      <c r="L30" s="109">
        <f t="shared" si="1"/>
        <v>0</v>
      </c>
      <c r="M30" s="104"/>
      <c r="N30" s="87"/>
      <c r="O30" s="109">
        <f t="shared" si="2"/>
        <v>0</v>
      </c>
    </row>
    <row r="31" spans="1:15" s="1" customFormat="1" x14ac:dyDescent="0.25">
      <c r="A31" s="44" t="s">
        <v>6</v>
      </c>
      <c r="B31" s="92">
        <v>1961.518978835222</v>
      </c>
      <c r="C31" s="55">
        <v>74.949645613032317</v>
      </c>
      <c r="D31" s="79">
        <v>12.251262693911409</v>
      </c>
      <c r="F31" s="142" t="s">
        <v>6</v>
      </c>
      <c r="G31" s="128"/>
      <c r="H31" s="87"/>
      <c r="I31" s="109">
        <f t="shared" si="0"/>
        <v>0</v>
      </c>
      <c r="J31" s="104"/>
      <c r="K31" s="87"/>
      <c r="L31" s="109">
        <f t="shared" si="1"/>
        <v>0</v>
      </c>
      <c r="M31" s="104"/>
      <c r="N31" s="87"/>
      <c r="O31" s="109">
        <f t="shared" si="2"/>
        <v>0</v>
      </c>
    </row>
    <row r="32" spans="1:15" s="1" customFormat="1" x14ac:dyDescent="0.25">
      <c r="A32" s="44" t="s">
        <v>7</v>
      </c>
      <c r="B32" s="92">
        <v>0</v>
      </c>
      <c r="C32" s="55">
        <v>0</v>
      </c>
      <c r="D32" s="79">
        <v>0</v>
      </c>
      <c r="F32" s="142" t="s">
        <v>7</v>
      </c>
      <c r="G32" s="128"/>
      <c r="H32" s="87"/>
      <c r="I32" s="109">
        <f t="shared" si="0"/>
        <v>0</v>
      </c>
      <c r="J32" s="104"/>
      <c r="K32" s="87"/>
      <c r="L32" s="109">
        <f t="shared" si="1"/>
        <v>0</v>
      </c>
      <c r="M32" s="104"/>
      <c r="N32" s="87"/>
      <c r="O32" s="109">
        <f t="shared" si="2"/>
        <v>0</v>
      </c>
    </row>
    <row r="33" spans="1:15" s="1" customFormat="1" x14ac:dyDescent="0.25">
      <c r="A33" s="44" t="s">
        <v>8</v>
      </c>
      <c r="B33" s="92">
        <v>38239.955933804078</v>
      </c>
      <c r="C33" s="55">
        <v>102.79070618738264</v>
      </c>
      <c r="D33" s="79">
        <v>327.5593395841762</v>
      </c>
      <c r="F33" s="142" t="s">
        <v>8</v>
      </c>
      <c r="G33" s="128"/>
      <c r="H33" s="87"/>
      <c r="I33" s="109">
        <f t="shared" si="0"/>
        <v>0</v>
      </c>
      <c r="J33" s="104"/>
      <c r="K33" s="87"/>
      <c r="L33" s="109">
        <f t="shared" si="1"/>
        <v>0</v>
      </c>
      <c r="M33" s="104"/>
      <c r="N33" s="87"/>
      <c r="O33" s="109">
        <f t="shared" si="2"/>
        <v>0</v>
      </c>
    </row>
    <row r="34" spans="1:15" s="1" customFormat="1" x14ac:dyDescent="0.25">
      <c r="A34" s="44" t="s">
        <v>63</v>
      </c>
      <c r="B34" s="92">
        <v>114.34702992051996</v>
      </c>
      <c r="C34" s="55">
        <v>213.29526960784312</v>
      </c>
      <c r="D34" s="79">
        <v>2.032473381312784</v>
      </c>
      <c r="F34" s="142" t="s">
        <v>63</v>
      </c>
      <c r="G34" s="128"/>
      <c r="H34" s="87"/>
      <c r="I34" s="109">
        <f t="shared" si="0"/>
        <v>0</v>
      </c>
      <c r="J34" s="104"/>
      <c r="K34" s="87"/>
      <c r="L34" s="109">
        <f t="shared" si="1"/>
        <v>0</v>
      </c>
      <c r="M34" s="104"/>
      <c r="N34" s="87"/>
      <c r="O34" s="109">
        <f t="shared" si="2"/>
        <v>0</v>
      </c>
    </row>
    <row r="35" spans="1:15" s="1" customFormat="1" x14ac:dyDescent="0.25">
      <c r="A35" s="44" t="s">
        <v>22</v>
      </c>
      <c r="B35" s="92">
        <v>173156.13169083153</v>
      </c>
      <c r="C35" s="55">
        <v>6.9028847305250034</v>
      </c>
      <c r="D35" s="79">
        <v>99.606401453784798</v>
      </c>
      <c r="F35" s="142" t="s">
        <v>22</v>
      </c>
      <c r="G35" s="128"/>
      <c r="H35" s="87"/>
      <c r="I35" s="109">
        <f t="shared" si="0"/>
        <v>0</v>
      </c>
      <c r="J35" s="104"/>
      <c r="K35" s="87"/>
      <c r="L35" s="109">
        <f t="shared" si="1"/>
        <v>0</v>
      </c>
      <c r="M35" s="104"/>
      <c r="N35" s="87"/>
      <c r="O35" s="109">
        <f t="shared" si="2"/>
        <v>0</v>
      </c>
    </row>
    <row r="36" spans="1:15" s="1" customFormat="1" x14ac:dyDescent="0.25">
      <c r="A36" s="44" t="s">
        <v>26</v>
      </c>
      <c r="B36" s="92">
        <v>606.70423968192347</v>
      </c>
      <c r="C36" s="55">
        <v>1750.0717238139969</v>
      </c>
      <c r="D36" s="79">
        <v>88.481327882117</v>
      </c>
      <c r="F36" s="142" t="s">
        <v>26</v>
      </c>
      <c r="G36" s="128"/>
      <c r="H36" s="87"/>
      <c r="I36" s="109">
        <f t="shared" si="0"/>
        <v>0</v>
      </c>
      <c r="J36" s="104"/>
      <c r="K36" s="87"/>
      <c r="L36" s="109">
        <f t="shared" si="1"/>
        <v>0</v>
      </c>
      <c r="M36" s="104"/>
      <c r="N36" s="87"/>
      <c r="O36" s="109">
        <f t="shared" si="2"/>
        <v>0</v>
      </c>
    </row>
    <row r="37" spans="1:15" s="1" customFormat="1" x14ac:dyDescent="0.25">
      <c r="A37" s="45" t="s">
        <v>17</v>
      </c>
      <c r="B37" s="92">
        <v>1634.7410923767536</v>
      </c>
      <c r="C37" s="55">
        <v>93.499662266415271</v>
      </c>
      <c r="D37" s="79">
        <v>12.737311669188102</v>
      </c>
      <c r="F37" s="143" t="s">
        <v>17</v>
      </c>
      <c r="G37" s="128"/>
      <c r="H37" s="87"/>
      <c r="I37" s="109">
        <f t="shared" si="0"/>
        <v>0</v>
      </c>
      <c r="J37" s="104"/>
      <c r="K37" s="87"/>
      <c r="L37" s="109">
        <f t="shared" si="1"/>
        <v>0</v>
      </c>
      <c r="M37" s="104"/>
      <c r="N37" s="87"/>
      <c r="O37" s="109">
        <f t="shared" si="2"/>
        <v>0</v>
      </c>
    </row>
    <row r="38" spans="1:15" s="1" customFormat="1" x14ac:dyDescent="0.25">
      <c r="A38" s="44" t="s">
        <v>21</v>
      </c>
      <c r="B38" s="92">
        <v>2081.0864299315208</v>
      </c>
      <c r="C38" s="55">
        <v>89.579884159482717</v>
      </c>
      <c r="D38" s="79">
        <v>15.535290109928091</v>
      </c>
      <c r="F38" s="142" t="s">
        <v>21</v>
      </c>
      <c r="G38" s="128"/>
      <c r="H38" s="87"/>
      <c r="I38" s="109">
        <f t="shared" si="0"/>
        <v>0</v>
      </c>
      <c r="J38" s="104"/>
      <c r="K38" s="87"/>
      <c r="L38" s="109">
        <f t="shared" si="1"/>
        <v>0</v>
      </c>
      <c r="M38" s="104"/>
      <c r="N38" s="87"/>
      <c r="O38" s="109">
        <f t="shared" si="2"/>
        <v>0</v>
      </c>
    </row>
    <row r="39" spans="1:15" s="1" customFormat="1" x14ac:dyDescent="0.25">
      <c r="A39" s="44" t="s">
        <v>18</v>
      </c>
      <c r="B39" s="92">
        <v>154484.19744470168</v>
      </c>
      <c r="C39" s="55">
        <v>2.3070901122683822</v>
      </c>
      <c r="D39" s="79">
        <v>29.700747035532313</v>
      </c>
      <c r="F39" s="142" t="s">
        <v>18</v>
      </c>
      <c r="G39" s="128"/>
      <c r="H39" s="87"/>
      <c r="I39" s="109">
        <f t="shared" si="0"/>
        <v>0</v>
      </c>
      <c r="J39" s="104"/>
      <c r="K39" s="87"/>
      <c r="L39" s="109">
        <f t="shared" si="1"/>
        <v>0</v>
      </c>
      <c r="M39" s="104"/>
      <c r="N39" s="87"/>
      <c r="O39" s="109">
        <f t="shared" si="2"/>
        <v>0</v>
      </c>
    </row>
    <row r="40" spans="1:15" s="1" customFormat="1" x14ac:dyDescent="0.25">
      <c r="A40" s="44" t="s">
        <v>28</v>
      </c>
      <c r="B40" s="92">
        <v>9203.8810111931271</v>
      </c>
      <c r="C40" s="55">
        <v>10.076113107564858</v>
      </c>
      <c r="D40" s="79">
        <v>7.7282788414458645</v>
      </c>
      <c r="F40" s="142" t="s">
        <v>28</v>
      </c>
      <c r="G40" s="128"/>
      <c r="H40" s="87"/>
      <c r="I40" s="109">
        <f t="shared" si="0"/>
        <v>0</v>
      </c>
      <c r="J40" s="104"/>
      <c r="K40" s="87"/>
      <c r="L40" s="109">
        <f t="shared" si="1"/>
        <v>0</v>
      </c>
      <c r="M40" s="104"/>
      <c r="N40" s="87"/>
      <c r="O40" s="109">
        <f t="shared" si="2"/>
        <v>0</v>
      </c>
    </row>
    <row r="41" spans="1:15" s="1" customFormat="1" x14ac:dyDescent="0.25">
      <c r="A41" s="17"/>
      <c r="B41" s="93"/>
      <c r="C41" s="56"/>
      <c r="D41" s="57"/>
      <c r="E41"/>
      <c r="F41" s="144"/>
      <c r="G41" s="168"/>
      <c r="H41" s="168"/>
      <c r="I41" s="169"/>
      <c r="J41" s="171"/>
      <c r="K41" s="168"/>
      <c r="L41" s="169"/>
      <c r="M41" s="171"/>
      <c r="N41" s="168"/>
      <c r="O41" s="169"/>
    </row>
    <row r="42" spans="1:15" x14ac:dyDescent="0.25">
      <c r="A42" s="42" t="s">
        <v>48</v>
      </c>
      <c r="B42" s="90">
        <v>1054960.4425550045</v>
      </c>
      <c r="C42" s="77">
        <v>50.687242532678326</v>
      </c>
      <c r="D42" s="83">
        <v>4456.0863178472646</v>
      </c>
      <c r="E42" s="8"/>
      <c r="F42" s="140" t="s">
        <v>40</v>
      </c>
      <c r="G42" s="127">
        <f>SUM(G44:G58)</f>
        <v>0</v>
      </c>
      <c r="H42" s="110">
        <f>IFERROR(I42/G42,0)</f>
        <v>0</v>
      </c>
      <c r="I42" s="108">
        <f>SUM(I44:I58)</f>
        <v>0</v>
      </c>
      <c r="J42" s="103">
        <f>SUM(J44:J58)</f>
        <v>0</v>
      </c>
      <c r="K42" s="110">
        <f>IFERROR(L42/J42,0)</f>
        <v>0</v>
      </c>
      <c r="L42" s="108">
        <f>SUM(L44:L58)</f>
        <v>0</v>
      </c>
      <c r="M42" s="103">
        <f>SUM(M44:M58)</f>
        <v>0</v>
      </c>
      <c r="N42" s="110">
        <f>IFERROR(O42/M42,0)</f>
        <v>0</v>
      </c>
      <c r="O42" s="108">
        <f>SUM(O44:O58)</f>
        <v>0</v>
      </c>
    </row>
    <row r="43" spans="1:15" s="8" customFormat="1" x14ac:dyDescent="0.25">
      <c r="A43" s="19"/>
      <c r="B43" s="94"/>
      <c r="C43" s="58"/>
      <c r="D43" s="59"/>
      <c r="F43" s="145"/>
      <c r="G43" s="173"/>
      <c r="H43" s="173"/>
      <c r="I43" s="174"/>
      <c r="J43" s="172"/>
      <c r="K43" s="173"/>
      <c r="L43" s="174"/>
      <c r="M43" s="172"/>
      <c r="N43" s="173"/>
      <c r="O43" s="174"/>
    </row>
    <row r="44" spans="1:15" s="8" customFormat="1" x14ac:dyDescent="0.25">
      <c r="A44" s="44" t="s">
        <v>41</v>
      </c>
      <c r="B44" s="92">
        <v>8018.6817613599706</v>
      </c>
      <c r="C44" s="55">
        <v>480.01662664519722</v>
      </c>
      <c r="D44" s="79">
        <v>320.75838076911515</v>
      </c>
      <c r="F44" s="142" t="s">
        <v>41</v>
      </c>
      <c r="G44" s="106"/>
      <c r="H44" s="106"/>
      <c r="I44" s="102"/>
      <c r="J44" s="105"/>
      <c r="K44" s="106"/>
      <c r="L44" s="102"/>
      <c r="M44" s="104"/>
      <c r="N44" s="87"/>
      <c r="O44" s="109">
        <f t="shared" ref="O44:O58" si="3">M44*N44</f>
        <v>0</v>
      </c>
    </row>
    <row r="45" spans="1:15" s="8" customFormat="1" x14ac:dyDescent="0.25">
      <c r="A45" s="99" t="s">
        <v>85</v>
      </c>
      <c r="B45" s="150">
        <v>94578.947368421053</v>
      </c>
      <c r="C45" s="55">
        <v>324.8574848151174</v>
      </c>
      <c r="D45" s="79">
        <v>2560.3899132138858</v>
      </c>
      <c r="F45" s="142" t="s">
        <v>85</v>
      </c>
      <c r="G45" s="106"/>
      <c r="H45" s="106"/>
      <c r="I45" s="102"/>
      <c r="J45" s="105"/>
      <c r="K45" s="106"/>
      <c r="L45" s="102"/>
      <c r="M45" s="104"/>
      <c r="N45" s="87"/>
      <c r="O45" s="109">
        <f t="shared" si="3"/>
        <v>0</v>
      </c>
    </row>
    <row r="46" spans="1:15" s="8" customFormat="1" x14ac:dyDescent="0.25">
      <c r="A46" s="99" t="s">
        <v>86</v>
      </c>
      <c r="B46" s="150">
        <v>151.45576707726764</v>
      </c>
      <c r="C46" s="55">
        <v>2202.8830499075784</v>
      </c>
      <c r="D46" s="79">
        <v>27.803278508771928</v>
      </c>
      <c r="F46" s="142" t="s">
        <v>86</v>
      </c>
      <c r="G46" s="106"/>
      <c r="H46" s="106"/>
      <c r="I46" s="102"/>
      <c r="J46" s="105"/>
      <c r="K46" s="106"/>
      <c r="L46" s="102"/>
      <c r="M46" s="104"/>
      <c r="N46" s="87"/>
      <c r="O46" s="109">
        <f t="shared" si="3"/>
        <v>0</v>
      </c>
    </row>
    <row r="47" spans="1:15" s="8" customFormat="1" x14ac:dyDescent="0.25">
      <c r="A47" s="99" t="s">
        <v>87</v>
      </c>
      <c r="B47" s="150">
        <v>4403.4154535274356</v>
      </c>
      <c r="C47" s="55">
        <v>78.880589993006538</v>
      </c>
      <c r="D47" s="79">
        <v>28.945334079880549</v>
      </c>
      <c r="F47" s="142" t="s">
        <v>87</v>
      </c>
      <c r="G47" s="106"/>
      <c r="H47" s="106"/>
      <c r="I47" s="102"/>
      <c r="J47" s="105"/>
      <c r="K47" s="106"/>
      <c r="L47" s="102"/>
      <c r="M47" s="104"/>
      <c r="N47" s="87"/>
      <c r="O47" s="109">
        <f t="shared" si="3"/>
        <v>0</v>
      </c>
    </row>
    <row r="48" spans="1:15" s="8" customFormat="1" x14ac:dyDescent="0.25">
      <c r="A48" s="44" t="s">
        <v>29</v>
      </c>
      <c r="B48" s="96">
        <v>68920.656286926038</v>
      </c>
      <c r="C48" s="85">
        <v>148.08985279377964</v>
      </c>
      <c r="D48" s="86">
        <v>850.53748699846335</v>
      </c>
      <c r="F48" s="142" t="s">
        <v>29</v>
      </c>
      <c r="G48" s="128"/>
      <c r="H48" s="87"/>
      <c r="I48" s="109">
        <f t="shared" ref="I48:I58" si="4">G48*H48</f>
        <v>0</v>
      </c>
      <c r="J48" s="104"/>
      <c r="K48" s="87"/>
      <c r="L48" s="109">
        <f t="shared" ref="L48:L58" si="5">J48*K48</f>
        <v>0</v>
      </c>
      <c r="M48" s="104"/>
      <c r="N48" s="87"/>
      <c r="O48" s="109">
        <f t="shared" si="3"/>
        <v>0</v>
      </c>
    </row>
    <row r="49" spans="1:15" s="8" customFormat="1" x14ac:dyDescent="0.25">
      <c r="A49" s="44" t="s">
        <v>34</v>
      </c>
      <c r="B49" s="92">
        <v>551989.85264771141</v>
      </c>
      <c r="C49" s="55">
        <v>6.4696725417710246</v>
      </c>
      <c r="D49" s="79">
        <v>297.599466084261</v>
      </c>
      <c r="F49" s="142" t="s">
        <v>34</v>
      </c>
      <c r="G49" s="128"/>
      <c r="H49" s="87"/>
      <c r="I49" s="109">
        <f t="shared" si="4"/>
        <v>0</v>
      </c>
      <c r="J49" s="104"/>
      <c r="K49" s="87"/>
      <c r="L49" s="109">
        <f t="shared" si="5"/>
        <v>0</v>
      </c>
      <c r="M49" s="104"/>
      <c r="N49" s="87"/>
      <c r="O49" s="109">
        <f t="shared" si="3"/>
        <v>0</v>
      </c>
    </row>
    <row r="50" spans="1:15" s="8" customFormat="1" x14ac:dyDescent="0.25">
      <c r="A50" s="44" t="s">
        <v>32</v>
      </c>
      <c r="B50" s="92">
        <v>7268.4207146842145</v>
      </c>
      <c r="C50" s="55">
        <v>81.164936562415647</v>
      </c>
      <c r="D50" s="79">
        <v>49.161742184691001</v>
      </c>
      <c r="F50" s="142" t="s">
        <v>32</v>
      </c>
      <c r="G50" s="128"/>
      <c r="H50" s="87"/>
      <c r="I50" s="109">
        <f t="shared" si="4"/>
        <v>0</v>
      </c>
      <c r="J50" s="104"/>
      <c r="K50" s="87"/>
      <c r="L50" s="109">
        <f t="shared" si="5"/>
        <v>0</v>
      </c>
      <c r="M50" s="104"/>
      <c r="N50" s="87"/>
      <c r="O50" s="109">
        <f t="shared" si="3"/>
        <v>0</v>
      </c>
    </row>
    <row r="51" spans="1:15" s="8" customFormat="1" x14ac:dyDescent="0.25">
      <c r="A51" s="44" t="s">
        <v>30</v>
      </c>
      <c r="B51" s="92">
        <v>84490.945053154064</v>
      </c>
      <c r="C51" s="55">
        <v>16.643466296274145</v>
      </c>
      <c r="D51" s="79">
        <v>117.18518302771002</v>
      </c>
      <c r="F51" s="142" t="s">
        <v>30</v>
      </c>
      <c r="G51" s="128"/>
      <c r="H51" s="87"/>
      <c r="I51" s="109">
        <f t="shared" si="4"/>
        <v>0</v>
      </c>
      <c r="J51" s="104"/>
      <c r="K51" s="87"/>
      <c r="L51" s="109">
        <f t="shared" si="5"/>
        <v>0</v>
      </c>
      <c r="M51" s="104"/>
      <c r="N51" s="87"/>
      <c r="O51" s="109">
        <f t="shared" si="3"/>
        <v>0</v>
      </c>
    </row>
    <row r="52" spans="1:15" s="8" customFormat="1" x14ac:dyDescent="0.25">
      <c r="A52" s="44" t="s">
        <v>31</v>
      </c>
      <c r="B52" s="92">
        <v>27211.965239753059</v>
      </c>
      <c r="C52" s="55">
        <v>27.476418465660263</v>
      </c>
      <c r="D52" s="79">
        <v>62.307278683371351</v>
      </c>
      <c r="F52" s="142" t="s">
        <v>31</v>
      </c>
      <c r="G52" s="128"/>
      <c r="H52" s="87"/>
      <c r="I52" s="109">
        <f t="shared" si="4"/>
        <v>0</v>
      </c>
      <c r="J52" s="104"/>
      <c r="K52" s="87"/>
      <c r="L52" s="109">
        <f t="shared" si="5"/>
        <v>0</v>
      </c>
      <c r="M52" s="104"/>
      <c r="N52" s="87"/>
      <c r="O52" s="109">
        <f t="shared" si="3"/>
        <v>0</v>
      </c>
    </row>
    <row r="53" spans="1:15" s="8" customFormat="1" x14ac:dyDescent="0.25">
      <c r="A53" s="44" t="s">
        <v>33</v>
      </c>
      <c r="B53" s="92">
        <v>59338.529077467785</v>
      </c>
      <c r="C53" s="55">
        <v>13.732603968315869</v>
      </c>
      <c r="D53" s="79">
        <v>67.906043323605061</v>
      </c>
      <c r="F53" s="142" t="s">
        <v>33</v>
      </c>
      <c r="G53" s="128"/>
      <c r="H53" s="87"/>
      <c r="I53" s="109">
        <f t="shared" si="4"/>
        <v>0</v>
      </c>
      <c r="J53" s="104"/>
      <c r="K53" s="87"/>
      <c r="L53" s="109">
        <f t="shared" si="5"/>
        <v>0</v>
      </c>
      <c r="M53" s="104"/>
      <c r="N53" s="87"/>
      <c r="O53" s="109">
        <f t="shared" si="3"/>
        <v>0</v>
      </c>
    </row>
    <row r="54" spans="1:15" s="8" customFormat="1" x14ac:dyDescent="0.25">
      <c r="A54" s="44" t="s">
        <v>38</v>
      </c>
      <c r="B54" s="92">
        <v>147949.7577733013</v>
      </c>
      <c r="C54" s="55">
        <v>5.4947967223925636</v>
      </c>
      <c r="D54" s="79">
        <v>67.746153674292472</v>
      </c>
      <c r="F54" s="142" t="s">
        <v>38</v>
      </c>
      <c r="G54" s="128"/>
      <c r="H54" s="87"/>
      <c r="I54" s="109">
        <f t="shared" si="4"/>
        <v>0</v>
      </c>
      <c r="J54" s="104"/>
      <c r="K54" s="87"/>
      <c r="L54" s="109">
        <f t="shared" si="5"/>
        <v>0</v>
      </c>
      <c r="M54" s="104"/>
      <c r="N54" s="87"/>
      <c r="O54" s="109">
        <f t="shared" si="3"/>
        <v>0</v>
      </c>
    </row>
    <row r="55" spans="1:15" s="8" customFormat="1" x14ac:dyDescent="0.25">
      <c r="A55" s="44" t="s">
        <v>35</v>
      </c>
      <c r="B55" s="92">
        <v>69.815456094033379</v>
      </c>
      <c r="C55" s="55">
        <v>353.32429262399853</v>
      </c>
      <c r="D55" s="79">
        <v>2.0556247198871809</v>
      </c>
      <c r="F55" s="142" t="s">
        <v>35</v>
      </c>
      <c r="G55" s="128"/>
      <c r="H55" s="87"/>
      <c r="I55" s="109">
        <f t="shared" si="4"/>
        <v>0</v>
      </c>
      <c r="J55" s="104"/>
      <c r="K55" s="87"/>
      <c r="L55" s="109">
        <f t="shared" si="5"/>
        <v>0</v>
      </c>
      <c r="M55" s="104"/>
      <c r="N55" s="87"/>
      <c r="O55" s="109">
        <f t="shared" si="3"/>
        <v>0</v>
      </c>
    </row>
    <row r="56" spans="1:15" s="8" customFormat="1" x14ac:dyDescent="0.25">
      <c r="A56" s="44" t="s">
        <v>36</v>
      </c>
      <c r="B56" s="92">
        <v>55.227825846283849</v>
      </c>
      <c r="C56" s="55">
        <v>487.91237701636146</v>
      </c>
      <c r="D56" s="79">
        <v>2.245528315508833</v>
      </c>
      <c r="F56" s="142" t="s">
        <v>36</v>
      </c>
      <c r="G56" s="128"/>
      <c r="H56" s="87"/>
      <c r="I56" s="109">
        <f t="shared" si="4"/>
        <v>0</v>
      </c>
      <c r="J56" s="104"/>
      <c r="K56" s="87"/>
      <c r="L56" s="109">
        <f t="shared" si="5"/>
        <v>0</v>
      </c>
      <c r="M56" s="104"/>
      <c r="N56" s="87"/>
      <c r="O56" s="109">
        <f t="shared" si="3"/>
        <v>0</v>
      </c>
    </row>
    <row r="57" spans="1:15" s="8" customFormat="1" x14ac:dyDescent="0.25">
      <c r="A57" s="44" t="s">
        <v>37</v>
      </c>
      <c r="B57" s="92">
        <v>514.77066231500726</v>
      </c>
      <c r="C57" s="82">
        <v>10</v>
      </c>
      <c r="D57" s="153">
        <v>0.42897555192917275</v>
      </c>
      <c r="F57" s="142" t="s">
        <v>37</v>
      </c>
      <c r="G57" s="128"/>
      <c r="H57" s="87"/>
      <c r="I57" s="109">
        <f t="shared" si="4"/>
        <v>0</v>
      </c>
      <c r="J57" s="104"/>
      <c r="K57" s="87"/>
      <c r="L57" s="109">
        <f t="shared" si="5"/>
        <v>0</v>
      </c>
      <c r="M57" s="104"/>
      <c r="N57" s="87"/>
      <c r="O57" s="109">
        <f t="shared" si="3"/>
        <v>0</v>
      </c>
    </row>
    <row r="58" spans="1:15" s="8" customFormat="1" ht="15.75" thickBot="1" x14ac:dyDescent="0.3">
      <c r="A58" s="49" t="s">
        <v>39</v>
      </c>
      <c r="B58" s="95">
        <v>18.483728184139036</v>
      </c>
      <c r="C58" s="80">
        <v>41.522272727272728</v>
      </c>
      <c r="D58" s="81">
        <v>6.3957200223216548E-2</v>
      </c>
      <c r="F58" s="142" t="s">
        <v>39</v>
      </c>
      <c r="G58" s="128"/>
      <c r="H58" s="87"/>
      <c r="I58" s="109">
        <f t="shared" si="4"/>
        <v>0</v>
      </c>
      <c r="J58" s="104"/>
      <c r="K58" s="87"/>
      <c r="L58" s="109">
        <f t="shared" si="5"/>
        <v>0</v>
      </c>
      <c r="M58" s="104"/>
      <c r="N58" s="87"/>
      <c r="O58" s="109">
        <f t="shared" si="3"/>
        <v>0</v>
      </c>
    </row>
    <row r="59" spans="1:15" s="8" customFormat="1" x14ac:dyDescent="0.25">
      <c r="F59" s="146"/>
      <c r="G59" s="168"/>
      <c r="H59" s="168"/>
      <c r="I59" s="169"/>
      <c r="J59" s="171"/>
      <c r="K59" s="168"/>
      <c r="L59" s="169"/>
      <c r="M59" s="171"/>
      <c r="N59" s="168"/>
      <c r="O59" s="169"/>
    </row>
    <row r="60" spans="1:15" s="8" customFormat="1" ht="15.75" x14ac:dyDescent="0.25">
      <c r="B60" s="5"/>
      <c r="C60" s="5"/>
      <c r="D60" s="5"/>
      <c r="F60" s="139" t="s">
        <v>88</v>
      </c>
      <c r="G60" s="163"/>
      <c r="H60" s="163"/>
      <c r="I60" s="164"/>
      <c r="J60" s="163"/>
      <c r="K60" s="163"/>
      <c r="L60" s="164"/>
      <c r="M60" s="163"/>
      <c r="N60" s="163"/>
      <c r="O60" s="164"/>
    </row>
    <row r="61" spans="1:15" s="8" customFormat="1" ht="18.75" x14ac:dyDescent="0.3">
      <c r="A61" s="10"/>
      <c r="B61" s="12"/>
      <c r="C61" s="12"/>
      <c r="D61" s="12"/>
      <c r="E61" s="10"/>
      <c r="F61" s="146"/>
      <c r="G61" s="168"/>
      <c r="H61" s="168"/>
      <c r="I61" s="169"/>
      <c r="J61" s="168"/>
      <c r="K61" s="168"/>
      <c r="L61" s="169"/>
      <c r="M61" s="168"/>
      <c r="N61" s="168"/>
      <c r="O61" s="169"/>
    </row>
    <row r="62" spans="1:15" s="10" customFormat="1" ht="18.75" x14ac:dyDescent="0.3">
      <c r="A62"/>
      <c r="B62" s="2"/>
      <c r="C62" s="2"/>
      <c r="D62" s="2"/>
      <c r="E62"/>
      <c r="F62" s="139" t="s">
        <v>64</v>
      </c>
      <c r="G62" s="163">
        <f>G64+G74</f>
        <v>0</v>
      </c>
      <c r="H62" s="163"/>
      <c r="I62" s="164"/>
      <c r="J62" s="163">
        <f t="shared" ref="J62" si="6">J64+J74</f>
        <v>0</v>
      </c>
      <c r="K62" s="163"/>
      <c r="L62" s="164"/>
      <c r="M62" s="163">
        <f t="shared" ref="M62" si="7">M64+M74</f>
        <v>0</v>
      </c>
      <c r="N62" s="163"/>
      <c r="O62" s="164"/>
    </row>
    <row r="63" spans="1:15" x14ac:dyDescent="0.25">
      <c r="A63" s="8"/>
      <c r="B63" s="14"/>
      <c r="C63" s="14"/>
      <c r="D63" s="14"/>
      <c r="E63" s="8"/>
      <c r="F63" s="135"/>
      <c r="G63" s="168"/>
      <c r="H63" s="168"/>
      <c r="I63" s="169"/>
      <c r="J63" s="168"/>
      <c r="K63" s="168"/>
      <c r="L63" s="169"/>
      <c r="M63" s="168"/>
      <c r="N63" s="168"/>
      <c r="O63" s="169"/>
    </row>
    <row r="64" spans="1:15" s="8" customFormat="1" x14ac:dyDescent="0.25">
      <c r="A64"/>
      <c r="B64" s="3"/>
      <c r="C64" s="3"/>
      <c r="D64" s="3"/>
      <c r="E64"/>
      <c r="F64" s="140" t="s">
        <v>97</v>
      </c>
      <c r="G64" s="161">
        <f>G65+G66+G67+G68+G69+G70+G71+G72</f>
        <v>0</v>
      </c>
      <c r="H64" s="161"/>
      <c r="I64" s="162"/>
      <c r="J64" s="161">
        <f>J65+J66+J67+J68+J69+J70+J71+J72</f>
        <v>0</v>
      </c>
      <c r="K64" s="161"/>
      <c r="L64" s="162"/>
      <c r="M64" s="161">
        <f>M65+M66+M67+M68+M69+M70+M71+M72</f>
        <v>0</v>
      </c>
      <c r="N64" s="161"/>
      <c r="O64" s="162"/>
    </row>
    <row r="65" spans="2:22" x14ac:dyDescent="0.25">
      <c r="B65" s="4"/>
      <c r="C65" s="4"/>
      <c r="D65" s="4"/>
      <c r="F65" s="142" t="s">
        <v>89</v>
      </c>
      <c r="G65" s="170"/>
      <c r="H65" s="161"/>
      <c r="I65" s="162"/>
      <c r="J65" s="170"/>
      <c r="K65" s="161"/>
      <c r="L65" s="162"/>
      <c r="M65" s="170"/>
      <c r="N65" s="161"/>
      <c r="O65" s="162"/>
    </row>
    <row r="66" spans="2:22" x14ac:dyDescent="0.25">
      <c r="B66" s="4"/>
      <c r="C66" s="4"/>
      <c r="D66" s="4"/>
      <c r="F66" s="142" t="s">
        <v>90</v>
      </c>
      <c r="G66" s="170"/>
      <c r="H66" s="161"/>
      <c r="I66" s="162"/>
      <c r="J66" s="170"/>
      <c r="K66" s="161"/>
      <c r="L66" s="162"/>
      <c r="M66" s="170"/>
      <c r="N66" s="161"/>
      <c r="O66" s="162"/>
    </row>
    <row r="67" spans="2:22" x14ac:dyDescent="0.25">
      <c r="B67" s="4"/>
      <c r="C67" s="4"/>
      <c r="D67" s="4"/>
      <c r="F67" s="142" t="s">
        <v>91</v>
      </c>
      <c r="G67" s="170"/>
      <c r="H67" s="161"/>
      <c r="I67" s="162"/>
      <c r="J67" s="170"/>
      <c r="K67" s="161"/>
      <c r="L67" s="162"/>
      <c r="M67" s="170"/>
      <c r="N67" s="161"/>
      <c r="O67" s="162"/>
    </row>
    <row r="68" spans="2:22" x14ac:dyDescent="0.25">
      <c r="B68" s="4"/>
      <c r="C68" s="4"/>
      <c r="D68" s="4"/>
      <c r="F68" s="142" t="s">
        <v>92</v>
      </c>
      <c r="G68" s="165"/>
      <c r="H68" s="166"/>
      <c r="I68" s="167"/>
      <c r="J68" s="165"/>
      <c r="K68" s="166"/>
      <c r="L68" s="167"/>
      <c r="M68" s="165"/>
      <c r="N68" s="166"/>
      <c r="O68" s="167"/>
    </row>
    <row r="69" spans="2:22" x14ac:dyDescent="0.25">
      <c r="B69" s="4"/>
      <c r="C69" s="4"/>
      <c r="D69" s="4"/>
      <c r="F69" s="142" t="s">
        <v>93</v>
      </c>
      <c r="G69" s="165"/>
      <c r="H69" s="166"/>
      <c r="I69" s="167"/>
      <c r="J69" s="165"/>
      <c r="K69" s="166"/>
      <c r="L69" s="167"/>
      <c r="M69" s="165"/>
      <c r="N69" s="166"/>
      <c r="O69" s="167"/>
    </row>
    <row r="70" spans="2:22" x14ac:dyDescent="0.25">
      <c r="B70" s="4"/>
      <c r="C70" s="4"/>
      <c r="D70" s="4"/>
      <c r="F70" s="142" t="s">
        <v>94</v>
      </c>
      <c r="G70" s="165"/>
      <c r="H70" s="166"/>
      <c r="I70" s="167"/>
      <c r="J70" s="165"/>
      <c r="K70" s="166"/>
      <c r="L70" s="167"/>
      <c r="M70" s="165"/>
      <c r="N70" s="166"/>
      <c r="O70" s="167"/>
    </row>
    <row r="71" spans="2:22" x14ac:dyDescent="0.25">
      <c r="B71" s="4"/>
      <c r="C71" s="4"/>
      <c r="D71" s="4"/>
      <c r="F71" s="142" t="s">
        <v>95</v>
      </c>
      <c r="G71" s="165"/>
      <c r="H71" s="166"/>
      <c r="I71" s="167"/>
      <c r="J71" s="165"/>
      <c r="K71" s="166"/>
      <c r="L71" s="167"/>
      <c r="M71" s="165"/>
      <c r="N71" s="166"/>
      <c r="O71" s="167"/>
    </row>
    <row r="72" spans="2:22" ht="14.25" customHeight="1" x14ac:dyDescent="0.25">
      <c r="B72" s="4"/>
      <c r="C72" s="4"/>
      <c r="D72" s="4"/>
      <c r="F72" s="142" t="s">
        <v>96</v>
      </c>
      <c r="G72" s="165"/>
      <c r="H72" s="166"/>
      <c r="I72" s="167"/>
      <c r="J72" s="165"/>
      <c r="K72" s="166"/>
      <c r="L72" s="167"/>
      <c r="M72" s="165"/>
      <c r="N72" s="166"/>
      <c r="O72" s="167"/>
      <c r="P72" s="123"/>
      <c r="Q72" s="123"/>
      <c r="R72" s="123"/>
      <c r="S72" s="123"/>
      <c r="T72" s="123"/>
      <c r="U72" s="123"/>
      <c r="V72" s="123"/>
    </row>
    <row r="73" spans="2:22" ht="15.75" customHeight="1" x14ac:dyDescent="0.25">
      <c r="B73" s="4"/>
      <c r="C73" s="4"/>
      <c r="D73" s="4"/>
      <c r="F73" s="152"/>
      <c r="G73" s="168"/>
      <c r="H73" s="168"/>
      <c r="I73" s="169"/>
      <c r="J73" s="168"/>
      <c r="K73" s="168"/>
      <c r="L73" s="169"/>
      <c r="M73" s="168"/>
      <c r="N73" s="168"/>
      <c r="O73" s="169"/>
      <c r="P73" s="125"/>
      <c r="Q73" s="125"/>
      <c r="R73" s="125"/>
      <c r="S73" s="125"/>
      <c r="T73" s="125"/>
      <c r="U73" s="125"/>
      <c r="V73" s="125"/>
    </row>
    <row r="74" spans="2:22" x14ac:dyDescent="0.25">
      <c r="B74" s="4"/>
      <c r="C74" s="4"/>
      <c r="D74" s="4"/>
      <c r="F74" s="140" t="s">
        <v>83</v>
      </c>
      <c r="G74" s="161"/>
      <c r="H74" s="161"/>
      <c r="I74" s="162"/>
      <c r="J74" s="170"/>
      <c r="K74" s="161"/>
      <c r="L74" s="162"/>
      <c r="M74" s="170"/>
      <c r="N74" s="161"/>
      <c r="O74" s="162"/>
    </row>
    <row r="75" spans="2:22" ht="14.25" customHeight="1" x14ac:dyDescent="0.25">
      <c r="B75" s="4"/>
      <c r="C75" s="4"/>
      <c r="D75" s="4"/>
      <c r="F75" s="145"/>
      <c r="G75" s="161"/>
      <c r="H75" s="161"/>
      <c r="I75" s="162"/>
      <c r="J75" s="170"/>
      <c r="K75" s="161"/>
      <c r="L75" s="162"/>
      <c r="M75" s="170"/>
      <c r="N75" s="161"/>
      <c r="O75" s="162"/>
    </row>
    <row r="76" spans="2:22" ht="15.75" x14ac:dyDescent="0.25">
      <c r="B76" s="4"/>
      <c r="C76" s="4"/>
      <c r="D76" s="4"/>
      <c r="F76" s="139" t="s">
        <v>14</v>
      </c>
      <c r="G76" s="168"/>
      <c r="H76" s="168"/>
      <c r="I76" s="169"/>
      <c r="J76" s="171"/>
      <c r="K76" s="168"/>
      <c r="L76" s="169"/>
      <c r="M76" s="171"/>
      <c r="N76" s="168"/>
      <c r="O76" s="169"/>
    </row>
    <row r="77" spans="2:22" x14ac:dyDescent="0.25">
      <c r="B77" s="4"/>
      <c r="C77" s="4"/>
      <c r="D77" s="4"/>
      <c r="F77" s="135"/>
      <c r="G77" s="168"/>
      <c r="H77" s="168"/>
      <c r="I77" s="169"/>
      <c r="J77" s="171"/>
      <c r="K77" s="168"/>
      <c r="L77" s="169"/>
      <c r="M77" s="171"/>
      <c r="N77" s="168"/>
      <c r="O77" s="169"/>
    </row>
    <row r="78" spans="2:22" ht="16.5" thickBot="1" x14ac:dyDescent="0.3">
      <c r="B78" s="4"/>
      <c r="C78" s="4"/>
      <c r="D78" s="4"/>
      <c r="F78" s="147" t="s">
        <v>15</v>
      </c>
      <c r="G78" s="177"/>
      <c r="H78" s="177"/>
      <c r="I78" s="178"/>
      <c r="J78" s="181"/>
      <c r="K78" s="182"/>
      <c r="L78" s="183"/>
      <c r="M78" s="181"/>
      <c r="N78" s="182"/>
      <c r="O78" s="183"/>
    </row>
    <row r="79" spans="2:22" x14ac:dyDescent="0.25">
      <c r="B79" s="4"/>
      <c r="C79" s="4"/>
      <c r="D79" s="4"/>
      <c r="I79" s="7"/>
      <c r="L79" s="7"/>
      <c r="O79" s="7"/>
    </row>
    <row r="80" spans="2:22" x14ac:dyDescent="0.25">
      <c r="B80" s="4"/>
      <c r="C80" s="4"/>
      <c r="D80" s="4"/>
      <c r="I80" s="7"/>
      <c r="L80" s="7"/>
      <c r="O80" s="7"/>
    </row>
    <row r="81" spans="2:15" x14ac:dyDescent="0.25">
      <c r="B81" s="4"/>
      <c r="C81" s="4"/>
      <c r="D81" s="4"/>
      <c r="I81" s="7"/>
      <c r="L81" s="7"/>
      <c r="O81" s="7"/>
    </row>
    <row r="82" spans="2:15" x14ac:dyDescent="0.25">
      <c r="B82" s="4"/>
      <c r="C82" s="4"/>
      <c r="D82" s="4"/>
      <c r="F82" s="160" t="s">
        <v>99</v>
      </c>
      <c r="G82" s="160"/>
      <c r="H82" s="160"/>
      <c r="I82" s="160"/>
      <c r="J82" s="123"/>
      <c r="K82" s="123"/>
      <c r="L82" s="123"/>
      <c r="M82" s="123"/>
      <c r="N82" s="123"/>
      <c r="O82" s="123"/>
    </row>
    <row r="83" spans="2:15" ht="89.25" customHeight="1" x14ac:dyDescent="0.25">
      <c r="B83" s="4"/>
      <c r="C83" s="4"/>
      <c r="D83" s="4"/>
      <c r="F83" s="159" t="s">
        <v>98</v>
      </c>
      <c r="G83" s="159"/>
      <c r="H83" s="159"/>
      <c r="I83" s="159"/>
      <c r="J83" s="125"/>
      <c r="K83" s="125"/>
      <c r="L83" s="125"/>
      <c r="M83" s="125"/>
      <c r="N83" s="125"/>
      <c r="O83" s="125"/>
    </row>
    <row r="84" spans="2:15" ht="17.25" customHeight="1" x14ac:dyDescent="0.25">
      <c r="B84" s="4"/>
      <c r="C84" s="4"/>
      <c r="D84" s="4"/>
      <c r="F84" s="160" t="s">
        <v>100</v>
      </c>
      <c r="G84" s="160"/>
      <c r="H84" s="160"/>
      <c r="I84" s="160"/>
      <c r="L84" s="7"/>
      <c r="O84" s="7"/>
    </row>
    <row r="85" spans="2:15" ht="30" customHeight="1" x14ac:dyDescent="0.25">
      <c r="B85" s="4"/>
      <c r="C85" s="4"/>
      <c r="D85" s="4"/>
      <c r="F85" s="159" t="s">
        <v>84</v>
      </c>
      <c r="G85" s="159"/>
      <c r="H85" s="159"/>
      <c r="I85" s="159"/>
      <c r="L85" s="7"/>
      <c r="O85" s="7"/>
    </row>
    <row r="86" spans="2:15" x14ac:dyDescent="0.25">
      <c r="B86" s="4"/>
      <c r="C86" s="4"/>
      <c r="D86" s="4"/>
      <c r="I86"/>
      <c r="L86"/>
      <c r="O86"/>
    </row>
    <row r="87" spans="2:15" x14ac:dyDescent="0.25">
      <c r="B87" s="4"/>
      <c r="C87" s="4"/>
      <c r="D87" s="4"/>
      <c r="I87"/>
      <c r="L87"/>
      <c r="O87"/>
    </row>
    <row r="88" spans="2:15" x14ac:dyDescent="0.25">
      <c r="B88" s="4"/>
      <c r="C88" s="4"/>
      <c r="D88" s="4"/>
      <c r="I88"/>
      <c r="L88"/>
      <c r="O88"/>
    </row>
    <row r="89" spans="2:15" x14ac:dyDescent="0.25">
      <c r="B89" s="4"/>
      <c r="C89" s="4"/>
      <c r="D89" s="4"/>
      <c r="I89"/>
      <c r="L89"/>
      <c r="O89"/>
    </row>
    <row r="90" spans="2:15" x14ac:dyDescent="0.25">
      <c r="B90" s="4"/>
      <c r="C90" s="4"/>
      <c r="D90" s="4"/>
      <c r="I90"/>
      <c r="L90"/>
      <c r="O90"/>
    </row>
    <row r="91" spans="2:15" x14ac:dyDescent="0.25">
      <c r="B91" s="4"/>
      <c r="C91" s="4"/>
      <c r="D91" s="4"/>
      <c r="I91"/>
      <c r="L91"/>
      <c r="O91"/>
    </row>
    <row r="92" spans="2:15" x14ac:dyDescent="0.25">
      <c r="E92" s="8"/>
      <c r="I92"/>
      <c r="L92"/>
      <c r="O92"/>
    </row>
    <row r="93" spans="2:15" s="8" customFormat="1" x14ac:dyDescent="0.25">
      <c r="B93" s="14"/>
      <c r="C93" s="14"/>
      <c r="D93" s="14"/>
      <c r="E93"/>
    </row>
    <row r="94" spans="2:15" x14ac:dyDescent="0.25">
      <c r="I94"/>
      <c r="L94"/>
      <c r="O94"/>
    </row>
    <row r="95" spans="2:15" x14ac:dyDescent="0.25">
      <c r="B95" s="4"/>
      <c r="C95" s="4"/>
      <c r="D95" s="4"/>
      <c r="I95"/>
      <c r="L95"/>
      <c r="O95"/>
    </row>
    <row r="96" spans="2:15" x14ac:dyDescent="0.25">
      <c r="B96" s="4"/>
      <c r="C96" s="4"/>
      <c r="D96" s="4"/>
      <c r="I96"/>
      <c r="L96"/>
      <c r="O96"/>
    </row>
    <row r="97" spans="2:15" x14ac:dyDescent="0.25">
      <c r="B97" s="4"/>
      <c r="C97" s="4"/>
      <c r="D97" s="4"/>
      <c r="I97"/>
      <c r="L97"/>
      <c r="O97"/>
    </row>
    <row r="98" spans="2:15" x14ac:dyDescent="0.25">
      <c r="B98" s="4"/>
      <c r="C98" s="4"/>
      <c r="D98" s="4"/>
      <c r="I98"/>
      <c r="L98"/>
      <c r="O98"/>
    </row>
    <row r="99" spans="2:15" x14ac:dyDescent="0.25">
      <c r="B99" s="4"/>
      <c r="C99" s="4"/>
      <c r="D99" s="4"/>
      <c r="I99"/>
      <c r="L99"/>
      <c r="O99"/>
    </row>
    <row r="100" spans="2:15" x14ac:dyDescent="0.25">
      <c r="B100" s="4"/>
      <c r="C100" s="4"/>
      <c r="D100" s="4"/>
      <c r="I100"/>
      <c r="L100"/>
      <c r="O100"/>
    </row>
    <row r="101" spans="2:15" x14ac:dyDescent="0.25">
      <c r="B101" s="4"/>
      <c r="C101" s="4"/>
      <c r="D101" s="4"/>
      <c r="I101"/>
      <c r="L101"/>
      <c r="O101"/>
    </row>
    <row r="102" spans="2:15" ht="15.75" x14ac:dyDescent="0.25">
      <c r="E102" s="9"/>
      <c r="I102"/>
      <c r="L102"/>
      <c r="O102"/>
    </row>
    <row r="103" spans="2:15" s="9" customFormat="1" ht="15.75" x14ac:dyDescent="0.25">
      <c r="B103" s="12"/>
      <c r="C103" s="12"/>
      <c r="D103" s="12"/>
      <c r="E103"/>
    </row>
    <row r="104" spans="2:15" ht="15.75" x14ac:dyDescent="0.25">
      <c r="B104" s="2"/>
      <c r="C104" s="2"/>
      <c r="D104" s="2"/>
      <c r="E104" s="9"/>
      <c r="I104" s="7"/>
      <c r="L104" s="7"/>
      <c r="O104" s="7"/>
    </row>
    <row r="105" spans="2:15" s="9" customFormat="1" ht="15.75" x14ac:dyDescent="0.25">
      <c r="B105" s="12"/>
      <c r="C105" s="12"/>
      <c r="D105" s="12"/>
      <c r="E105"/>
      <c r="F105"/>
      <c r="G105"/>
      <c r="H105"/>
      <c r="I105" s="7"/>
      <c r="J105"/>
      <c r="K105"/>
      <c r="L105" s="7"/>
      <c r="M105"/>
      <c r="N105"/>
      <c r="O105" s="7"/>
    </row>
    <row r="106" spans="2:15" x14ac:dyDescent="0.25">
      <c r="I106" s="7"/>
      <c r="L106" s="7"/>
      <c r="O106" s="7"/>
    </row>
    <row r="107" spans="2:15" x14ac:dyDescent="0.25">
      <c r="I107" s="7"/>
      <c r="L107" s="7"/>
      <c r="O107" s="7"/>
    </row>
    <row r="108" spans="2:15" x14ac:dyDescent="0.25">
      <c r="I108" s="7"/>
      <c r="L108" s="7"/>
      <c r="O108" s="7"/>
    </row>
    <row r="109" spans="2:15" x14ac:dyDescent="0.25">
      <c r="I109" s="7"/>
      <c r="L109" s="7"/>
      <c r="O109" s="7"/>
    </row>
    <row r="110" spans="2:15" x14ac:dyDescent="0.25">
      <c r="I110" s="7"/>
      <c r="L110" s="7"/>
      <c r="O110" s="7"/>
    </row>
    <row r="111" spans="2:15" x14ac:dyDescent="0.25">
      <c r="I111" s="7"/>
      <c r="L111" s="7"/>
      <c r="O111" s="7"/>
    </row>
    <row r="112" spans="2:15" x14ac:dyDescent="0.25">
      <c r="I112" s="7"/>
      <c r="L112" s="7"/>
      <c r="O112" s="7"/>
    </row>
    <row r="113" spans="9:15" x14ac:dyDescent="0.25">
      <c r="I113" s="7"/>
      <c r="L113" s="7"/>
      <c r="O113" s="7"/>
    </row>
    <row r="114" spans="9:15" x14ac:dyDescent="0.25">
      <c r="I114" s="7"/>
      <c r="L114" s="7"/>
      <c r="O114" s="7"/>
    </row>
    <row r="115" spans="9:15" x14ac:dyDescent="0.25">
      <c r="I115" s="7"/>
      <c r="L115" s="7"/>
      <c r="O115" s="7"/>
    </row>
    <row r="116" spans="9:15" x14ac:dyDescent="0.25">
      <c r="I116" s="7"/>
      <c r="L116" s="7"/>
      <c r="O116" s="7"/>
    </row>
    <row r="117" spans="9:15" x14ac:dyDescent="0.25">
      <c r="I117" s="7"/>
      <c r="L117" s="7"/>
      <c r="O117" s="7"/>
    </row>
    <row r="118" spans="9:15" x14ac:dyDescent="0.25">
      <c r="I118" s="7"/>
      <c r="L118" s="7"/>
      <c r="O118" s="7"/>
    </row>
    <row r="119" spans="9:15" x14ac:dyDescent="0.25">
      <c r="I119" s="7"/>
      <c r="L119" s="7"/>
      <c r="O119" s="7"/>
    </row>
    <row r="120" spans="9:15" x14ac:dyDescent="0.25">
      <c r="I120" s="7"/>
      <c r="L120" s="7"/>
      <c r="O120" s="7"/>
    </row>
    <row r="121" spans="9:15" x14ac:dyDescent="0.25">
      <c r="I121" s="7"/>
      <c r="L121" s="7"/>
      <c r="O121" s="7"/>
    </row>
    <row r="122" spans="9:15" x14ac:dyDescent="0.25">
      <c r="I122" s="7"/>
      <c r="L122" s="7"/>
      <c r="O122" s="7"/>
    </row>
    <row r="123" spans="9:15" x14ac:dyDescent="0.25">
      <c r="I123" s="7"/>
      <c r="L123" s="7"/>
      <c r="O123" s="7"/>
    </row>
    <row r="124" spans="9:15" x14ac:dyDescent="0.25">
      <c r="I124" s="7"/>
      <c r="L124" s="7"/>
      <c r="O124" s="7"/>
    </row>
    <row r="125" spans="9:15" x14ac:dyDescent="0.25">
      <c r="I125" s="7"/>
      <c r="L125" s="7"/>
      <c r="O125" s="7"/>
    </row>
    <row r="126" spans="9:15" x14ac:dyDescent="0.25">
      <c r="I126" s="7"/>
      <c r="L126" s="7"/>
      <c r="O126" s="7"/>
    </row>
    <row r="127" spans="9:15" x14ac:dyDescent="0.25">
      <c r="I127" s="7"/>
      <c r="L127" s="7"/>
      <c r="O127" s="7"/>
    </row>
    <row r="128" spans="9:15" x14ac:dyDescent="0.25">
      <c r="I128" s="7"/>
      <c r="L128" s="7"/>
      <c r="O128" s="7"/>
    </row>
    <row r="129" spans="9:15" x14ac:dyDescent="0.25">
      <c r="I129" s="7"/>
      <c r="L129" s="7"/>
      <c r="O129" s="7"/>
    </row>
    <row r="130" spans="9:15" x14ac:dyDescent="0.25">
      <c r="I130" s="7"/>
      <c r="L130" s="7"/>
      <c r="O130" s="7"/>
    </row>
    <row r="131" spans="9:15" x14ac:dyDescent="0.25">
      <c r="I131" s="7"/>
      <c r="L131" s="7"/>
      <c r="O131" s="7"/>
    </row>
    <row r="132" spans="9:15" x14ac:dyDescent="0.25">
      <c r="I132" s="7"/>
      <c r="L132" s="7"/>
      <c r="O132" s="7"/>
    </row>
    <row r="133" spans="9:15" x14ac:dyDescent="0.25">
      <c r="I133" s="7"/>
      <c r="L133" s="7"/>
      <c r="O133" s="7"/>
    </row>
    <row r="134" spans="9:15" x14ac:dyDescent="0.25">
      <c r="I134" s="7"/>
      <c r="L134" s="7"/>
      <c r="O134" s="7"/>
    </row>
    <row r="135" spans="9:15" x14ac:dyDescent="0.25">
      <c r="I135" s="7"/>
      <c r="L135" s="7"/>
      <c r="O135" s="7"/>
    </row>
    <row r="136" spans="9:15" x14ac:dyDescent="0.25">
      <c r="I136" s="7"/>
      <c r="L136" s="7"/>
      <c r="O136" s="7"/>
    </row>
    <row r="137" spans="9:15" x14ac:dyDescent="0.25">
      <c r="I137" s="7"/>
      <c r="L137" s="7"/>
      <c r="O137" s="7"/>
    </row>
    <row r="138" spans="9:15" x14ac:dyDescent="0.25">
      <c r="I138" s="7"/>
      <c r="L138" s="7"/>
      <c r="O138" s="7"/>
    </row>
    <row r="139" spans="9:15" x14ac:dyDescent="0.25">
      <c r="I139" s="7"/>
      <c r="L139" s="7"/>
      <c r="O139" s="7"/>
    </row>
    <row r="140" spans="9:15" x14ac:dyDescent="0.25">
      <c r="I140" s="7"/>
      <c r="L140" s="7"/>
      <c r="O140" s="7"/>
    </row>
    <row r="141" spans="9:15" x14ac:dyDescent="0.25">
      <c r="I141" s="7"/>
      <c r="L141" s="7"/>
      <c r="O141" s="7"/>
    </row>
    <row r="142" spans="9:15" x14ac:dyDescent="0.25">
      <c r="I142" s="7"/>
      <c r="L142" s="7"/>
      <c r="O142" s="7"/>
    </row>
    <row r="143" spans="9:15" x14ac:dyDescent="0.25">
      <c r="I143" s="7"/>
      <c r="L143" s="7"/>
      <c r="O143" s="7"/>
    </row>
    <row r="144" spans="9:15" x14ac:dyDescent="0.25">
      <c r="I144" s="7"/>
      <c r="L144" s="7"/>
      <c r="O144" s="7"/>
    </row>
    <row r="145" spans="9:15" x14ac:dyDescent="0.25">
      <c r="I145" s="7"/>
      <c r="L145" s="7"/>
      <c r="O145" s="7"/>
    </row>
    <row r="146" spans="9:15" x14ac:dyDescent="0.25">
      <c r="I146" s="7"/>
      <c r="L146" s="7"/>
      <c r="O146" s="7"/>
    </row>
    <row r="147" spans="9:15" x14ac:dyDescent="0.25">
      <c r="I147" s="7"/>
      <c r="L147" s="7"/>
      <c r="O147" s="7"/>
    </row>
    <row r="148" spans="9:15" x14ac:dyDescent="0.25">
      <c r="I148" s="7"/>
      <c r="L148" s="7"/>
      <c r="O148" s="7"/>
    </row>
    <row r="149" spans="9:15" x14ac:dyDescent="0.25">
      <c r="I149" s="7"/>
      <c r="L149" s="7"/>
      <c r="O149" s="7"/>
    </row>
    <row r="150" spans="9:15" x14ac:dyDescent="0.25">
      <c r="I150" s="7"/>
      <c r="L150" s="7"/>
      <c r="O150" s="7"/>
    </row>
    <row r="151" spans="9:15" x14ac:dyDescent="0.25">
      <c r="I151" s="7"/>
      <c r="L151" s="7"/>
      <c r="O151" s="7"/>
    </row>
    <row r="152" spans="9:15" x14ac:dyDescent="0.25">
      <c r="I152" s="7"/>
      <c r="L152" s="7"/>
      <c r="O152" s="7"/>
    </row>
    <row r="153" spans="9:15" x14ac:dyDescent="0.25">
      <c r="I153" s="7"/>
      <c r="L153" s="7"/>
      <c r="O153" s="7"/>
    </row>
    <row r="154" spans="9:15" x14ac:dyDescent="0.25">
      <c r="I154" s="7"/>
      <c r="L154" s="7"/>
      <c r="O154" s="7"/>
    </row>
    <row r="155" spans="9:15" x14ac:dyDescent="0.25">
      <c r="I155" s="7"/>
      <c r="L155" s="7"/>
      <c r="O155" s="7"/>
    </row>
    <row r="156" spans="9:15" x14ac:dyDescent="0.25">
      <c r="I156" s="7"/>
      <c r="L156" s="7"/>
      <c r="O156" s="7"/>
    </row>
    <row r="157" spans="9:15" x14ac:dyDescent="0.25">
      <c r="I157" s="7"/>
      <c r="L157" s="7"/>
      <c r="O157" s="7"/>
    </row>
    <row r="158" spans="9:15" x14ac:dyDescent="0.25">
      <c r="I158" s="7"/>
      <c r="L158" s="7"/>
      <c r="O158" s="7"/>
    </row>
    <row r="159" spans="9:15" x14ac:dyDescent="0.25">
      <c r="I159" s="7"/>
      <c r="L159" s="7"/>
      <c r="O159" s="7"/>
    </row>
    <row r="160" spans="9:15" x14ac:dyDescent="0.25">
      <c r="I160" s="7"/>
      <c r="L160" s="7"/>
      <c r="O160" s="7"/>
    </row>
    <row r="161" spans="9:15" x14ac:dyDescent="0.25">
      <c r="I161" s="7"/>
      <c r="L161" s="7"/>
      <c r="O161" s="7"/>
    </row>
    <row r="162" spans="9:15" x14ac:dyDescent="0.25">
      <c r="I162" s="7"/>
      <c r="L162" s="7"/>
      <c r="O162" s="7"/>
    </row>
    <row r="163" spans="9:15" x14ac:dyDescent="0.25">
      <c r="I163" s="7"/>
      <c r="L163" s="7"/>
      <c r="O163" s="7"/>
    </row>
    <row r="164" spans="9:15" x14ac:dyDescent="0.25">
      <c r="I164" s="7"/>
      <c r="L164" s="7"/>
      <c r="O164" s="7"/>
    </row>
    <row r="165" spans="9:15" x14ac:dyDescent="0.25">
      <c r="I165" s="7"/>
      <c r="L165" s="7"/>
      <c r="O165" s="7"/>
    </row>
    <row r="166" spans="9:15" x14ac:dyDescent="0.25">
      <c r="I166" s="7"/>
      <c r="L166" s="7"/>
      <c r="O166" s="7"/>
    </row>
    <row r="167" spans="9:15" x14ac:dyDescent="0.25">
      <c r="I167" s="7"/>
      <c r="L167" s="7"/>
      <c r="O167" s="7"/>
    </row>
    <row r="168" spans="9:15" x14ac:dyDescent="0.25">
      <c r="I168" s="7"/>
      <c r="L168" s="7"/>
      <c r="O168" s="7"/>
    </row>
    <row r="169" spans="9:15" x14ac:dyDescent="0.25">
      <c r="I169" s="7"/>
      <c r="L169" s="7"/>
      <c r="O169" s="7"/>
    </row>
    <row r="170" spans="9:15" x14ac:dyDescent="0.25">
      <c r="I170" s="7"/>
      <c r="L170" s="7"/>
      <c r="O170" s="7"/>
    </row>
    <row r="171" spans="9:15" x14ac:dyDescent="0.25">
      <c r="I171" s="7"/>
      <c r="L171" s="7"/>
      <c r="O171" s="7"/>
    </row>
    <row r="172" spans="9:15" x14ac:dyDescent="0.25">
      <c r="I172" s="7"/>
      <c r="L172" s="7"/>
      <c r="O172" s="7"/>
    </row>
    <row r="173" spans="9:15" x14ac:dyDescent="0.25">
      <c r="I173" s="7"/>
      <c r="L173" s="7"/>
      <c r="O173" s="7"/>
    </row>
    <row r="174" spans="9:15" x14ac:dyDescent="0.25">
      <c r="I174" s="7"/>
      <c r="L174" s="7"/>
      <c r="O174" s="7"/>
    </row>
    <row r="175" spans="9:15" x14ac:dyDescent="0.25">
      <c r="I175" s="7"/>
      <c r="L175" s="7"/>
      <c r="O175" s="7"/>
    </row>
    <row r="176" spans="9:15" x14ac:dyDescent="0.25">
      <c r="I176" s="7"/>
      <c r="L176" s="7"/>
      <c r="O176" s="7"/>
    </row>
    <row r="177" spans="9:15" x14ac:dyDescent="0.25">
      <c r="I177" s="7"/>
      <c r="L177" s="7"/>
      <c r="O177" s="7"/>
    </row>
    <row r="178" spans="9:15" x14ac:dyDescent="0.25">
      <c r="I178" s="7"/>
      <c r="L178" s="7"/>
      <c r="O178" s="7"/>
    </row>
    <row r="179" spans="9:15" x14ac:dyDescent="0.25">
      <c r="I179" s="7"/>
      <c r="L179" s="7"/>
      <c r="O179" s="7"/>
    </row>
    <row r="180" spans="9:15" x14ac:dyDescent="0.25">
      <c r="I180" s="7"/>
      <c r="L180" s="7"/>
      <c r="O180" s="7"/>
    </row>
    <row r="181" spans="9:15" x14ac:dyDescent="0.25">
      <c r="I181" s="7"/>
      <c r="L181" s="7"/>
      <c r="O181" s="7"/>
    </row>
    <row r="182" spans="9:15" x14ac:dyDescent="0.25">
      <c r="I182" s="7"/>
      <c r="L182" s="7"/>
      <c r="O182" s="7"/>
    </row>
    <row r="183" spans="9:15" x14ac:dyDescent="0.25">
      <c r="I183" s="7"/>
      <c r="L183" s="7"/>
      <c r="O183" s="7"/>
    </row>
    <row r="184" spans="9:15" x14ac:dyDescent="0.25">
      <c r="I184" s="7"/>
      <c r="L184" s="7"/>
      <c r="O184" s="7"/>
    </row>
    <row r="185" spans="9:15" x14ac:dyDescent="0.25">
      <c r="I185" s="7"/>
      <c r="L185" s="7"/>
      <c r="O185" s="7"/>
    </row>
    <row r="186" spans="9:15" x14ac:dyDescent="0.25">
      <c r="I186" s="7"/>
      <c r="L186" s="7"/>
      <c r="O186" s="7"/>
    </row>
    <row r="187" spans="9:15" x14ac:dyDescent="0.25">
      <c r="I187" s="7"/>
      <c r="L187" s="7"/>
      <c r="O187" s="7"/>
    </row>
    <row r="188" spans="9:15" x14ac:dyDescent="0.25">
      <c r="I188" s="7"/>
      <c r="L188" s="7"/>
      <c r="O188" s="7"/>
    </row>
    <row r="189" spans="9:15" x14ac:dyDescent="0.25">
      <c r="I189" s="7"/>
      <c r="L189" s="7"/>
      <c r="O189" s="7"/>
    </row>
    <row r="190" spans="9:15" x14ac:dyDescent="0.25">
      <c r="I190" s="7"/>
      <c r="L190" s="7"/>
      <c r="O190" s="7"/>
    </row>
    <row r="191" spans="9:15" x14ac:dyDescent="0.25">
      <c r="I191" s="7"/>
      <c r="L191" s="7"/>
      <c r="O191" s="7"/>
    </row>
    <row r="192" spans="9:15" x14ac:dyDescent="0.25">
      <c r="I192" s="7"/>
      <c r="L192" s="7"/>
      <c r="O192" s="7"/>
    </row>
    <row r="193" spans="9:15" x14ac:dyDescent="0.25">
      <c r="I193" s="7"/>
      <c r="L193" s="7"/>
      <c r="O193" s="7"/>
    </row>
    <row r="194" spans="9:15" x14ac:dyDescent="0.25">
      <c r="I194" s="7"/>
      <c r="L194" s="7"/>
      <c r="O194" s="7"/>
    </row>
    <row r="195" spans="9:15" x14ac:dyDescent="0.25">
      <c r="I195" s="7"/>
      <c r="L195" s="7"/>
      <c r="O195" s="7"/>
    </row>
    <row r="196" spans="9:15" x14ac:dyDescent="0.25">
      <c r="I196" s="7"/>
      <c r="L196" s="7"/>
      <c r="O196" s="7"/>
    </row>
    <row r="197" spans="9:15" x14ac:dyDescent="0.25">
      <c r="I197" s="7"/>
      <c r="L197" s="7"/>
      <c r="O197" s="7"/>
    </row>
    <row r="198" spans="9:15" x14ac:dyDescent="0.25">
      <c r="I198" s="7"/>
      <c r="L198" s="7"/>
      <c r="O198" s="7"/>
    </row>
    <row r="199" spans="9:15" x14ac:dyDescent="0.25">
      <c r="I199" s="7"/>
      <c r="L199" s="7"/>
      <c r="O199" s="7"/>
    </row>
    <row r="200" spans="9:15" x14ac:dyDescent="0.25">
      <c r="I200" s="7"/>
      <c r="L200" s="7"/>
      <c r="O200" s="7"/>
    </row>
    <row r="201" spans="9:15" x14ac:dyDescent="0.25">
      <c r="I201" s="7"/>
      <c r="L201" s="7"/>
      <c r="O201" s="7"/>
    </row>
    <row r="202" spans="9:15" x14ac:dyDescent="0.25">
      <c r="I202" s="7"/>
      <c r="L202" s="7"/>
      <c r="O202" s="7"/>
    </row>
    <row r="203" spans="9:15" x14ac:dyDescent="0.25">
      <c r="I203" s="7"/>
      <c r="L203" s="7"/>
      <c r="O203" s="7"/>
    </row>
    <row r="204" spans="9:15" x14ac:dyDescent="0.25">
      <c r="I204" s="7"/>
      <c r="L204" s="7"/>
      <c r="O204" s="7"/>
    </row>
    <row r="205" spans="9:15" x14ac:dyDescent="0.25">
      <c r="I205" s="7"/>
      <c r="L205" s="7"/>
      <c r="O205" s="7"/>
    </row>
    <row r="206" spans="9:15" x14ac:dyDescent="0.25">
      <c r="I206" s="7"/>
      <c r="L206" s="7"/>
      <c r="O206" s="7"/>
    </row>
    <row r="207" spans="9:15" x14ac:dyDescent="0.25">
      <c r="I207" s="7"/>
      <c r="L207" s="7"/>
      <c r="O207" s="7"/>
    </row>
    <row r="208" spans="9:15" x14ac:dyDescent="0.25">
      <c r="I208" s="7"/>
      <c r="L208" s="7"/>
      <c r="O208" s="7"/>
    </row>
    <row r="209" spans="9:15" x14ac:dyDescent="0.25">
      <c r="I209" s="7"/>
      <c r="L209" s="7"/>
      <c r="O209" s="7"/>
    </row>
    <row r="210" spans="9:15" x14ac:dyDescent="0.25">
      <c r="I210" s="7"/>
      <c r="L210" s="7"/>
      <c r="O210" s="7"/>
    </row>
    <row r="211" spans="9:15" x14ac:dyDescent="0.25">
      <c r="I211" s="7"/>
      <c r="L211" s="7"/>
      <c r="O211" s="7"/>
    </row>
    <row r="212" spans="9:15" x14ac:dyDescent="0.25">
      <c r="I212" s="7"/>
      <c r="L212" s="7"/>
      <c r="O212" s="7"/>
    </row>
    <row r="213" spans="9:15" x14ac:dyDescent="0.25">
      <c r="I213" s="7"/>
      <c r="L213" s="7"/>
      <c r="O213" s="7"/>
    </row>
    <row r="214" spans="9:15" x14ac:dyDescent="0.25">
      <c r="I214" s="7"/>
      <c r="L214" s="7"/>
      <c r="O214" s="7"/>
    </row>
    <row r="215" spans="9:15" x14ac:dyDescent="0.25">
      <c r="I215" s="7"/>
      <c r="L215" s="7"/>
      <c r="O215" s="7"/>
    </row>
    <row r="216" spans="9:15" x14ac:dyDescent="0.25">
      <c r="I216" s="7"/>
      <c r="L216" s="7"/>
      <c r="O216" s="7"/>
    </row>
    <row r="217" spans="9:15" x14ac:dyDescent="0.25">
      <c r="I217" s="7"/>
      <c r="L217" s="7"/>
      <c r="O217" s="7"/>
    </row>
    <row r="218" spans="9:15" x14ac:dyDescent="0.25">
      <c r="I218" s="7"/>
      <c r="L218" s="7"/>
      <c r="O218" s="7"/>
    </row>
    <row r="219" spans="9:15" x14ac:dyDescent="0.25">
      <c r="I219" s="7"/>
      <c r="L219" s="7"/>
      <c r="O219" s="7"/>
    </row>
    <row r="220" spans="9:15" x14ac:dyDescent="0.25">
      <c r="I220" s="7"/>
      <c r="L220" s="7"/>
      <c r="O220" s="7"/>
    </row>
    <row r="221" spans="9:15" x14ac:dyDescent="0.25">
      <c r="I221" s="7"/>
      <c r="L221" s="7"/>
      <c r="O221" s="7"/>
    </row>
    <row r="222" spans="9:15" x14ac:dyDescent="0.25">
      <c r="I222" s="7"/>
      <c r="L222" s="7"/>
      <c r="O222" s="7"/>
    </row>
    <row r="223" spans="9:15" x14ac:dyDescent="0.25">
      <c r="I223" s="7"/>
      <c r="L223" s="7"/>
      <c r="O223" s="7"/>
    </row>
    <row r="224" spans="9:15" x14ac:dyDescent="0.25">
      <c r="I224" s="7"/>
      <c r="L224" s="7"/>
      <c r="O224" s="7"/>
    </row>
    <row r="225" spans="9:15" x14ac:dyDescent="0.25">
      <c r="I225" s="7"/>
      <c r="L225" s="7"/>
      <c r="O225" s="7"/>
    </row>
    <row r="226" spans="9:15" x14ac:dyDescent="0.25">
      <c r="I226" s="7"/>
      <c r="L226" s="7"/>
      <c r="O226" s="7"/>
    </row>
    <row r="227" spans="9:15" x14ac:dyDescent="0.25">
      <c r="I227" s="7"/>
      <c r="L227" s="7"/>
      <c r="O227" s="7"/>
    </row>
    <row r="228" spans="9:15" x14ac:dyDescent="0.25">
      <c r="I228" s="7"/>
      <c r="L228" s="7"/>
      <c r="O228" s="7"/>
    </row>
    <row r="229" spans="9:15" x14ac:dyDescent="0.25">
      <c r="I229" s="7"/>
      <c r="L229" s="7"/>
      <c r="O229" s="7"/>
    </row>
    <row r="230" spans="9:15" x14ac:dyDescent="0.25">
      <c r="I230" s="7"/>
      <c r="L230" s="7"/>
      <c r="O230" s="7"/>
    </row>
    <row r="231" spans="9:15" x14ac:dyDescent="0.25">
      <c r="I231" s="7"/>
      <c r="L231" s="7"/>
      <c r="O231" s="7"/>
    </row>
    <row r="232" spans="9:15" x14ac:dyDescent="0.25">
      <c r="I232" s="7"/>
      <c r="L232" s="7"/>
      <c r="O232" s="7"/>
    </row>
    <row r="233" spans="9:15" x14ac:dyDescent="0.25">
      <c r="I233" s="7"/>
      <c r="L233" s="7"/>
      <c r="O233" s="7"/>
    </row>
    <row r="234" spans="9:15" x14ac:dyDescent="0.25">
      <c r="I234" s="7"/>
      <c r="L234" s="7"/>
      <c r="O234" s="7"/>
    </row>
    <row r="235" spans="9:15" x14ac:dyDescent="0.25">
      <c r="I235" s="7"/>
      <c r="L235" s="7"/>
      <c r="O235" s="7"/>
    </row>
    <row r="236" spans="9:15" x14ac:dyDescent="0.25">
      <c r="I236" s="7"/>
      <c r="L236" s="7"/>
      <c r="O236" s="7"/>
    </row>
    <row r="237" spans="9:15" x14ac:dyDescent="0.25">
      <c r="I237" s="7"/>
      <c r="L237" s="7"/>
      <c r="O237" s="7"/>
    </row>
    <row r="238" spans="9:15" x14ac:dyDescent="0.25">
      <c r="I238" s="7"/>
      <c r="L238" s="7"/>
      <c r="O238" s="7"/>
    </row>
    <row r="239" spans="9:15" x14ac:dyDescent="0.25">
      <c r="I239" s="7"/>
      <c r="L239" s="7"/>
      <c r="O239" s="7"/>
    </row>
    <row r="240" spans="9:15" x14ac:dyDescent="0.25">
      <c r="I240" s="7"/>
      <c r="L240" s="7"/>
      <c r="O240" s="7"/>
    </row>
    <row r="241" spans="9:15" x14ac:dyDescent="0.25">
      <c r="I241" s="7"/>
      <c r="L241" s="7"/>
      <c r="O241" s="7"/>
    </row>
    <row r="242" spans="9:15" x14ac:dyDescent="0.25">
      <c r="I242" s="7"/>
      <c r="L242" s="7"/>
      <c r="O242" s="7"/>
    </row>
    <row r="243" spans="9:15" x14ac:dyDescent="0.25">
      <c r="I243" s="7"/>
      <c r="L243" s="7"/>
      <c r="O243" s="7"/>
    </row>
    <row r="244" spans="9:15" x14ac:dyDescent="0.25">
      <c r="I244" s="7"/>
      <c r="L244" s="7"/>
      <c r="O244" s="7"/>
    </row>
    <row r="245" spans="9:15" x14ac:dyDescent="0.25">
      <c r="I245" s="7"/>
      <c r="L245" s="7"/>
      <c r="O245" s="7"/>
    </row>
    <row r="246" spans="9:15" x14ac:dyDescent="0.25">
      <c r="I246" s="7"/>
      <c r="L246" s="7"/>
      <c r="O246" s="7"/>
    </row>
    <row r="247" spans="9:15" x14ac:dyDescent="0.25">
      <c r="I247" s="7"/>
      <c r="L247" s="7"/>
      <c r="O247" s="7"/>
    </row>
    <row r="248" spans="9:15" x14ac:dyDescent="0.25">
      <c r="I248" s="7"/>
      <c r="L248" s="7"/>
      <c r="O248" s="7"/>
    </row>
    <row r="249" spans="9:15" x14ac:dyDescent="0.25">
      <c r="I249" s="7"/>
      <c r="L249" s="7"/>
      <c r="O249" s="7"/>
    </row>
    <row r="250" spans="9:15" x14ac:dyDescent="0.25">
      <c r="I250" s="7"/>
      <c r="L250" s="7"/>
      <c r="O250" s="7"/>
    </row>
    <row r="251" spans="9:15" x14ac:dyDescent="0.25">
      <c r="I251" s="7"/>
      <c r="L251" s="7"/>
      <c r="O251" s="7"/>
    </row>
    <row r="252" spans="9:15" x14ac:dyDescent="0.25">
      <c r="I252" s="7"/>
      <c r="L252" s="7"/>
      <c r="O252" s="7"/>
    </row>
    <row r="253" spans="9:15" x14ac:dyDescent="0.25">
      <c r="I253" s="7"/>
      <c r="L253" s="7"/>
      <c r="O253" s="7"/>
    </row>
    <row r="254" spans="9:15" x14ac:dyDescent="0.25">
      <c r="I254" s="7"/>
      <c r="L254" s="7"/>
      <c r="O254" s="7"/>
    </row>
    <row r="255" spans="9:15" x14ac:dyDescent="0.25">
      <c r="I255" s="7"/>
      <c r="L255" s="7"/>
      <c r="O255" s="7"/>
    </row>
    <row r="256" spans="9:15" x14ac:dyDescent="0.25">
      <c r="I256" s="7"/>
      <c r="L256" s="7"/>
      <c r="O256" s="7"/>
    </row>
    <row r="257" spans="9:15" x14ac:dyDescent="0.25">
      <c r="I257" s="7"/>
      <c r="L257" s="7"/>
      <c r="O257" s="7"/>
    </row>
    <row r="258" spans="9:15" x14ac:dyDescent="0.25">
      <c r="I258" s="7"/>
      <c r="L258" s="7"/>
      <c r="O258" s="7"/>
    </row>
    <row r="259" spans="9:15" x14ac:dyDescent="0.25">
      <c r="I259" s="7"/>
      <c r="L259" s="7"/>
      <c r="O259" s="7"/>
    </row>
    <row r="260" spans="9:15" x14ac:dyDescent="0.25">
      <c r="I260" s="7"/>
      <c r="L260" s="7"/>
      <c r="O260" s="7"/>
    </row>
    <row r="261" spans="9:15" x14ac:dyDescent="0.25">
      <c r="I261" s="7"/>
      <c r="L261" s="7"/>
      <c r="O261" s="7"/>
    </row>
    <row r="262" spans="9:15" x14ac:dyDescent="0.25">
      <c r="I262" s="7"/>
      <c r="L262" s="7"/>
      <c r="O262" s="7"/>
    </row>
    <row r="263" spans="9:15" x14ac:dyDescent="0.25">
      <c r="I263" s="7"/>
      <c r="L263" s="7"/>
      <c r="O263" s="7"/>
    </row>
    <row r="264" spans="9:15" x14ac:dyDescent="0.25">
      <c r="I264" s="7"/>
      <c r="L264" s="7"/>
      <c r="O264" s="7"/>
    </row>
    <row r="265" spans="9:15" x14ac:dyDescent="0.25">
      <c r="I265" s="7"/>
      <c r="L265" s="7"/>
      <c r="O265" s="7"/>
    </row>
    <row r="266" spans="9:15" x14ac:dyDescent="0.25">
      <c r="I266" s="7"/>
      <c r="L266" s="7"/>
      <c r="O266" s="7"/>
    </row>
    <row r="267" spans="9:15" x14ac:dyDescent="0.25">
      <c r="I267" s="7"/>
      <c r="L267" s="7"/>
      <c r="O267" s="7"/>
    </row>
    <row r="268" spans="9:15" x14ac:dyDescent="0.25">
      <c r="I268" s="7"/>
      <c r="L268" s="7"/>
      <c r="O268" s="7"/>
    </row>
    <row r="269" spans="9:15" x14ac:dyDescent="0.25">
      <c r="I269" s="7"/>
      <c r="L269" s="7"/>
      <c r="O269" s="7"/>
    </row>
    <row r="270" spans="9:15" x14ac:dyDescent="0.25">
      <c r="I270" s="7"/>
      <c r="L270" s="7"/>
      <c r="O270" s="7"/>
    </row>
    <row r="271" spans="9:15" x14ac:dyDescent="0.25">
      <c r="I271" s="7"/>
      <c r="L271" s="7"/>
      <c r="O271" s="7"/>
    </row>
    <row r="272" spans="9:15" x14ac:dyDescent="0.25">
      <c r="I272" s="7"/>
      <c r="L272" s="7"/>
      <c r="O272" s="7"/>
    </row>
    <row r="273" spans="9:15" x14ac:dyDescent="0.25">
      <c r="I273" s="7"/>
      <c r="L273" s="7"/>
      <c r="O273" s="7"/>
    </row>
    <row r="274" spans="9:15" x14ac:dyDescent="0.25">
      <c r="I274" s="7"/>
      <c r="L274" s="7"/>
      <c r="O274" s="7"/>
    </row>
    <row r="275" spans="9:15" x14ac:dyDescent="0.25">
      <c r="I275" s="7"/>
      <c r="L275" s="7"/>
      <c r="O275" s="7"/>
    </row>
    <row r="276" spans="9:15" x14ac:dyDescent="0.25">
      <c r="I276" s="7"/>
      <c r="L276" s="7"/>
      <c r="O276" s="7"/>
    </row>
    <row r="277" spans="9:15" x14ac:dyDescent="0.25">
      <c r="I277" s="7"/>
      <c r="L277" s="7"/>
      <c r="O277" s="7"/>
    </row>
    <row r="278" spans="9:15" x14ac:dyDescent="0.25">
      <c r="I278" s="7"/>
      <c r="L278" s="7"/>
      <c r="O278" s="7"/>
    </row>
    <row r="279" spans="9:15" x14ac:dyDescent="0.25">
      <c r="I279" s="7"/>
      <c r="L279" s="7"/>
      <c r="O279" s="7"/>
    </row>
    <row r="280" spans="9:15" x14ac:dyDescent="0.25">
      <c r="I280" s="7"/>
      <c r="L280" s="7"/>
      <c r="O280" s="7"/>
    </row>
    <row r="281" spans="9:15" x14ac:dyDescent="0.25">
      <c r="I281" s="7"/>
      <c r="L281" s="7"/>
      <c r="O281" s="7"/>
    </row>
    <row r="282" spans="9:15" x14ac:dyDescent="0.25">
      <c r="I282" s="7"/>
      <c r="L282" s="7"/>
      <c r="O282" s="7"/>
    </row>
    <row r="283" spans="9:15" x14ac:dyDescent="0.25">
      <c r="I283" s="7"/>
      <c r="L283" s="7"/>
      <c r="O283" s="7"/>
    </row>
    <row r="284" spans="9:15" x14ac:dyDescent="0.25">
      <c r="I284" s="7"/>
      <c r="L284" s="7"/>
      <c r="O284" s="7"/>
    </row>
    <row r="285" spans="9:15" x14ac:dyDescent="0.25">
      <c r="I285" s="7"/>
      <c r="L285" s="7"/>
      <c r="O285" s="7"/>
    </row>
    <row r="286" spans="9:15" x14ac:dyDescent="0.25">
      <c r="I286" s="7"/>
      <c r="L286" s="7"/>
      <c r="O286" s="7"/>
    </row>
    <row r="287" spans="9:15" x14ac:dyDescent="0.25">
      <c r="I287" s="7"/>
      <c r="L287" s="7"/>
      <c r="O287" s="7"/>
    </row>
    <row r="288" spans="9:15" x14ac:dyDescent="0.25">
      <c r="I288" s="7"/>
      <c r="L288" s="7"/>
      <c r="O288" s="7"/>
    </row>
    <row r="289" spans="9:15" x14ac:dyDescent="0.25">
      <c r="I289" s="7"/>
      <c r="L289" s="7"/>
      <c r="O289" s="7"/>
    </row>
    <row r="290" spans="9:15" x14ac:dyDescent="0.25">
      <c r="I290" s="7"/>
      <c r="L290" s="7"/>
      <c r="O290" s="7"/>
    </row>
    <row r="291" spans="9:15" x14ac:dyDescent="0.25">
      <c r="I291" s="7"/>
      <c r="L291" s="7"/>
      <c r="O291" s="7"/>
    </row>
    <row r="292" spans="9:15" x14ac:dyDescent="0.25">
      <c r="I292" s="7"/>
      <c r="L292" s="7"/>
      <c r="O292" s="7"/>
    </row>
    <row r="293" spans="9:15" x14ac:dyDescent="0.25">
      <c r="I293" s="7"/>
      <c r="L293" s="7"/>
      <c r="O293" s="7"/>
    </row>
    <row r="294" spans="9:15" x14ac:dyDescent="0.25">
      <c r="I294" s="7"/>
      <c r="L294" s="7"/>
      <c r="O294" s="7"/>
    </row>
    <row r="295" spans="9:15" x14ac:dyDescent="0.25">
      <c r="I295" s="7"/>
      <c r="L295" s="7"/>
      <c r="O295" s="7"/>
    </row>
    <row r="296" spans="9:15" x14ac:dyDescent="0.25">
      <c r="I296" s="7"/>
      <c r="L296" s="7"/>
      <c r="O296" s="7"/>
    </row>
    <row r="297" spans="9:15" x14ac:dyDescent="0.25">
      <c r="I297" s="7"/>
      <c r="L297" s="7"/>
      <c r="O297" s="7"/>
    </row>
    <row r="298" spans="9:15" x14ac:dyDescent="0.25">
      <c r="I298" s="7"/>
      <c r="L298" s="7"/>
      <c r="O298" s="7"/>
    </row>
    <row r="299" spans="9:15" x14ac:dyDescent="0.25">
      <c r="I299" s="7"/>
      <c r="L299" s="7"/>
      <c r="O299" s="7"/>
    </row>
    <row r="300" spans="9:15" x14ac:dyDescent="0.25">
      <c r="I300" s="7"/>
      <c r="L300" s="7"/>
      <c r="O300" s="7"/>
    </row>
    <row r="301" spans="9:15" x14ac:dyDescent="0.25">
      <c r="I301" s="7"/>
      <c r="L301" s="7"/>
      <c r="O301" s="7"/>
    </row>
    <row r="302" spans="9:15" x14ac:dyDescent="0.25">
      <c r="I302" s="7"/>
      <c r="L302" s="7"/>
      <c r="O302" s="7"/>
    </row>
    <row r="303" spans="9:15" x14ac:dyDescent="0.25">
      <c r="I303" s="7"/>
      <c r="L303" s="7"/>
      <c r="O303" s="7"/>
    </row>
    <row r="304" spans="9:15" x14ac:dyDescent="0.25">
      <c r="I304" s="7"/>
      <c r="L304" s="7"/>
      <c r="O304" s="7"/>
    </row>
    <row r="305" spans="9:15" x14ac:dyDescent="0.25">
      <c r="I305" s="7"/>
      <c r="L305" s="7"/>
      <c r="O305" s="7"/>
    </row>
    <row r="306" spans="9:15" x14ac:dyDescent="0.25">
      <c r="I306" s="7"/>
      <c r="L306" s="7"/>
      <c r="O306" s="7"/>
    </row>
    <row r="307" spans="9:15" x14ac:dyDescent="0.25">
      <c r="I307" s="7"/>
      <c r="L307" s="7"/>
      <c r="O307" s="7"/>
    </row>
    <row r="308" spans="9:15" x14ac:dyDescent="0.25">
      <c r="I308" s="7"/>
      <c r="L308" s="7"/>
      <c r="O308" s="7"/>
    </row>
    <row r="309" spans="9:15" x14ac:dyDescent="0.25">
      <c r="I309" s="7"/>
      <c r="L309" s="7"/>
      <c r="O309" s="7"/>
    </row>
    <row r="310" spans="9:15" x14ac:dyDescent="0.25">
      <c r="I310" s="7"/>
      <c r="L310" s="7"/>
      <c r="O310" s="7"/>
    </row>
    <row r="311" spans="9:15" x14ac:dyDescent="0.25">
      <c r="I311" s="7"/>
      <c r="L311" s="7"/>
      <c r="O311" s="7"/>
    </row>
    <row r="312" spans="9:15" x14ac:dyDescent="0.25">
      <c r="I312" s="7"/>
      <c r="L312" s="7"/>
      <c r="O312" s="7"/>
    </row>
    <row r="313" spans="9:15" x14ac:dyDescent="0.25">
      <c r="I313" s="7"/>
      <c r="L313" s="7"/>
      <c r="O313" s="7"/>
    </row>
    <row r="314" spans="9:15" x14ac:dyDescent="0.25">
      <c r="I314" s="7"/>
      <c r="L314" s="7"/>
      <c r="O314" s="7"/>
    </row>
    <row r="315" spans="9:15" x14ac:dyDescent="0.25">
      <c r="I315" s="7"/>
      <c r="L315" s="7"/>
      <c r="O315" s="7"/>
    </row>
    <row r="316" spans="9:15" x14ac:dyDescent="0.25">
      <c r="I316" s="7"/>
      <c r="L316" s="7"/>
      <c r="O316" s="7"/>
    </row>
    <row r="317" spans="9:15" x14ac:dyDescent="0.25">
      <c r="I317" s="7"/>
      <c r="L317" s="7"/>
      <c r="O317" s="7"/>
    </row>
    <row r="318" spans="9:15" x14ac:dyDescent="0.25">
      <c r="I318" s="7"/>
      <c r="L318" s="7"/>
      <c r="O318" s="7"/>
    </row>
    <row r="319" spans="9:15" x14ac:dyDescent="0.25">
      <c r="I319" s="7"/>
      <c r="L319" s="7"/>
      <c r="O319" s="7"/>
    </row>
    <row r="320" spans="9:15" x14ac:dyDescent="0.25">
      <c r="I320" s="7"/>
      <c r="L320" s="7"/>
      <c r="O320" s="7"/>
    </row>
    <row r="321" spans="9:15" x14ac:dyDescent="0.25">
      <c r="I321" s="7"/>
      <c r="L321" s="7"/>
      <c r="O321" s="7"/>
    </row>
    <row r="322" spans="9:15" x14ac:dyDescent="0.25">
      <c r="I322" s="7"/>
      <c r="L322" s="7"/>
      <c r="O322" s="7"/>
    </row>
    <row r="323" spans="9:15" x14ac:dyDescent="0.25">
      <c r="I323" s="7"/>
      <c r="L323" s="7"/>
      <c r="O323" s="7"/>
    </row>
    <row r="324" spans="9:15" x14ac:dyDescent="0.25">
      <c r="I324" s="7"/>
      <c r="L324" s="7"/>
      <c r="O324" s="7"/>
    </row>
    <row r="325" spans="9:15" x14ac:dyDescent="0.25">
      <c r="I325" s="7"/>
      <c r="L325" s="7"/>
      <c r="O325" s="7"/>
    </row>
    <row r="326" spans="9:15" x14ac:dyDescent="0.25">
      <c r="I326" s="7"/>
      <c r="L326" s="7"/>
      <c r="O326" s="7"/>
    </row>
    <row r="327" spans="9:15" x14ac:dyDescent="0.25">
      <c r="I327" s="7"/>
      <c r="L327" s="7"/>
      <c r="O327" s="7"/>
    </row>
    <row r="328" spans="9:15" x14ac:dyDescent="0.25">
      <c r="I328" s="7"/>
      <c r="L328" s="7"/>
      <c r="O328" s="7"/>
    </row>
    <row r="329" spans="9:15" x14ac:dyDescent="0.25">
      <c r="I329" s="7"/>
      <c r="L329" s="7"/>
      <c r="O329" s="7"/>
    </row>
    <row r="330" spans="9:15" x14ac:dyDescent="0.25">
      <c r="I330" s="7"/>
      <c r="L330" s="7"/>
      <c r="O330" s="7"/>
    </row>
    <row r="331" spans="9:15" x14ac:dyDescent="0.25">
      <c r="I331" s="7"/>
      <c r="L331" s="7"/>
      <c r="O331" s="7"/>
    </row>
    <row r="332" spans="9:15" x14ac:dyDescent="0.25">
      <c r="I332" s="7"/>
      <c r="L332" s="7"/>
      <c r="O332" s="7"/>
    </row>
    <row r="333" spans="9:15" x14ac:dyDescent="0.25">
      <c r="I333" s="7"/>
      <c r="L333" s="7"/>
      <c r="O333" s="7"/>
    </row>
    <row r="334" spans="9:15" x14ac:dyDescent="0.25">
      <c r="I334" s="7"/>
      <c r="L334" s="7"/>
      <c r="O334" s="7"/>
    </row>
    <row r="335" spans="9:15" x14ac:dyDescent="0.25">
      <c r="I335" s="7"/>
      <c r="L335" s="7"/>
      <c r="O335" s="7"/>
    </row>
    <row r="336" spans="9:15" x14ac:dyDescent="0.25">
      <c r="I336" s="7"/>
      <c r="L336" s="7"/>
      <c r="O336" s="7"/>
    </row>
    <row r="337" spans="9:15" x14ac:dyDescent="0.25">
      <c r="I337" s="7"/>
      <c r="L337" s="7"/>
      <c r="O337" s="7"/>
    </row>
    <row r="338" spans="9:15" x14ac:dyDescent="0.25">
      <c r="I338" s="7"/>
      <c r="L338" s="7"/>
      <c r="O338" s="7"/>
    </row>
    <row r="339" spans="9:15" x14ac:dyDescent="0.25">
      <c r="I339" s="7"/>
      <c r="L339" s="7"/>
      <c r="O339" s="7"/>
    </row>
    <row r="340" spans="9:15" x14ac:dyDescent="0.25">
      <c r="I340" s="7"/>
      <c r="L340" s="7"/>
      <c r="O340" s="7"/>
    </row>
    <row r="341" spans="9:15" x14ac:dyDescent="0.25">
      <c r="I341" s="7"/>
      <c r="L341" s="7"/>
      <c r="O341" s="7"/>
    </row>
    <row r="342" spans="9:15" x14ac:dyDescent="0.25">
      <c r="I342" s="7"/>
      <c r="L342" s="7"/>
      <c r="O342" s="7"/>
    </row>
    <row r="343" spans="9:15" x14ac:dyDescent="0.25">
      <c r="I343" s="7"/>
      <c r="L343" s="7"/>
      <c r="O343" s="7"/>
    </row>
    <row r="344" spans="9:15" x14ac:dyDescent="0.25">
      <c r="I344" s="7"/>
      <c r="L344" s="7"/>
      <c r="O344" s="7"/>
    </row>
    <row r="345" spans="9:15" x14ac:dyDescent="0.25">
      <c r="I345" s="7"/>
      <c r="L345" s="7"/>
      <c r="O345" s="7"/>
    </row>
    <row r="346" spans="9:15" x14ac:dyDescent="0.25">
      <c r="I346" s="7"/>
      <c r="L346" s="7"/>
      <c r="O346" s="7"/>
    </row>
    <row r="347" spans="9:15" x14ac:dyDescent="0.25">
      <c r="I347" s="7"/>
      <c r="L347" s="7"/>
      <c r="O347" s="7"/>
    </row>
    <row r="348" spans="9:15" x14ac:dyDescent="0.25">
      <c r="I348" s="7"/>
      <c r="L348" s="7"/>
      <c r="O348" s="7"/>
    </row>
    <row r="349" spans="9:15" x14ac:dyDescent="0.25">
      <c r="I349" s="7"/>
      <c r="L349" s="7"/>
      <c r="O349" s="7"/>
    </row>
    <row r="350" spans="9:15" x14ac:dyDescent="0.25">
      <c r="I350" s="7"/>
      <c r="L350" s="7"/>
      <c r="O350" s="7"/>
    </row>
    <row r="351" spans="9:15" x14ac:dyDescent="0.25">
      <c r="I351" s="7"/>
      <c r="L351" s="7"/>
      <c r="O351" s="7"/>
    </row>
    <row r="352" spans="9:15" x14ac:dyDescent="0.25">
      <c r="I352" s="7"/>
      <c r="L352" s="7"/>
      <c r="O352" s="7"/>
    </row>
    <row r="353" spans="9:15" x14ac:dyDescent="0.25">
      <c r="I353" s="7"/>
      <c r="L353" s="7"/>
      <c r="O353" s="7"/>
    </row>
    <row r="354" spans="9:15" x14ac:dyDescent="0.25">
      <c r="I354" s="7"/>
      <c r="L354" s="7"/>
      <c r="O354" s="7"/>
    </row>
    <row r="355" spans="9:15" x14ac:dyDescent="0.25">
      <c r="I355" s="7"/>
      <c r="L355" s="7"/>
      <c r="O355" s="7"/>
    </row>
    <row r="356" spans="9:15" x14ac:dyDescent="0.25">
      <c r="I356" s="7"/>
      <c r="L356" s="7"/>
      <c r="O356" s="7"/>
    </row>
    <row r="357" spans="9:15" x14ac:dyDescent="0.25">
      <c r="I357" s="7"/>
      <c r="L357" s="7"/>
      <c r="O357" s="7"/>
    </row>
    <row r="358" spans="9:15" x14ac:dyDescent="0.25">
      <c r="I358" s="7"/>
      <c r="L358" s="7"/>
      <c r="O358" s="7"/>
    </row>
    <row r="359" spans="9:15" x14ac:dyDescent="0.25">
      <c r="I359" s="7"/>
      <c r="L359" s="7"/>
      <c r="O359" s="7"/>
    </row>
    <row r="360" spans="9:15" x14ac:dyDescent="0.25">
      <c r="I360" s="7"/>
      <c r="L360" s="7"/>
      <c r="O360" s="7"/>
    </row>
    <row r="361" spans="9:15" x14ac:dyDescent="0.25">
      <c r="I361" s="7"/>
      <c r="L361" s="7"/>
      <c r="O361" s="7"/>
    </row>
    <row r="362" spans="9:15" x14ac:dyDescent="0.25">
      <c r="I362" s="7"/>
      <c r="L362" s="7"/>
      <c r="O362" s="7"/>
    </row>
    <row r="363" spans="9:15" x14ac:dyDescent="0.25">
      <c r="I363" s="7"/>
      <c r="L363" s="7"/>
      <c r="O363" s="7"/>
    </row>
    <row r="364" spans="9:15" x14ac:dyDescent="0.25">
      <c r="I364" s="7"/>
      <c r="L364" s="7"/>
      <c r="O364" s="7"/>
    </row>
    <row r="365" spans="9:15" x14ac:dyDescent="0.25">
      <c r="I365" s="7"/>
      <c r="L365" s="7"/>
      <c r="O365" s="7"/>
    </row>
    <row r="366" spans="9:15" x14ac:dyDescent="0.25">
      <c r="I366" s="7"/>
      <c r="L366" s="7"/>
      <c r="O366" s="7"/>
    </row>
    <row r="367" spans="9:15" x14ac:dyDescent="0.25">
      <c r="I367" s="7"/>
      <c r="L367" s="7"/>
      <c r="O367" s="7"/>
    </row>
    <row r="368" spans="9:15" x14ac:dyDescent="0.25">
      <c r="I368" s="7"/>
      <c r="L368" s="7"/>
      <c r="O368" s="7"/>
    </row>
    <row r="369" spans="9:15" x14ac:dyDescent="0.25">
      <c r="I369" s="7"/>
      <c r="L369" s="7"/>
      <c r="O369" s="7"/>
    </row>
    <row r="370" spans="9:15" x14ac:dyDescent="0.25">
      <c r="I370" s="7"/>
      <c r="L370" s="7"/>
      <c r="O370" s="7"/>
    </row>
    <row r="371" spans="9:15" x14ac:dyDescent="0.25">
      <c r="I371" s="7"/>
      <c r="L371" s="7"/>
      <c r="O371" s="7"/>
    </row>
    <row r="372" spans="9:15" x14ac:dyDescent="0.25">
      <c r="I372" s="7"/>
      <c r="L372" s="7"/>
      <c r="O372" s="7"/>
    </row>
    <row r="373" spans="9:15" x14ac:dyDescent="0.25">
      <c r="I373" s="7"/>
      <c r="L373" s="7"/>
      <c r="O373" s="7"/>
    </row>
    <row r="374" spans="9:15" x14ac:dyDescent="0.25">
      <c r="I374" s="7"/>
      <c r="L374" s="7"/>
      <c r="O374" s="7"/>
    </row>
    <row r="375" spans="9:15" x14ac:dyDescent="0.25">
      <c r="I375" s="7"/>
      <c r="L375" s="7"/>
      <c r="O375" s="7"/>
    </row>
    <row r="376" spans="9:15" x14ac:dyDescent="0.25">
      <c r="I376" s="7"/>
      <c r="L376" s="7"/>
      <c r="O376" s="7"/>
    </row>
    <row r="377" spans="9:15" x14ac:dyDescent="0.25">
      <c r="I377" s="7"/>
      <c r="L377" s="7"/>
      <c r="O377" s="7"/>
    </row>
    <row r="378" spans="9:15" x14ac:dyDescent="0.25">
      <c r="I378" s="7"/>
      <c r="L378" s="7"/>
      <c r="O378" s="7"/>
    </row>
    <row r="379" spans="9:15" x14ac:dyDescent="0.25">
      <c r="I379" s="7"/>
      <c r="L379" s="7"/>
      <c r="O379" s="7"/>
    </row>
    <row r="380" spans="9:15" x14ac:dyDescent="0.25">
      <c r="I380" s="7"/>
      <c r="L380" s="7"/>
      <c r="O380" s="7"/>
    </row>
    <row r="381" spans="9:15" x14ac:dyDescent="0.25">
      <c r="I381" s="7"/>
      <c r="L381" s="7"/>
      <c r="O381" s="7"/>
    </row>
    <row r="382" spans="9:15" x14ac:dyDescent="0.25">
      <c r="I382" s="7"/>
      <c r="L382" s="7"/>
      <c r="O382" s="7"/>
    </row>
    <row r="383" spans="9:15" x14ac:dyDescent="0.25">
      <c r="I383" s="7"/>
      <c r="L383" s="7"/>
      <c r="O383" s="7"/>
    </row>
    <row r="384" spans="9:15" x14ac:dyDescent="0.25">
      <c r="I384" s="7"/>
      <c r="L384" s="7"/>
      <c r="O384" s="7"/>
    </row>
    <row r="385" spans="9:15" x14ac:dyDescent="0.25">
      <c r="I385" s="7"/>
      <c r="L385" s="7"/>
      <c r="O385" s="7"/>
    </row>
    <row r="386" spans="9:15" x14ac:dyDescent="0.25">
      <c r="I386" s="7"/>
      <c r="L386" s="7"/>
      <c r="O386" s="7"/>
    </row>
    <row r="387" spans="9:15" x14ac:dyDescent="0.25">
      <c r="I387" s="7"/>
      <c r="L387" s="7"/>
      <c r="O387" s="7"/>
    </row>
    <row r="388" spans="9:15" x14ac:dyDescent="0.25">
      <c r="I388" s="7"/>
      <c r="L388" s="7"/>
      <c r="O388" s="7"/>
    </row>
    <row r="389" spans="9:15" x14ac:dyDescent="0.25">
      <c r="I389" s="7"/>
      <c r="L389" s="7"/>
      <c r="O389" s="7"/>
    </row>
    <row r="390" spans="9:15" x14ac:dyDescent="0.25">
      <c r="I390" s="7"/>
      <c r="L390" s="7"/>
      <c r="O390" s="7"/>
    </row>
    <row r="391" spans="9:15" x14ac:dyDescent="0.25">
      <c r="I391" s="7"/>
      <c r="L391" s="7"/>
      <c r="O391" s="7"/>
    </row>
    <row r="392" spans="9:15" x14ac:dyDescent="0.25">
      <c r="I392" s="7"/>
      <c r="L392" s="7"/>
      <c r="O392" s="7"/>
    </row>
    <row r="393" spans="9:15" x14ac:dyDescent="0.25">
      <c r="I393" s="7"/>
      <c r="L393" s="7"/>
      <c r="O393" s="7"/>
    </row>
    <row r="394" spans="9:15" x14ac:dyDescent="0.25">
      <c r="I394" s="7"/>
      <c r="L394" s="7"/>
      <c r="O394" s="7"/>
    </row>
    <row r="395" spans="9:15" x14ac:dyDescent="0.25">
      <c r="I395" s="7"/>
      <c r="L395" s="7"/>
      <c r="O395" s="7"/>
    </row>
    <row r="396" spans="9:15" x14ac:dyDescent="0.25">
      <c r="I396" s="7"/>
      <c r="L396" s="7"/>
      <c r="O396" s="7"/>
    </row>
    <row r="397" spans="9:15" x14ac:dyDescent="0.25">
      <c r="I397" s="7"/>
      <c r="L397" s="7"/>
      <c r="O397" s="7"/>
    </row>
    <row r="398" spans="9:15" x14ac:dyDescent="0.25">
      <c r="I398" s="7"/>
      <c r="L398" s="7"/>
      <c r="O398" s="7"/>
    </row>
    <row r="399" spans="9:15" x14ac:dyDescent="0.25">
      <c r="I399" s="7"/>
      <c r="L399" s="7"/>
      <c r="O399" s="7"/>
    </row>
    <row r="400" spans="9:15" x14ac:dyDescent="0.25">
      <c r="I400" s="7"/>
      <c r="L400" s="7"/>
      <c r="O400" s="7"/>
    </row>
    <row r="401" spans="9:15" x14ac:dyDescent="0.25">
      <c r="I401" s="7"/>
      <c r="L401" s="7"/>
      <c r="O401" s="7"/>
    </row>
    <row r="402" spans="9:15" x14ac:dyDescent="0.25">
      <c r="I402" s="7"/>
      <c r="L402" s="7"/>
      <c r="O402" s="7"/>
    </row>
    <row r="403" spans="9:15" x14ac:dyDescent="0.25">
      <c r="I403" s="7"/>
      <c r="L403" s="7"/>
      <c r="O403" s="7"/>
    </row>
    <row r="404" spans="9:15" x14ac:dyDescent="0.25">
      <c r="I404" s="7"/>
      <c r="L404" s="7"/>
      <c r="O404" s="7"/>
    </row>
    <row r="405" spans="9:15" x14ac:dyDescent="0.25">
      <c r="I405" s="7"/>
      <c r="L405" s="7"/>
      <c r="O405" s="7"/>
    </row>
    <row r="406" spans="9:15" x14ac:dyDescent="0.25">
      <c r="I406" s="7"/>
      <c r="L406" s="7"/>
      <c r="O406" s="7"/>
    </row>
    <row r="407" spans="9:15" x14ac:dyDescent="0.25">
      <c r="I407" s="7"/>
      <c r="L407" s="7"/>
      <c r="O407" s="7"/>
    </row>
    <row r="408" spans="9:15" x14ac:dyDescent="0.25">
      <c r="I408" s="7"/>
      <c r="L408" s="7"/>
      <c r="O408" s="7"/>
    </row>
    <row r="409" spans="9:15" x14ac:dyDescent="0.25">
      <c r="I409" s="7"/>
      <c r="L409" s="7"/>
      <c r="O409" s="7"/>
    </row>
    <row r="410" spans="9:15" x14ac:dyDescent="0.25">
      <c r="I410" s="7"/>
      <c r="L410" s="7"/>
      <c r="O410" s="7"/>
    </row>
    <row r="411" spans="9:15" x14ac:dyDescent="0.25">
      <c r="I411" s="7"/>
      <c r="L411" s="7"/>
      <c r="O411" s="7"/>
    </row>
    <row r="412" spans="9:15" x14ac:dyDescent="0.25">
      <c r="I412" s="7"/>
      <c r="L412" s="7"/>
      <c r="O412" s="7"/>
    </row>
    <row r="413" spans="9:15" x14ac:dyDescent="0.25">
      <c r="I413" s="7"/>
      <c r="L413" s="7"/>
      <c r="O413" s="7"/>
    </row>
    <row r="414" spans="9:15" x14ac:dyDescent="0.25">
      <c r="I414" s="7"/>
      <c r="L414" s="7"/>
      <c r="O414" s="7"/>
    </row>
    <row r="415" spans="9:15" x14ac:dyDescent="0.25">
      <c r="I415" s="7"/>
      <c r="L415" s="7"/>
      <c r="O415" s="7"/>
    </row>
    <row r="416" spans="9:15" x14ac:dyDescent="0.25">
      <c r="I416" s="7"/>
      <c r="L416" s="7"/>
      <c r="O416" s="7"/>
    </row>
    <row r="417" spans="9:15" x14ac:dyDescent="0.25">
      <c r="I417" s="7"/>
      <c r="L417" s="7"/>
      <c r="O417" s="7"/>
    </row>
    <row r="418" spans="9:15" x14ac:dyDescent="0.25">
      <c r="I418" s="7"/>
      <c r="L418" s="7"/>
      <c r="O418" s="7"/>
    </row>
    <row r="419" spans="9:15" x14ac:dyDescent="0.25">
      <c r="I419" s="7"/>
      <c r="L419" s="7"/>
      <c r="O419" s="7"/>
    </row>
    <row r="420" spans="9:15" x14ac:dyDescent="0.25">
      <c r="I420" s="7"/>
      <c r="L420" s="7"/>
      <c r="O420" s="7"/>
    </row>
    <row r="421" spans="9:15" x14ac:dyDescent="0.25">
      <c r="I421" s="7"/>
      <c r="L421" s="7"/>
      <c r="O421" s="7"/>
    </row>
    <row r="422" spans="9:15" x14ac:dyDescent="0.25">
      <c r="I422" s="7"/>
      <c r="L422" s="7"/>
      <c r="O422" s="7"/>
    </row>
    <row r="423" spans="9:15" x14ac:dyDescent="0.25">
      <c r="I423" s="7"/>
      <c r="L423" s="7"/>
      <c r="O423" s="7"/>
    </row>
    <row r="424" spans="9:15" x14ac:dyDescent="0.25">
      <c r="I424" s="7"/>
      <c r="L424" s="7"/>
      <c r="O424" s="7"/>
    </row>
    <row r="425" spans="9:15" x14ac:dyDescent="0.25">
      <c r="I425" s="7"/>
      <c r="L425" s="7"/>
      <c r="O425" s="7"/>
    </row>
    <row r="426" spans="9:15" x14ac:dyDescent="0.25">
      <c r="I426" s="7"/>
      <c r="L426" s="7"/>
      <c r="O426" s="7"/>
    </row>
    <row r="427" spans="9:15" x14ac:dyDescent="0.25">
      <c r="I427" s="7"/>
      <c r="L427" s="7"/>
      <c r="O427" s="7"/>
    </row>
    <row r="428" spans="9:15" x14ac:dyDescent="0.25">
      <c r="I428" s="7"/>
      <c r="L428" s="7"/>
      <c r="O428" s="7"/>
    </row>
    <row r="429" spans="9:15" x14ac:dyDescent="0.25">
      <c r="I429" s="7"/>
      <c r="L429" s="7"/>
      <c r="O429" s="7"/>
    </row>
    <row r="430" spans="9:15" x14ac:dyDescent="0.25">
      <c r="I430" s="7"/>
      <c r="L430" s="7"/>
      <c r="O430" s="7"/>
    </row>
    <row r="431" spans="9:15" x14ac:dyDescent="0.25">
      <c r="I431" s="7"/>
      <c r="L431" s="7"/>
      <c r="O431" s="7"/>
    </row>
    <row r="432" spans="9:15" x14ac:dyDescent="0.25">
      <c r="I432" s="7"/>
      <c r="L432" s="7"/>
      <c r="O432" s="7"/>
    </row>
    <row r="433" spans="9:15" x14ac:dyDescent="0.25">
      <c r="I433" s="7"/>
      <c r="L433" s="7"/>
      <c r="O433" s="7"/>
    </row>
    <row r="434" spans="9:15" x14ac:dyDescent="0.25">
      <c r="I434" s="7"/>
      <c r="L434" s="7"/>
      <c r="O434" s="7"/>
    </row>
    <row r="435" spans="9:15" x14ac:dyDescent="0.25">
      <c r="I435" s="7"/>
      <c r="L435" s="7"/>
      <c r="O435" s="7"/>
    </row>
    <row r="436" spans="9:15" x14ac:dyDescent="0.25">
      <c r="I436" s="7"/>
      <c r="L436" s="7"/>
      <c r="O436" s="7"/>
    </row>
    <row r="437" spans="9:15" x14ac:dyDescent="0.25">
      <c r="I437" s="7"/>
      <c r="L437" s="7"/>
      <c r="O437" s="7"/>
    </row>
    <row r="438" spans="9:15" x14ac:dyDescent="0.25">
      <c r="I438" s="7"/>
      <c r="L438" s="7"/>
      <c r="O438" s="7"/>
    </row>
    <row r="439" spans="9:15" x14ac:dyDescent="0.25">
      <c r="I439" s="7"/>
      <c r="L439" s="7"/>
      <c r="O439" s="7"/>
    </row>
    <row r="440" spans="9:15" x14ac:dyDescent="0.25">
      <c r="I440" s="7"/>
      <c r="L440" s="7"/>
      <c r="O440" s="7"/>
    </row>
    <row r="441" spans="9:15" x14ac:dyDescent="0.25">
      <c r="I441" s="7"/>
      <c r="L441" s="7"/>
      <c r="O441" s="7"/>
    </row>
    <row r="442" spans="9:15" x14ac:dyDescent="0.25">
      <c r="I442" s="7"/>
      <c r="L442" s="7"/>
      <c r="O442" s="7"/>
    </row>
    <row r="443" spans="9:15" x14ac:dyDescent="0.25">
      <c r="I443" s="7"/>
      <c r="L443" s="7"/>
      <c r="O443" s="7"/>
    </row>
    <row r="444" spans="9:15" x14ac:dyDescent="0.25">
      <c r="I444" s="7"/>
      <c r="L444" s="7"/>
      <c r="O444" s="7"/>
    </row>
    <row r="445" spans="9:15" x14ac:dyDescent="0.25">
      <c r="I445" s="7"/>
      <c r="L445" s="7"/>
      <c r="O445" s="7"/>
    </row>
    <row r="446" spans="9:15" x14ac:dyDescent="0.25">
      <c r="I446" s="7"/>
      <c r="L446" s="7"/>
      <c r="O446" s="7"/>
    </row>
    <row r="447" spans="9:15" x14ac:dyDescent="0.25">
      <c r="I447" s="7"/>
      <c r="L447" s="7"/>
      <c r="O447" s="7"/>
    </row>
    <row r="448" spans="9:15" x14ac:dyDescent="0.25">
      <c r="I448" s="7"/>
      <c r="L448" s="7"/>
      <c r="O448" s="7"/>
    </row>
    <row r="449" spans="9:15" x14ac:dyDescent="0.25">
      <c r="I449" s="7"/>
      <c r="L449" s="7"/>
      <c r="O449" s="7"/>
    </row>
    <row r="450" spans="9:15" x14ac:dyDescent="0.25">
      <c r="I450" s="7"/>
      <c r="L450" s="7"/>
      <c r="O450" s="7"/>
    </row>
    <row r="451" spans="9:15" x14ac:dyDescent="0.25">
      <c r="I451" s="7"/>
      <c r="L451" s="7"/>
      <c r="O451" s="7"/>
    </row>
    <row r="452" spans="9:15" x14ac:dyDescent="0.25">
      <c r="I452" s="7"/>
      <c r="L452" s="7"/>
      <c r="O452" s="7"/>
    </row>
    <row r="453" spans="9:15" x14ac:dyDescent="0.25">
      <c r="I453" s="7"/>
      <c r="L453" s="7"/>
      <c r="O453" s="7"/>
    </row>
    <row r="454" spans="9:15" x14ac:dyDescent="0.25">
      <c r="I454" s="7"/>
      <c r="L454" s="7"/>
      <c r="O454" s="7"/>
    </row>
    <row r="455" spans="9:15" x14ac:dyDescent="0.25">
      <c r="I455" s="7"/>
      <c r="L455" s="7"/>
      <c r="O455" s="7"/>
    </row>
    <row r="456" spans="9:15" x14ac:dyDescent="0.25">
      <c r="I456" s="7"/>
      <c r="L456" s="7"/>
      <c r="O456" s="7"/>
    </row>
    <row r="457" spans="9:15" x14ac:dyDescent="0.25">
      <c r="I457" s="7"/>
      <c r="L457" s="7"/>
      <c r="O457" s="7"/>
    </row>
    <row r="458" spans="9:15" x14ac:dyDescent="0.25">
      <c r="I458" s="7"/>
      <c r="L458" s="7"/>
      <c r="O458" s="7"/>
    </row>
    <row r="459" spans="9:15" x14ac:dyDescent="0.25">
      <c r="I459" s="7"/>
      <c r="L459" s="7"/>
      <c r="O459" s="7"/>
    </row>
    <row r="460" spans="9:15" x14ac:dyDescent="0.25">
      <c r="I460" s="7"/>
      <c r="L460" s="7"/>
      <c r="O460" s="7"/>
    </row>
    <row r="461" spans="9:15" x14ac:dyDescent="0.25">
      <c r="I461" s="7"/>
      <c r="L461" s="7"/>
      <c r="O461" s="7"/>
    </row>
    <row r="462" spans="9:15" x14ac:dyDescent="0.25">
      <c r="I462" s="7"/>
      <c r="L462" s="7"/>
      <c r="O462" s="7"/>
    </row>
    <row r="463" spans="9:15" x14ac:dyDescent="0.25">
      <c r="I463" s="7"/>
      <c r="L463" s="7"/>
      <c r="O463" s="7"/>
    </row>
    <row r="464" spans="9:15" x14ac:dyDescent="0.25">
      <c r="I464" s="7"/>
      <c r="L464" s="7"/>
      <c r="O464" s="7"/>
    </row>
    <row r="465" spans="9:15" x14ac:dyDescent="0.25">
      <c r="I465" s="7"/>
      <c r="L465" s="7"/>
      <c r="O465" s="7"/>
    </row>
    <row r="466" spans="9:15" x14ac:dyDescent="0.25">
      <c r="I466" s="7"/>
      <c r="L466" s="7"/>
      <c r="O466" s="7"/>
    </row>
    <row r="467" spans="9:15" x14ac:dyDescent="0.25">
      <c r="I467" s="7"/>
      <c r="L467" s="7"/>
      <c r="O467" s="7"/>
    </row>
    <row r="468" spans="9:15" x14ac:dyDescent="0.25">
      <c r="I468" s="7"/>
      <c r="L468" s="7"/>
      <c r="O468" s="7"/>
    </row>
    <row r="469" spans="9:15" x14ac:dyDescent="0.25">
      <c r="I469" s="7"/>
      <c r="L469" s="7"/>
      <c r="O469" s="7"/>
    </row>
    <row r="470" spans="9:15" x14ac:dyDescent="0.25">
      <c r="I470" s="7"/>
      <c r="L470" s="7"/>
      <c r="O470" s="7"/>
    </row>
    <row r="471" spans="9:15" x14ac:dyDescent="0.25">
      <c r="I471" s="7"/>
      <c r="L471" s="7"/>
      <c r="O471" s="7"/>
    </row>
    <row r="472" spans="9:15" x14ac:dyDescent="0.25">
      <c r="I472" s="7"/>
      <c r="L472" s="7"/>
      <c r="O472" s="7"/>
    </row>
    <row r="473" spans="9:15" x14ac:dyDescent="0.25">
      <c r="I473" s="7"/>
      <c r="L473" s="7"/>
      <c r="O473" s="7"/>
    </row>
    <row r="474" spans="9:15" x14ac:dyDescent="0.25">
      <c r="I474" s="7"/>
      <c r="L474" s="7"/>
      <c r="O474" s="7"/>
    </row>
    <row r="475" spans="9:15" x14ac:dyDescent="0.25">
      <c r="I475" s="7"/>
      <c r="L475" s="7"/>
      <c r="O475" s="7"/>
    </row>
    <row r="476" spans="9:15" x14ac:dyDescent="0.25">
      <c r="I476" s="7"/>
      <c r="L476" s="7"/>
      <c r="O476" s="7"/>
    </row>
    <row r="477" spans="9:15" x14ac:dyDescent="0.25">
      <c r="I477" s="7"/>
      <c r="L477" s="7"/>
      <c r="O477" s="7"/>
    </row>
    <row r="478" spans="9:15" x14ac:dyDescent="0.25">
      <c r="I478" s="7"/>
      <c r="L478" s="7"/>
      <c r="O478" s="7"/>
    </row>
    <row r="479" spans="9:15" x14ac:dyDescent="0.25">
      <c r="I479" s="7"/>
      <c r="L479" s="7"/>
      <c r="O479" s="7"/>
    </row>
    <row r="480" spans="9:15" x14ac:dyDescent="0.25">
      <c r="I480" s="7"/>
      <c r="L480" s="7"/>
      <c r="O480" s="7"/>
    </row>
    <row r="481" spans="9:15" x14ac:dyDescent="0.25">
      <c r="I481" s="7"/>
      <c r="L481" s="7"/>
      <c r="O481" s="7"/>
    </row>
    <row r="482" spans="9:15" x14ac:dyDescent="0.25">
      <c r="I482" s="7"/>
      <c r="L482" s="7"/>
      <c r="O482" s="7"/>
    </row>
    <row r="483" spans="9:15" x14ac:dyDescent="0.25">
      <c r="I483" s="7"/>
      <c r="L483" s="7"/>
      <c r="O483" s="7"/>
    </row>
    <row r="484" spans="9:15" x14ac:dyDescent="0.25">
      <c r="I484" s="7"/>
      <c r="L484" s="7"/>
      <c r="O484" s="7"/>
    </row>
  </sheetData>
  <mergeCells count="128">
    <mergeCell ref="F82:I82"/>
    <mergeCell ref="F83:I83"/>
    <mergeCell ref="F84:I84"/>
    <mergeCell ref="F85:I85"/>
    <mergeCell ref="G77:I77"/>
    <mergeCell ref="J77:L77"/>
    <mergeCell ref="M77:O77"/>
    <mergeCell ref="G78:I78"/>
    <mergeCell ref="J78:L78"/>
    <mergeCell ref="M78:O78"/>
    <mergeCell ref="J75:L75"/>
    <mergeCell ref="M75:O75"/>
    <mergeCell ref="G76:I76"/>
    <mergeCell ref="J76:L76"/>
    <mergeCell ref="M76:O76"/>
    <mergeCell ref="J73:L73"/>
    <mergeCell ref="M73:O73"/>
    <mergeCell ref="G74:I74"/>
    <mergeCell ref="J74:L74"/>
    <mergeCell ref="M74:O74"/>
    <mergeCell ref="G73:I73"/>
    <mergeCell ref="G75:I75"/>
    <mergeCell ref="J71:L71"/>
    <mergeCell ref="M71:O71"/>
    <mergeCell ref="G72:I72"/>
    <mergeCell ref="J72:L72"/>
    <mergeCell ref="M72:O72"/>
    <mergeCell ref="J69:L69"/>
    <mergeCell ref="M69:O69"/>
    <mergeCell ref="G70:I70"/>
    <mergeCell ref="J70:L70"/>
    <mergeCell ref="M70:O70"/>
    <mergeCell ref="G69:I69"/>
    <mergeCell ref="G71:I71"/>
    <mergeCell ref="J65:L65"/>
    <mergeCell ref="M65:O65"/>
    <mergeCell ref="G66:I66"/>
    <mergeCell ref="J66:L66"/>
    <mergeCell ref="M66:O66"/>
    <mergeCell ref="J67:L67"/>
    <mergeCell ref="M67:O67"/>
    <mergeCell ref="G68:I68"/>
    <mergeCell ref="J68:L68"/>
    <mergeCell ref="M68:O68"/>
    <mergeCell ref="G67:I67"/>
    <mergeCell ref="G65:I65"/>
    <mergeCell ref="G18:I18"/>
    <mergeCell ref="J18:L18"/>
    <mergeCell ref="M18:O18"/>
    <mergeCell ref="G20:I20"/>
    <mergeCell ref="J20:L20"/>
    <mergeCell ref="M20:O20"/>
    <mergeCell ref="G59:I59"/>
    <mergeCell ref="J59:L59"/>
    <mergeCell ref="M59:O59"/>
    <mergeCell ref="G41:I41"/>
    <mergeCell ref="J41:L41"/>
    <mergeCell ref="M41:O41"/>
    <mergeCell ref="G43:I43"/>
    <mergeCell ref="J43:L43"/>
    <mergeCell ref="M43:O43"/>
    <mergeCell ref="J13:L13"/>
    <mergeCell ref="M13:O13"/>
    <mergeCell ref="G14:I14"/>
    <mergeCell ref="J14:L14"/>
    <mergeCell ref="M14:O14"/>
    <mergeCell ref="J15:L15"/>
    <mergeCell ref="M15:O15"/>
    <mergeCell ref="G16:I16"/>
    <mergeCell ref="J16:L16"/>
    <mergeCell ref="M16:O16"/>
    <mergeCell ref="J9:L9"/>
    <mergeCell ref="M9:O9"/>
    <mergeCell ref="G10:I10"/>
    <mergeCell ref="J10:L10"/>
    <mergeCell ref="M10:O10"/>
    <mergeCell ref="J11:L11"/>
    <mergeCell ref="M11:O11"/>
    <mergeCell ref="G12:I12"/>
    <mergeCell ref="J12:L12"/>
    <mergeCell ref="M12:O12"/>
    <mergeCell ref="J5:L5"/>
    <mergeCell ref="M5:O5"/>
    <mergeCell ref="G6:I6"/>
    <mergeCell ref="J6:L6"/>
    <mergeCell ref="M6:O6"/>
    <mergeCell ref="J7:L7"/>
    <mergeCell ref="M7:O7"/>
    <mergeCell ref="G8:I8"/>
    <mergeCell ref="J8:L8"/>
    <mergeCell ref="M8:O8"/>
    <mergeCell ref="A15:D15"/>
    <mergeCell ref="C9:D9"/>
    <mergeCell ref="C10:D11"/>
    <mergeCell ref="C12:D12"/>
    <mergeCell ref="G1:I1"/>
    <mergeCell ref="G3:I3"/>
    <mergeCell ref="G5:I5"/>
    <mergeCell ref="G7:I7"/>
    <mergeCell ref="G9:I9"/>
    <mergeCell ref="G11:I11"/>
    <mergeCell ref="G13:I13"/>
    <mergeCell ref="G15:I15"/>
    <mergeCell ref="G4:I4"/>
    <mergeCell ref="J1:L1"/>
    <mergeCell ref="M1:O1"/>
    <mergeCell ref="G2:I2"/>
    <mergeCell ref="J2:L2"/>
    <mergeCell ref="M2:O2"/>
    <mergeCell ref="J64:L64"/>
    <mergeCell ref="M64:O64"/>
    <mergeCell ref="G61:I61"/>
    <mergeCell ref="J61:L61"/>
    <mergeCell ref="M61:O61"/>
    <mergeCell ref="G62:I62"/>
    <mergeCell ref="J62:L62"/>
    <mergeCell ref="M62:O62"/>
    <mergeCell ref="J60:L60"/>
    <mergeCell ref="M60:O60"/>
    <mergeCell ref="G63:I63"/>
    <mergeCell ref="J63:L63"/>
    <mergeCell ref="M63:O63"/>
    <mergeCell ref="G60:I60"/>
    <mergeCell ref="G64:I64"/>
    <mergeCell ref="J3:L3"/>
    <mergeCell ref="M3:O3"/>
    <mergeCell ref="J4:L4"/>
    <mergeCell ref="M4:O4"/>
  </mergeCells>
  <pageMargins left="0.7" right="0.7" top="0.75" bottom="0.75" header="0.3" footer="0.3"/>
  <pageSetup scale="49" fitToWidth="2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</vt:i4>
      </vt:variant>
    </vt:vector>
  </HeadingPairs>
  <TitlesOfParts>
    <vt:vector size="18" baseType="lpstr">
      <vt:lpstr>Statewide </vt:lpstr>
      <vt:lpstr>ND, &lt;21, DS NYC</vt:lpstr>
      <vt:lpstr>ND, &lt;21, DS HV</vt:lpstr>
      <vt:lpstr>ND, &lt;21, US Metro</vt:lpstr>
      <vt:lpstr>ND, &lt;21, US Non-Metro</vt:lpstr>
      <vt:lpstr>ND, 21+, DS NYC</vt:lpstr>
      <vt:lpstr>ND, 21+, DS HV</vt:lpstr>
      <vt:lpstr>ND, 21+, US Metro</vt:lpstr>
      <vt:lpstr>ND, 21+, US Non-Metro</vt:lpstr>
      <vt:lpstr>D, &lt;50, DS NYC</vt:lpstr>
      <vt:lpstr>D, &lt;50, DS HV</vt:lpstr>
      <vt:lpstr>D, &lt;50, US Metro</vt:lpstr>
      <vt:lpstr>D, &lt;50, US Non-Metro </vt:lpstr>
      <vt:lpstr>D, 50+, DS NYC</vt:lpstr>
      <vt:lpstr>D, 50+, DS HV</vt:lpstr>
      <vt:lpstr>D, 50+, US Metro</vt:lpstr>
      <vt:lpstr>D, 50+, US Non-Metro</vt:lpstr>
      <vt:lpstr>'D, 50+, US Non-Metro'!Print_Area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Pitera, jack (DOH)</dc:creator>
  <cp:lastModifiedBy>Windows User</cp:lastModifiedBy>
  <cp:lastPrinted>2019-11-07T13:31:25Z</cp:lastPrinted>
  <dcterms:created xsi:type="dcterms:W3CDTF">2019-09-16T19:28:03Z</dcterms:created>
  <dcterms:modified xsi:type="dcterms:W3CDTF">2020-02-12T20:58:19Z</dcterms:modified>
</cp:coreProperties>
</file>